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lockStructure="1"/>
  <bookViews>
    <workbookView xWindow="-15" yWindow="885" windowWidth="19320" windowHeight="11040" tabRatio="938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4" hidden="1">'אג"ח קונצרני'!$B$8:$U$567</definedName>
    <definedName name="_xlnm._FilterDatabase" localSheetId="9" hidden="1">אופציות!$B$8:$L$15</definedName>
    <definedName name="_xlnm._FilterDatabase" localSheetId="21" hidden="1">הלוואות!$B$7:$R$980</definedName>
    <definedName name="_xlnm._FilterDatabase" localSheetId="25" hidden="1">'השקעות אחרות '!$B$7:$K$613</definedName>
    <definedName name="_xlnm._FilterDatabase" localSheetId="23" hidden="1">'זכויות מקרקעין'!$B$7:$I$862</definedName>
    <definedName name="_xlnm._FilterDatabase" localSheetId="10" hidden="1">'חוזים עתידיים'!$B$8:$K$99</definedName>
    <definedName name="_xlnm._FilterDatabase" localSheetId="8" hidden="1">'כתבי אופציה'!$B$8:$L$15</definedName>
    <definedName name="_xlnm._FilterDatabase" localSheetId="12" hidden="1">'לא סחיר- תעודות התחייבות ממשלתי'!$B$8:$P$1000</definedName>
    <definedName name="_xlnm._FilterDatabase" localSheetId="14" hidden="1">'לא סחיר - אג"ח קונצרני'!$B$8:$S$100</definedName>
    <definedName name="_xlnm._FilterDatabase" localSheetId="18" hidden="1">'לא סחיר - אופציות'!$B$8:$L$15</definedName>
    <definedName name="_xlnm._FilterDatabase" localSheetId="19" hidden="1">'לא סחיר - חוזים עתידיים'!$B$8:$K$1000</definedName>
    <definedName name="_xlnm._FilterDatabase" localSheetId="17" hidden="1">'לא סחיר - כתבי אופציה'!$B$8:$L$574</definedName>
    <definedName name="_xlnm._FilterDatabase" localSheetId="15" hidden="1">'לא סחיר - מניות'!$B$8:$M$197</definedName>
    <definedName name="_xlnm._FilterDatabase" localSheetId="16" hidden="1">'לא סחיר - קרנות השקעה'!$B$8:$K$14</definedName>
    <definedName name="_xlnm._FilterDatabase" localSheetId="1" hidden="1">מזומנים!$B$7:$L$190</definedName>
    <definedName name="_xlnm._FilterDatabase" localSheetId="5" hidden="1">מניות!$B$8:$O$16</definedName>
    <definedName name="_xlnm._FilterDatabase" localSheetId="28" hidden="1">'עלות מתואמת אג"ח קונצרני ל.סחיר'!$B$7:$P$13</definedName>
    <definedName name="_xlnm._FilterDatabase" localSheetId="29" hidden="1">'עלות מתואמת מסגרות אשראי ללווים'!$B$7:$P$13</definedName>
    <definedName name="_xlnm._FilterDatabase" localSheetId="22" hidden="1">'פקדונות מעל 3 חודשים'!$B$7:$O$14</definedName>
    <definedName name="_xlnm._FilterDatabase" localSheetId="7" hidden="1">'קרנות נאמנות'!$B$8:$O$200</definedName>
    <definedName name="_xlnm._FilterDatabase" localSheetId="6" hidden="1">'קרנות סל'!$B$8:$N$200</definedName>
    <definedName name="_xlnm._FilterDatabase" localSheetId="2" hidden="1">'תעודות התחייבות ממשלתיות'!$B$8:$R$199</definedName>
    <definedName name="_new1">[1]הערות!$E$55</definedName>
    <definedName name="_new2">[2]הערות!$E$55</definedName>
    <definedName name="a">#REF!</definedName>
    <definedName name="adi_1212" localSheetId="2">'תעודות התחייבות ממשלתיות'!$B$6:$R$27</definedName>
    <definedName name="currency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ates">#REF!</definedName>
    <definedName name="list_dates">#REF!</definedName>
    <definedName name="Market">#REF!</definedName>
    <definedName name="mess28">[3]הערות!$E$53</definedName>
    <definedName name="nomoremess">[4]הערות!$E$55</definedName>
    <definedName name="print_adi" localSheetId="18">'לא סחיר - אופציות'!$B$6:$L$44</definedName>
    <definedName name="Print_Area" localSheetId="4">'אג"ח קונצרני'!$B$6:$U$32</definedName>
    <definedName name="Print_Area" localSheetId="9">אופציות!$B$6:$L$41</definedName>
    <definedName name="Print_Area" localSheetId="21">הלוואות!$B$6:$Q$53</definedName>
    <definedName name="Print_Area" localSheetId="24">'השקעה בחברות מוחזקות'!$B$6:$K$17</definedName>
    <definedName name="Print_Area" localSheetId="25">'השקעות אחרות '!$B$6:$K$17</definedName>
    <definedName name="Print_Area" localSheetId="23">'זכויות מקרקעין'!$B$6:$J$24</definedName>
    <definedName name="Print_Area" localSheetId="10">'חוזים עתידיים'!$B$6:$I$18</definedName>
    <definedName name="Print_Area" localSheetId="26">'יתרת התחייבות להשקעה'!$B$6:$D$16</definedName>
    <definedName name="Print_Area" localSheetId="8">'כתבי אופציה'!$B$6:$L$20</definedName>
    <definedName name="Print_Area" localSheetId="12">'לא סחיר- תעודות התחייבות ממשלתי'!$B$6:$P$24</definedName>
    <definedName name="Print_Area" localSheetId="14">'לא סחיר - אג"ח קונצרני'!$B$6:$S$32</definedName>
    <definedName name="Print_Area" localSheetId="18">'לא סחיר - אופציות'!$B$12:$B$43</definedName>
    <definedName name="Print_Area" localSheetId="19">'לא סחיר - חוזים עתידיים'!$B$6:$K$41</definedName>
    <definedName name="Print_Area" localSheetId="17">'לא סחיר - כתבי אופציה'!$B$6:$L$19</definedName>
    <definedName name="Print_Area" localSheetId="20">'לא סחיר - מוצרים מובנים'!$B$6:$Q$36</definedName>
    <definedName name="Print_Area" localSheetId="15">'לא סחיר - מניות'!$B$6:$M$19</definedName>
    <definedName name="Print_Area" localSheetId="16">'לא סחיר - קרנות השקעה'!$B$6:$K$38</definedName>
    <definedName name="Print_Area" localSheetId="13">'לא סחיר - תעודות חוב מסחריות'!$B$6:$S$32</definedName>
    <definedName name="Print_Area" localSheetId="11">'מוצרים מובנים'!$B$6:$Q$37</definedName>
    <definedName name="Print_Area" localSheetId="1">מזומנים!$B$6:$K$35</definedName>
    <definedName name="Print_Area" localSheetId="5">מניות!$B$6:$O$32</definedName>
    <definedName name="Print_Area" localSheetId="0">'סכום נכסי הקרן'!$B$6:$D$49</definedName>
    <definedName name="Print_Area" localSheetId="22">'פקדונות מעל 3 חודשים'!$B$6:$O$30</definedName>
    <definedName name="Print_Area" localSheetId="7">'קרנות נאמנות'!$B$6:$O$38</definedName>
    <definedName name="Print_Area" localSheetId="6">'קרנות סל'!$B$6:$N$44</definedName>
    <definedName name="Print_Area" localSheetId="2">'תעודות התחייבות ממשלתיות'!$B$8:$R$12</definedName>
    <definedName name="Print_Area" localSheetId="3">'תעודות חוב מסחריות '!$B$6:$T$29</definedName>
    <definedName name="range_data">#REF!</definedName>
    <definedName name="Raters">#REF!</definedName>
    <definedName name="Rating">#REF!</definedName>
    <definedName name="table_company">#REF!</definedName>
    <definedName name="Type_Business">#REF!</definedName>
    <definedName name="value">#REF!</definedName>
  </definedNames>
  <calcPr calcId="145621"/>
</workbook>
</file>

<file path=xl/calcChain.xml><?xml version="1.0" encoding="utf-8"?>
<calcChain xmlns="http://schemas.openxmlformats.org/spreadsheetml/2006/main">
  <c r="C43" i="88" l="1"/>
  <c r="P33" i="78" l="1"/>
  <c r="P12" i="78"/>
  <c r="Q13" i="61"/>
  <c r="Q12" i="61" s="1"/>
  <c r="Q11" i="61" s="1"/>
  <c r="Q171" i="61"/>
  <c r="Q251" i="61"/>
  <c r="P11" i="78" l="1"/>
  <c r="P10" i="78" s="1"/>
  <c r="C33" i="88" s="1"/>
  <c r="I11" i="81" l="1"/>
  <c r="I10" i="81" s="1"/>
  <c r="C15" i="88"/>
  <c r="J12" i="58"/>
  <c r="J11" i="58" s="1"/>
  <c r="J10" i="58" s="1"/>
  <c r="C11" i="88" s="1"/>
  <c r="J19" i="58"/>
  <c r="C37" i="88" l="1"/>
  <c r="J10" i="81"/>
  <c r="J12" i="81"/>
  <c r="J11" i="81"/>
  <c r="Q361" i="78"/>
  <c r="Q360" i="78"/>
  <c r="Q359" i="78"/>
  <c r="Q358" i="78"/>
  <c r="Q357" i="78"/>
  <c r="Q356" i="78"/>
  <c r="Q355" i="78"/>
  <c r="Q354" i="78"/>
  <c r="Q353" i="78"/>
  <c r="Q352" i="78"/>
  <c r="Q351" i="78"/>
  <c r="Q350" i="78"/>
  <c r="Q349" i="78"/>
  <c r="Q348" i="78"/>
  <c r="Q347" i="78"/>
  <c r="Q346" i="78"/>
  <c r="Q345" i="78"/>
  <c r="Q344" i="78"/>
  <c r="Q343" i="78"/>
  <c r="Q342" i="78"/>
  <c r="Q341" i="78"/>
  <c r="Q340" i="78"/>
  <c r="Q339" i="78"/>
  <c r="Q338" i="78"/>
  <c r="Q337" i="78"/>
  <c r="Q336" i="78"/>
  <c r="Q335" i="78"/>
  <c r="Q334" i="78"/>
  <c r="Q333" i="78"/>
  <c r="Q332" i="78"/>
  <c r="Q331" i="78"/>
  <c r="Q330" i="78"/>
  <c r="Q329" i="78"/>
  <c r="Q328" i="78"/>
  <c r="Q327" i="78"/>
  <c r="Q326" i="78"/>
  <c r="Q325" i="78"/>
  <c r="Q324" i="78"/>
  <c r="Q323" i="78"/>
  <c r="Q322" i="78"/>
  <c r="Q321" i="78"/>
  <c r="Q320" i="78"/>
  <c r="Q319" i="78"/>
  <c r="Q318" i="78"/>
  <c r="Q317" i="78"/>
  <c r="Q316" i="78"/>
  <c r="Q315" i="78"/>
  <c r="Q314" i="78"/>
  <c r="Q313" i="78"/>
  <c r="Q312" i="78"/>
  <c r="Q311" i="78"/>
  <c r="Q310" i="78"/>
  <c r="Q309" i="78"/>
  <c r="Q308" i="78"/>
  <c r="Q307" i="78"/>
  <c r="Q306" i="78"/>
  <c r="Q305" i="78"/>
  <c r="Q304" i="78"/>
  <c r="Q303" i="78"/>
  <c r="Q302" i="78"/>
  <c r="Q301" i="78"/>
  <c r="Q300" i="78"/>
  <c r="Q299" i="78"/>
  <c r="Q298" i="78"/>
  <c r="Q297" i="78"/>
  <c r="Q296" i="78"/>
  <c r="Q295" i="78"/>
  <c r="Q294" i="78"/>
  <c r="Q293" i="78"/>
  <c r="Q292" i="78"/>
  <c r="Q291" i="78"/>
  <c r="Q290" i="78"/>
  <c r="Q289" i="78"/>
  <c r="Q288" i="78"/>
  <c r="Q287" i="78"/>
  <c r="Q286" i="78"/>
  <c r="Q285" i="78"/>
  <c r="Q284" i="78"/>
  <c r="Q283" i="78"/>
  <c r="Q282" i="78"/>
  <c r="Q281" i="78"/>
  <c r="Q280" i="78"/>
  <c r="Q279" i="78"/>
  <c r="Q278" i="78"/>
  <c r="Q277" i="78"/>
  <c r="Q276" i="78"/>
  <c r="Q275" i="78"/>
  <c r="Q274" i="78"/>
  <c r="Q273" i="78"/>
  <c r="Q272" i="78"/>
  <c r="Q271" i="78"/>
  <c r="Q270" i="78"/>
  <c r="Q269" i="78"/>
  <c r="Q268" i="78"/>
  <c r="Q267" i="78"/>
  <c r="Q266" i="78"/>
  <c r="Q265" i="78"/>
  <c r="Q264" i="78"/>
  <c r="Q263" i="78"/>
  <c r="Q262" i="78"/>
  <c r="Q261" i="78"/>
  <c r="Q260" i="78"/>
  <c r="Q259" i="78"/>
  <c r="Q258" i="78"/>
  <c r="Q257" i="78"/>
  <c r="Q256" i="78"/>
  <c r="Q255" i="78"/>
  <c r="Q254" i="78"/>
  <c r="Q253" i="78"/>
  <c r="Q251" i="78"/>
  <c r="Q250" i="78"/>
  <c r="Q249" i="78"/>
  <c r="Q243" i="78"/>
  <c r="Q242" i="78"/>
  <c r="Q241" i="78"/>
  <c r="Q240" i="78"/>
  <c r="Q239" i="78"/>
  <c r="Q238" i="78"/>
  <c r="Q237" i="78"/>
  <c r="Q236" i="78"/>
  <c r="Q235" i="78"/>
  <c r="Q234" i="78"/>
  <c r="Q233" i="78"/>
  <c r="Q232" i="78"/>
  <c r="Q231" i="78"/>
  <c r="Q230" i="78"/>
  <c r="Q229" i="78"/>
  <c r="Q228" i="78"/>
  <c r="Q227" i="78"/>
  <c r="Q226" i="78"/>
  <c r="Q225" i="78"/>
  <c r="Q224" i="78"/>
  <c r="Q223" i="78"/>
  <c r="Q222" i="78"/>
  <c r="Q221" i="78"/>
  <c r="Q220" i="78"/>
  <c r="Q219" i="78"/>
  <c r="Q218" i="78"/>
  <c r="Q217" i="78"/>
  <c r="Q216" i="78"/>
  <c r="Q215" i="78"/>
  <c r="Q214" i="78"/>
  <c r="Q213" i="78"/>
  <c r="Q212" i="78"/>
  <c r="Q211" i="78"/>
  <c r="Q210" i="78"/>
  <c r="Q209" i="78"/>
  <c r="Q208" i="78"/>
  <c r="Q207" i="78"/>
  <c r="Q206" i="78"/>
  <c r="Q205" i="78"/>
  <c r="Q204" i="78"/>
  <c r="Q203" i="78"/>
  <c r="Q202" i="78"/>
  <c r="Q201" i="78"/>
  <c r="Q200" i="78"/>
  <c r="Q199" i="78"/>
  <c r="Q198" i="78"/>
  <c r="Q197" i="78"/>
  <c r="Q196" i="78"/>
  <c r="Q195" i="78"/>
  <c r="Q194" i="78"/>
  <c r="Q193" i="78"/>
  <c r="Q192" i="78"/>
  <c r="Q191" i="78"/>
  <c r="Q190" i="78"/>
  <c r="Q189" i="78"/>
  <c r="Q188" i="78"/>
  <c r="Q187" i="78"/>
  <c r="Q186" i="78"/>
  <c r="Q185" i="78"/>
  <c r="Q184" i="78"/>
  <c r="Q183" i="78"/>
  <c r="Q182" i="78"/>
  <c r="Q181" i="78"/>
  <c r="Q180" i="78"/>
  <c r="Q179" i="78"/>
  <c r="Q178" i="78"/>
  <c r="Q177" i="78"/>
  <c r="Q176" i="78"/>
  <c r="Q175" i="78"/>
  <c r="Q174" i="78"/>
  <c r="Q173" i="78"/>
  <c r="Q172" i="78"/>
  <c r="Q171" i="78"/>
  <c r="Q170" i="78"/>
  <c r="Q169" i="78"/>
  <c r="Q168" i="78"/>
  <c r="Q167" i="78"/>
  <c r="Q166" i="78"/>
  <c r="Q165" i="78"/>
  <c r="Q164" i="78"/>
  <c r="Q163" i="78"/>
  <c r="Q162" i="78"/>
  <c r="Q161" i="78"/>
  <c r="Q160" i="78"/>
  <c r="Q159" i="78"/>
  <c r="Q158" i="78"/>
  <c r="Q157" i="78"/>
  <c r="Q156" i="78"/>
  <c r="Q155" i="78"/>
  <c r="Q154" i="78"/>
  <c r="Q153" i="78"/>
  <c r="Q152" i="78"/>
  <c r="Q151" i="78"/>
  <c r="Q150" i="78"/>
  <c r="Q149" i="78"/>
  <c r="Q148" i="78"/>
  <c r="Q147" i="78"/>
  <c r="Q146" i="78"/>
  <c r="Q145" i="78"/>
  <c r="Q144" i="78"/>
  <c r="Q143" i="78"/>
  <c r="Q142" i="78"/>
  <c r="Q141" i="78"/>
  <c r="Q140" i="78"/>
  <c r="Q139" i="78"/>
  <c r="Q138" i="78"/>
  <c r="Q137" i="78"/>
  <c r="Q136" i="78"/>
  <c r="Q135" i="78"/>
  <c r="Q134" i="78"/>
  <c r="Q133" i="78"/>
  <c r="Q132" i="78"/>
  <c r="Q131" i="78"/>
  <c r="Q130" i="78"/>
  <c r="Q129" i="78"/>
  <c r="Q128" i="78"/>
  <c r="Q127" i="78"/>
  <c r="Q126" i="78"/>
  <c r="Q125" i="78"/>
  <c r="Q124" i="78"/>
  <c r="Q123" i="78"/>
  <c r="Q122" i="78"/>
  <c r="Q248" i="78"/>
  <c r="Q121" i="78"/>
  <c r="Q120" i="78"/>
  <c r="Q119" i="78"/>
  <c r="Q118" i="78"/>
  <c r="Q117" i="78"/>
  <c r="Q116" i="78"/>
  <c r="Q115" i="78"/>
  <c r="Q114" i="78"/>
  <c r="Q113" i="78"/>
  <c r="Q112" i="78"/>
  <c r="Q247" i="78"/>
  <c r="Q246" i="78"/>
  <c r="Q245" i="78"/>
  <c r="Q244" i="78"/>
  <c r="Q111" i="78"/>
  <c r="Q110" i="78"/>
  <c r="Q109" i="78"/>
  <c r="Q108" i="78"/>
  <c r="Q107" i="78"/>
  <c r="Q106" i="78"/>
  <c r="Q105" i="78"/>
  <c r="Q104" i="78"/>
  <c r="Q103" i="78"/>
  <c r="Q102" i="78"/>
  <c r="Q101" i="78"/>
  <c r="Q100" i="78"/>
  <c r="Q99" i="78"/>
  <c r="Q98" i="78"/>
  <c r="Q97" i="78"/>
  <c r="Q96" i="78"/>
  <c r="Q95" i="78"/>
  <c r="Q94" i="78"/>
  <c r="Q93" i="78"/>
  <c r="Q92" i="78"/>
  <c r="Q91" i="78"/>
  <c r="Q90" i="78"/>
  <c r="Q89" i="78"/>
  <c r="Q88" i="78"/>
  <c r="Q87" i="78"/>
  <c r="Q86" i="78"/>
  <c r="Q85" i="78"/>
  <c r="Q84" i="78"/>
  <c r="Q83" i="78"/>
  <c r="Q82" i="78"/>
  <c r="Q81" i="78"/>
  <c r="Q80" i="78"/>
  <c r="Q79" i="78"/>
  <c r="Q78" i="78"/>
  <c r="Q77" i="78"/>
  <c r="Q76" i="78"/>
  <c r="Q75" i="78"/>
  <c r="Q74" i="78"/>
  <c r="Q73" i="78"/>
  <c r="Q72" i="78"/>
  <c r="Q71" i="78"/>
  <c r="Q70" i="78"/>
  <c r="Q69" i="78"/>
  <c r="Q68" i="78"/>
  <c r="Q67" i="78"/>
  <c r="Q66" i="78"/>
  <c r="Q65" i="78"/>
  <c r="Q64" i="78"/>
  <c r="Q63" i="78"/>
  <c r="Q62" i="78"/>
  <c r="Q61" i="78"/>
  <c r="Q60" i="78"/>
  <c r="Q59" i="78"/>
  <c r="Q58" i="78"/>
  <c r="Q57" i="78"/>
  <c r="Q56" i="78"/>
  <c r="Q55" i="78"/>
  <c r="Q54" i="78"/>
  <c r="Q53" i="78"/>
  <c r="Q52" i="78"/>
  <c r="Q51" i="78"/>
  <c r="Q50" i="78"/>
  <c r="Q49" i="78"/>
  <c r="Q48" i="78"/>
  <c r="Q47" i="78"/>
  <c r="Q46" i="78"/>
  <c r="Q45" i="78"/>
  <c r="Q44" i="78"/>
  <c r="Q43" i="78"/>
  <c r="Q42" i="78"/>
  <c r="Q41" i="78"/>
  <c r="Q40" i="78"/>
  <c r="Q39" i="78"/>
  <c r="Q38" i="78"/>
  <c r="Q37" i="78"/>
  <c r="Q36" i="78"/>
  <c r="Q35" i="78"/>
  <c r="Q34" i="78"/>
  <c r="Q33" i="78"/>
  <c r="Q31" i="78"/>
  <c r="Q30" i="78"/>
  <c r="Q29" i="78"/>
  <c r="Q28" i="78"/>
  <c r="Q27" i="78"/>
  <c r="Q26" i="78"/>
  <c r="Q25" i="78"/>
  <c r="Q24" i="78"/>
  <c r="Q23" i="78"/>
  <c r="Q22" i="78"/>
  <c r="Q21" i="78"/>
  <c r="Q20" i="78"/>
  <c r="Q19" i="78"/>
  <c r="Q18" i="78"/>
  <c r="Q17" i="78"/>
  <c r="Q16" i="78"/>
  <c r="Q15" i="78"/>
  <c r="Q14" i="78"/>
  <c r="Q13" i="78"/>
  <c r="Q12" i="78"/>
  <c r="Q11" i="78"/>
  <c r="Q10" i="78"/>
  <c r="J136" i="76"/>
  <c r="J135" i="76"/>
  <c r="J134" i="76"/>
  <c r="J132" i="76"/>
  <c r="J131" i="76"/>
  <c r="J129" i="76"/>
  <c r="J128" i="76"/>
  <c r="J127" i="76"/>
  <c r="J126" i="76"/>
  <c r="J125" i="76"/>
  <c r="J124" i="76"/>
  <c r="J123" i="76"/>
  <c r="J122" i="76"/>
  <c r="J121" i="76"/>
  <c r="J120" i="76"/>
  <c r="J119" i="76"/>
  <c r="J118" i="76"/>
  <c r="J117" i="76"/>
  <c r="J116" i="76"/>
  <c r="J115" i="76"/>
  <c r="J114" i="76"/>
  <c r="J113" i="76"/>
  <c r="J112" i="76"/>
  <c r="J111" i="76"/>
  <c r="J110" i="76"/>
  <c r="J109" i="76"/>
  <c r="J108" i="76"/>
  <c r="J107" i="76"/>
  <c r="J106" i="76"/>
  <c r="J105" i="76"/>
  <c r="J104" i="76"/>
  <c r="J103" i="76"/>
  <c r="J102" i="76"/>
  <c r="J101" i="76"/>
  <c r="J100" i="76"/>
  <c r="J99" i="76"/>
  <c r="J98" i="76"/>
  <c r="J97" i="76"/>
  <c r="J96" i="76"/>
  <c r="J95" i="76"/>
  <c r="J94" i="76"/>
  <c r="J93" i="76"/>
  <c r="J91" i="76"/>
  <c r="J90" i="76"/>
  <c r="J89" i="76"/>
  <c r="J88" i="76"/>
  <c r="J87" i="76"/>
  <c r="J86" i="76"/>
  <c r="J85" i="76"/>
  <c r="J84" i="76"/>
  <c r="J83" i="76"/>
  <c r="J82" i="76"/>
  <c r="J81" i="76"/>
  <c r="J80" i="76"/>
  <c r="J79" i="76"/>
  <c r="J78" i="76"/>
  <c r="J77" i="76"/>
  <c r="J76" i="76"/>
  <c r="J75" i="76"/>
  <c r="J74" i="76"/>
  <c r="J73" i="76"/>
  <c r="J72" i="76"/>
  <c r="J71" i="76"/>
  <c r="J70" i="76"/>
  <c r="J69" i="76"/>
  <c r="J68" i="76"/>
  <c r="J67" i="76"/>
  <c r="J66" i="76"/>
  <c r="J65" i="76"/>
  <c r="J64" i="76"/>
  <c r="J63" i="76"/>
  <c r="J62" i="76"/>
  <c r="J61" i="76"/>
  <c r="J60" i="76"/>
  <c r="J59" i="76"/>
  <c r="J58" i="76"/>
  <c r="J57" i="76"/>
  <c r="J56" i="76"/>
  <c r="J55" i="76"/>
  <c r="J54" i="76"/>
  <c r="J53" i="76"/>
  <c r="J52" i="76"/>
  <c r="J51" i="76"/>
  <c r="J50" i="76"/>
  <c r="J49" i="76"/>
  <c r="J48" i="76"/>
  <c r="J47" i="76"/>
  <c r="J46" i="76"/>
  <c r="J45" i="76"/>
  <c r="J44" i="76"/>
  <c r="J43" i="76"/>
  <c r="J42" i="76"/>
  <c r="J41" i="76"/>
  <c r="J40" i="76"/>
  <c r="J39" i="76"/>
  <c r="J38" i="76"/>
  <c r="J37" i="76"/>
  <c r="J36" i="76"/>
  <c r="J35" i="76"/>
  <c r="J34" i="76"/>
  <c r="J33" i="76"/>
  <c r="J32" i="76"/>
  <c r="J31" i="76"/>
  <c r="J30" i="76"/>
  <c r="J29" i="76"/>
  <c r="J28" i="76"/>
  <c r="J27" i="76"/>
  <c r="J26" i="76"/>
  <c r="J25" i="76"/>
  <c r="J24" i="76"/>
  <c r="J23" i="76"/>
  <c r="J22" i="76"/>
  <c r="J21" i="76"/>
  <c r="J20" i="76"/>
  <c r="J19" i="76"/>
  <c r="J18" i="76"/>
  <c r="J17" i="76"/>
  <c r="J16" i="76"/>
  <c r="J15" i="76"/>
  <c r="J14" i="76"/>
  <c r="J13" i="76"/>
  <c r="J12" i="76"/>
  <c r="J11" i="76"/>
  <c r="R37" i="71"/>
  <c r="R36" i="71"/>
  <c r="R35" i="71"/>
  <c r="R34" i="71"/>
  <c r="R33" i="71"/>
  <c r="R31" i="71"/>
  <c r="R30" i="71"/>
  <c r="R28" i="71"/>
  <c r="R27" i="71"/>
  <c r="R26" i="71"/>
  <c r="R25" i="71"/>
  <c r="R24" i="71"/>
  <c r="R23" i="71"/>
  <c r="R21" i="71"/>
  <c r="R20" i="71"/>
  <c r="R19" i="71"/>
  <c r="R18" i="71"/>
  <c r="R17" i="71"/>
  <c r="R16" i="71"/>
  <c r="R15" i="71"/>
  <c r="R14" i="71"/>
  <c r="R13" i="71"/>
  <c r="R12" i="71"/>
  <c r="R11" i="71"/>
  <c r="O33" i="69"/>
  <c r="O32" i="69"/>
  <c r="O31" i="69"/>
  <c r="O30" i="69"/>
  <c r="O29" i="69"/>
  <c r="O28" i="69"/>
  <c r="O27" i="69"/>
  <c r="O26" i="69"/>
  <c r="O25" i="69"/>
  <c r="O24" i="69"/>
  <c r="O23" i="69"/>
  <c r="O22" i="69"/>
  <c r="O21" i="69"/>
  <c r="O20" i="69"/>
  <c r="O19" i="69"/>
  <c r="O18" i="69"/>
  <c r="O17" i="69"/>
  <c r="O16" i="69"/>
  <c r="O15" i="69"/>
  <c r="O14" i="69"/>
  <c r="O13" i="69"/>
  <c r="O12" i="69"/>
  <c r="O11" i="69"/>
  <c r="J13" i="67"/>
  <c r="J12" i="67"/>
  <c r="J11" i="67"/>
  <c r="N20" i="64"/>
  <c r="N19" i="64"/>
  <c r="N18" i="64"/>
  <c r="N17" i="64"/>
  <c r="N16" i="64"/>
  <c r="N15" i="64"/>
  <c r="N14" i="64"/>
  <c r="N13" i="64"/>
  <c r="N12" i="64"/>
  <c r="N11" i="64"/>
  <c r="M23" i="63"/>
  <c r="M22" i="63"/>
  <c r="M21" i="63"/>
  <c r="M20" i="63"/>
  <c r="M18" i="63"/>
  <c r="M17" i="63"/>
  <c r="M16" i="63"/>
  <c r="M15" i="63"/>
  <c r="M14" i="63"/>
  <c r="M13" i="63"/>
  <c r="M12" i="63"/>
  <c r="M11" i="63"/>
  <c r="Q64" i="59"/>
  <c r="Q63" i="59"/>
  <c r="Q62" i="59"/>
  <c r="Q60" i="59"/>
  <c r="Q59" i="59"/>
  <c r="Q58" i="59"/>
  <c r="Q56" i="59"/>
  <c r="Q55" i="59"/>
  <c r="Q54" i="59"/>
  <c r="Q53" i="59"/>
  <c r="Q52" i="59"/>
  <c r="Q51" i="59"/>
  <c r="Q50" i="59"/>
  <c r="Q49" i="59"/>
  <c r="Q48" i="59"/>
  <c r="Q47" i="59"/>
  <c r="Q46" i="59"/>
  <c r="Q45" i="59"/>
  <c r="Q44" i="59"/>
  <c r="Q43" i="59"/>
  <c r="Q42" i="59"/>
  <c r="Q41" i="59"/>
  <c r="Q40" i="59"/>
  <c r="Q39" i="59"/>
  <c r="Q37" i="59"/>
  <c r="Q36" i="59"/>
  <c r="Q35" i="59"/>
  <c r="Q34" i="59"/>
  <c r="Q33" i="59"/>
  <c r="Q32" i="59"/>
  <c r="Q31" i="59"/>
  <c r="Q30" i="59"/>
  <c r="Q29" i="59"/>
  <c r="Q28" i="59"/>
  <c r="Q27" i="59"/>
  <c r="Q25" i="59"/>
  <c r="Q24" i="59"/>
  <c r="Q23" i="59"/>
  <c r="Q22" i="59"/>
  <c r="Q21" i="59"/>
  <c r="Q20" i="59"/>
  <c r="Q19" i="59"/>
  <c r="Q18" i="59"/>
  <c r="Q17" i="59"/>
  <c r="Q16" i="59"/>
  <c r="Q15" i="59"/>
  <c r="Q14" i="59"/>
  <c r="Q13" i="59"/>
  <c r="Q12" i="59"/>
  <c r="Q11" i="59"/>
  <c r="K35" i="58"/>
  <c r="K34" i="58"/>
  <c r="K33" i="58"/>
  <c r="K32" i="58"/>
  <c r="K31" i="58"/>
  <c r="K30" i="58"/>
  <c r="K29" i="58"/>
  <c r="K28" i="58"/>
  <c r="K27" i="58"/>
  <c r="K26" i="58"/>
  <c r="K25" i="58"/>
  <c r="K24" i="58"/>
  <c r="K23" i="58"/>
  <c r="K22" i="58"/>
  <c r="K21" i="58"/>
  <c r="K20" i="58"/>
  <c r="K19" i="58"/>
  <c r="K17" i="58"/>
  <c r="K16" i="58"/>
  <c r="K15" i="58"/>
  <c r="K14" i="58"/>
  <c r="K13" i="58"/>
  <c r="K12" i="58"/>
  <c r="K11" i="58"/>
  <c r="K10" i="58"/>
  <c r="C38" i="88"/>
  <c r="C23" i="88"/>
  <c r="C12" i="88"/>
  <c r="C10" i="88" l="1"/>
  <c r="C42" i="88" s="1"/>
  <c r="K10" i="81" l="1"/>
  <c r="K12" i="81"/>
  <c r="K11" i="81"/>
  <c r="R361" i="78"/>
  <c r="R358" i="78"/>
  <c r="R355" i="78"/>
  <c r="R352" i="78"/>
  <c r="R349" i="78"/>
  <c r="R346" i="78"/>
  <c r="R343" i="78"/>
  <c r="R340" i="78"/>
  <c r="R337" i="78"/>
  <c r="R334" i="78"/>
  <c r="R331" i="78"/>
  <c r="R328" i="78"/>
  <c r="R325" i="78"/>
  <c r="R322" i="78"/>
  <c r="R319" i="78"/>
  <c r="R316" i="78"/>
  <c r="R313" i="78"/>
  <c r="R310" i="78"/>
  <c r="R307" i="78"/>
  <c r="R304" i="78"/>
  <c r="R301" i="78"/>
  <c r="R298" i="78"/>
  <c r="R295" i="78"/>
  <c r="R292" i="78"/>
  <c r="R289" i="78"/>
  <c r="R286" i="78"/>
  <c r="R283" i="78"/>
  <c r="R280" i="78"/>
  <c r="R277" i="78"/>
  <c r="R274" i="78"/>
  <c r="R271" i="78"/>
  <c r="R268" i="78"/>
  <c r="R265" i="78"/>
  <c r="R262" i="78"/>
  <c r="R259" i="78"/>
  <c r="R256" i="78"/>
  <c r="R253" i="78"/>
  <c r="R243" i="78"/>
  <c r="R240" i="78"/>
  <c r="R237" i="78"/>
  <c r="R234" i="78"/>
  <c r="R231" i="78"/>
  <c r="R228" i="78"/>
  <c r="R225" i="78"/>
  <c r="R222" i="78"/>
  <c r="R219" i="78"/>
  <c r="R216" i="78"/>
  <c r="R213" i="78"/>
  <c r="R210" i="78"/>
  <c r="R207" i="78"/>
  <c r="R204" i="78"/>
  <c r="R201" i="78"/>
  <c r="R198" i="78"/>
  <c r="R195" i="78"/>
  <c r="R192" i="78"/>
  <c r="R189" i="78"/>
  <c r="R186" i="78"/>
  <c r="R183" i="78"/>
  <c r="R180" i="78"/>
  <c r="R177" i="78"/>
  <c r="R174" i="78"/>
  <c r="R171" i="78"/>
  <c r="R168" i="78"/>
  <c r="R165" i="78"/>
  <c r="R162" i="78"/>
  <c r="R159" i="78"/>
  <c r="R156" i="78"/>
  <c r="R153" i="78"/>
  <c r="R150" i="78"/>
  <c r="R147" i="78"/>
  <c r="R144" i="78"/>
  <c r="R141" i="78"/>
  <c r="R138" i="78"/>
  <c r="R135" i="78"/>
  <c r="R132" i="78"/>
  <c r="R129" i="78"/>
  <c r="R126" i="78"/>
  <c r="R123" i="78"/>
  <c r="D13" i="88"/>
  <c r="D19" i="88"/>
  <c r="D25" i="88"/>
  <c r="D31" i="88"/>
  <c r="D37" i="88"/>
  <c r="R224" i="78"/>
  <c r="R179" i="78"/>
  <c r="R173" i="78"/>
  <c r="R167" i="78"/>
  <c r="R161" i="78"/>
  <c r="R155" i="78"/>
  <c r="R152" i="78"/>
  <c r="R146" i="78"/>
  <c r="R140" i="78"/>
  <c r="R137" i="78"/>
  <c r="R131" i="78"/>
  <c r="R125" i="78"/>
  <c r="R120" i="78"/>
  <c r="R360" i="78"/>
  <c r="R357" i="78"/>
  <c r="R354" i="78"/>
  <c r="R351" i="78"/>
  <c r="R348" i="78"/>
  <c r="R345" i="78"/>
  <c r="R342" i="78"/>
  <c r="R339" i="78"/>
  <c r="R336" i="78"/>
  <c r="R333" i="78"/>
  <c r="R330" i="78"/>
  <c r="R327" i="78"/>
  <c r="R324" i="78"/>
  <c r="R321" i="78"/>
  <c r="R318" i="78"/>
  <c r="R315" i="78"/>
  <c r="R312" i="78"/>
  <c r="R309" i="78"/>
  <c r="R306" i="78"/>
  <c r="R303" i="78"/>
  <c r="R300" i="78"/>
  <c r="R297" i="78"/>
  <c r="R294" i="78"/>
  <c r="R291" i="78"/>
  <c r="R288" i="78"/>
  <c r="R285" i="78"/>
  <c r="R282" i="78"/>
  <c r="R279" i="78"/>
  <c r="R276" i="78"/>
  <c r="R273" i="78"/>
  <c r="R270" i="78"/>
  <c r="R267" i="78"/>
  <c r="R264" i="78"/>
  <c r="R261" i="78"/>
  <c r="R258" i="78"/>
  <c r="R255" i="78"/>
  <c r="R251" i="78"/>
  <c r="R242" i="78"/>
  <c r="R239" i="78"/>
  <c r="R236" i="78"/>
  <c r="R233" i="78"/>
  <c r="R230" i="78"/>
  <c r="R227" i="78"/>
  <c r="R221" i="78"/>
  <c r="R218" i="78"/>
  <c r="R215" i="78"/>
  <c r="R212" i="78"/>
  <c r="R209" i="78"/>
  <c r="R206" i="78"/>
  <c r="R203" i="78"/>
  <c r="R200" i="78"/>
  <c r="R197" i="78"/>
  <c r="R194" i="78"/>
  <c r="R191" i="78"/>
  <c r="R188" i="78"/>
  <c r="R185" i="78"/>
  <c r="R182" i="78"/>
  <c r="R176" i="78"/>
  <c r="R170" i="78"/>
  <c r="R164" i="78"/>
  <c r="R158" i="78"/>
  <c r="R149" i="78"/>
  <c r="R143" i="78"/>
  <c r="R134" i="78"/>
  <c r="R128" i="78"/>
  <c r="R122" i="78"/>
  <c r="R117" i="78"/>
  <c r="D15" i="88"/>
  <c r="D21" i="88"/>
  <c r="D27" i="88"/>
  <c r="D33" i="88"/>
  <c r="D39" i="88"/>
  <c r="R232" i="78"/>
  <c r="R359" i="78"/>
  <c r="R356" i="78"/>
  <c r="R353" i="78"/>
  <c r="R350" i="78"/>
  <c r="R347" i="78"/>
  <c r="R344" i="78"/>
  <c r="R341" i="78"/>
  <c r="R338" i="78"/>
  <c r="R335" i="78"/>
  <c r="R332" i="78"/>
  <c r="R329" i="78"/>
  <c r="R326" i="78"/>
  <c r="R323" i="78"/>
  <c r="R320" i="78"/>
  <c r="R317" i="78"/>
  <c r="R314" i="78"/>
  <c r="R311" i="78"/>
  <c r="R308" i="78"/>
  <c r="R305" i="78"/>
  <c r="R302" i="78"/>
  <c r="R299" i="78"/>
  <c r="R296" i="78"/>
  <c r="R293" i="78"/>
  <c r="R290" i="78"/>
  <c r="R287" i="78"/>
  <c r="R284" i="78"/>
  <c r="R281" i="78"/>
  <c r="R278" i="78"/>
  <c r="R275" i="78"/>
  <c r="R272" i="78"/>
  <c r="R269" i="78"/>
  <c r="R266" i="78"/>
  <c r="R263" i="78"/>
  <c r="R260" i="78"/>
  <c r="R257" i="78"/>
  <c r="R254" i="78"/>
  <c r="R250" i="78"/>
  <c r="R249" i="78"/>
  <c r="R241" i="78"/>
  <c r="R238" i="78"/>
  <c r="R235" i="78"/>
  <c r="R229" i="78"/>
  <c r="R226" i="78"/>
  <c r="R223" i="78"/>
  <c r="R220" i="78"/>
  <c r="R217" i="78"/>
  <c r="R214" i="78"/>
  <c r="R211" i="78"/>
  <c r="R208" i="78"/>
  <c r="R205" i="78"/>
  <c r="R202" i="78"/>
  <c r="R199" i="78"/>
  <c r="R196" i="78"/>
  <c r="R193" i="78"/>
  <c r="R190" i="78"/>
  <c r="R187" i="78"/>
  <c r="R184" i="78"/>
  <c r="R181" i="78"/>
  <c r="R178" i="78"/>
  <c r="R175" i="78"/>
  <c r="R172" i="78"/>
  <c r="R166" i="78"/>
  <c r="R157" i="78"/>
  <c r="R148" i="78"/>
  <c r="R139" i="78"/>
  <c r="R130" i="78"/>
  <c r="R248" i="78"/>
  <c r="R115" i="78"/>
  <c r="R112" i="78"/>
  <c r="R245" i="78"/>
  <c r="R110" i="78"/>
  <c r="R107" i="78"/>
  <c r="R104" i="78"/>
  <c r="R101" i="78"/>
  <c r="R98" i="78"/>
  <c r="R95" i="78"/>
  <c r="R92" i="78"/>
  <c r="R89" i="78"/>
  <c r="R86" i="78"/>
  <c r="R83" i="78"/>
  <c r="R80" i="78"/>
  <c r="R77" i="78"/>
  <c r="R74" i="78"/>
  <c r="R71" i="78"/>
  <c r="R68" i="78"/>
  <c r="R65" i="78"/>
  <c r="R62" i="78"/>
  <c r="R59" i="78"/>
  <c r="R56" i="78"/>
  <c r="R53" i="78"/>
  <c r="R50" i="78"/>
  <c r="R47" i="78"/>
  <c r="R44" i="78"/>
  <c r="R41" i="78"/>
  <c r="R38" i="78"/>
  <c r="R35" i="78"/>
  <c r="R31" i="78"/>
  <c r="R28" i="78"/>
  <c r="R25" i="78"/>
  <c r="R22" i="78"/>
  <c r="R19" i="78"/>
  <c r="R16" i="78"/>
  <c r="R13" i="78"/>
  <c r="R10" i="78"/>
  <c r="K134" i="76"/>
  <c r="K129" i="76"/>
  <c r="K126" i="76"/>
  <c r="K123" i="76"/>
  <c r="K120" i="76"/>
  <c r="K117" i="76"/>
  <c r="K114" i="76"/>
  <c r="K111" i="76"/>
  <c r="K108" i="76"/>
  <c r="K105" i="76"/>
  <c r="K102" i="76"/>
  <c r="K99" i="76"/>
  <c r="K96" i="76"/>
  <c r="K93" i="76"/>
  <c r="K89" i="76"/>
  <c r="K86" i="76"/>
  <c r="K83" i="76"/>
  <c r="K80" i="76"/>
  <c r="K77" i="76"/>
  <c r="K74" i="76"/>
  <c r="K71" i="76"/>
  <c r="K68" i="76"/>
  <c r="K65" i="76"/>
  <c r="K62" i="76"/>
  <c r="K59" i="76"/>
  <c r="K56" i="76"/>
  <c r="K53" i="76"/>
  <c r="K50" i="76"/>
  <c r="K47" i="76"/>
  <c r="K44" i="76"/>
  <c r="K41" i="76"/>
  <c r="K38" i="76"/>
  <c r="K35" i="76"/>
  <c r="K32" i="76"/>
  <c r="K29" i="76"/>
  <c r="K26" i="76"/>
  <c r="K23" i="76"/>
  <c r="K20" i="76"/>
  <c r="K17" i="76"/>
  <c r="K14" i="76"/>
  <c r="K11" i="76"/>
  <c r="S35" i="71"/>
  <c r="S31" i="71"/>
  <c r="S27" i="71"/>
  <c r="S24" i="71"/>
  <c r="S20" i="71"/>
  <c r="S17" i="71"/>
  <c r="S14" i="71"/>
  <c r="S11" i="71"/>
  <c r="P31" i="69"/>
  <c r="P28" i="69"/>
  <c r="P25" i="69"/>
  <c r="P22" i="69"/>
  <c r="P19" i="69"/>
  <c r="P16" i="69"/>
  <c r="P13" i="69"/>
  <c r="R118" i="78"/>
  <c r="D14" i="88"/>
  <c r="D23" i="88"/>
  <c r="D32" i="88"/>
  <c r="D41" i="88"/>
  <c r="R244" i="78"/>
  <c r="R61" i="78"/>
  <c r="R55" i="78"/>
  <c r="R49" i="78"/>
  <c r="R46" i="78"/>
  <c r="R37" i="78"/>
  <c r="R34" i="78"/>
  <c r="R27" i="78"/>
  <c r="R21" i="78"/>
  <c r="R15" i="78"/>
  <c r="K136" i="76"/>
  <c r="K128" i="76"/>
  <c r="K122" i="76"/>
  <c r="K116" i="76"/>
  <c r="K110" i="76"/>
  <c r="K104" i="76"/>
  <c r="K101" i="76"/>
  <c r="K95" i="76"/>
  <c r="K88" i="76"/>
  <c r="K82" i="76"/>
  <c r="K76" i="76"/>
  <c r="K70" i="76"/>
  <c r="K64" i="76"/>
  <c r="K58" i="76"/>
  <c r="K52" i="76"/>
  <c r="K46" i="76"/>
  <c r="K43" i="76"/>
  <c r="K34" i="76"/>
  <c r="K28" i="76"/>
  <c r="K22" i="76"/>
  <c r="K16" i="76"/>
  <c r="K13" i="76"/>
  <c r="S34" i="71"/>
  <c r="S30" i="71"/>
  <c r="S23" i="71"/>
  <c r="S16" i="71"/>
  <c r="P33" i="69"/>
  <c r="P24" i="69"/>
  <c r="P18" i="69"/>
  <c r="P12" i="69"/>
  <c r="O19" i="64"/>
  <c r="O13" i="64"/>
  <c r="N23" i="63"/>
  <c r="N16" i="63"/>
  <c r="R169" i="78"/>
  <c r="R160" i="78"/>
  <c r="R151" i="78"/>
  <c r="R142" i="78"/>
  <c r="R133" i="78"/>
  <c r="R124" i="78"/>
  <c r="R121" i="78"/>
  <c r="R114" i="78"/>
  <c r="R247" i="78"/>
  <c r="R109" i="78"/>
  <c r="R106" i="78"/>
  <c r="R103" i="78"/>
  <c r="R100" i="78"/>
  <c r="R97" i="78"/>
  <c r="R94" i="78"/>
  <c r="R91" i="78"/>
  <c r="R88" i="78"/>
  <c r="R85" i="78"/>
  <c r="R82" i="78"/>
  <c r="R79" i="78"/>
  <c r="R76" i="78"/>
  <c r="R73" i="78"/>
  <c r="R70" i="78"/>
  <c r="R67" i="78"/>
  <c r="R64" i="78"/>
  <c r="R58" i="78"/>
  <c r="R52" i="78"/>
  <c r="R43" i="78"/>
  <c r="R40" i="78"/>
  <c r="R30" i="78"/>
  <c r="R24" i="78"/>
  <c r="R18" i="78"/>
  <c r="R12" i="78"/>
  <c r="K132" i="76"/>
  <c r="K125" i="76"/>
  <c r="K119" i="76"/>
  <c r="K113" i="76"/>
  <c r="K107" i="76"/>
  <c r="K98" i="76"/>
  <c r="K91" i="76"/>
  <c r="K85" i="76"/>
  <c r="K79" i="76"/>
  <c r="K73" i="76"/>
  <c r="K67" i="76"/>
  <c r="K61" i="76"/>
  <c r="K55" i="76"/>
  <c r="K49" i="76"/>
  <c r="K40" i="76"/>
  <c r="K37" i="76"/>
  <c r="K31" i="76"/>
  <c r="K25" i="76"/>
  <c r="K19" i="76"/>
  <c r="S37" i="71"/>
  <c r="S26" i="71"/>
  <c r="S19" i="71"/>
  <c r="S13" i="71"/>
  <c r="P30" i="69"/>
  <c r="P27" i="69"/>
  <c r="P21" i="69"/>
  <c r="P15" i="69"/>
  <c r="K12" i="67"/>
  <c r="O16" i="64"/>
  <c r="N20" i="63"/>
  <c r="N13" i="63"/>
  <c r="D17" i="88"/>
  <c r="D26" i="88"/>
  <c r="D35" i="88"/>
  <c r="K135" i="76"/>
  <c r="K81" i="76"/>
  <c r="K75" i="76"/>
  <c r="K66" i="76"/>
  <c r="K60" i="76"/>
  <c r="K54" i="76"/>
  <c r="K51" i="76"/>
  <c r="K45" i="76"/>
  <c r="K36" i="76"/>
  <c r="K30" i="76"/>
  <c r="K24" i="76"/>
  <c r="K21" i="76"/>
  <c r="K15" i="76"/>
  <c r="S36" i="71"/>
  <c r="S25" i="71"/>
  <c r="S18" i="71"/>
  <c r="S12" i="71"/>
  <c r="P29" i="69"/>
  <c r="P23" i="69"/>
  <c r="P17" i="69"/>
  <c r="P11" i="69"/>
  <c r="O18" i="64"/>
  <c r="O15" i="64"/>
  <c r="N22" i="63"/>
  <c r="N15" i="63"/>
  <c r="N12" i="63"/>
  <c r="R163" i="78"/>
  <c r="R154" i="78"/>
  <c r="R145" i="78"/>
  <c r="R136" i="78"/>
  <c r="R127" i="78"/>
  <c r="R116" i="78"/>
  <c r="R113" i="78"/>
  <c r="R246" i="78"/>
  <c r="R111" i="78"/>
  <c r="R108" i="78"/>
  <c r="R105" i="78"/>
  <c r="R102" i="78"/>
  <c r="R99" i="78"/>
  <c r="R96" i="78"/>
  <c r="R93" i="78"/>
  <c r="R90" i="78"/>
  <c r="R87" i="78"/>
  <c r="R84" i="78"/>
  <c r="R81" i="78"/>
  <c r="R78" i="78"/>
  <c r="R75" i="78"/>
  <c r="R72" i="78"/>
  <c r="R69" i="78"/>
  <c r="R66" i="78"/>
  <c r="R63" i="78"/>
  <c r="R60" i="78"/>
  <c r="R57" i="78"/>
  <c r="R54" i="78"/>
  <c r="R51" i="78"/>
  <c r="R48" i="78"/>
  <c r="R45" i="78"/>
  <c r="R42" i="78"/>
  <c r="R39" i="78"/>
  <c r="R36" i="78"/>
  <c r="R33" i="78"/>
  <c r="R29" i="78"/>
  <c r="R26" i="78"/>
  <c r="R23" i="78"/>
  <c r="R20" i="78"/>
  <c r="R17" i="78"/>
  <c r="R14" i="78"/>
  <c r="R11" i="78"/>
  <c r="K131" i="76"/>
  <c r="K127" i="76"/>
  <c r="K124" i="76"/>
  <c r="K121" i="76"/>
  <c r="K118" i="76"/>
  <c r="K115" i="76"/>
  <c r="K112" i="76"/>
  <c r="K109" i="76"/>
  <c r="K106" i="76"/>
  <c r="K103" i="76"/>
  <c r="K100" i="76"/>
  <c r="K97" i="76"/>
  <c r="K94" i="76"/>
  <c r="K90" i="76"/>
  <c r="K87" i="76"/>
  <c r="K84" i="76"/>
  <c r="K78" i="76"/>
  <c r="K72" i="76"/>
  <c r="K69" i="76"/>
  <c r="K63" i="76"/>
  <c r="K57" i="76"/>
  <c r="K48" i="76"/>
  <c r="K42" i="76"/>
  <c r="K39" i="76"/>
  <c r="K33" i="76"/>
  <c r="K27" i="76"/>
  <c r="K18" i="76"/>
  <c r="K12" i="76"/>
  <c r="S33" i="71"/>
  <c r="S28" i="71"/>
  <c r="S21" i="71"/>
  <c r="S15" i="71"/>
  <c r="P32" i="69"/>
  <c r="P26" i="69"/>
  <c r="P20" i="69"/>
  <c r="P14" i="69"/>
  <c r="K11" i="67"/>
  <c r="O12" i="64"/>
  <c r="N18" i="63"/>
  <c r="R64" i="59"/>
  <c r="R58" i="59"/>
  <c r="R48" i="59"/>
  <c r="R42" i="59"/>
  <c r="R35" i="59"/>
  <c r="R29" i="59"/>
  <c r="R19" i="59"/>
  <c r="R13" i="59"/>
  <c r="L32" i="58"/>
  <c r="L26" i="58"/>
  <c r="L23" i="58"/>
  <c r="L16" i="58"/>
  <c r="L10" i="58"/>
  <c r="D22" i="88"/>
  <c r="D36" i="88"/>
  <c r="K13" i="67"/>
  <c r="O14" i="64"/>
  <c r="N17" i="63"/>
  <c r="D11" i="88"/>
  <c r="D24" i="88"/>
  <c r="D38" i="88"/>
  <c r="R60" i="59"/>
  <c r="R53" i="59"/>
  <c r="R47" i="59"/>
  <c r="R41" i="59"/>
  <c r="R37" i="59"/>
  <c r="R34" i="59"/>
  <c r="R28" i="59"/>
  <c r="R21" i="59"/>
  <c r="R15" i="59"/>
  <c r="L34" i="58"/>
  <c r="L28" i="58"/>
  <c r="L22" i="58"/>
  <c r="L15" i="58"/>
  <c r="D12" i="88"/>
  <c r="D40" i="88"/>
  <c r="R63" i="59"/>
  <c r="R56" i="59"/>
  <c r="R50" i="59"/>
  <c r="R44" i="59"/>
  <c r="R31" i="59"/>
  <c r="R24" i="59"/>
  <c r="R18" i="59"/>
  <c r="R12" i="59"/>
  <c r="L31" i="58"/>
  <c r="L25" i="58"/>
  <c r="L19" i="58"/>
  <c r="L12" i="58"/>
  <c r="D28" i="88"/>
  <c r="O17" i="64"/>
  <c r="N21" i="63"/>
  <c r="N11" i="63"/>
  <c r="D16" i="88"/>
  <c r="D29" i="88"/>
  <c r="D42" i="88"/>
  <c r="R119" i="78"/>
  <c r="O20" i="64"/>
  <c r="O11" i="64"/>
  <c r="N14" i="63"/>
  <c r="D20" i="88"/>
  <c r="D34" i="88"/>
  <c r="R62" i="59"/>
  <c r="R54" i="59"/>
  <c r="R51" i="59"/>
  <c r="R45" i="59"/>
  <c r="R39" i="59"/>
  <c r="R32" i="59"/>
  <c r="R25" i="59"/>
  <c r="R22" i="59"/>
  <c r="R16" i="59"/>
  <c r="L35" i="58"/>
  <c r="L29" i="58"/>
  <c r="L20" i="58"/>
  <c r="L13" i="58"/>
  <c r="R20" i="59"/>
  <c r="L17" i="58"/>
  <c r="R43" i="59"/>
  <c r="R23" i="59"/>
  <c r="L21" i="58"/>
  <c r="R55" i="59"/>
  <c r="R17" i="59"/>
  <c r="D30" i="88"/>
  <c r="R59" i="59"/>
  <c r="R49" i="59"/>
  <c r="R40" i="59"/>
  <c r="R30" i="59"/>
  <c r="R11" i="59"/>
  <c r="L27" i="58"/>
  <c r="R33" i="59"/>
  <c r="R14" i="59"/>
  <c r="L11" i="58"/>
  <c r="R36" i="59"/>
  <c r="L14" i="58"/>
  <c r="R52" i="59"/>
  <c r="L30" i="58"/>
  <c r="L33" i="58"/>
  <c r="R27" i="59"/>
  <c r="L24" i="58"/>
  <c r="D18" i="88"/>
  <c r="R46" i="59"/>
  <c r="D10" i="88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27">
    <s v="Migdal Hashkaot Neches Boded"/>
    <s v="{[Time].[Hie Time].[Yom].&amp;[20221231]}"/>
    <s v="{[Medida].[Medida].&amp;[2]}"/>
    <s v="{[Keren].[Keren].[All]}"/>
    <s v="{[Cheshbon KM].[Hie Peilut].[Chevra].&amp;[366]&amp;[Kod_Peilut_L7_1042]&amp;[Kod_Peilut_L6_372]&amp;[Kod_Peilut_L5_305]&amp;[Kod_Peilut_L4_304]&amp;[Kod_Peilut_L3_303]&amp;[Kod_Peilut_L2_159]&amp;[Kod_Peilut_L1_182]}"/>
    <s v="{[Salim Maslulim].[Salim Maslulim].[אחזקה ישירה + מסלים]}"/>
    <s v="[Measures].[c_Shovi_Keren]"/>
    <s v="#,0.00"/>
    <s v="[Neches].[Hie Neches Boded].[Neches Boded L3].&amp;[NechesBoded_L3_104]&amp;[NechesBoded_L2_102]&amp;[NechesBoded_L1_101]"/>
    <s v="[Neches].[Hie Neches Boded].[Neches Boded L3].&amp;[NechesBoded_L3_108]&amp;[NechesBoded_L2_102]&amp;[NechesBoded_L1_101]"/>
    <s v="[Neches].[Hie Neches Boded].[Neches Boded L3].&amp;[NechesBoded_L3_109]&amp;[NechesBoded_L2_102]&amp;[NechesBoded_L1_101]"/>
    <s v="[Neches].[Hie Neches Boded].[Neches Boded L3].&amp;[NechesBoded_L3_112]&amp;[NechesBoded_L2_102]&amp;[NechesBoded_L1_101]"/>
    <s v="[Neches].[Hie Neches Boded].[Neches Boded L3].&amp;[NechesBoded_L3_114]&amp;[NechesBoded_L2_103]&amp;[NechesBoded_L1_101]"/>
    <s v="[Neches].[Hie Neches Boded].[Neches Boded L3].&amp;[NechesBoded_L3_116]&amp;[NechesBoded_L2_103]&amp;[NechesBoded_L1_101]"/>
    <s v="[Neches].[Hie Neches Boded].[Neches Boded L3].&amp;[NechesBoded_L3_121]&amp;[NechesBoded_L2_103]&amp;[NechesBoded_L1_101]"/>
    <s v="[Neches].[Neches].&amp;[9999939]&amp;[-1]"/>
    <s v="[Measures].[c_Shaar_Acharon]"/>
    <s v="#,#.0000"/>
    <s v="[Neches].[Neches].&amp;[9999871]&amp;[-1]"/>
    <s v="[Neches].[Neches].&amp;[9999814]&amp;[-1]"/>
    <s v="[Neches].[Neches].&amp;[9999889]&amp;[-1]"/>
    <s v="[Neches].[Neches].&amp;[9999848]&amp;[-1]"/>
    <s v="[Neches].[Neches].&amp;[9999756]&amp;[-1]"/>
    <s v="[Neches].[Neches].&amp;[9999921]&amp;[-1]"/>
    <s v="[Neches].[Neches].&amp;[9999806]&amp;[-1]"/>
    <s v="[Neches].[Neches].&amp;[9999715]&amp;[-1]"/>
    <s v="[Neches].[Neches].&amp;[9999749]&amp;[-1]"/>
  </metadataStrings>
  <mdxMetadata count="18">
    <mdx n="0" f="s">
      <ms ns="1" c="0"/>
    </mdx>
    <mdx n="0" f="v">
      <t c="7" si="7">
        <n x="1" s="1"/>
        <n x="2" s="1"/>
        <n x="3" s="1"/>
        <n x="4" s="1"/>
        <n x="5" s="1"/>
        <n x="8"/>
        <n x="6"/>
      </t>
    </mdx>
    <mdx n="0" f="v">
      <t c="7" si="7">
        <n x="1" s="1"/>
        <n x="2" s="1"/>
        <n x="3" s="1"/>
        <n x="4" s="1"/>
        <n x="5" s="1"/>
        <n x="9"/>
        <n x="6"/>
      </t>
    </mdx>
    <mdx n="0" f="v">
      <t c="7" si="7">
        <n x="1" s="1"/>
        <n x="2" s="1"/>
        <n x="3" s="1"/>
        <n x="4" s="1"/>
        <n x="5" s="1"/>
        <n x="10"/>
        <n x="6"/>
      </t>
    </mdx>
    <mdx n="0" f="v">
      <t c="7" si="7">
        <n x="1" s="1"/>
        <n x="2" s="1"/>
        <n x="3" s="1"/>
        <n x="4" s="1"/>
        <n x="5" s="1"/>
        <n x="11"/>
        <n x="6"/>
      </t>
    </mdx>
    <mdx n="0" f="v">
      <t c="7" si="7">
        <n x="1" s="1"/>
        <n x="2" s="1"/>
        <n x="3" s="1"/>
        <n x="4" s="1"/>
        <n x="5" s="1"/>
        <n x="12"/>
        <n x="6"/>
      </t>
    </mdx>
    <mdx n="0" f="v">
      <t c="7" si="7">
        <n x="1" s="1"/>
        <n x="2" s="1"/>
        <n x="3" s="1"/>
        <n x="4" s="1"/>
        <n x="5" s="1"/>
        <n x="13"/>
        <n x="6"/>
      </t>
    </mdx>
    <mdx n="0" f="v">
      <t c="7" si="7">
        <n x="1" s="1"/>
        <n x="2" s="1"/>
        <n x="3" s="1"/>
        <n x="4" s="1"/>
        <n x="5" s="1"/>
        <n x="14"/>
        <n x="6"/>
      </t>
    </mdx>
    <mdx n="0" f="v">
      <t c="3" si="17">
        <n x="1" s="1"/>
        <n x="15"/>
        <n x="16"/>
      </t>
    </mdx>
    <mdx n="0" f="v">
      <t c="3" si="17">
        <n x="1" s="1"/>
        <n x="18"/>
        <n x="16"/>
      </t>
    </mdx>
    <mdx n="0" f="v">
      <t c="3" si="17">
        <n x="1" s="1"/>
        <n x="19"/>
        <n x="16"/>
      </t>
    </mdx>
    <mdx n="0" f="v">
      <t c="3" si="17">
        <n x="1" s="1"/>
        <n x="20"/>
        <n x="16"/>
      </t>
    </mdx>
    <mdx n="0" f="v">
      <t c="3" si="17">
        <n x="1" s="1"/>
        <n x="21"/>
        <n x="16"/>
      </t>
    </mdx>
    <mdx n="0" f="v">
      <t c="3" si="17">
        <n x="1" s="1"/>
        <n x="22"/>
        <n x="16"/>
      </t>
    </mdx>
    <mdx n="0" f="v">
      <t c="3" si="17">
        <n x="1" s="1"/>
        <n x="23"/>
        <n x="16"/>
      </t>
    </mdx>
    <mdx n="0" f="v">
      <t c="3" si="17">
        <n x="1" s="1"/>
        <n x="24"/>
        <n x="16"/>
      </t>
    </mdx>
    <mdx n="0" f="v">
      <t c="3" si="17">
        <n x="1" s="1"/>
        <n x="25"/>
        <n x="16"/>
      </t>
    </mdx>
    <mdx n="0" f="v">
      <t c="3" si="17">
        <n x="1" s="1"/>
        <n x="26"/>
        <n x="16"/>
      </t>
    </mdx>
  </mdxMetadata>
  <valueMetadata count="18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</valueMetadata>
</metadata>
</file>

<file path=xl/sharedStrings.xml><?xml version="1.0" encoding="utf-8"?>
<sst xmlns="http://schemas.openxmlformats.org/spreadsheetml/2006/main" count="7287" uniqueCount="1506">
  <si>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</si>
  <si>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</si>
  <si>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</si>
  <si>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</si>
  <si>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</si>
  <si>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</si>
  <si>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</si>
  <si>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</si>
  <si>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</si>
  <si>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</si>
  <si>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</si>
  <si>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</si>
  <si>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</si>
  <si>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</si>
  <si>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</si>
  <si>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</si>
  <si>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</si>
  <si>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</si>
  <si>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</si>
  <si>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</si>
  <si>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</si>
  <si>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</si>
  <si>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מלווה קצר מועד (מק"מ)</t>
  </si>
  <si>
    <t>שחר</t>
  </si>
  <si>
    <t>גילון</t>
  </si>
  <si>
    <t>גליל</t>
  </si>
  <si>
    <t>סה"כ צמודות מדד</t>
  </si>
  <si>
    <t>סה"כ תעודות התחייבות ממשלתיות</t>
  </si>
  <si>
    <t>אחר</t>
  </si>
  <si>
    <t>סה"כ מניות</t>
  </si>
  <si>
    <t>סה"כ תעודות השתתפות בקרנות נאמנות</t>
  </si>
  <si>
    <t>סה"כ צמודות</t>
  </si>
  <si>
    <t>סה"כ אגרות חוב קונצרניות</t>
  </si>
  <si>
    <t>סה"כ חוזים עתידיים בישראל</t>
  </si>
  <si>
    <t>שיעור ריבית ממוצע</t>
  </si>
  <si>
    <t>סה"כ מובטחות במשכנתא או תיקי משכנתאות</t>
  </si>
  <si>
    <t>סה"כ מובטחות בבטחונות אחרים</t>
  </si>
  <si>
    <t>סה"כ הלוואות בישראל</t>
  </si>
  <si>
    <t>סה"כ הלוואות בחו"ל</t>
  </si>
  <si>
    <t>סה"כ הלוואות</t>
  </si>
  <si>
    <t>יתרות מזומנים ועו"ש בש"ח</t>
  </si>
  <si>
    <t>יתרות מזומנים ועו"ש נקובים במט"ח</t>
  </si>
  <si>
    <t>סה"כ מזומנים ושווי מזומנים</t>
  </si>
  <si>
    <t>מספר ני"ע</t>
  </si>
  <si>
    <t>סה"כ לא צמודות</t>
  </si>
  <si>
    <t>סה"כ צמודות למט"ח</t>
  </si>
  <si>
    <t>סה"כ חוזים עתידיים</t>
  </si>
  <si>
    <t>נכס הבסיס</t>
  </si>
  <si>
    <t>סה"כ אג"ח קונצרני</t>
  </si>
  <si>
    <t>תנאי ושיעור ריבית</t>
  </si>
  <si>
    <t>תשואה לפדיון</t>
  </si>
  <si>
    <t>תאריך שערוך אחרון</t>
  </si>
  <si>
    <t>שעור תשואה במהלך התקופה</t>
  </si>
  <si>
    <t>שעור הריבית</t>
  </si>
  <si>
    <t>שעור מערך נקוב מונפק</t>
  </si>
  <si>
    <t>סה"כ צמוד מדד</t>
  </si>
  <si>
    <t>סה"כ לא צמוד</t>
  </si>
  <si>
    <t>שווי שוק</t>
  </si>
  <si>
    <t>סה"כ אג"ח של ממשלת ישראל שהונפקו בחו"ל</t>
  </si>
  <si>
    <t>סה"כ חברות זרות בחו"ל</t>
  </si>
  <si>
    <t>סה"כ חברות ישראליות בחו"ל</t>
  </si>
  <si>
    <t>ענף מסחר</t>
  </si>
  <si>
    <t>שם מדרג</t>
  </si>
  <si>
    <t>ערד</t>
  </si>
  <si>
    <t>סה"כ אג"ח קונצרני של חברות זרות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</si>
  <si>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</si>
  <si>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</si>
  <si>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</si>
  <si>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</si>
  <si>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</si>
  <si>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</si>
  <si>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</si>
  <si>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</si>
  <si>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</si>
  <si>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</si>
  <si>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</si>
  <si>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</si>
  <si>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</si>
  <si>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</si>
  <si>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</si>
  <si>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</si>
  <si>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אופי הנכס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</si>
  <si>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</si>
  <si>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</si>
  <si>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</si>
  <si>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</si>
  <si>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</si>
  <si>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</si>
  <si>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</si>
  <si>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</si>
  <si>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</si>
  <si>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</si>
  <si>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</si>
  <si>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</si>
  <si>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</si>
  <si>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</si>
  <si>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</si>
  <si>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</si>
  <si>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</si>
  <si>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</si>
  <si>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</si>
  <si>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</si>
  <si>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</si>
  <si>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</si>
  <si>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</si>
  <si>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</si>
  <si>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</si>
  <si>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</si>
  <si>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</si>
  <si>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</si>
  <si>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</si>
  <si>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</si>
  <si>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זירת מסחר</t>
  </si>
  <si>
    <t>TASE</t>
  </si>
  <si>
    <t>LSE</t>
  </si>
  <si>
    <t>◄</t>
  </si>
  <si>
    <t>חיפושי נפט וגז</t>
  </si>
  <si>
    <t>מסחר</t>
  </si>
  <si>
    <t>שירותים</t>
  </si>
  <si>
    <t>שירותים פיננסיים</t>
  </si>
  <si>
    <t>מידרוג</t>
  </si>
  <si>
    <t>דולר אמריקאי</t>
  </si>
  <si>
    <t>שקל חדש</t>
  </si>
  <si>
    <t>אירו</t>
  </si>
  <si>
    <t>לירה שטרלינג</t>
  </si>
  <si>
    <t>דולר אוסטרלי</t>
  </si>
  <si>
    <t>דולר הונג קונג</t>
  </si>
  <si>
    <t>כתר שבדי</t>
  </si>
  <si>
    <t>כתר דני</t>
  </si>
  <si>
    <t>דולר קנדי</t>
  </si>
  <si>
    <t>יין יפני</t>
  </si>
  <si>
    <t>מקסיקו פזו</t>
  </si>
  <si>
    <t>ריאל ברזילאי</t>
  </si>
  <si>
    <t>ראנד דרום אפריקאי</t>
  </si>
  <si>
    <t>החברה המדווחת</t>
  </si>
  <si>
    <t>תאריך הדיווח</t>
  </si>
  <si>
    <t>שם מסלול/קרן/קופה</t>
  </si>
  <si>
    <t>מספר מסלול/קרן/קופה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</si>
  <si>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</si>
  <si>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</si>
  <si>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</si>
  <si>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</si>
  <si>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</si>
  <si>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תקשורת ומדיה</t>
  </si>
  <si>
    <t>תוכנה ואינטרנט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</si>
  <si>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</si>
  <si>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</si>
  <si>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</si>
  <si>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</si>
  <si>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</si>
  <si>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</si>
  <si>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</si>
  <si>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</si>
  <si>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</si>
  <si>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</si>
  <si>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</si>
  <si>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</si>
  <si>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</si>
  <si>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</si>
  <si>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</si>
  <si>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</si>
  <si>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</si>
  <si>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</si>
  <si>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</si>
  <si>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</si>
  <si>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</si>
  <si>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</si>
  <si>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</si>
  <si>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</si>
  <si>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</si>
  <si>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</si>
  <si>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</si>
  <si>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</si>
  <si>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2.ג. מסגרות אשראי מנוצלות ללווים</t>
  </si>
  <si>
    <t>קונסורציום כן/לא</t>
  </si>
  <si>
    <t>שווי משוערך</t>
  </si>
  <si>
    <t>ספק מידע</t>
  </si>
  <si>
    <t>(18)</t>
  </si>
  <si>
    <t>סה"כ ריבית</t>
  </si>
  <si>
    <t>סה"כ מט"ח/ מט"ח</t>
  </si>
  <si>
    <t>סה"כ בחו"ל:</t>
  </si>
  <si>
    <t>סה"כ בישראל:</t>
  </si>
  <si>
    <t>סה"כ חו"ל:</t>
  </si>
  <si>
    <t>סה"כ חוזים עתידיים בחו"ל:</t>
  </si>
  <si>
    <t>***שער-יוצג במאית המטבע המקומי, קרי /סנט וכ'ו</t>
  </si>
  <si>
    <t>שער***</t>
  </si>
  <si>
    <t>ערך נקוב****</t>
  </si>
  <si>
    <t>ב. אג"ח קונצרני לא סחיר</t>
  </si>
  <si>
    <t>שעור מערך נקוב**** מונפק</t>
  </si>
  <si>
    <t>אלפי ש"ח</t>
  </si>
  <si>
    <t xml:space="preserve">ש"ח אלפי </t>
  </si>
  <si>
    <t>ערך נקוב ****</t>
  </si>
  <si>
    <t>****ערך נקוב-יוצג היחידות במטבע בו בוצעה העסקה במקור</t>
  </si>
  <si>
    <t>יחידות</t>
  </si>
  <si>
    <t>אלפי יחידות</t>
  </si>
  <si>
    <t>(19)</t>
  </si>
  <si>
    <t>כתובת הנכס</t>
  </si>
  <si>
    <t>*****כאשר טרם חלף מועד תשלום הריבית/ פדיון קרן/ דיבידנד, יצוין סכום פדיון/ ריבית/ דיבידנד שעתיד להתקבל</t>
  </si>
  <si>
    <t xml:space="preserve">*****כאשר טרם חלף מועד תשלום הריבית/ פדיון קרן/ דיבידנד, יצוין סכום פדיון/ ריבית/ דיבידנד שעתיד להתקבל </t>
  </si>
  <si>
    <t xml:space="preserve">****כאשר טרם חלף מועד תשלום הריבית/ פדיון קרן/ דיבידנד, יצוין סכום פדיון/ ריבית/ דיבידנד שעתיד להתקבל </t>
  </si>
  <si>
    <t xml:space="preserve">פדיון/ ריבית/ דיבידנד לקבל*****  </t>
  </si>
  <si>
    <t>* בעל ענין/צד קשור</t>
  </si>
  <si>
    <t>(5) קרנות סל</t>
  </si>
  <si>
    <t>סה"כ קרנות סל</t>
  </si>
  <si>
    <t>סה"כ שעוקבות אחר מדדים אחרים בישראל</t>
  </si>
  <si>
    <t>סה"כ שעוקבות אחר מדדים אחרים</t>
  </si>
  <si>
    <t>5. קרנות סל</t>
  </si>
  <si>
    <t>ענף משק</t>
  </si>
  <si>
    <t>31/12/2022</t>
  </si>
  <si>
    <t>מגדל מקפת קרנות פנסיה וקופות גמל בע"מ</t>
  </si>
  <si>
    <t>מגדל מקפת אישית (מספר אוצר 162) - מסלול אג"ח למקבלי קצבה</t>
  </si>
  <si>
    <t>גליל 5904</t>
  </si>
  <si>
    <t>9590431</t>
  </si>
  <si>
    <t>RF</t>
  </si>
  <si>
    <t>ממשל צמודה 0527</t>
  </si>
  <si>
    <t>1140847</t>
  </si>
  <si>
    <t>ממשל צמודה 0529</t>
  </si>
  <si>
    <t>1157023</t>
  </si>
  <si>
    <t>ממשל צמודה 0536</t>
  </si>
  <si>
    <t>1097708</t>
  </si>
  <si>
    <t>ממשל צמודה 0545</t>
  </si>
  <si>
    <t>1134865</t>
  </si>
  <si>
    <t>ממשל צמודה 0726</t>
  </si>
  <si>
    <t>1169564</t>
  </si>
  <si>
    <t>ממשל צמודה 0841</t>
  </si>
  <si>
    <t>1120583</t>
  </si>
  <si>
    <t>ממשל צמודה 0923</t>
  </si>
  <si>
    <t>1128081</t>
  </si>
  <si>
    <t>ממשל צמודה 1025</t>
  </si>
  <si>
    <t>1135912</t>
  </si>
  <si>
    <t>ממשל צמודה 1131</t>
  </si>
  <si>
    <t>1172220</t>
  </si>
  <si>
    <t>ממשל צמודה 1151</t>
  </si>
  <si>
    <t>1168301</t>
  </si>
  <si>
    <t>מ.ק.מ 1123</t>
  </si>
  <si>
    <t>8231128</t>
  </si>
  <si>
    <t>מ.ק.מ 813</t>
  </si>
  <si>
    <t>8230815</t>
  </si>
  <si>
    <t>מ.ק.מ. 1023</t>
  </si>
  <si>
    <t>8231029</t>
  </si>
  <si>
    <t>מ.ק.מ. 113</t>
  </si>
  <si>
    <t>8230112</t>
  </si>
  <si>
    <t>מ.ק.מ. 313</t>
  </si>
  <si>
    <t>8230310</t>
  </si>
  <si>
    <t>מ.ק.מ. 413</t>
  </si>
  <si>
    <t>8230419</t>
  </si>
  <si>
    <t>מ.ק.מ. 513</t>
  </si>
  <si>
    <t>8230518</t>
  </si>
  <si>
    <t>מ.ק.מ. 913</t>
  </si>
  <si>
    <t>8230914</t>
  </si>
  <si>
    <t>מקמ 1213</t>
  </si>
  <si>
    <t>8231219</t>
  </si>
  <si>
    <t>ממשל שקלית 0142</t>
  </si>
  <si>
    <t>1125400</t>
  </si>
  <si>
    <t>ממשל שקלית 0226</t>
  </si>
  <si>
    <t>1174697</t>
  </si>
  <si>
    <t>ממשל שקלית 0323</t>
  </si>
  <si>
    <t>1126747</t>
  </si>
  <si>
    <t>ממשל שקלית 0324</t>
  </si>
  <si>
    <t>1130848</t>
  </si>
  <si>
    <t>ממשל שקלית 0327</t>
  </si>
  <si>
    <t>1139344</t>
  </si>
  <si>
    <t>ממשל שקלית 0330</t>
  </si>
  <si>
    <t>1160985</t>
  </si>
  <si>
    <t>ממשל שקלית 0347</t>
  </si>
  <si>
    <t>1140193</t>
  </si>
  <si>
    <t>ממשל שקלית 0425</t>
  </si>
  <si>
    <t>1162668</t>
  </si>
  <si>
    <t>ממשל שקלית 0432</t>
  </si>
  <si>
    <t>1180660</t>
  </si>
  <si>
    <t>ממשל שקלית 0537</t>
  </si>
  <si>
    <t>1166180</t>
  </si>
  <si>
    <t>ממשל שקלית 0723</t>
  </si>
  <si>
    <t>1167105</t>
  </si>
  <si>
    <t>ממשל שקלית 0825</t>
  </si>
  <si>
    <t>1135557</t>
  </si>
  <si>
    <t>ממשל שקלית 0928</t>
  </si>
  <si>
    <t>1150879</t>
  </si>
  <si>
    <t>ממשל שקלית 1024</t>
  </si>
  <si>
    <t>1175777</t>
  </si>
  <si>
    <t>ממשל שקלית 1026</t>
  </si>
  <si>
    <t>1099456</t>
  </si>
  <si>
    <t>ממשל שקלית 1123</t>
  </si>
  <si>
    <t>1155068</t>
  </si>
  <si>
    <t>ממשל שקלית 1152</t>
  </si>
  <si>
    <t>1184076</t>
  </si>
  <si>
    <t>ממשל משתנה 0526</t>
  </si>
  <si>
    <t>1141795</t>
  </si>
  <si>
    <t>ממשל משתנה 1130</t>
  </si>
  <si>
    <t>1166552</t>
  </si>
  <si>
    <t>ISRAEL 4.5 2120</t>
  </si>
  <si>
    <t>US46513JB593</t>
  </si>
  <si>
    <t>A+</t>
  </si>
  <si>
    <t>FITCH</t>
  </si>
  <si>
    <t>אלה פקדון אגח ה</t>
  </si>
  <si>
    <t>מגמה</t>
  </si>
  <si>
    <t>אג"ח מובנות</t>
  </si>
  <si>
    <t>ilAAA</t>
  </si>
  <si>
    <t>מעלות S&amp;P</t>
  </si>
  <si>
    <t>בינל הנפק אגח י</t>
  </si>
  <si>
    <t>בנקים</t>
  </si>
  <si>
    <t>Aaa.il</t>
  </si>
  <si>
    <t>דיסק מנ אגח טו</t>
  </si>
  <si>
    <t>לאומי אגח 179</t>
  </si>
  <si>
    <t>520018078</t>
  </si>
  <si>
    <t>מז טפ הנפק 45</t>
  </si>
  <si>
    <t>מז טפ הנפק 49</t>
  </si>
  <si>
    <t>מז טפ הנפק 52</t>
  </si>
  <si>
    <t>מקורות אגח 11</t>
  </si>
  <si>
    <t>520010869</t>
  </si>
  <si>
    <t>מרכנתיל הנ אגחג</t>
  </si>
  <si>
    <t>מרכנתיל הנ אגחד</t>
  </si>
  <si>
    <t>נמלי ישראל אגחא</t>
  </si>
  <si>
    <t>נדל"ן מניב בישראל</t>
  </si>
  <si>
    <t>נמלי ישראל אגחב</t>
  </si>
  <si>
    <t>פועלים אגח 200</t>
  </si>
  <si>
    <t>פועלים הנ אגח32</t>
  </si>
  <si>
    <t>פועלים הנ אגח34</t>
  </si>
  <si>
    <t>פועלים הנ אגח35</t>
  </si>
  <si>
    <t>פועלים הנ אגח36</t>
  </si>
  <si>
    <t>חשמל אגח 27</t>
  </si>
  <si>
    <t>520000472</t>
  </si>
  <si>
    <t>אנרגיה</t>
  </si>
  <si>
    <t>Aa1.il</t>
  </si>
  <si>
    <t>חשמל אגח 29</t>
  </si>
  <si>
    <t>חשמל אגח 31</t>
  </si>
  <si>
    <t>חשמל אגח 32</t>
  </si>
  <si>
    <t>חשמל אגח 33</t>
  </si>
  <si>
    <t>נתיבי גז אגח ד</t>
  </si>
  <si>
    <t>513436394</t>
  </si>
  <si>
    <t>עזריאלי אגח ב</t>
  </si>
  <si>
    <t>ilAA+</t>
  </si>
  <si>
    <t>עזריאלי אגח ד</t>
  </si>
  <si>
    <t>עזריאלי אגח ה</t>
  </si>
  <si>
    <t>עזריאלי אגח ו</t>
  </si>
  <si>
    <t>עזריאלי אגח ז</t>
  </si>
  <si>
    <t>עזריאלי אגח ח</t>
  </si>
  <si>
    <t>פועלים הנ הת טו</t>
  </si>
  <si>
    <t>אמות אגח ד</t>
  </si>
  <si>
    <t>Aa2.il</t>
  </si>
  <si>
    <t>אמות אגח ו</t>
  </si>
  <si>
    <t>אמות אגח ח</t>
  </si>
  <si>
    <t>ארפורט אגח ה</t>
  </si>
  <si>
    <t>ilAA</t>
  </si>
  <si>
    <t>ארפורט אגח ט</t>
  </si>
  <si>
    <t>ביג אגח ח</t>
  </si>
  <si>
    <t>ביג אגח יא</t>
  </si>
  <si>
    <t>ביג אגח יג</t>
  </si>
  <si>
    <t>ביג אגח יד</t>
  </si>
  <si>
    <t>גב ים אגח ו</t>
  </si>
  <si>
    <t>גב ים אגח ט</t>
  </si>
  <si>
    <t>גב ים אגח י</t>
  </si>
  <si>
    <t>ישרס אגח טו</t>
  </si>
  <si>
    <t>ישרס אגח יח</t>
  </si>
  <si>
    <t>לאומי התח נד401</t>
  </si>
  <si>
    <t>לאומי התח נד402</t>
  </si>
  <si>
    <t>לאומי התח נד403</t>
  </si>
  <si>
    <t>לאומי התח נד404</t>
  </si>
  <si>
    <t>לאומי התח נד405</t>
  </si>
  <si>
    <t>מבנה אגח יז*</t>
  </si>
  <si>
    <t>מבנה אגח יח*</t>
  </si>
  <si>
    <t>מבנה אגח כ*</t>
  </si>
  <si>
    <t>מבנה אגח כג*</t>
  </si>
  <si>
    <t>מבנה אגח כד*</t>
  </si>
  <si>
    <t>מבנה אגח כה*</t>
  </si>
  <si>
    <t>מליסרון אגח ו*</t>
  </si>
  <si>
    <t>מליסרון אגח טז*</t>
  </si>
  <si>
    <t>מליסרון אגח י*</t>
  </si>
  <si>
    <t>מליסרון אגח יג*</t>
  </si>
  <si>
    <t>מליסרון אגח יד*</t>
  </si>
  <si>
    <t>מליסרון אגח יז*</t>
  </si>
  <si>
    <t>מליסרון אגח יח*</t>
  </si>
  <si>
    <t>מליסרון אגח יט*</t>
  </si>
  <si>
    <t>מליסרון אגח כ*</t>
  </si>
  <si>
    <t>פועלים הנ הת יח</t>
  </si>
  <si>
    <t>פועלים הנ הת יט</t>
  </si>
  <si>
    <t>פועלים הנ הת כא</t>
  </si>
  <si>
    <t>פועלים הנפ הת כ</t>
  </si>
  <si>
    <t>פועלים התח נד ה</t>
  </si>
  <si>
    <t>פועלים התח נד ו</t>
  </si>
  <si>
    <t>פועלים התח נד ז</t>
  </si>
  <si>
    <t>רבוע נדלן אגח ח*</t>
  </si>
  <si>
    <t>ריט 1 אגח ד*</t>
  </si>
  <si>
    <t>ריט 1 אגח ה*</t>
  </si>
  <si>
    <t>ריט 1 אגח ו*</t>
  </si>
  <si>
    <t>ריט 1 אגח ז*</t>
  </si>
  <si>
    <t>שופרסל אגח ו*</t>
  </si>
  <si>
    <t>רשתות שיווק</t>
  </si>
  <si>
    <t>שלמה החז אגח טז</t>
  </si>
  <si>
    <t>שלמה החז אגח יח</t>
  </si>
  <si>
    <t>אדמה אגח ב</t>
  </si>
  <si>
    <t>כימיה, גומי ופלסטיק</t>
  </si>
  <si>
    <t>ilAA-</t>
  </si>
  <si>
    <t>בזק אגח 10</t>
  </si>
  <si>
    <t>Aa3.il</t>
  </si>
  <si>
    <t>בזק אגח 12</t>
  </si>
  <si>
    <t>ביג אגח ז</t>
  </si>
  <si>
    <t>ביג אגח ט</t>
  </si>
  <si>
    <t>ביג אגח טו</t>
  </si>
  <si>
    <t>ביג אגח יב</t>
  </si>
  <si>
    <t>ביג אגח יח</t>
  </si>
  <si>
    <t>ביג אגח כ</t>
  </si>
  <si>
    <t>בינל הנפ התח כו</t>
  </si>
  <si>
    <t>בינל הנפק התחכד</t>
  </si>
  <si>
    <t>בינל הנפק התחכה</t>
  </si>
  <si>
    <t>בינל הנפקות כז</t>
  </si>
  <si>
    <t>דיסקונט מנ נד ו</t>
  </si>
  <si>
    <t>דיסקונט מנ נד ז</t>
  </si>
  <si>
    <t>דיסקונט מנ נד ח</t>
  </si>
  <si>
    <t>דיסקונט מנ נד ט</t>
  </si>
  <si>
    <t>הפניקס אגח 5</t>
  </si>
  <si>
    <t>ביטוח</t>
  </si>
  <si>
    <t>הראל הנפק אגח ו</t>
  </si>
  <si>
    <t>הראל הנפק אגח ז</t>
  </si>
  <si>
    <t>ישרס אגח טז</t>
  </si>
  <si>
    <t>ישרס אגח יג</t>
  </si>
  <si>
    <t>ישרס אגח יט</t>
  </si>
  <si>
    <t>כללביט אגח ט</t>
  </si>
  <si>
    <t>מגה אור אגח ח*</t>
  </si>
  <si>
    <t>מז טפ הנפ הת 53</t>
  </si>
  <si>
    <t>מז טפ הנפק הת48</t>
  </si>
  <si>
    <t>מז טפ הנפק הת50</t>
  </si>
  <si>
    <t>מזטפ הנפ הת65</t>
  </si>
  <si>
    <t>סלע נדלן אגח ב</t>
  </si>
  <si>
    <t>סלע נדלן אגח ג</t>
  </si>
  <si>
    <t>סלע נדלן אגח ד</t>
  </si>
  <si>
    <t>פניקס הון אגח ה</t>
  </si>
  <si>
    <t>רבוע נדלן אגח ו*</t>
  </si>
  <si>
    <t>רבוע נדלן אגח ט*</t>
  </si>
  <si>
    <t>אלדן תחבו אגח ה</t>
  </si>
  <si>
    <t>ilA+</t>
  </si>
  <si>
    <t>אלדן תחבו אגח ז</t>
  </si>
  <si>
    <t>גירון אגח ו</t>
  </si>
  <si>
    <t>A1.il</t>
  </si>
  <si>
    <t>גירון אגח ז</t>
  </si>
  <si>
    <t>גירון אגח ח</t>
  </si>
  <si>
    <t>ג'נרישן קפ אגחב*</t>
  </si>
  <si>
    <t>השקעה ואחזקות</t>
  </si>
  <si>
    <t>ג'נרישן קפ אגחג*</t>
  </si>
  <si>
    <t>מגה אור אגח ד*</t>
  </si>
  <si>
    <t>מגה אור אגח ז*</t>
  </si>
  <si>
    <t>מגה אור אגח ט*</t>
  </si>
  <si>
    <t>מגה אור אגח יא*</t>
  </si>
  <si>
    <t>מימון ישיר אגחג</t>
  </si>
  <si>
    <t>אשראי חוץ בנקאי</t>
  </si>
  <si>
    <t>מימון ישיר אגחד</t>
  </si>
  <si>
    <t>מימון ישיר אגחה</t>
  </si>
  <si>
    <t>מימון ישיר אגחו</t>
  </si>
  <si>
    <t>פז נפט אגח ו*</t>
  </si>
  <si>
    <t>פז נפט אגח ז*</t>
  </si>
  <si>
    <t>אדגר אגח ט*</t>
  </si>
  <si>
    <t>נדל"ן מניב בחו"ל</t>
  </si>
  <si>
    <t>A2.il</t>
  </si>
  <si>
    <t>אלבר אגח יט</t>
  </si>
  <si>
    <t>ilA</t>
  </si>
  <si>
    <t>אפי נכסים אגח 8</t>
  </si>
  <si>
    <t>אפי נכסים אגחיג</t>
  </si>
  <si>
    <t>אפי נכסים אגחיד</t>
  </si>
  <si>
    <t>אשטרום קבוצה אגח ד</t>
  </si>
  <si>
    <t>בנייה</t>
  </si>
  <si>
    <t>ג'י סיטי אגח טו</t>
  </si>
  <si>
    <t>הכשרת ישוב אג21</t>
  </si>
  <si>
    <t>סלקום אגח ח*</t>
  </si>
  <si>
    <t>או פי סי אגח ב*</t>
  </si>
  <si>
    <t>ilA-</t>
  </si>
  <si>
    <t>ג'י סיטי אגח יב</t>
  </si>
  <si>
    <t>A3.il</t>
  </si>
  <si>
    <t>ג'י סיטי אגח יג</t>
  </si>
  <si>
    <t>ג'י סיטי אגח יד</t>
  </si>
  <si>
    <t>הכשרת ישוב אג23</t>
  </si>
  <si>
    <t>מגוריט אגח ב</t>
  </si>
  <si>
    <t>מגוריט אגח ג</t>
  </si>
  <si>
    <t>מגוריט אגח ד</t>
  </si>
  <si>
    <t>פתאל החזקות אגח ד*</t>
  </si>
  <si>
    <t>מלונאות ותיירות</t>
  </si>
  <si>
    <t>אגח הפחתת שווי ניירות חסומים</t>
  </si>
  <si>
    <t>259026600</t>
  </si>
  <si>
    <t>ל.ר.</t>
  </si>
  <si>
    <t>NR</t>
  </si>
  <si>
    <t>ארי נדלן אגח א</t>
  </si>
  <si>
    <t>מניבים ריט אגחא*</t>
  </si>
  <si>
    <t>מניבים ריט אגחב*</t>
  </si>
  <si>
    <t>מניבים ריט אגחג*</t>
  </si>
  <si>
    <t>משק אנרג אגח א</t>
  </si>
  <si>
    <t>נופר אנרג אגח א*</t>
  </si>
  <si>
    <t>אנרגיה מתחדשת</t>
  </si>
  <si>
    <t>קרדן אןוי אגח ב*</t>
  </si>
  <si>
    <t>NV1239114</t>
  </si>
  <si>
    <t>דיסק מנ אגח יד</t>
  </si>
  <si>
    <t>עמידר אגח א</t>
  </si>
  <si>
    <t>פועלים אגח 100</t>
  </si>
  <si>
    <t>חשמל אגח 26</t>
  </si>
  <si>
    <t>שטראוס אגח ה</t>
  </si>
  <si>
    <t>מזון</t>
  </si>
  <si>
    <t>תעש אוירית אגחד</t>
  </si>
  <si>
    <t>ביטחוניות</t>
  </si>
  <si>
    <t>אייסיאל אגח ז*</t>
  </si>
  <si>
    <t>אמות אגח ה</t>
  </si>
  <si>
    <t>אמות אגח ז</t>
  </si>
  <si>
    <t>ביג אגח ו</t>
  </si>
  <si>
    <t>גב ים אגח ח</t>
  </si>
  <si>
    <t>וילאר אגח ח</t>
  </si>
  <si>
    <t>ישראמקו אגח ג*</t>
  </si>
  <si>
    <t>מבנה אגח טו*</t>
  </si>
  <si>
    <t>מנורה הון התח ד</t>
  </si>
  <si>
    <t>שופרסל אגח ה*</t>
  </si>
  <si>
    <t>שופרסל אגח ז*</t>
  </si>
  <si>
    <t>שלמה החז אגח יז</t>
  </si>
  <si>
    <t>בזק אגח 9</t>
  </si>
  <si>
    <t>גמא אגח 3</t>
  </si>
  <si>
    <t>דה זראסאי אגח ג</t>
  </si>
  <si>
    <t>הראל הנפ אגח טו</t>
  </si>
  <si>
    <t>הראל הנפ אגח טז</t>
  </si>
  <si>
    <t>הראל הנפ אגח יב</t>
  </si>
  <si>
    <t>הראל הנפ אגח יד</t>
  </si>
  <si>
    <t>הראל הנפ אגח יח</t>
  </si>
  <si>
    <t>יוניברסל אגח ב</t>
  </si>
  <si>
    <t>כללביט אגח י</t>
  </si>
  <si>
    <t>כללביט אגח יא</t>
  </si>
  <si>
    <t>כללביט אגח יב</t>
  </si>
  <si>
    <t>מנורה הון התח ה</t>
  </si>
  <si>
    <t>מנורה הון התח ז</t>
  </si>
  <si>
    <t>פניקס הון אגח ח</t>
  </si>
  <si>
    <t>פניקס הון אגח ט</t>
  </si>
  <si>
    <t>פניקס הון אגחיא</t>
  </si>
  <si>
    <t>קרסו אגח ב</t>
  </si>
  <si>
    <t>קרסו אגח ג</t>
  </si>
  <si>
    <t>קרסו אגח ד</t>
  </si>
  <si>
    <t>קרסו מוט' אגח א</t>
  </si>
  <si>
    <t>אלדן תחבו אגח ו</t>
  </si>
  <si>
    <t>אלקטרה אגח ד*</t>
  </si>
  <si>
    <t>אלקטרה אגח ה*</t>
  </si>
  <si>
    <t>דמרי אגח ז*</t>
  </si>
  <si>
    <t>דמרי אגח ט*</t>
  </si>
  <si>
    <t>ממן אגח ב</t>
  </si>
  <si>
    <t>ספנסר אגח ג</t>
  </si>
  <si>
    <t>פז נפט ד*</t>
  </si>
  <si>
    <t>פז נפט אגח ח*</t>
  </si>
  <si>
    <t>פרטנר אגח ו*</t>
  </si>
  <si>
    <t>פרטנר אגח ז*</t>
  </si>
  <si>
    <t>שפיר הנדס אגח א*</t>
  </si>
  <si>
    <t>מתכת ומוצרי בניה</t>
  </si>
  <si>
    <t>שפיר הנדס אגח ב*</t>
  </si>
  <si>
    <t>אזורים אגח 13*</t>
  </si>
  <si>
    <t>אזורים אגח 14*</t>
  </si>
  <si>
    <t>איידיאייהנ הת ה</t>
  </si>
  <si>
    <t>אלבר אגח כ</t>
  </si>
  <si>
    <t>אנלייט אנר אג ג*</t>
  </si>
  <si>
    <t>אנלייט אנר אגחו*</t>
  </si>
  <si>
    <t>אנרג'יקס אג ב*</t>
  </si>
  <si>
    <t>אפריקה מג אגח ה*</t>
  </si>
  <si>
    <t>בזן אגח ה</t>
  </si>
  <si>
    <t>בזן אגח י</t>
  </si>
  <si>
    <t>סלקום אגח ט*</t>
  </si>
  <si>
    <t>סלקום אגח יא*</t>
  </si>
  <si>
    <t>סלקום אגח יב*</t>
  </si>
  <si>
    <t>סלקום אגח יג*</t>
  </si>
  <si>
    <t>פתאל אירו אגח א</t>
  </si>
  <si>
    <t>פתאל אירו אגח ד</t>
  </si>
  <si>
    <t>קרסו נדלן אגח א*</t>
  </si>
  <si>
    <t>אקרו אגח א</t>
  </si>
  <si>
    <t>פתאל החז אגח ב*</t>
  </si>
  <si>
    <t>פתאל החז אגח ג*</t>
  </si>
  <si>
    <t>פתאל החזק אג 1*</t>
  </si>
  <si>
    <t>דלשה קפיטל אגחב</t>
  </si>
  <si>
    <t>Baa1.il</t>
  </si>
  <si>
    <t>אול יר אגח ג</t>
  </si>
  <si>
    <t>אול יר אגח ה</t>
  </si>
  <si>
    <t>אנלייט אנר אגחה*</t>
  </si>
  <si>
    <t>ריט אזורים אג ב*</t>
  </si>
  <si>
    <t>אלביט מע' אגח ג</t>
  </si>
  <si>
    <t>אלביט מע' אגח ד</t>
  </si>
  <si>
    <t>ישראמקו אגח א*</t>
  </si>
  <si>
    <t>ישראמקו אגח ב*</t>
  </si>
  <si>
    <t>תמר פטרו אגח א*</t>
  </si>
  <si>
    <t>תמר פטרו אגח ב*</t>
  </si>
  <si>
    <t>בזן אגח ו</t>
  </si>
  <si>
    <t>בזן אגח ט</t>
  </si>
  <si>
    <t>ISRELE 3.75 02/32</t>
  </si>
  <si>
    <t>IL0060004004</t>
  </si>
  <si>
    <t>בלומברג</t>
  </si>
  <si>
    <t>BBB+</t>
  </si>
  <si>
    <t>S&amp;P</t>
  </si>
  <si>
    <t>HAPOAL 3.255 01/32</t>
  </si>
  <si>
    <t>IL0066204707</t>
  </si>
  <si>
    <t>BBB</t>
  </si>
  <si>
    <t>LUMIIT 3.275 01/31 01/26</t>
  </si>
  <si>
    <t>IL0060404899</t>
  </si>
  <si>
    <t>ISRAEL CHEMICALS 6.375 31/05/38*</t>
  </si>
  <si>
    <t>IL0028103310</t>
  </si>
  <si>
    <t>BBB-</t>
  </si>
  <si>
    <t>MZRHIT 3.077 04/31</t>
  </si>
  <si>
    <t>IL0069508369</t>
  </si>
  <si>
    <t>TEVA 4.375 2030</t>
  </si>
  <si>
    <t>XS2406607171</t>
  </si>
  <si>
    <t>פארמה</t>
  </si>
  <si>
    <t>BB-</t>
  </si>
  <si>
    <t>TEVA 6 01/25 10/24</t>
  </si>
  <si>
    <t>XS2198213956</t>
  </si>
  <si>
    <t>NICEIT 0 09/25</t>
  </si>
  <si>
    <t>US653656AB42</t>
  </si>
  <si>
    <t>ALVGR 4.252 07/52</t>
  </si>
  <si>
    <t>DE000A30VJZ6</t>
  </si>
  <si>
    <t>Insurance</t>
  </si>
  <si>
    <t>A2</t>
  </si>
  <si>
    <t>Moodys</t>
  </si>
  <si>
    <t>SRENVX 4.5 24/44</t>
  </si>
  <si>
    <t>XS1108784510</t>
  </si>
  <si>
    <t>A</t>
  </si>
  <si>
    <t>ZURNVX 3 04/51</t>
  </si>
  <si>
    <t>XS2283177561</t>
  </si>
  <si>
    <t>ZURNVX 3.5 05/52</t>
  </si>
  <si>
    <t>XS2416978190</t>
  </si>
  <si>
    <t>ANZNZ 5.548 08/32</t>
  </si>
  <si>
    <t>USQ0426YAV58</t>
  </si>
  <si>
    <t>Banks</t>
  </si>
  <si>
    <t>A-</t>
  </si>
  <si>
    <t>AXASA 4.25 03/43</t>
  </si>
  <si>
    <t>XS2487052487</t>
  </si>
  <si>
    <t>IAGLN 4.25 11/32</t>
  </si>
  <si>
    <t>US11044MAA45</t>
  </si>
  <si>
    <t>Transportation</t>
  </si>
  <si>
    <t>SHBASS 4.625 08/32</t>
  </si>
  <si>
    <t>XS2523511165</t>
  </si>
  <si>
    <t>UNITED AIRLINES 5.875 10/27</t>
  </si>
  <si>
    <t>US90931GAA76</t>
  </si>
  <si>
    <t>TELECOMMUNICATION SERVICES</t>
  </si>
  <si>
    <t>A3</t>
  </si>
  <si>
    <t>ALVGR 3.2 PERP</t>
  </si>
  <si>
    <t>US018820AB64</t>
  </si>
  <si>
    <t>Baa1</t>
  </si>
  <si>
    <t>JPM 5.717 09/33</t>
  </si>
  <si>
    <t>US46647PDK93</t>
  </si>
  <si>
    <t>NAB 3.933 08/2034 08/29</t>
  </si>
  <si>
    <t>USG6S94TAB96</t>
  </si>
  <si>
    <t>NWIDE 6.178 12/27</t>
  </si>
  <si>
    <t>XS2562898143</t>
  </si>
  <si>
    <t>SCENTRE GROUP 4.75 09/80</t>
  </si>
  <si>
    <t>USQ8053LAA28</t>
  </si>
  <si>
    <t>Real Estate</t>
  </si>
  <si>
    <t>SCGAU 5.125 09/2080</t>
  </si>
  <si>
    <t>USQ8053LAB01</t>
  </si>
  <si>
    <t>VW 4.375 05/30</t>
  </si>
  <si>
    <t>XS2554489513</t>
  </si>
  <si>
    <t>Automobiles &amp; Components</t>
  </si>
  <si>
    <t>WSTP 5.405 08/33</t>
  </si>
  <si>
    <t>US961214FG36</t>
  </si>
  <si>
    <t>AL 5.85 12/15/27</t>
  </si>
  <si>
    <t>US00914AAT97</t>
  </si>
  <si>
    <t>Capital Goods</t>
  </si>
  <si>
    <t>ASSGEN 5.8 07/32</t>
  </si>
  <si>
    <t>XS2468223107</t>
  </si>
  <si>
    <t>AXP 4.989 05/33</t>
  </si>
  <si>
    <t>US025816CX59</t>
  </si>
  <si>
    <t>Diversified Financials</t>
  </si>
  <si>
    <t>FIS 5.1 07/32</t>
  </si>
  <si>
    <t>US31620MBY12</t>
  </si>
  <si>
    <t>Software &amp; Services</t>
  </si>
  <si>
    <t>HPQ 5.5 01/33</t>
  </si>
  <si>
    <t>US40434LAN55</t>
  </si>
  <si>
    <t>Technology Hardware &amp; Equipment</t>
  </si>
  <si>
    <t>INTNED 4.125 08/33</t>
  </si>
  <si>
    <t>XS2524746687</t>
  </si>
  <si>
    <t>MAR 4.625 06/30</t>
  </si>
  <si>
    <t>US571903BE27</t>
  </si>
  <si>
    <t>Hotels Restaurants &amp; Leisure</t>
  </si>
  <si>
    <t>PRU 6 09/52</t>
  </si>
  <si>
    <t>US744320BK76</t>
  </si>
  <si>
    <t>STLA 5.625 01/28</t>
  </si>
  <si>
    <t>USU85861AD15</t>
  </si>
  <si>
    <t>TD 8.125 10/82</t>
  </si>
  <si>
    <t>US89117F8Z56</t>
  </si>
  <si>
    <t>WHR 4.7 05/32</t>
  </si>
  <si>
    <t>US963320AZ92</t>
  </si>
  <si>
    <t>Consumer Durables &amp; Apparel</t>
  </si>
  <si>
    <t>AER 3.3 01/32</t>
  </si>
  <si>
    <t>US00774MAX39</t>
  </si>
  <si>
    <t>AHTLN 5.5 08/32</t>
  </si>
  <si>
    <t>US04505AAA79</t>
  </si>
  <si>
    <t>ALLE 5.411 07/32</t>
  </si>
  <si>
    <t>US01748TAC53</t>
  </si>
  <si>
    <t>ASHTEAD CAPITAL 4.25 11/29 11/27</t>
  </si>
  <si>
    <t>US045054AL70</t>
  </si>
  <si>
    <t>AVGO 4.15 11/30</t>
  </si>
  <si>
    <t>US11135FAQ46</t>
  </si>
  <si>
    <t>Semiconductors &amp; Semiconductor Equipment</t>
  </si>
  <si>
    <t>BCRED 2.625 12/26</t>
  </si>
  <si>
    <t>US09261HAD98</t>
  </si>
  <si>
    <t>BCRED 7.05 09/25</t>
  </si>
  <si>
    <t>US09261HAY36</t>
  </si>
  <si>
    <t>ENBCN 5.5 07/77</t>
  </si>
  <si>
    <t>US29250NAS45</t>
  </si>
  <si>
    <t>ENERGY</t>
  </si>
  <si>
    <t>ENBCN 6 01/27 01/77</t>
  </si>
  <si>
    <t>US29250NAN57</t>
  </si>
  <si>
    <t>ETP 5.25 04/29</t>
  </si>
  <si>
    <t>US29278NAG88</t>
  </si>
  <si>
    <t>EXPE 3.25 02/30</t>
  </si>
  <si>
    <t>US30212PAR64</t>
  </si>
  <si>
    <t>FLEX 4.875 05/30</t>
  </si>
  <si>
    <t>US33938XAB10</t>
  </si>
  <si>
    <t>FS KKR CAPITAL 4.25 2/25 01/25</t>
  </si>
  <si>
    <t>US30313RAA77</t>
  </si>
  <si>
    <t>FSK 3.125 10/28</t>
  </si>
  <si>
    <t>US302635AK33</t>
  </si>
  <si>
    <t>GENERAL MOTORS GM 5.4 10/29</t>
  </si>
  <si>
    <t>US37045VAY65</t>
  </si>
  <si>
    <t>GPN 5.4 08/32</t>
  </si>
  <si>
    <t>US37940XAQ51</t>
  </si>
  <si>
    <t>KD 3.15 10/31</t>
  </si>
  <si>
    <t>US50155QAE08</t>
  </si>
  <si>
    <t>MACQUARIE BANK 3.624 06/30</t>
  </si>
  <si>
    <t>USQ568A9SQ14</t>
  </si>
  <si>
    <t>Baa3</t>
  </si>
  <si>
    <t>MSI 5.6 06/32</t>
  </si>
  <si>
    <t>US620076BW88</t>
  </si>
  <si>
    <t>MTZ 4.5 08/28</t>
  </si>
  <si>
    <t>US576323AP42</t>
  </si>
  <si>
    <t>NGLS 4 01/32</t>
  </si>
  <si>
    <t>US87612BBU52</t>
  </si>
  <si>
    <t>NGLS 6.5 07/27</t>
  </si>
  <si>
    <t>US87612BBL53</t>
  </si>
  <si>
    <t>NGLS 6.875 01/29</t>
  </si>
  <si>
    <t>US87612BBN10</t>
  </si>
  <si>
    <t>NXPI 5 01/33</t>
  </si>
  <si>
    <t>US62954HBB33</t>
  </si>
  <si>
    <t>ORCINC 4.7 02/27</t>
  </si>
  <si>
    <t>US69120VAF85</t>
  </si>
  <si>
    <t>Other</t>
  </si>
  <si>
    <t>OWL ROCK 3.4 7/26</t>
  </si>
  <si>
    <t>US69121KAE47</t>
  </si>
  <si>
    <t>OWL ROCK 3.75 07/25</t>
  </si>
  <si>
    <t>US69121KAC80</t>
  </si>
  <si>
    <t>SEB 6.875 PERP</t>
  </si>
  <si>
    <t>XS2479344561</t>
  </si>
  <si>
    <t>SRENVX 5.75 08/15/50 08/25</t>
  </si>
  <si>
    <t>XS1261170515</t>
  </si>
  <si>
    <t>SSELN 4 PERP</t>
  </si>
  <si>
    <t>XS2439704318</t>
  </si>
  <si>
    <t>UTILITIES</t>
  </si>
  <si>
    <t>TELIAS 4.625 PREP</t>
  </si>
  <si>
    <t>XS2526881532</t>
  </si>
  <si>
    <t>TMUS 3.5 04/2031</t>
  </si>
  <si>
    <t>US87264ABW45</t>
  </si>
  <si>
    <t>TRPCN 5.3 03/77</t>
  </si>
  <si>
    <t>US89356BAC28</t>
  </si>
  <si>
    <t>UNITED RENTALS NORTH 6 12/29</t>
  </si>
  <si>
    <t>US911365BQ63</t>
  </si>
  <si>
    <t>VW 4.625 PERP 06/28</t>
  </si>
  <si>
    <t>XS1799939027</t>
  </si>
  <si>
    <t>WBD 4.279 03/32</t>
  </si>
  <si>
    <t>US55903VAL71</t>
  </si>
  <si>
    <t>Media</t>
  </si>
  <si>
    <t>AY 4.125 06/28</t>
  </si>
  <si>
    <t>US04916WAA27</t>
  </si>
  <si>
    <t>BB+</t>
  </si>
  <si>
    <t>BALL 6.875 03/28</t>
  </si>
  <si>
    <t>US058498AY23</t>
  </si>
  <si>
    <t>MATERIALS</t>
  </si>
  <si>
    <t>BAYNGR 3.125 11/79 11/27</t>
  </si>
  <si>
    <t>XS2077670342</t>
  </si>
  <si>
    <t>Pharmaceuticals &amp; Biotechnology</t>
  </si>
  <si>
    <t>BNP 6.875 PERP</t>
  </si>
  <si>
    <t>FR001400BBL2</t>
  </si>
  <si>
    <t>Ba1</t>
  </si>
  <si>
    <t>BNP 7.75 PERP</t>
  </si>
  <si>
    <t>USF1067PAC08</t>
  </si>
  <si>
    <t>CDWC 3.25 02/29</t>
  </si>
  <si>
    <t>US12513GBF54</t>
  </si>
  <si>
    <t>CDWC 4.25 04/28</t>
  </si>
  <si>
    <t>US12513GBD07</t>
  </si>
  <si>
    <t>CQP 3.25 01/32</t>
  </si>
  <si>
    <t>US16411QAN16</t>
  </si>
  <si>
    <t>CQP 4.5 10/29</t>
  </si>
  <si>
    <t>US16411QAG64</t>
  </si>
  <si>
    <t>CREDIT SUISSE 6.5 08/23</t>
  </si>
  <si>
    <t>XS0957135212</t>
  </si>
  <si>
    <t>HCA 5.875 02/29</t>
  </si>
  <si>
    <t>US404119BW86</t>
  </si>
  <si>
    <t>Health Care Equipment &amp; Services</t>
  </si>
  <si>
    <t>MATTEL 3.75 04/29</t>
  </si>
  <si>
    <t>US577081BF84</t>
  </si>
  <si>
    <t>MSCI 3.25 2033</t>
  </si>
  <si>
    <t>US55354GAQ38</t>
  </si>
  <si>
    <t>MSCI 3.625 09/30 03/28</t>
  </si>
  <si>
    <t>US55354GAK67</t>
  </si>
  <si>
    <t>NWG 7.416 06/33</t>
  </si>
  <si>
    <t>XS2563349765</t>
  </si>
  <si>
    <t>NWSA 5.125 02/32</t>
  </si>
  <si>
    <t>US65249BAB53</t>
  </si>
  <si>
    <t>PARA 6.375 03/62</t>
  </si>
  <si>
    <t>US92556HAE71</t>
  </si>
  <si>
    <t>VODAFONE 4.125 06/81</t>
  </si>
  <si>
    <t>US92857WBW91</t>
  </si>
  <si>
    <t>VODAFONE 6.25 10/78 10/24</t>
  </si>
  <si>
    <t>XS1888180640</t>
  </si>
  <si>
    <t>AER 6.5 06/45</t>
  </si>
  <si>
    <t>US00773HAA59</t>
  </si>
  <si>
    <t>BB</t>
  </si>
  <si>
    <t>ALLISON TRANS 3.75 01/31</t>
  </si>
  <si>
    <t>US019736AG29</t>
  </si>
  <si>
    <t>Ba2</t>
  </si>
  <si>
    <t>ALLISON TRANSM 5.875 06/29</t>
  </si>
  <si>
    <t>US019736AF46</t>
  </si>
  <si>
    <t>ATRFIN 2.625 09/27</t>
  </si>
  <si>
    <t>XS2294495838</t>
  </si>
  <si>
    <t>CHARLES RIVER LAB 4 03/31</t>
  </si>
  <si>
    <t>US159864AJ65</t>
  </si>
  <si>
    <t>F 6.1 08/32</t>
  </si>
  <si>
    <t>US345370DB39</t>
  </si>
  <si>
    <t>F 7.35 11/27</t>
  </si>
  <si>
    <t>US345397C353</t>
  </si>
  <si>
    <t>GPK 3.75 02/30</t>
  </si>
  <si>
    <t>US38869AAD90</t>
  </si>
  <si>
    <t>HESM 5.125 06/28</t>
  </si>
  <si>
    <t>US428104AA14</t>
  </si>
  <si>
    <t>HILTON DOMESTIC 4 05/31</t>
  </si>
  <si>
    <t>US432833AL52</t>
  </si>
  <si>
    <t>SEAGATE 4.091 06/29</t>
  </si>
  <si>
    <t>US81180WBC47</t>
  </si>
  <si>
    <t>TELEFO 7.125 PERP</t>
  </si>
  <si>
    <t>XS2462605671</t>
  </si>
  <si>
    <t>UNITED RENTALS NORTH 4 07/30</t>
  </si>
  <si>
    <t>US911365BN33</t>
  </si>
  <si>
    <t>ASGN 4.625 15/05/2028</t>
  </si>
  <si>
    <t>US00191UAA07</t>
  </si>
  <si>
    <t>Commercial &amp; Professional Services</t>
  </si>
  <si>
    <t>BOOZ ALLEN HAMILTON INC 07/29</t>
  </si>
  <si>
    <t>US09951LAB99</t>
  </si>
  <si>
    <t>LLOYDS 8.5</t>
  </si>
  <si>
    <t>XS2529511722</t>
  </si>
  <si>
    <t>MTCHII 4.125 08/30</t>
  </si>
  <si>
    <t>US57665RAL06</t>
  </si>
  <si>
    <t>Ba3</t>
  </si>
  <si>
    <t>SIRIUS XM RADIO 4 07/28</t>
  </si>
  <si>
    <t>US82967NBJ63</t>
  </si>
  <si>
    <t>UAL 4.375 04/26</t>
  </si>
  <si>
    <t>US90932LAG23</t>
  </si>
  <si>
    <t>ATRSAV 3.625 04/2026</t>
  </si>
  <si>
    <t>XS2338530467</t>
  </si>
  <si>
    <t>B1</t>
  </si>
  <si>
    <t>BACR 8.875</t>
  </si>
  <si>
    <t>XS2492482828</t>
  </si>
  <si>
    <t>B+</t>
  </si>
  <si>
    <t>CCO HOLDINGS 4.5 08/30 02/28</t>
  </si>
  <si>
    <t>US1248EPCE15</t>
  </si>
  <si>
    <t>CCO HOLDINGS 4.75 03/30 09/24</t>
  </si>
  <si>
    <t>US1248EPCD32</t>
  </si>
  <si>
    <t>DAN 3 07/2029</t>
  </si>
  <si>
    <t>XS2345050251</t>
  </si>
  <si>
    <t>DAN 4.25 09/30</t>
  </si>
  <si>
    <t>US235825AH97</t>
  </si>
  <si>
    <t>EDF 6 PREP 01/26</t>
  </si>
  <si>
    <t>FR0011401728</t>
  </si>
  <si>
    <t>Electricite De Franc 5 01/26</t>
  </si>
  <si>
    <t>FR0011697028</t>
  </si>
  <si>
    <t>ORGNON 5.125 2031</t>
  </si>
  <si>
    <t>US68622TAB70</t>
  </si>
  <si>
    <t>הראל סל תלבונד 60</t>
  </si>
  <si>
    <t>1150473</t>
  </si>
  <si>
    <t>511776783</t>
  </si>
  <si>
    <t>אג"ח</t>
  </si>
  <si>
    <t>פסגות ETF תל בונד 60</t>
  </si>
  <si>
    <t>1148006</t>
  </si>
  <si>
    <t>513765339</t>
  </si>
  <si>
    <t>פסגות ETF תלבונד שקלי</t>
  </si>
  <si>
    <t>1148261</t>
  </si>
  <si>
    <t>תכלית סל תלבונד 60</t>
  </si>
  <si>
    <t>1145101</t>
  </si>
  <si>
    <t>513534974</t>
  </si>
  <si>
    <t>תכלית סל תלבונד שקלי</t>
  </si>
  <si>
    <t>1145184</t>
  </si>
  <si>
    <t>ISHARES MARKIT IBOXX $ HIGH</t>
  </si>
  <si>
    <t>IE00B4PY7Y77</t>
  </si>
  <si>
    <t>ISHARES USD CORP BND</t>
  </si>
  <si>
    <t>IE0032895942</t>
  </si>
  <si>
    <t>LION 7 S1</t>
  </si>
  <si>
    <t>IE00B62G6V03</t>
  </si>
  <si>
    <t>AMUNDI PLANET</t>
  </si>
  <si>
    <t>LU1688575437</t>
  </si>
  <si>
    <t>NOMURA US HIGH YLD BD I USD</t>
  </si>
  <si>
    <t>IE00B3RW8498</t>
  </si>
  <si>
    <t>LION III EUR C3 ACC</t>
  </si>
  <si>
    <t>IE00B804LV55</t>
  </si>
  <si>
    <t>B</t>
  </si>
  <si>
    <t>MONEDA LATAM CORP DEBT D</t>
  </si>
  <si>
    <t>KYG620101306</t>
  </si>
  <si>
    <t>REAL ESTATE CREDIT INV</t>
  </si>
  <si>
    <t>GB00B0HW5366</t>
  </si>
  <si>
    <t>B-</t>
  </si>
  <si>
    <t>Cheyne Real Estate Debt Fund Class X</t>
  </si>
  <si>
    <t>KYG210181668</t>
  </si>
  <si>
    <t>US 10YR ULTRA FUT MAR23</t>
  </si>
  <si>
    <t>UXYH3 Comdty</t>
  </si>
  <si>
    <t>ערד 8809</t>
  </si>
  <si>
    <t>ערד 8858</t>
  </si>
  <si>
    <t>ערד 8859</t>
  </si>
  <si>
    <t>ערד 8865</t>
  </si>
  <si>
    <t>ערד 8867</t>
  </si>
  <si>
    <t>ערד 8869</t>
  </si>
  <si>
    <t>ערד 8871</t>
  </si>
  <si>
    <t>ערד 8872</t>
  </si>
  <si>
    <t>ערד 8873</t>
  </si>
  <si>
    <t>ערד 8874</t>
  </si>
  <si>
    <t>ערד 8877</t>
  </si>
  <si>
    <t>ערד 8880</t>
  </si>
  <si>
    <t>ערד 8881</t>
  </si>
  <si>
    <t>ערד 8883</t>
  </si>
  <si>
    <t>ערד 8888</t>
  </si>
  <si>
    <t>ערד 8894</t>
  </si>
  <si>
    <t>ערד 8896</t>
  </si>
  <si>
    <t>ערד 8897</t>
  </si>
  <si>
    <t>ערד 8900</t>
  </si>
  <si>
    <t>ערד 8901</t>
  </si>
  <si>
    <t>מקורות אג סדרה 6 ל.ס 4.9%</t>
  </si>
  <si>
    <t>1100908</t>
  </si>
  <si>
    <t>מרווח הוגן</t>
  </si>
  <si>
    <t>מקורות אגח 8 רמ</t>
  </si>
  <si>
    <t>1124346</t>
  </si>
  <si>
    <t>רפאל אגח ג רצף מוסדי</t>
  </si>
  <si>
    <t>1140276</t>
  </si>
  <si>
    <t>520042185</t>
  </si>
  <si>
    <t>אגח ל.ס חשמל 2022</t>
  </si>
  <si>
    <t>6000129</t>
  </si>
  <si>
    <t>לאומי למשכנתאות שה</t>
  </si>
  <si>
    <t>6020903</t>
  </si>
  <si>
    <t>נתיבי גז  סדרה א ל.ס 5.6%</t>
  </si>
  <si>
    <t>1103084</t>
  </si>
  <si>
    <t>יהב קוקו סדרה ד (לס)  לא ברצף</t>
  </si>
  <si>
    <t>6620300</t>
  </si>
  <si>
    <t>520020421</t>
  </si>
  <si>
    <t>אלון  חברה לדלק ל.ס</t>
  </si>
  <si>
    <t>1101567</t>
  </si>
  <si>
    <t>520041690</t>
  </si>
  <si>
    <t>רפאל אגח ד רצף מוסדי</t>
  </si>
  <si>
    <t>1140284</t>
  </si>
  <si>
    <t>רפאל אגח ה רצף מוסדי</t>
  </si>
  <si>
    <t>1140292</t>
  </si>
  <si>
    <t>מתמ אגח א'  רמ</t>
  </si>
  <si>
    <t>1138999</t>
  </si>
  <si>
    <t>510687403</t>
  </si>
  <si>
    <t>אורמת אגח 4 רמ*</t>
  </si>
  <si>
    <t>1167212</t>
  </si>
  <si>
    <t>880326081</t>
  </si>
  <si>
    <t>גב ים נגב אגח א</t>
  </si>
  <si>
    <t>1151141</t>
  </si>
  <si>
    <t>514189596</t>
  </si>
  <si>
    <t>נתיבים אגח א</t>
  </si>
  <si>
    <t>1090281</t>
  </si>
  <si>
    <t>513502229</t>
  </si>
  <si>
    <t>CRSLNX 4.555 06/51</t>
  </si>
  <si>
    <t>Baa2</t>
  </si>
  <si>
    <t>TRANSED PARTNERS 3.951 09/50 12/37</t>
  </si>
  <si>
    <t>DBRS</t>
  </si>
  <si>
    <t>RUBY PIPELINE 6 04/22</t>
  </si>
  <si>
    <t>₪ / מט"ח</t>
  </si>
  <si>
    <t>+ILS/-USD 3.173 05-01-23 (10) -403</t>
  </si>
  <si>
    <t>10000177</t>
  </si>
  <si>
    <t>+ILS/-USD 3.18 09-01-23 (10) -422</t>
  </si>
  <si>
    <t>10000064</t>
  </si>
  <si>
    <t>+ILS/-USD 3.1906 10-01-23 (10) -394</t>
  </si>
  <si>
    <t>10000065</t>
  </si>
  <si>
    <t>+ILS/-USD 3.2545 17-01-23 (20) -515</t>
  </si>
  <si>
    <t>10000581</t>
  </si>
  <si>
    <t>+ILS/-USD 3.255 17-01-23 (12) -520</t>
  </si>
  <si>
    <t>10000583</t>
  </si>
  <si>
    <t>+ILS/-USD 3.266 18-01-23 (10) -515</t>
  </si>
  <si>
    <t>10000075</t>
  </si>
  <si>
    <t>+ILS/-USD 3.2822 06-02-23 (10) -508</t>
  </si>
  <si>
    <t>10000093</t>
  </si>
  <si>
    <t>+ILS/-USD 3.285 02-02-23 (12) -509</t>
  </si>
  <si>
    <t>10000605</t>
  </si>
  <si>
    <t>+ILS/-USD 3.2875 08-02-23 (10) -460</t>
  </si>
  <si>
    <t>10000611</t>
  </si>
  <si>
    <t>10000098</t>
  </si>
  <si>
    <t>+ILS/-USD 3.291 06-02-23 (10) -500</t>
  </si>
  <si>
    <t>10000607</t>
  </si>
  <si>
    <t>+ILS/-USD 3.3 12-06-23 (10) -570</t>
  </si>
  <si>
    <t>10000720</t>
  </si>
  <si>
    <t>+ILS/-USD 3.304 13-03-23 (20) -355</t>
  </si>
  <si>
    <t>10000694</t>
  </si>
  <si>
    <t>+ILS/-USD 3.3104 12-01-23 (10) -536</t>
  </si>
  <si>
    <t>10000078</t>
  </si>
  <si>
    <t>+ILS/-USD 3.326 12-06-23 (10) -578</t>
  </si>
  <si>
    <t>10000716</t>
  </si>
  <si>
    <t>+ILS/-USD 3.327 12-06-23 (12) -579</t>
  </si>
  <si>
    <t>10000718</t>
  </si>
  <si>
    <t>+ILS/-USD 3.327 14-03-23 (11) -360</t>
  </si>
  <si>
    <t>10000696</t>
  </si>
  <si>
    <t>+ILS/-USD 3.3277 14-03-23 (20) -363</t>
  </si>
  <si>
    <t>10000698</t>
  </si>
  <si>
    <t>+ILS/-USD 3.3453 25-05-23 (20) -397</t>
  </si>
  <si>
    <t>10000787</t>
  </si>
  <si>
    <t>+ILS/-USD 3.346 25-05-23 (10) -395</t>
  </si>
  <si>
    <t>10000171</t>
  </si>
  <si>
    <t>+ILS/-USD 3.348 25-05-23 (11) -395</t>
  </si>
  <si>
    <t>10000785</t>
  </si>
  <si>
    <t>+ILS/-USD 3.3554 15-05-23 (20) -546</t>
  </si>
  <si>
    <t>10000765</t>
  </si>
  <si>
    <t>+ILS/-USD 3.3601 06-06-23 (11) -559</t>
  </si>
  <si>
    <t>10000704</t>
  </si>
  <si>
    <t>+ILS/-USD 3.362 06-06-23 (20) -568</t>
  </si>
  <si>
    <t>10000706</t>
  </si>
  <si>
    <t>+ILS/-USD 3.37 10-05-23 (20) -570</t>
  </si>
  <si>
    <t>10000761</t>
  </si>
  <si>
    <t>+ILS/-USD 3.3701 23-05-23 (10) -499</t>
  </si>
  <si>
    <t>10000160</t>
  </si>
  <si>
    <t>+ILS/-USD 3.3718 10-05-23 (11) -562</t>
  </si>
  <si>
    <t>10000759</t>
  </si>
  <si>
    <t>+ILS/-USD 3.375 10-05-23 (12) -560</t>
  </si>
  <si>
    <t>10000763</t>
  </si>
  <si>
    <t>+ILS/-USD 3.383 09-02-23 (20) -580</t>
  </si>
  <si>
    <t>10000090</t>
  </si>
  <si>
    <t>+ILS/-USD 3.3891 05-01-23 (10) -264</t>
  </si>
  <si>
    <t>10000204</t>
  </si>
  <si>
    <t>+ILS/-USD 3.3892 09-02-23 (93) -515</t>
  </si>
  <si>
    <t>10000615</t>
  </si>
  <si>
    <t>+ILS/-USD 3.39 27-02-23 (11) -435</t>
  </si>
  <si>
    <t>10000710</t>
  </si>
  <si>
    <t>+ILS/-USD 3.391 09-02-23 (10) -516</t>
  </si>
  <si>
    <t>10000613</t>
  </si>
  <si>
    <t>10000100</t>
  </si>
  <si>
    <t>+ILS/-USD 3.394 02-03-23 (10) -184</t>
  </si>
  <si>
    <t>10000169</t>
  </si>
  <si>
    <t>10000781</t>
  </si>
  <si>
    <t>+ILS/-USD 3.394 02-03-23 (20) -184</t>
  </si>
  <si>
    <t>10000783</t>
  </si>
  <si>
    <t>+ILS/-USD 3.396 02-02-23 (10) -340</t>
  </si>
  <si>
    <t>10000722</t>
  </si>
  <si>
    <t>+ILS/-USD 3.3967 16-05-23 (94) -533</t>
  </si>
  <si>
    <t>10000767</t>
  </si>
  <si>
    <t>+ILS/-USD 3.397 24-05-23 (10) -449</t>
  </si>
  <si>
    <t>10000162</t>
  </si>
  <si>
    <t>+ILS/-USD 3.397 26-01-23 (20) -318</t>
  </si>
  <si>
    <t>10000102</t>
  </si>
  <si>
    <t>+ILS/-USD 3.404 16-02-23 (20) -515</t>
  </si>
  <si>
    <t>10000673</t>
  </si>
  <si>
    <t>+ILS/-USD 3.4041 16-03-23 (11) -459</t>
  </si>
  <si>
    <t>10000726</t>
  </si>
  <si>
    <t>+ILS/-USD 3.405 16-02-23 (11) -515</t>
  </si>
  <si>
    <t>10000671</t>
  </si>
  <si>
    <t>+ILS/-USD 3.4138 04-04-23 (10) -482</t>
  </si>
  <si>
    <t>10000136</t>
  </si>
  <si>
    <t>+ILS/-USD 3.415 01-03-23 (12) -210</t>
  </si>
  <si>
    <t>10000777</t>
  </si>
  <si>
    <t>+ILS/-USD 3.417 04-04-23 (12) -485</t>
  </si>
  <si>
    <t>10000728</t>
  </si>
  <si>
    <t>+ILS/-USD 3.419 18-05-23 (20) -570</t>
  </si>
  <si>
    <t>10000108</t>
  </si>
  <si>
    <t>+ILS/-USD 3.42 17-05-23 (11) -540</t>
  </si>
  <si>
    <t>10000771</t>
  </si>
  <si>
    <t>+ILS/-USD 3.423 17-05-23 (10) -550</t>
  </si>
  <si>
    <t>10000769</t>
  </si>
  <si>
    <t>10000106</t>
  </si>
  <si>
    <t>+ILS/-USD 3.424 11-01-23 (20) -448</t>
  </si>
  <si>
    <t>10000662</t>
  </si>
  <si>
    <t>+ILS/-USD 3.4255 11-01-23 (11) -445</t>
  </si>
  <si>
    <t>10000660</t>
  </si>
  <si>
    <t>+ILS/-USD 3.432 05-01-23 (10) -60</t>
  </si>
  <si>
    <t>10000212</t>
  </si>
  <si>
    <t>+ILS/-USD 3.4614 02-05-23 (10) -586</t>
  </si>
  <si>
    <t>10000140</t>
  </si>
  <si>
    <t>+ILS/-USD 3.469 20-04-23 (10) -535</t>
  </si>
  <si>
    <t>10000104</t>
  </si>
  <si>
    <t>10000147</t>
  </si>
  <si>
    <t>10000746</t>
  </si>
  <si>
    <t>+ILS/-USD 3.4727 20-04-23 (12) -533</t>
  </si>
  <si>
    <t>10000744</t>
  </si>
  <si>
    <t>+ILS/-USD 3.48 03-05-23 (20) -593</t>
  </si>
  <si>
    <t>10000734</t>
  </si>
  <si>
    <t>+ILS/-USD 3.4802 24-04-23 (20) -538</t>
  </si>
  <si>
    <t>10000750</t>
  </si>
  <si>
    <t>+ILS/-USD 3.4829 24-04-23 (12) -541</t>
  </si>
  <si>
    <t>10000748</t>
  </si>
  <si>
    <t>+ILS/-USD 3.486 13-06-23 (11) -706</t>
  </si>
  <si>
    <t>10000740</t>
  </si>
  <si>
    <t>+ILS/-USD 3.49 05-01-23 (10) -425</t>
  </si>
  <si>
    <t>10000191</t>
  </si>
  <si>
    <t>+ILS/-USD 3.491 28-03-23 (10) -470</t>
  </si>
  <si>
    <t>10000145</t>
  </si>
  <si>
    <t>10000742</t>
  </si>
  <si>
    <t>+ILS/-USD 3.4976 23-03-23 (20) -504</t>
  </si>
  <si>
    <t>10000738</t>
  </si>
  <si>
    <t>+ILS/-USD 3.4987 23-03-23 (10) -513</t>
  </si>
  <si>
    <t>10000142</t>
  </si>
  <si>
    <t>+ILS/-USD 3.5027 13-03-23 (12) -473</t>
  </si>
  <si>
    <t>10000736</t>
  </si>
  <si>
    <t>+ILS/-USD 3.5225 29-03-23 (10) -475</t>
  </si>
  <si>
    <t>10000755</t>
  </si>
  <si>
    <t>+USD/-ILS 3.263 05-01-23 (10) -205</t>
  </si>
  <si>
    <t>10000196</t>
  </si>
  <si>
    <t>+USD/-ILS 3.279 06-02-23 (10) -423</t>
  </si>
  <si>
    <t>10000129</t>
  </si>
  <si>
    <t>+USD/-ILS 3.4063 05-01-23 (10) -532</t>
  </si>
  <si>
    <t>10000181</t>
  </si>
  <si>
    <t>+USD/-ILS 3.407 05-01-23 (10) -440</t>
  </si>
  <si>
    <t>10000185</t>
  </si>
  <si>
    <t>+USD/-ILS 3.4076 05-01-23 (10) -474</t>
  </si>
  <si>
    <t>10000186</t>
  </si>
  <si>
    <t>+USD/-ILS 3.4148 05-01-23 (10) -62</t>
  </si>
  <si>
    <t>10000208</t>
  </si>
  <si>
    <t>+USD/-ILS 3.512 12-01-23 (10) -15</t>
  </si>
  <si>
    <t>10000176</t>
  </si>
  <si>
    <t>+USD/-ILS 3.5276 05-01-23 (10) -194</t>
  </si>
  <si>
    <t>10000206</t>
  </si>
  <si>
    <t>+EUR/-USD 1.0009 06-03-23 (10) +99</t>
  </si>
  <si>
    <t>10000753</t>
  </si>
  <si>
    <t>+EUR/-USD 1.00755 20-03-23 (10) +155.5</t>
  </si>
  <si>
    <t>10000198</t>
  </si>
  <si>
    <t>+EUR/-USD 1.0377 06-03-23 (10) +167</t>
  </si>
  <si>
    <t>10000686</t>
  </si>
  <si>
    <t>+EUR/-USD 1.0768 20-03-23 (10) +218</t>
  </si>
  <si>
    <t>10000189</t>
  </si>
  <si>
    <t>+GBP/-USD 1.18173 13-02-23 (10) +37.3</t>
  </si>
  <si>
    <t>10000200</t>
  </si>
  <si>
    <t>+GBP/-USD 1.2289 13-02-23 (10) +63</t>
  </si>
  <si>
    <t>10000634</t>
  </si>
  <si>
    <t>+GBP/-USD 1.23255 13-02-23 (10) +62.5</t>
  </si>
  <si>
    <t>10000190</t>
  </si>
  <si>
    <t>+USD/-AUD 0.68749 15-02-23 (10) +5.9</t>
  </si>
  <si>
    <t>10000194</t>
  </si>
  <si>
    <t>+USD/-EUR 1.0022 20-03-23 (10) +134</t>
  </si>
  <si>
    <t>10000205</t>
  </si>
  <si>
    <t>+USD/-EUR 1.0054 27-04-23 (11) +159</t>
  </si>
  <si>
    <t>10000712</t>
  </si>
  <si>
    <t>+USD/-EUR 1.0057 27-04-23 (20) +160</t>
  </si>
  <si>
    <t>10000714</t>
  </si>
  <si>
    <t>+USD/-EUR 1.0117 17-04-23 (10) +147</t>
  </si>
  <si>
    <t>10000700</t>
  </si>
  <si>
    <t>+USD/-EUR 1.01255 20-03-23 (10) +140.5</t>
  </si>
  <si>
    <t>10000203</t>
  </si>
  <si>
    <t>+USD/-EUR 1.03072 05-04-23 (20) +207.2</t>
  </si>
  <si>
    <t>10000658</t>
  </si>
  <si>
    <t>+USD/-EUR 1.0346 17-04-23 (20) +204</t>
  </si>
  <si>
    <t>10000683</t>
  </si>
  <si>
    <t>+USD/-EUR 1.0396 14-02-23 (10) +181</t>
  </si>
  <si>
    <t>10000656</t>
  </si>
  <si>
    <t>+USD/-EUR 1.04271 20-03-23 (10) +191.1</t>
  </si>
  <si>
    <t>10000192</t>
  </si>
  <si>
    <t>+USD/-EUR 1.0454 11-05-23 (10) +131</t>
  </si>
  <si>
    <t>10000773</t>
  </si>
  <si>
    <t>+USD/-EUR 1.0484 11-05-23 (10) +124</t>
  </si>
  <si>
    <t>10000779</t>
  </si>
  <si>
    <t>+USD/-EUR 1.05455 11-05-23 (10) +136.5</t>
  </si>
  <si>
    <t>10000157</t>
  </si>
  <si>
    <t>+USD/-EUR 1.064 20-03-23 (10) +82</t>
  </si>
  <si>
    <t>10000209</t>
  </si>
  <si>
    <t>+USD/-EUR 1.0658 06-03-23 (10) +199.5</t>
  </si>
  <si>
    <t>10000619</t>
  </si>
  <si>
    <t>+USD/-EUR 1.0669 17-04-23 (10) +99</t>
  </si>
  <si>
    <t>10000792</t>
  </si>
  <si>
    <t>+USD/-EUR 1.06964 05-06-23 (10) +131.4</t>
  </si>
  <si>
    <t>10000794</t>
  </si>
  <si>
    <t>+USD/-EUR 1.07355 27-03-23 (20) +220.5</t>
  </si>
  <si>
    <t>10000627</t>
  </si>
  <si>
    <t>+USD/-EUR 1.07555 27-03-23 (10) +219.5</t>
  </si>
  <si>
    <t>10000629</t>
  </si>
  <si>
    <t>+USD/-EUR 1.07598 20-03-23 (10) +212.8</t>
  </si>
  <si>
    <t>10000188</t>
  </si>
  <si>
    <t>+USD/-EUR 1.07694 14-02-23 (10) +189.4</t>
  </si>
  <si>
    <t>10000110</t>
  </si>
  <si>
    <t>+USD/-GBP 1.1536 13-02-23 (10) +31</t>
  </si>
  <si>
    <t>10000708</t>
  </si>
  <si>
    <t>+USD/-GBP 1.16 13-02-23 (10) +30</t>
  </si>
  <si>
    <t>10000702</t>
  </si>
  <si>
    <t>+USD/-GBP 1.18017 13-02-23 (10) +39.7</t>
  </si>
  <si>
    <t>10000690</t>
  </si>
  <si>
    <t>+USD/-GBP 1.22197 18-04-23 (10) +43.7</t>
  </si>
  <si>
    <t>10000789</t>
  </si>
  <si>
    <t>+USD/-GBP 1.22226 13-02-23 (10) +25.6</t>
  </si>
  <si>
    <t>10000210</t>
  </si>
  <si>
    <t>+USD/-GBP 1.2338 13-02-23 (10) +68</t>
  </si>
  <si>
    <t>10000646</t>
  </si>
  <si>
    <t>+USD/-GBP 1.25735 13-02-23 (10) +40.5</t>
  </si>
  <si>
    <t>10000603</t>
  </si>
  <si>
    <t>+USD/-GBP 1.26335 13-02-23 (10) +40.5</t>
  </si>
  <si>
    <t>10000184</t>
  </si>
  <si>
    <t>SW0432__TELBOR3M/3.595</t>
  </si>
  <si>
    <t>10000016</t>
  </si>
  <si>
    <t>IBOXHY INDEX</t>
  </si>
  <si>
    <t>10000724</t>
  </si>
  <si>
    <t>פרנק שווצרי</t>
  </si>
  <si>
    <t>דולר ניו-זילנד</t>
  </si>
  <si>
    <t>כתר נורבגי</t>
  </si>
  <si>
    <t>רובל רוסי</t>
  </si>
  <si>
    <t>יואן סיני</t>
  </si>
  <si>
    <t>בנק דיסקונט לישראל בע"מ</t>
  </si>
  <si>
    <t>30011000</t>
  </si>
  <si>
    <t>בנק הפועלים בע"מ</t>
  </si>
  <si>
    <t>30012000</t>
  </si>
  <si>
    <t>בנק לאומי לישראל בע"מ</t>
  </si>
  <si>
    <t>34810000</t>
  </si>
  <si>
    <t>34110000</t>
  </si>
  <si>
    <t>בנק מזרחי טפחות בע"מ</t>
  </si>
  <si>
    <t>30120000</t>
  </si>
  <si>
    <t>30211000</t>
  </si>
  <si>
    <t>30311000</t>
  </si>
  <si>
    <t>30212000</t>
  </si>
  <si>
    <t>30312000</t>
  </si>
  <si>
    <t>32012000</t>
  </si>
  <si>
    <t>34010000</t>
  </si>
  <si>
    <t>31010000</t>
  </si>
  <si>
    <t>34510000</t>
  </si>
  <si>
    <t>34610000</t>
  </si>
  <si>
    <t>34710000</t>
  </si>
  <si>
    <t>30910000</t>
  </si>
  <si>
    <t>30810000</t>
  </si>
  <si>
    <t>33810000</t>
  </si>
  <si>
    <t>32020000</t>
  </si>
  <si>
    <t>33820000</t>
  </si>
  <si>
    <t>34020000</t>
  </si>
  <si>
    <t>דירוג פנימי</t>
  </si>
  <si>
    <t>לא</t>
  </si>
  <si>
    <t>כן</t>
  </si>
  <si>
    <t>90148620</t>
  </si>
  <si>
    <t>90148621</t>
  </si>
  <si>
    <t>90148622</t>
  </si>
  <si>
    <t>90148623</t>
  </si>
  <si>
    <t>90148624</t>
  </si>
  <si>
    <t>90148625</t>
  </si>
  <si>
    <t>90148626</t>
  </si>
  <si>
    <t>90148627</t>
  </si>
  <si>
    <t>90145563</t>
  </si>
  <si>
    <t>14760843</t>
  </si>
  <si>
    <t>AA</t>
  </si>
  <si>
    <t>11898602</t>
  </si>
  <si>
    <t>11898601</t>
  </si>
  <si>
    <t>11898600</t>
  </si>
  <si>
    <t>11898611</t>
  </si>
  <si>
    <t>11898612</t>
  </si>
  <si>
    <t>11898613</t>
  </si>
  <si>
    <t>11898614</t>
  </si>
  <si>
    <t>11898615</t>
  </si>
  <si>
    <t>11898616</t>
  </si>
  <si>
    <t>11898617</t>
  </si>
  <si>
    <t>11898603</t>
  </si>
  <si>
    <t>11898604</t>
  </si>
  <si>
    <t>11898606</t>
  </si>
  <si>
    <t>11898607</t>
  </si>
  <si>
    <t>11898608</t>
  </si>
  <si>
    <t>11898609</t>
  </si>
  <si>
    <t>AA-</t>
  </si>
  <si>
    <t>472710</t>
  </si>
  <si>
    <t>11898420</t>
  </si>
  <si>
    <t>11898421</t>
  </si>
  <si>
    <t>11898422</t>
  </si>
  <si>
    <t>11896110</t>
  </si>
  <si>
    <t>11898200</t>
  </si>
  <si>
    <t>11898230</t>
  </si>
  <si>
    <t>11898120</t>
  </si>
  <si>
    <t>11898130</t>
  </si>
  <si>
    <t>11898140</t>
  </si>
  <si>
    <t>11898150</t>
  </si>
  <si>
    <t>11898160</t>
  </si>
  <si>
    <t>11898270</t>
  </si>
  <si>
    <t>11898280</t>
  </si>
  <si>
    <t>11898290</t>
  </si>
  <si>
    <t>11896120</t>
  </si>
  <si>
    <t>11898300</t>
  </si>
  <si>
    <t>11898310</t>
  </si>
  <si>
    <t>11898320</t>
  </si>
  <si>
    <t>11898330</t>
  </si>
  <si>
    <t>11898340</t>
  </si>
  <si>
    <t>11898350</t>
  </si>
  <si>
    <t>11898360</t>
  </si>
  <si>
    <t>11898380</t>
  </si>
  <si>
    <t>11898390</t>
  </si>
  <si>
    <t>11898400</t>
  </si>
  <si>
    <t>11896130</t>
  </si>
  <si>
    <t>11898410</t>
  </si>
  <si>
    <t>11896140</t>
  </si>
  <si>
    <t>11896150</t>
  </si>
  <si>
    <t>11896160</t>
  </si>
  <si>
    <t>11898170</t>
  </si>
  <si>
    <t>11898180</t>
  </si>
  <si>
    <t>11898190</t>
  </si>
  <si>
    <t>40999</t>
  </si>
  <si>
    <t>95350604</t>
  </si>
  <si>
    <t>95350603</t>
  </si>
  <si>
    <t>95350605</t>
  </si>
  <si>
    <t>95350602</t>
  </si>
  <si>
    <t>95350502</t>
  </si>
  <si>
    <t>95350101</t>
  </si>
  <si>
    <t>95350102</t>
  </si>
  <si>
    <t>95350202</t>
  </si>
  <si>
    <t>95350201</t>
  </si>
  <si>
    <t>95350301</t>
  </si>
  <si>
    <t>95350302</t>
  </si>
  <si>
    <t>95350401</t>
  </si>
  <si>
    <t>95350402</t>
  </si>
  <si>
    <t>95350501</t>
  </si>
  <si>
    <t>95350601</t>
  </si>
  <si>
    <t>94100001</t>
  </si>
  <si>
    <t>9912270</t>
  </si>
  <si>
    <t>74006127</t>
  </si>
  <si>
    <t>74006128</t>
  </si>
  <si>
    <t>74006129</t>
  </si>
  <si>
    <t>74006130</t>
  </si>
  <si>
    <t>74006131</t>
  </si>
  <si>
    <t>74006132</t>
  </si>
  <si>
    <t>74006219</t>
  </si>
  <si>
    <t>90840015</t>
  </si>
  <si>
    <t>90840016</t>
  </si>
  <si>
    <t>90840017</t>
  </si>
  <si>
    <t>90840018</t>
  </si>
  <si>
    <t>90840019</t>
  </si>
  <si>
    <t>90840020</t>
  </si>
  <si>
    <t>90840021</t>
  </si>
  <si>
    <t>90840022</t>
  </si>
  <si>
    <t>90840002</t>
  </si>
  <si>
    <t>90840004</t>
  </si>
  <si>
    <t>90840006</t>
  </si>
  <si>
    <t>90840008</t>
  </si>
  <si>
    <t>90840010</t>
  </si>
  <si>
    <t>90840012</t>
  </si>
  <si>
    <t>90840013</t>
  </si>
  <si>
    <t>90840014</t>
  </si>
  <si>
    <t>90840000</t>
  </si>
  <si>
    <t>14760844</t>
  </si>
  <si>
    <t>14811160</t>
  </si>
  <si>
    <t>90136004</t>
  </si>
  <si>
    <t>8170011</t>
  </si>
  <si>
    <t>8170012</t>
  </si>
  <si>
    <t>414968</t>
  </si>
  <si>
    <t>90145980</t>
  </si>
  <si>
    <t>487742</t>
  </si>
  <si>
    <t>90701001</t>
  </si>
  <si>
    <t>90701002</t>
  </si>
  <si>
    <t>90701003</t>
  </si>
  <si>
    <t>90143221</t>
  </si>
  <si>
    <t>482153</t>
  </si>
  <si>
    <t>90145362</t>
  </si>
  <si>
    <t>90312001</t>
  </si>
  <si>
    <t>90312002</t>
  </si>
  <si>
    <t>90136001</t>
  </si>
  <si>
    <t>90136005</t>
  </si>
  <si>
    <t>90136035</t>
  </si>
  <si>
    <t>90136025</t>
  </si>
  <si>
    <t>90136002</t>
  </si>
  <si>
    <t>545876</t>
  </si>
  <si>
    <t>90310012</t>
  </si>
  <si>
    <t>90310010</t>
  </si>
  <si>
    <t>90310011</t>
  </si>
  <si>
    <t>90310002</t>
  </si>
  <si>
    <t>90310003</t>
  </si>
  <si>
    <t>90310004</t>
  </si>
  <si>
    <t>90310001</t>
  </si>
  <si>
    <t>90310005</t>
  </si>
  <si>
    <t>90310006</t>
  </si>
  <si>
    <t>90310008</t>
  </si>
  <si>
    <t>90310009</t>
  </si>
  <si>
    <t>90310007</t>
  </si>
  <si>
    <t>458870</t>
  </si>
  <si>
    <t>458869</t>
  </si>
  <si>
    <t>84666730</t>
  </si>
  <si>
    <t>455954</t>
  </si>
  <si>
    <t>90839511</t>
  </si>
  <si>
    <t>90839541</t>
  </si>
  <si>
    <t>90839542</t>
  </si>
  <si>
    <t>90839544</t>
  </si>
  <si>
    <t>90839545</t>
  </si>
  <si>
    <t>90839546</t>
  </si>
  <si>
    <t>90839547</t>
  </si>
  <si>
    <t>90839548</t>
  </si>
  <si>
    <t>90839550</t>
  </si>
  <si>
    <t>90839551</t>
  </si>
  <si>
    <t>90839512</t>
  </si>
  <si>
    <t>90839513</t>
  </si>
  <si>
    <t>90839515</t>
  </si>
  <si>
    <t>90839516</t>
  </si>
  <si>
    <t>90839517</t>
  </si>
  <si>
    <t>90839518</t>
  </si>
  <si>
    <t>90839519</t>
  </si>
  <si>
    <t>90839520</t>
  </si>
  <si>
    <t>90000104</t>
  </si>
  <si>
    <t>84666732</t>
  </si>
  <si>
    <t>90241690</t>
  </si>
  <si>
    <t>90240790</t>
  </si>
  <si>
    <t>90240792</t>
  </si>
  <si>
    <t>90240793</t>
  </si>
  <si>
    <t>90240794</t>
  </si>
  <si>
    <t>90240795</t>
  </si>
  <si>
    <t>90240796</t>
  </si>
  <si>
    <t>90240797</t>
  </si>
  <si>
    <t>90141407</t>
  </si>
  <si>
    <t>90000001</t>
  </si>
  <si>
    <t>66240</t>
  </si>
  <si>
    <t>508309</t>
  </si>
  <si>
    <t>464740</t>
  </si>
  <si>
    <t>469140</t>
  </si>
  <si>
    <t>475042</t>
  </si>
  <si>
    <t>95004024</t>
  </si>
  <si>
    <t>סה"כ תעודות חוב מסחריות</t>
  </si>
  <si>
    <t>סה"כ כתבי אופציה</t>
  </si>
  <si>
    <t>סה"כ אופציות</t>
  </si>
  <si>
    <t>סה"כ מוצרים מובנים</t>
  </si>
  <si>
    <t xml:space="preserve">סה"כ קרנות השקעה </t>
  </si>
  <si>
    <t>סה"כ  פקדונות מעל 3 חודשים</t>
  </si>
  <si>
    <t>סה"כ מקרקעין</t>
  </si>
  <si>
    <t>סה"כ השקעה בחברות מוחזקות</t>
  </si>
  <si>
    <t>סה"כ השקעות אחרות</t>
  </si>
  <si>
    <t>סה"כ יתרות התחייבות להשקעה</t>
  </si>
  <si>
    <t>סה"כ אג"ח קונצרני סחיר</t>
  </si>
  <si>
    <t>סה"כ אג"ח קונצרני לא סחיר</t>
  </si>
  <si>
    <t>סה"כ מסגרת אשראי מנוצלות ללווים</t>
  </si>
  <si>
    <t>סה"כ בישראל</t>
  </si>
  <si>
    <t>סה"כ בחו"ל</t>
  </si>
  <si>
    <t>גורם 171</t>
  </si>
  <si>
    <t>גורם 155</t>
  </si>
  <si>
    <t>גורם 43</t>
  </si>
  <si>
    <t>גורם 187</t>
  </si>
  <si>
    <t>גורם 183</t>
  </si>
  <si>
    <t>גורם 37</t>
  </si>
  <si>
    <t>גורם 158</t>
  </si>
  <si>
    <t>גורם 105</t>
  </si>
  <si>
    <t>גורם 172</t>
  </si>
  <si>
    <t>גורם 188</t>
  </si>
  <si>
    <t>גורם 104</t>
  </si>
  <si>
    <t>גורם 167</t>
  </si>
  <si>
    <t>גורם 168</t>
  </si>
  <si>
    <t>גורם 184</t>
  </si>
  <si>
    <t>גורם 176</t>
  </si>
  <si>
    <t>גורם 148</t>
  </si>
  <si>
    <t>גורם 181</t>
  </si>
  <si>
    <t>גורם 125</t>
  </si>
  <si>
    <t>גורם 173</t>
  </si>
  <si>
    <t>גורם 112</t>
  </si>
  <si>
    <t>גורם 153</t>
  </si>
  <si>
    <t>גורם 142</t>
  </si>
  <si>
    <t>גורם 128</t>
  </si>
  <si>
    <t>גורם 177</t>
  </si>
  <si>
    <t>גורם 161</t>
  </si>
  <si>
    <t>מובטחות משכנתא - גורם 01</t>
  </si>
  <si>
    <t>בבטחונות אחרים - גורם 80</t>
  </si>
  <si>
    <t>בבטחונות אחרים - גורם 37</t>
  </si>
  <si>
    <t>בבטחונות אחרים - גורם 29</t>
  </si>
  <si>
    <t>בבטחונות אחרים - גורם 111</t>
  </si>
  <si>
    <t>בבטחונות אחרים- גורם 162</t>
  </si>
  <si>
    <t>בבטחונות אחרים - גורם 144</t>
  </si>
  <si>
    <t>בבטחונות אחרים - גורם 69</t>
  </si>
  <si>
    <t>בבטחונות אחרים - גורם 63</t>
  </si>
  <si>
    <t>בבטחונות אחרים - גורם 33</t>
  </si>
  <si>
    <t>בבטחונות אחרים - גורם 26</t>
  </si>
  <si>
    <t>בבטחונות אחרים - גורם 62</t>
  </si>
  <si>
    <t>בבטחונות אחרים - גורם 156</t>
  </si>
  <si>
    <t>בבטחונות אחרים - גורם 64</t>
  </si>
  <si>
    <t>בבטחונות אחרים - גורם 35</t>
  </si>
  <si>
    <t>בבטחונות אחרים - גורם 185</t>
  </si>
  <si>
    <t>בבטחונות אחרים - גורם 147</t>
  </si>
  <si>
    <t>בבטחונות אחרים - גורם 152</t>
  </si>
  <si>
    <t>בבטחונות אחרים - גורם 158</t>
  </si>
  <si>
    <t>בבטחונות אחרים - גורם 159</t>
  </si>
  <si>
    <t>בבטחונות אחרים - גורם 105</t>
  </si>
  <si>
    <t>בבטחונות אחרים - גורם 40</t>
  </si>
  <si>
    <t>בבטחונות אחרים - גורם 180</t>
  </si>
  <si>
    <t>בבטחונות אחרים - גורם 76</t>
  </si>
  <si>
    <t>בבטחונות אחרים - גורם 30</t>
  </si>
  <si>
    <t>בבטחונות אחרים - גורם 47</t>
  </si>
  <si>
    <t>בבטחונות אחרים - גורם 172</t>
  </si>
  <si>
    <t>בבטחונות אחרים - גורם 81</t>
  </si>
  <si>
    <t>בבטחונות אחרים - גורם 103</t>
  </si>
  <si>
    <t>בבטחונות אחרים - גורם 90</t>
  </si>
  <si>
    <t>בבטחונות אחרים - גורם 104</t>
  </si>
  <si>
    <t>בבטחונות אחרים - גורם 96</t>
  </si>
  <si>
    <t>בבטחונות אחרים - גורם 41</t>
  </si>
  <si>
    <t>בבטחונות אחרים - גורם 155</t>
  </si>
  <si>
    <t>בבטחונות אחרים - גורם 129</t>
  </si>
  <si>
    <t>בבטחונות אחרים - גורם 154</t>
  </si>
  <si>
    <t>בבטחונות אחרים - גורם 89</t>
  </si>
  <si>
    <t>בבטחונות אחרים - גורם 61</t>
  </si>
  <si>
    <t>בבטחונות אחרים - גורם 43</t>
  </si>
  <si>
    <t>בבטחונות אחרים - גורם 167</t>
  </si>
  <si>
    <t>בבטחונות אחרים - גורם 130</t>
  </si>
  <si>
    <t>בבטחונות אחרים - גורם 78</t>
  </si>
  <si>
    <t>בבטחונות אחרים - גורם 77</t>
  </si>
  <si>
    <t>בבטחונות אחרים - גורם 70</t>
  </si>
  <si>
    <t>בבטחונות אחרים - גורם 17</t>
  </si>
  <si>
    <t>בבטחונות אחרים - גורם 115*</t>
  </si>
  <si>
    <t>בבטחונות אחרים - גורם 117</t>
  </si>
  <si>
    <t>בבטחונות אחרים - גורם 133</t>
  </si>
  <si>
    <t>בבטחונות אחרים - גורם 141</t>
  </si>
  <si>
    <t>בבטחונות אחרים - גורם 97</t>
  </si>
  <si>
    <t>בבטחונות אחרים - גורם 178</t>
  </si>
  <si>
    <t>בבטחונות אחרים - גורם 148</t>
  </si>
  <si>
    <t>בבטחונות אחרים - גורם 182</t>
  </si>
  <si>
    <t>בבטחונות אחרים - גורם 186</t>
  </si>
  <si>
    <t>בבטחונות אחרים - גורם 181</t>
  </si>
  <si>
    <t>בבטחונות אחרים - גורם 100</t>
  </si>
  <si>
    <t>בבטחונות אחרים - גורם 125</t>
  </si>
  <si>
    <t>בבטחונות אחרים - גורם 138</t>
  </si>
  <si>
    <t>בבטחונות אחרים - גורם 112</t>
  </si>
  <si>
    <t>בבטחונות אחרים - גורם 107</t>
  </si>
  <si>
    <t>בבטחונות אחרים - גורם 153</t>
  </si>
  <si>
    <t>בבטחונות אחרים - גורם 142</t>
  </si>
  <si>
    <t>בבטחונות אחרים - גורם 127</t>
  </si>
  <si>
    <t>בבטחונות אחרים - גורם 135</t>
  </si>
  <si>
    <t>בבטחונות אחרים - גורם 139</t>
  </si>
  <si>
    <t>בבטחונות אחרים - גורם 120</t>
  </si>
  <si>
    <t>בבטחונות אחרים - גורם 177</t>
  </si>
  <si>
    <t>בבטחונות אחרים - גורם 161</t>
  </si>
  <si>
    <t>בבטחונות אחרים - גורם 160</t>
  </si>
  <si>
    <t>בבטחונות אחרים - גורם 157</t>
  </si>
  <si>
    <t>בבטחונות אחרים - גורם 187</t>
  </si>
  <si>
    <t>בבטחונות אחרים - גורם 183</t>
  </si>
  <si>
    <t>בבטחונות אחרים - גורם 173</t>
  </si>
  <si>
    <t>בבטחונות אחרים - גורם 134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</si>
</sst>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  <numFmt numFmtId="168" formatCode="0.0000"/>
  </numFmts>
  <fonts count="36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2"/>
      <name val="Times New Roman"/>
      <family val="1"/>
    </font>
    <font>
      <sz val="10"/>
      <name val="Arial"/>
      <family val="2"/>
    </font>
    <font>
      <b/>
      <sz val="12"/>
      <name val="David"/>
      <family val="2"/>
      <charset val="177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2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"/>
      <family val="2"/>
    </font>
    <font>
      <b/>
      <sz val="11"/>
      <color rgb="FF000000"/>
      <name val="Arial"/>
      <family val="2"/>
      <charset val="177"/>
    </font>
    <font>
      <sz val="11"/>
      <color rgb="FF000000"/>
      <name val="Arial"/>
      <family val="2"/>
      <charset val="177"/>
    </font>
    <font>
      <b/>
      <sz val="12"/>
      <name val="David"/>
      <family val="2"/>
    </font>
    <font>
      <b/>
      <sz val="11"/>
      <color theme="1"/>
      <name val="Arial"/>
      <family val="2"/>
      <scheme val="minor"/>
    </font>
    <font>
      <sz val="1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  <scheme val="minor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thin">
        <color rgb="FF95B3D7"/>
      </bottom>
      <diagonal/>
    </border>
    <border>
      <left style="hair">
        <color auto="1"/>
      </left>
      <right/>
      <top/>
      <bottom style="thin">
        <color rgb="FF95B3D7"/>
      </bottom>
      <diagonal/>
    </border>
    <border>
      <left style="hair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88">
    <xf numFmtId="0" fontId="0" fillId="0" borderId="0"/>
    <xf numFmtId="164" fontId="24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18" fillId="0" borderId="0"/>
    <xf numFmtId="0" fontId="24" fillId="0" borderId="0"/>
    <xf numFmtId="0" fontId="3" fillId="0" borderId="0"/>
    <xf numFmtId="9" fontId="24" fillId="0" borderId="0" applyFont="0" applyFill="0" applyBorder="0" applyAlignment="0" applyProtection="0"/>
    <xf numFmtId="166" fontId="14" fillId="0" borderId="0" applyFill="0" applyBorder="0" applyProtection="0">
      <alignment horizontal="right"/>
    </xf>
    <xf numFmtId="166" fontId="15" fillId="0" borderId="0" applyFill="0" applyBorder="0" applyProtection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/>
    <xf numFmtId="164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3" fillId="0" borderId="0"/>
    <xf numFmtId="0" fontId="2" fillId="0" borderId="0"/>
    <xf numFmtId="9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3" fillId="0" borderId="0"/>
    <xf numFmtId="0" fontId="2" fillId="0" borderId="0"/>
    <xf numFmtId="9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3" fillId="0" borderId="0"/>
    <xf numFmtId="0" fontId="2" fillId="0" borderId="0"/>
    <xf numFmtId="9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157">
    <xf numFmtId="0" fontId="0" fillId="0" borderId="0" xfId="0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8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12" fillId="0" borderId="0" xfId="0" applyFont="1" applyAlignment="1">
      <alignment horizontal="right" readingOrder="2"/>
    </xf>
    <xf numFmtId="0" fontId="6" fillId="0" borderId="0" xfId="0" applyFont="1" applyAlignment="1">
      <alignment horizontal="center" readingOrder="2"/>
    </xf>
    <xf numFmtId="0" fontId="6" fillId="0" borderId="0" xfId="7" applyFont="1" applyAlignment="1">
      <alignment horizontal="right"/>
    </xf>
    <xf numFmtId="0" fontId="6" fillId="0" borderId="0" xfId="7" applyFont="1" applyAlignment="1">
      <alignment horizontal="center"/>
    </xf>
    <xf numFmtId="0" fontId="8" fillId="0" borderId="0" xfId="7" applyFont="1" applyAlignment="1">
      <alignment horizontal="center" vertical="center" wrapText="1"/>
    </xf>
    <xf numFmtId="0" fontId="10" fillId="0" borderId="0" xfId="7" applyFont="1" applyAlignment="1">
      <alignment horizontal="center" wrapText="1"/>
    </xf>
    <xf numFmtId="0" fontId="17" fillId="0" borderId="0" xfId="7" applyFont="1" applyAlignment="1">
      <alignment horizontal="justify" readingOrder="2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wrapText="1"/>
    </xf>
    <xf numFmtId="49" fontId="7" fillId="2" borderId="2" xfId="0" applyNumberFormat="1" applyFont="1" applyFill="1" applyBorder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11" fillId="0" borderId="2" xfId="0" applyFont="1" applyBorder="1" applyAlignment="1">
      <alignment horizontal="center"/>
    </xf>
    <xf numFmtId="49" fontId="16" fillId="2" borderId="1" xfId="7" applyNumberFormat="1" applyFont="1" applyFill="1" applyBorder="1" applyAlignment="1">
      <alignment horizontal="center" vertical="center" wrapText="1" readingOrder="2"/>
    </xf>
    <xf numFmtId="0" fontId="7" fillId="2" borderId="2" xfId="7" applyFont="1" applyFill="1" applyBorder="1" applyAlignment="1">
      <alignment horizontal="center" vertical="center" wrapText="1"/>
    </xf>
    <xf numFmtId="0" fontId="7" fillId="2" borderId="3" xfId="7" applyFont="1" applyFill="1" applyBorder="1" applyAlignment="1">
      <alignment horizontal="center" vertical="center" wrapText="1"/>
    </xf>
    <xf numFmtId="0" fontId="11" fillId="2" borderId="2" xfId="7" applyFont="1" applyFill="1" applyBorder="1" applyAlignment="1">
      <alignment horizontal="center" vertical="center" wrapText="1"/>
    </xf>
    <xf numFmtId="0" fontId="11" fillId="2" borderId="3" xfId="7" applyFont="1" applyFill="1" applyBorder="1" applyAlignment="1">
      <alignment horizontal="center" vertical="center" wrapText="1"/>
    </xf>
    <xf numFmtId="49" fontId="7" fillId="2" borderId="3" xfId="7" applyNumberFormat="1" applyFont="1" applyFill="1" applyBorder="1" applyAlignment="1">
      <alignment horizontal="center" wrapText="1"/>
    </xf>
    <xf numFmtId="0" fontId="16" fillId="2" borderId="1" xfId="7" applyNumberFormat="1" applyFont="1" applyFill="1" applyBorder="1" applyAlignment="1">
      <alignment horizontal="right" vertical="center" wrapText="1" indent="1"/>
    </xf>
    <xf numFmtId="49" fontId="16" fillId="2" borderId="1" xfId="7" applyNumberFormat="1" applyFont="1" applyFill="1" applyBorder="1" applyAlignment="1">
      <alignment horizontal="right" vertical="center" wrapText="1" indent="3" readingOrder="2"/>
    </xf>
    <xf numFmtId="3" fontId="7" fillId="2" borderId="2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vertical="center" wrapText="1"/>
    </xf>
    <xf numFmtId="3" fontId="11" fillId="2" borderId="2" xfId="0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 wrapText="1"/>
    </xf>
    <xf numFmtId="3" fontId="7" fillId="2" borderId="2" xfId="0" applyNumberFormat="1" applyFont="1" applyFill="1" applyBorder="1" applyAlignment="1">
      <alignment horizontal="center" wrapText="1"/>
    </xf>
    <xf numFmtId="0" fontId="7" fillId="2" borderId="4" xfId="7" applyFont="1" applyFill="1" applyBorder="1" applyAlignment="1">
      <alignment horizontal="center" vertical="center" wrapText="1"/>
    </xf>
    <xf numFmtId="49" fontId="16" fillId="2" borderId="5" xfId="7" applyNumberFormat="1" applyFont="1" applyFill="1" applyBorder="1" applyAlignment="1">
      <alignment horizontal="center" vertical="center" wrapText="1" readingOrder="2"/>
    </xf>
    <xf numFmtId="49" fontId="16" fillId="2" borderId="7" xfId="7" applyNumberFormat="1" applyFont="1" applyFill="1" applyBorder="1" applyAlignment="1">
      <alignment horizontal="center" vertical="center" wrapText="1" readingOrder="2"/>
    </xf>
    <xf numFmtId="0" fontId="7" fillId="2" borderId="8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49" fontId="7" fillId="2" borderId="7" xfId="0" applyNumberFormat="1" applyFont="1" applyFill="1" applyBorder="1" applyAlignment="1">
      <alignment horizontal="center" wrapText="1"/>
    </xf>
    <xf numFmtId="49" fontId="19" fillId="2" borderId="2" xfId="0" applyNumberFormat="1" applyFont="1" applyFill="1" applyBorder="1" applyAlignment="1">
      <alignment horizontal="center" wrapText="1"/>
    </xf>
    <xf numFmtId="0" fontId="20" fillId="0" borderId="0" xfId="0" applyFont="1" applyAlignment="1">
      <alignment horizontal="center"/>
    </xf>
    <xf numFmtId="0" fontId="21" fillId="0" borderId="0" xfId="11" applyFont="1" applyFill="1" applyBorder="1" applyAlignment="1" applyProtection="1">
      <alignment horizontal="center" readingOrder="2"/>
    </xf>
    <xf numFmtId="49" fontId="7" fillId="2" borderId="6" xfId="0" applyNumberFormat="1" applyFont="1" applyFill="1" applyBorder="1" applyAlignment="1">
      <alignment horizontal="center" wrapText="1"/>
    </xf>
    <xf numFmtId="0" fontId="4" fillId="0" borderId="0" xfId="11" applyFill="1" applyBorder="1" applyAlignment="1" applyProtection="1">
      <alignment horizontal="center" readingOrder="2"/>
    </xf>
    <xf numFmtId="0" fontId="16" fillId="2" borderId="5" xfId="7" applyNumberFormat="1" applyFont="1" applyFill="1" applyBorder="1" applyAlignment="1">
      <alignment horizontal="right" vertical="center" wrapText="1" indent="1"/>
    </xf>
    <xf numFmtId="0" fontId="23" fillId="0" borderId="0" xfId="7" applyFont="1" applyAlignment="1">
      <alignment horizontal="right"/>
    </xf>
    <xf numFmtId="49" fontId="16" fillId="2" borderId="10" xfId="7" applyNumberFormat="1" applyFont="1" applyFill="1" applyBorder="1" applyAlignment="1">
      <alignment horizontal="center" vertical="center" wrapText="1" readingOrder="2"/>
    </xf>
    <xf numFmtId="3" fontId="7" fillId="2" borderId="11" xfId="0" applyNumberFormat="1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3" fontId="7" fillId="2" borderId="9" xfId="0" applyNumberFormat="1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16" fillId="2" borderId="5" xfId="7" applyNumberFormat="1" applyFont="1" applyFill="1" applyBorder="1" applyAlignment="1">
      <alignment horizontal="right" vertical="center" wrapText="1" readingOrder="2"/>
    </xf>
    <xf numFmtId="0" fontId="16" fillId="2" borderId="1" xfId="7" applyNumberFormat="1" applyFont="1" applyFill="1" applyBorder="1" applyAlignment="1">
      <alignment horizontal="right" vertical="center" wrapText="1" readingOrder="2"/>
    </xf>
    <xf numFmtId="0" fontId="16" fillId="2" borderId="5" xfId="7" applyNumberFormat="1" applyFont="1" applyFill="1" applyBorder="1" applyAlignment="1">
      <alignment horizontal="right" vertical="center" wrapText="1" indent="1" readingOrder="2"/>
    </xf>
    <xf numFmtId="0" fontId="11" fillId="2" borderId="21" xfId="0" applyFont="1" applyFill="1" applyBorder="1" applyAlignment="1">
      <alignment horizontal="center" vertical="center" wrapText="1"/>
    </xf>
    <xf numFmtId="3" fontId="7" fillId="3" borderId="2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/>
    </xf>
    <xf numFmtId="0" fontId="11" fillId="2" borderId="22" xfId="0" applyFont="1" applyFill="1" applyBorder="1" applyAlignment="1">
      <alignment horizontal="center" vertical="center" wrapText="1"/>
    </xf>
    <xf numFmtId="0" fontId="7" fillId="2" borderId="14" xfId="7" applyFont="1" applyFill="1" applyBorder="1" applyAlignment="1">
      <alignment horizontal="center" vertical="center" wrapText="1"/>
    </xf>
    <xf numFmtId="0" fontId="7" fillId="2" borderId="1" xfId="7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23" fillId="0" borderId="0" xfId="7" applyFont="1" applyFill="1" applyBorder="1" applyAlignment="1">
      <alignment horizontal="right"/>
    </xf>
    <xf numFmtId="0" fontId="27" fillId="0" borderId="23" xfId="0" applyFont="1" applyFill="1" applyBorder="1" applyAlignment="1">
      <alignment horizontal="right"/>
    </xf>
    <xf numFmtId="0" fontId="27" fillId="0" borderId="23" xfId="0" applyNumberFormat="1" applyFont="1" applyFill="1" applyBorder="1" applyAlignment="1">
      <alignment horizontal="right"/>
    </xf>
    <xf numFmtId="0" fontId="28" fillId="0" borderId="0" xfId="0" applyFont="1" applyFill="1" applyBorder="1" applyAlignment="1">
      <alignment horizontal="right" indent="2"/>
    </xf>
    <xf numFmtId="0" fontId="27" fillId="0" borderId="0" xfId="0" applyFont="1" applyFill="1" applyBorder="1" applyAlignment="1">
      <alignment horizontal="right" indent="3"/>
    </xf>
    <xf numFmtId="0" fontId="28" fillId="0" borderId="0" xfId="0" applyFont="1" applyFill="1" applyBorder="1" applyAlignment="1">
      <alignment horizontal="right" indent="4"/>
    </xf>
    <xf numFmtId="4" fontId="27" fillId="0" borderId="23" xfId="0" applyNumberFormat="1" applyFont="1" applyFill="1" applyBorder="1" applyAlignment="1">
      <alignment horizontal="right"/>
    </xf>
    <xf numFmtId="10" fontId="27" fillId="0" borderId="23" xfId="0" applyNumberFormat="1" applyFont="1" applyFill="1" applyBorder="1" applyAlignment="1">
      <alignment horizontal="right"/>
    </xf>
    <xf numFmtId="2" fontId="27" fillId="0" borderId="23" xfId="0" applyNumberFormat="1" applyFont="1" applyFill="1" applyBorder="1" applyAlignment="1">
      <alignment horizontal="right"/>
    </xf>
    <xf numFmtId="10" fontId="28" fillId="0" borderId="0" xfId="0" applyNumberFormat="1" applyFont="1" applyFill="1" applyBorder="1" applyAlignment="1">
      <alignment horizontal="right"/>
    </xf>
    <xf numFmtId="2" fontId="28" fillId="0" borderId="0" xfId="0" applyNumberFormat="1" applyFont="1" applyFill="1" applyBorder="1" applyAlignment="1">
      <alignment horizontal="right"/>
    </xf>
    <xf numFmtId="167" fontId="28" fillId="0" borderId="0" xfId="0" applyNumberFormat="1" applyFont="1" applyFill="1" applyBorder="1" applyAlignment="1">
      <alignment horizontal="right"/>
    </xf>
    <xf numFmtId="0" fontId="28" fillId="0" borderId="0" xfId="0" applyFont="1" applyFill="1" applyBorder="1" applyAlignment="1">
      <alignment horizontal="right"/>
    </xf>
    <xf numFmtId="0" fontId="27" fillId="0" borderId="0" xfId="0" applyFont="1" applyFill="1" applyBorder="1" applyAlignment="1">
      <alignment horizontal="right" indent="2"/>
    </xf>
    <xf numFmtId="167" fontId="27" fillId="0" borderId="23" xfId="0" applyNumberFormat="1" applyFont="1" applyFill="1" applyBorder="1" applyAlignment="1">
      <alignment horizontal="right"/>
    </xf>
    <xf numFmtId="167" fontId="27" fillId="0" borderId="0" xfId="0" applyNumberFormat="1" applyFont="1" applyFill="1" applyBorder="1" applyAlignment="1">
      <alignment horizontal="right"/>
    </xf>
    <xf numFmtId="0" fontId="28" fillId="0" borderId="0" xfId="0" applyFont="1" applyFill="1" applyBorder="1" applyAlignment="1">
      <alignment horizontal="right" indent="1"/>
    </xf>
    <xf numFmtId="0" fontId="27" fillId="0" borderId="24" xfId="0" applyFont="1" applyFill="1" applyBorder="1" applyAlignment="1">
      <alignment horizontal="right"/>
    </xf>
    <xf numFmtId="0" fontId="27" fillId="0" borderId="25" xfId="0" applyFont="1" applyFill="1" applyBorder="1" applyAlignment="1">
      <alignment horizontal="right" indent="1"/>
    </xf>
    <xf numFmtId="0" fontId="27" fillId="0" borderId="25" xfId="0" applyFont="1" applyFill="1" applyBorder="1" applyAlignment="1">
      <alignment horizontal="right" indent="2"/>
    </xf>
    <xf numFmtId="0" fontId="28" fillId="0" borderId="25" xfId="0" applyFont="1" applyFill="1" applyBorder="1" applyAlignment="1">
      <alignment horizontal="right" indent="3"/>
    </xf>
    <xf numFmtId="0" fontId="28" fillId="0" borderId="25" xfId="0" applyFont="1" applyFill="1" applyBorder="1" applyAlignment="1">
      <alignment horizontal="right" indent="2"/>
    </xf>
    <xf numFmtId="0" fontId="10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49" fontId="28" fillId="0" borderId="0" xfId="0" applyNumberFormat="1" applyFont="1" applyFill="1" applyBorder="1" applyAlignment="1">
      <alignment horizontal="right"/>
    </xf>
    <xf numFmtId="164" fontId="28" fillId="0" borderId="0" xfId="13" applyFont="1" applyFill="1" applyBorder="1" applyAlignment="1">
      <alignment horizontal="right"/>
    </xf>
    <xf numFmtId="0" fontId="10" fillId="0" borderId="0" xfId="0" applyFont="1" applyAlignment="1">
      <alignment horizontal="center" wrapText="1"/>
    </xf>
    <xf numFmtId="0" fontId="27" fillId="0" borderId="0" xfId="0" applyFont="1" applyFill="1" applyBorder="1" applyAlignment="1">
      <alignment horizontal="right" indent="1"/>
    </xf>
    <xf numFmtId="0" fontId="27" fillId="0" borderId="0" xfId="0" applyNumberFormat="1" applyFont="1" applyFill="1" applyBorder="1" applyAlignment="1">
      <alignment horizontal="right"/>
    </xf>
    <xf numFmtId="0" fontId="28" fillId="0" borderId="0" xfId="0" applyNumberFormat="1" applyFont="1" applyFill="1" applyBorder="1" applyAlignment="1">
      <alignment horizontal="right"/>
    </xf>
    <xf numFmtId="0" fontId="28" fillId="0" borderId="0" xfId="0" applyFont="1" applyFill="1" applyBorder="1" applyAlignment="1">
      <alignment horizontal="right" indent="3"/>
    </xf>
    <xf numFmtId="4" fontId="27" fillId="0" borderId="0" xfId="0" applyNumberFormat="1" applyFont="1" applyFill="1" applyBorder="1" applyAlignment="1">
      <alignment horizontal="right"/>
    </xf>
    <xf numFmtId="10" fontId="27" fillId="0" borderId="0" xfId="0" applyNumberFormat="1" applyFont="1" applyFill="1" applyBorder="1" applyAlignment="1">
      <alignment horizontal="right"/>
    </xf>
    <xf numFmtId="2" fontId="27" fillId="0" borderId="0" xfId="0" applyNumberFormat="1" applyFont="1" applyFill="1" applyBorder="1" applyAlignment="1">
      <alignment horizontal="right"/>
    </xf>
    <xf numFmtId="4" fontId="28" fillId="0" borderId="0" xfId="0" applyNumberFormat="1" applyFont="1" applyFill="1" applyBorder="1" applyAlignment="1">
      <alignment horizontal="right"/>
    </xf>
    <xf numFmtId="0" fontId="8" fillId="0" borderId="0" xfId="0" applyFont="1" applyAlignment="1">
      <alignment horizontal="center"/>
    </xf>
    <xf numFmtId="0" fontId="27" fillId="0" borderId="0" xfId="0" applyFont="1" applyFill="1" applyBorder="1" applyAlignment="1">
      <alignment horizontal="right"/>
    </xf>
    <xf numFmtId="14" fontId="28" fillId="0" borderId="0" xfId="0" applyNumberFormat="1" applyFont="1" applyFill="1" applyBorder="1" applyAlignment="1">
      <alignment horizontal="right"/>
    </xf>
    <xf numFmtId="0" fontId="8" fillId="0" borderId="0" xfId="0" applyFont="1" applyAlignment="1">
      <alignment horizontal="right"/>
    </xf>
    <xf numFmtId="14" fontId="27" fillId="0" borderId="0" xfId="0" applyNumberFormat="1" applyFont="1" applyFill="1" applyBorder="1" applyAlignment="1">
      <alignment horizontal="right"/>
    </xf>
    <xf numFmtId="0" fontId="32" fillId="0" borderId="0" xfId="0" applyFont="1" applyFill="1" applyBorder="1" applyAlignment="1">
      <alignment horizontal="right"/>
    </xf>
    <xf numFmtId="0" fontId="32" fillId="0" borderId="0" xfId="0" applyNumberFormat="1" applyFont="1" applyFill="1" applyBorder="1" applyAlignment="1">
      <alignment horizontal="right"/>
    </xf>
    <xf numFmtId="4" fontId="32" fillId="0" borderId="0" xfId="0" applyNumberFormat="1" applyFont="1" applyFill="1" applyBorder="1" applyAlignment="1">
      <alignment horizontal="right"/>
    </xf>
    <xf numFmtId="2" fontId="32" fillId="0" borderId="0" xfId="0" applyNumberFormat="1" applyFont="1" applyFill="1" applyBorder="1" applyAlignment="1">
      <alignment horizontal="right"/>
    </xf>
    <xf numFmtId="10" fontId="32" fillId="0" borderId="0" xfId="0" applyNumberFormat="1" applyFont="1" applyFill="1" applyBorder="1" applyAlignment="1">
      <alignment horizontal="right"/>
    </xf>
    <xf numFmtId="0" fontId="32" fillId="0" borderId="0" xfId="0" applyFont="1" applyFill="1" applyBorder="1" applyAlignment="1">
      <alignment horizontal="right" indent="1"/>
    </xf>
    <xf numFmtId="164" fontId="7" fillId="0" borderId="26" xfId="13" applyFont="1" applyFill="1" applyBorder="1" applyAlignment="1">
      <alignment horizontal="right"/>
    </xf>
    <xf numFmtId="10" fontId="7" fillId="0" borderId="26" xfId="14" applyNumberFormat="1" applyFont="1" applyFill="1" applyBorder="1" applyAlignment="1">
      <alignment horizontal="center"/>
    </xf>
    <xf numFmtId="2" fontId="7" fillId="0" borderId="26" xfId="7" applyNumberFormat="1" applyFont="1" applyFill="1" applyBorder="1" applyAlignment="1">
      <alignment horizontal="right"/>
    </xf>
    <xf numFmtId="168" fontId="7" fillId="0" borderId="26" xfId="7" applyNumberFormat="1" applyFont="1" applyFill="1" applyBorder="1" applyAlignment="1">
      <alignment horizontal="center"/>
    </xf>
    <xf numFmtId="0" fontId="0" fillId="0" borderId="0" xfId="0" applyFill="1"/>
    <xf numFmtId="0" fontId="6" fillId="0" borderId="0" xfId="7" applyFont="1" applyFill="1" applyAlignment="1">
      <alignment horizontal="center"/>
    </xf>
    <xf numFmtId="0" fontId="6" fillId="0" borderId="0" xfId="0" applyFont="1" applyFill="1" applyAlignment="1">
      <alignment horizontal="right"/>
    </xf>
    <xf numFmtId="0" fontId="6" fillId="0" borderId="0" xfId="0" applyFont="1" applyFill="1" applyAlignment="1">
      <alignment horizontal="center"/>
    </xf>
    <xf numFmtId="0" fontId="7" fillId="0" borderId="0" xfId="0" applyFont="1" applyFill="1" applyAlignment="1">
      <alignment horizontal="right" readingOrder="2"/>
    </xf>
    <xf numFmtId="0" fontId="8" fillId="0" borderId="0" xfId="0" applyFont="1" applyFill="1" applyAlignment="1">
      <alignment horizontal="right"/>
    </xf>
    <xf numFmtId="0" fontId="8" fillId="0" borderId="0" xfId="0" applyFont="1" applyFill="1" applyAlignment="1">
      <alignment horizontal="center"/>
    </xf>
    <xf numFmtId="0" fontId="30" fillId="0" borderId="0" xfId="0" applyFont="1" applyFill="1"/>
    <xf numFmtId="2" fontId="30" fillId="0" borderId="0" xfId="0" applyNumberFormat="1" applyFont="1" applyFill="1"/>
    <xf numFmtId="10" fontId="30" fillId="0" borderId="0" xfId="14" applyNumberFormat="1" applyFont="1" applyFill="1"/>
    <xf numFmtId="0" fontId="29" fillId="0" borderId="0" xfId="0" applyFont="1" applyFill="1" applyAlignment="1">
      <alignment horizontal="right" readingOrder="2"/>
    </xf>
    <xf numFmtId="10" fontId="28" fillId="0" borderId="0" xfId="14" applyNumberFormat="1" applyFont="1" applyFill="1" applyBorder="1" applyAlignment="1">
      <alignment horizontal="right"/>
    </xf>
    <xf numFmtId="0" fontId="20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 vertical="center" wrapText="1"/>
    </xf>
    <xf numFmtId="49" fontId="28" fillId="0" borderId="0" xfId="24" applyNumberFormat="1" applyFont="1" applyFill="1" applyAlignment="1">
      <alignment horizontal="right"/>
    </xf>
    <xf numFmtId="10" fontId="28" fillId="0" borderId="0" xfId="24" applyNumberFormat="1" applyFont="1" applyFill="1" applyAlignment="1">
      <alignment horizontal="right"/>
    </xf>
    <xf numFmtId="0" fontId="28" fillId="0" borderId="0" xfId="24" applyFont="1" applyFill="1" applyAlignment="1">
      <alignment horizontal="right"/>
    </xf>
    <xf numFmtId="10" fontId="32" fillId="0" borderId="0" xfId="14" applyNumberFormat="1" applyFont="1" applyFill="1" applyBorder="1" applyAlignment="1">
      <alignment horizontal="right"/>
    </xf>
    <xf numFmtId="0" fontId="32" fillId="0" borderId="0" xfId="0" applyFont="1" applyFill="1" applyAlignment="1">
      <alignment horizontal="right"/>
    </xf>
    <xf numFmtId="10" fontId="32" fillId="0" borderId="0" xfId="0" applyNumberFormat="1" applyFont="1" applyFill="1" applyAlignment="1">
      <alignment horizontal="right"/>
    </xf>
    <xf numFmtId="0" fontId="33" fillId="0" borderId="0" xfId="0" applyFont="1" applyFill="1" applyAlignment="1">
      <alignment horizontal="right"/>
    </xf>
    <xf numFmtId="10" fontId="33" fillId="0" borderId="0" xfId="0" applyNumberFormat="1" applyFont="1" applyFill="1" applyAlignment="1">
      <alignment horizontal="right"/>
    </xf>
    <xf numFmtId="14" fontId="28" fillId="0" borderId="0" xfId="0" applyNumberFormat="1" applyFont="1" applyFill="1" applyAlignment="1">
      <alignment horizontal="right"/>
    </xf>
    <xf numFmtId="14" fontId="27" fillId="0" borderId="0" xfId="0" applyNumberFormat="1" applyFont="1" applyFill="1" applyAlignment="1">
      <alignment horizontal="right"/>
    </xf>
    <xf numFmtId="3" fontId="35" fillId="0" borderId="0" xfId="0" applyNumberFormat="1" applyFont="1"/>
    <xf numFmtId="0" fontId="9" fillId="2" borderId="14" xfId="7" applyFont="1" applyFill="1" applyBorder="1" applyAlignment="1">
      <alignment horizontal="center" vertical="center" wrapText="1"/>
    </xf>
    <xf numFmtId="0" fontId="9" fillId="2" borderId="15" xfId="7" applyFont="1" applyFill="1" applyBorder="1" applyAlignment="1">
      <alignment horizontal="center" vertical="center" wrapText="1"/>
    </xf>
    <xf numFmtId="0" fontId="9" fillId="2" borderId="4" xfId="7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 readingOrder="2"/>
    </xf>
    <xf numFmtId="0" fontId="9" fillId="2" borderId="19" xfId="0" applyFont="1" applyFill="1" applyBorder="1" applyAlignment="1">
      <alignment horizontal="center" vertical="center" wrapText="1" readingOrder="2"/>
    </xf>
    <xf numFmtId="0" fontId="9" fillId="2" borderId="20" xfId="0" applyFont="1" applyFill="1" applyBorder="1" applyAlignment="1">
      <alignment horizontal="center" vertical="center" wrapText="1" readingOrder="2"/>
    </xf>
    <xf numFmtId="0" fontId="22" fillId="2" borderId="16" xfId="0" applyFont="1" applyFill="1" applyBorder="1" applyAlignment="1">
      <alignment horizontal="center" vertical="center" wrapText="1" readingOrder="2"/>
    </xf>
    <xf numFmtId="0" fontId="18" fillId="0" borderId="17" xfId="0" applyFont="1" applyBorder="1" applyAlignment="1">
      <alignment horizontal="center" readingOrder="2"/>
    </xf>
    <xf numFmtId="0" fontId="18" fillId="0" borderId="13" xfId="0" applyFont="1" applyBorder="1" applyAlignment="1">
      <alignment horizontal="center" readingOrder="2"/>
    </xf>
    <xf numFmtId="0" fontId="22" fillId="2" borderId="18" xfId="0" applyFont="1" applyFill="1" applyBorder="1" applyAlignment="1">
      <alignment horizontal="center" vertical="center" wrapText="1" readingOrder="2"/>
    </xf>
    <xf numFmtId="0" fontId="18" fillId="0" borderId="19" xfId="0" applyFont="1" applyBorder="1" applyAlignment="1">
      <alignment horizontal="center" readingOrder="2"/>
    </xf>
    <xf numFmtId="0" fontId="18" fillId="0" borderId="20" xfId="0" applyFont="1" applyBorder="1" applyAlignment="1">
      <alignment horizontal="center" readingOrder="2"/>
    </xf>
    <xf numFmtId="0" fontId="7" fillId="0" borderId="0" xfId="0" applyFont="1" applyFill="1" applyAlignment="1">
      <alignment horizontal="right" readingOrder="2"/>
    </xf>
    <xf numFmtId="0" fontId="22" fillId="2" borderId="19" xfId="0" applyFont="1" applyFill="1" applyBorder="1" applyAlignment="1">
      <alignment horizontal="center" vertical="center" wrapText="1" readingOrder="2"/>
    </xf>
    <xf numFmtId="0" fontId="22" fillId="2" borderId="20" xfId="0" applyFont="1" applyFill="1" applyBorder="1" applyAlignment="1">
      <alignment horizontal="center" vertical="center" wrapText="1" readingOrder="2"/>
    </xf>
  </cellXfs>
  <cellStyles count="188">
    <cellStyle name="Comma" xfId="13" builtinId="3"/>
    <cellStyle name="Comma 2" xfId="1"/>
    <cellStyle name="Comma 2 10" xfId="104"/>
    <cellStyle name="Comma 2 10 2" xfId="182"/>
    <cellStyle name="Comma 2 11" xfId="15"/>
    <cellStyle name="Comma 2 12" xfId="108"/>
    <cellStyle name="Comma 2 2" xfId="22"/>
    <cellStyle name="Comma 2 2 2" xfId="56"/>
    <cellStyle name="Comma 2 2 2 2" xfId="99"/>
    <cellStyle name="Comma 2 2 2 2 2" xfId="177"/>
    <cellStyle name="Comma 2 2 2 3" xfId="138"/>
    <cellStyle name="Comma 2 2 3" xfId="73"/>
    <cellStyle name="Comma 2 2 3 2" xfId="151"/>
    <cellStyle name="Comma 2 2 4" xfId="112"/>
    <cellStyle name="Comma 2 3" xfId="30"/>
    <cellStyle name="Comma 2 3 2" xfId="57"/>
    <cellStyle name="Comma 2 3 2 2" xfId="100"/>
    <cellStyle name="Comma 2 3 2 2 2" xfId="178"/>
    <cellStyle name="Comma 2 3 2 3" xfId="139"/>
    <cellStyle name="Comma 2 3 3" xfId="77"/>
    <cellStyle name="Comma 2 3 3 2" xfId="155"/>
    <cellStyle name="Comma 2 3 4" xfId="116"/>
    <cellStyle name="Comma 2 4" xfId="34"/>
    <cellStyle name="Comma 2 4 2" xfId="55"/>
    <cellStyle name="Comma 2 4 3" xfId="81"/>
    <cellStyle name="Comma 2 4 3 2" xfId="159"/>
    <cellStyle name="Comma 2 4 4" xfId="120"/>
    <cellStyle name="Comma 2 5" xfId="38"/>
    <cellStyle name="Comma 2 5 2" xfId="85"/>
    <cellStyle name="Comma 2 5 2 2" xfId="163"/>
    <cellStyle name="Comma 2 5 3" xfId="124"/>
    <cellStyle name="Comma 2 6" xfId="42"/>
    <cellStyle name="Comma 2 6 2" xfId="89"/>
    <cellStyle name="Comma 2 6 2 2" xfId="167"/>
    <cellStyle name="Comma 2 6 3" xfId="128"/>
    <cellStyle name="Comma 2 7" xfId="49"/>
    <cellStyle name="Comma 2 7 2" xfId="93"/>
    <cellStyle name="Comma 2 7 2 2" xfId="171"/>
    <cellStyle name="Comma 2 7 3" xfId="132"/>
    <cellStyle name="Comma 2 8" xfId="66"/>
    <cellStyle name="Comma 2 8 2" xfId="147"/>
    <cellStyle name="Comma 2 9" xfId="62"/>
    <cellStyle name="Comma 2 9 2" xfId="143"/>
    <cellStyle name="Comma 3" xfId="29"/>
    <cellStyle name="Comma 3 2" xfId="54"/>
    <cellStyle name="Comma 3 2 2" xfId="98"/>
    <cellStyle name="Comma 3 2 2 2" xfId="176"/>
    <cellStyle name="Comma 3 2 3" xfId="137"/>
    <cellStyle name="Comma 4" xfId="27"/>
    <cellStyle name="Comma 5" xfId="47"/>
    <cellStyle name="Comma 6" xfId="71"/>
    <cellStyle name="Comma 6 2" xfId="187"/>
    <cellStyle name="Comma 7" xfId="20"/>
    <cellStyle name="Currency [0] _1" xfId="2"/>
    <cellStyle name="Hyperlink 2" xfId="3"/>
    <cellStyle name="Normal" xfId="0" builtinId="0"/>
    <cellStyle name="Normal 11" xfId="4"/>
    <cellStyle name="Normal 11 10" xfId="105"/>
    <cellStyle name="Normal 11 10 2" xfId="183"/>
    <cellStyle name="Normal 11 11" xfId="16"/>
    <cellStyle name="Normal 11 12" xfId="109"/>
    <cellStyle name="Normal 11 2" xfId="23"/>
    <cellStyle name="Normal 11 2 2" xfId="58"/>
    <cellStyle name="Normal 11 2 2 2" xfId="101"/>
    <cellStyle name="Normal 11 2 2 2 2" xfId="179"/>
    <cellStyle name="Normal 11 2 2 3" xfId="140"/>
    <cellStyle name="Normal 11 2 3" xfId="74"/>
    <cellStyle name="Normal 11 2 3 2" xfId="152"/>
    <cellStyle name="Normal 11 2 4" xfId="113"/>
    <cellStyle name="Normal 11 3" xfId="31"/>
    <cellStyle name="Normal 11 3 2" xfId="78"/>
    <cellStyle name="Normal 11 3 2 2" xfId="156"/>
    <cellStyle name="Normal 11 3 3" xfId="117"/>
    <cellStyle name="Normal 11 4" xfId="35"/>
    <cellStyle name="Normal 11 4 2" xfId="82"/>
    <cellStyle name="Normal 11 4 2 2" xfId="160"/>
    <cellStyle name="Normal 11 4 3" xfId="121"/>
    <cellStyle name="Normal 11 5" xfId="39"/>
    <cellStyle name="Normal 11 5 2" xfId="86"/>
    <cellStyle name="Normal 11 5 2 2" xfId="164"/>
    <cellStyle name="Normal 11 5 3" xfId="125"/>
    <cellStyle name="Normal 11 6" xfId="43"/>
    <cellStyle name="Normal 11 6 2" xfId="90"/>
    <cellStyle name="Normal 11 6 2 2" xfId="168"/>
    <cellStyle name="Normal 11 6 3" xfId="129"/>
    <cellStyle name="Normal 11 7" xfId="50"/>
    <cellStyle name="Normal 11 7 2" xfId="94"/>
    <cellStyle name="Normal 11 7 2 2" xfId="172"/>
    <cellStyle name="Normal 11 7 3" xfId="133"/>
    <cellStyle name="Normal 11 8" xfId="67"/>
    <cellStyle name="Normal 11 8 2" xfId="148"/>
    <cellStyle name="Normal 11 9" xfId="63"/>
    <cellStyle name="Normal 11 9 2" xfId="144"/>
    <cellStyle name="Normal 2" xfId="5"/>
    <cellStyle name="Normal 2 2" xfId="24"/>
    <cellStyle name="Normal 2 3" xfId="68"/>
    <cellStyle name="Normal 2 4" xfId="17"/>
    <cellStyle name="Normal 3" xfId="6"/>
    <cellStyle name="Normal 3 10" xfId="106"/>
    <cellStyle name="Normal 3 10 2" xfId="184"/>
    <cellStyle name="Normal 3 11" xfId="18"/>
    <cellStyle name="Normal 3 12" xfId="110"/>
    <cellStyle name="Normal 3 2" xfId="25"/>
    <cellStyle name="Normal 3 2 2" xfId="59"/>
    <cellStyle name="Normal 3 2 2 2" xfId="102"/>
    <cellStyle name="Normal 3 2 2 2 2" xfId="180"/>
    <cellStyle name="Normal 3 2 2 3" xfId="141"/>
    <cellStyle name="Normal 3 2 3" xfId="75"/>
    <cellStyle name="Normal 3 2 3 2" xfId="153"/>
    <cellStyle name="Normal 3 2 4" xfId="114"/>
    <cellStyle name="Normal 3 3" xfId="32"/>
    <cellStyle name="Normal 3 3 2" xfId="79"/>
    <cellStyle name="Normal 3 3 2 2" xfId="157"/>
    <cellStyle name="Normal 3 3 3" xfId="118"/>
    <cellStyle name="Normal 3 4" xfId="36"/>
    <cellStyle name="Normal 3 4 2" xfId="83"/>
    <cellStyle name="Normal 3 4 2 2" xfId="161"/>
    <cellStyle name="Normal 3 4 3" xfId="122"/>
    <cellStyle name="Normal 3 5" xfId="40"/>
    <cellStyle name="Normal 3 5 2" xfId="87"/>
    <cellStyle name="Normal 3 5 2 2" xfId="165"/>
    <cellStyle name="Normal 3 5 3" xfId="126"/>
    <cellStyle name="Normal 3 6" xfId="44"/>
    <cellStyle name="Normal 3 6 2" xfId="91"/>
    <cellStyle name="Normal 3 6 2 2" xfId="169"/>
    <cellStyle name="Normal 3 6 3" xfId="130"/>
    <cellStyle name="Normal 3 7" xfId="51"/>
    <cellStyle name="Normal 3 7 2" xfId="95"/>
    <cellStyle name="Normal 3 7 2 2" xfId="173"/>
    <cellStyle name="Normal 3 7 3" xfId="134"/>
    <cellStyle name="Normal 3 8" xfId="69"/>
    <cellStyle name="Normal 3 8 2" xfId="149"/>
    <cellStyle name="Normal 3 9" xfId="64"/>
    <cellStyle name="Normal 3 9 2" xfId="145"/>
    <cellStyle name="Normal 4" xfId="12"/>
    <cellStyle name="Normal 5" xfId="48"/>
    <cellStyle name="Normal 5 2" xfId="53"/>
    <cellStyle name="Normal 5 2 2" xfId="97"/>
    <cellStyle name="Normal 5 2 2 2" xfId="175"/>
    <cellStyle name="Normal 5 2 3" xfId="136"/>
    <cellStyle name="Normal_2007-16618" xfId="7"/>
    <cellStyle name="Percent" xfId="14" builtinId="5"/>
    <cellStyle name="Percent 2" xfId="8"/>
    <cellStyle name="Percent 2 10" xfId="107"/>
    <cellStyle name="Percent 2 10 2" xfId="185"/>
    <cellStyle name="Percent 2 11" xfId="19"/>
    <cellStyle name="Percent 2 12" xfId="111"/>
    <cellStyle name="Percent 2 2" xfId="26"/>
    <cellStyle name="Percent 2 2 2" xfId="60"/>
    <cellStyle name="Percent 2 2 2 2" xfId="103"/>
    <cellStyle name="Percent 2 2 2 2 2" xfId="181"/>
    <cellStyle name="Percent 2 2 2 3" xfId="142"/>
    <cellStyle name="Percent 2 2 3" xfId="76"/>
    <cellStyle name="Percent 2 2 3 2" xfId="154"/>
    <cellStyle name="Percent 2 2 4" xfId="115"/>
    <cellStyle name="Percent 2 3" xfId="33"/>
    <cellStyle name="Percent 2 3 2" xfId="80"/>
    <cellStyle name="Percent 2 3 2 2" xfId="158"/>
    <cellStyle name="Percent 2 3 3" xfId="119"/>
    <cellStyle name="Percent 2 4" xfId="37"/>
    <cellStyle name="Percent 2 4 2" xfId="84"/>
    <cellStyle name="Percent 2 4 2 2" xfId="162"/>
    <cellStyle name="Percent 2 4 3" xfId="123"/>
    <cellStyle name="Percent 2 5" xfId="41"/>
    <cellStyle name="Percent 2 5 2" xfId="88"/>
    <cellStyle name="Percent 2 5 2 2" xfId="166"/>
    <cellStyle name="Percent 2 5 3" xfId="127"/>
    <cellStyle name="Percent 2 6" xfId="45"/>
    <cellStyle name="Percent 2 6 2" xfId="92"/>
    <cellStyle name="Percent 2 6 2 2" xfId="170"/>
    <cellStyle name="Percent 2 6 3" xfId="131"/>
    <cellStyle name="Percent 2 7" xfId="52"/>
    <cellStyle name="Percent 2 7 2" xfId="96"/>
    <cellStyle name="Percent 2 7 2 2" xfId="174"/>
    <cellStyle name="Percent 2 7 3" xfId="135"/>
    <cellStyle name="Percent 2 8" xfId="70"/>
    <cellStyle name="Percent 2 8 2" xfId="150"/>
    <cellStyle name="Percent 2 9" xfId="65"/>
    <cellStyle name="Percent 2 9 2" xfId="146"/>
    <cellStyle name="Percent 3" xfId="28"/>
    <cellStyle name="Percent 4" xfId="46"/>
    <cellStyle name="Percent 4 2" xfId="61"/>
    <cellStyle name="Percent 5" xfId="72"/>
    <cellStyle name="Percent 5 2" xfId="186"/>
    <cellStyle name="Percent 6" xfId="21"/>
    <cellStyle name="Text" xfId="9"/>
    <cellStyle name="Total" xfId="10"/>
    <cellStyle name="היפר-קישור" xfId="11" builtinId="8"/>
  </cellStyles>
  <dxfs count="9"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tabColor indexed="52"/>
    <pageSetUpPr fitToPage="1"/>
  </sheetPr>
  <dimension ref="A1:D67"/>
  <sheetViews>
    <sheetView rightToLeft="1" tabSelected="1" workbookViewId="0">
      <selection activeCell="F11" sqref="F11"/>
    </sheetView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16384" width="9.140625" style="8"/>
  </cols>
  <sheetData>
    <row r="1" spans="1:4">
      <c r="B1" s="46" t="s">
        <v>135</v>
      </c>
      <c r="C1" s="67" t="s" vm="1">
        <v>208</v>
      </c>
    </row>
    <row r="2" spans="1:4">
      <c r="B2" s="46" t="s">
        <v>134</v>
      </c>
      <c r="C2" s="67" t="s">
        <v>209</v>
      </c>
    </row>
    <row r="3" spans="1:4">
      <c r="B3" s="46" t="s">
        <v>136</v>
      </c>
      <c r="C3" s="67" t="s">
        <v>210</v>
      </c>
    </row>
    <row r="4" spans="1:4">
      <c r="B4" s="46" t="s">
        <v>137</v>
      </c>
      <c r="C4" s="67">
        <v>12148</v>
      </c>
    </row>
    <row r="6" spans="1:4" ht="26.25" customHeight="1">
      <c r="B6" s="142" t="s">
        <v>146</v>
      </c>
      <c r="C6" s="143"/>
      <c r="D6" s="144"/>
    </row>
    <row r="7" spans="1:4" s="9" customFormat="1">
      <c r="B7" s="21"/>
      <c r="C7" s="22" t="s">
        <v>104</v>
      </c>
      <c r="D7" s="23" t="s">
        <v>102</v>
      </c>
    </row>
    <row r="8" spans="1:4" s="9" customFormat="1">
      <c r="B8" s="21"/>
      <c r="C8" s="24" t="s">
        <v>189</v>
      </c>
      <c r="D8" s="25" t="s">
        <v>19</v>
      </c>
    </row>
    <row r="9" spans="1:4" s="10" customFormat="1" ht="18" customHeight="1">
      <c r="B9" s="35"/>
      <c r="C9" s="18" t="s">
        <v>0</v>
      </c>
      <c r="D9" s="26" t="s">
        <v>1</v>
      </c>
    </row>
    <row r="10" spans="1:4" s="10" customFormat="1" ht="18" customHeight="1">
      <c r="B10" s="54" t="s">
        <v>145</v>
      </c>
      <c r="C10" s="113">
        <f>C11+C12+C23+C33+C34+C35+C36+C37</f>
        <v>17010.282905192998</v>
      </c>
      <c r="D10" s="114">
        <f>C10/$C$42</f>
        <v>1</v>
      </c>
    </row>
    <row r="11" spans="1:4">
      <c r="A11" s="42" t="s">
        <v>115</v>
      </c>
      <c r="B11" s="27" t="s">
        <v>147</v>
      </c>
      <c r="C11" s="113">
        <f>מזומנים!J10</f>
        <v>956.83921463200011</v>
      </c>
      <c r="D11" s="114">
        <f t="shared" ref="D11:D42" si="0">C11/$C$42</f>
        <v>5.6250634981496433E-2</v>
      </c>
    </row>
    <row r="12" spans="1:4">
      <c r="B12" s="27" t="s">
        <v>148</v>
      </c>
      <c r="C12" s="113">
        <f>SUM(C13:C22)</f>
        <v>5870.4350383210003</v>
      </c>
      <c r="D12" s="114">
        <f t="shared" si="0"/>
        <v>0.34511095853254975</v>
      </c>
    </row>
    <row r="13" spans="1:4">
      <c r="A13" s="44" t="s">
        <v>115</v>
      </c>
      <c r="B13" s="28" t="s">
        <v>65</v>
      </c>
      <c r="C13" s="113" vm="2">
        <v>2617.1659539260004</v>
      </c>
      <c r="D13" s="114">
        <f t="shared" si="0"/>
        <v>0.15385787341179474</v>
      </c>
    </row>
    <row r="14" spans="1:4">
      <c r="A14" s="44" t="s">
        <v>115</v>
      </c>
      <c r="B14" s="28" t="s">
        <v>66</v>
      </c>
      <c r="C14" s="113">
        <v>0</v>
      </c>
      <c r="D14" s="114">
        <f t="shared" si="0"/>
        <v>0</v>
      </c>
    </row>
    <row r="15" spans="1:4">
      <c r="A15" s="44" t="s">
        <v>115</v>
      </c>
      <c r="B15" s="28" t="s">
        <v>67</v>
      </c>
      <c r="C15" s="113">
        <f>'אג"ח קונצרני'!R11</f>
        <v>3142.8508884830007</v>
      </c>
      <c r="D15" s="114">
        <f t="shared" si="0"/>
        <v>0.18476182353930945</v>
      </c>
    </row>
    <row r="16" spans="1:4">
      <c r="A16" s="44" t="s">
        <v>115</v>
      </c>
      <c r="B16" s="28" t="s">
        <v>68</v>
      </c>
      <c r="C16" s="113">
        <v>0</v>
      </c>
      <c r="D16" s="114">
        <f t="shared" si="0"/>
        <v>0</v>
      </c>
    </row>
    <row r="17" spans="1:4">
      <c r="A17" s="44" t="s">
        <v>115</v>
      </c>
      <c r="B17" s="28" t="s">
        <v>202</v>
      </c>
      <c r="C17" s="113" vm="3">
        <v>22.713032396000006</v>
      </c>
      <c r="D17" s="114">
        <f t="shared" si="0"/>
        <v>1.3352530656069242E-3</v>
      </c>
    </row>
    <row r="18" spans="1:4">
      <c r="A18" s="44" t="s">
        <v>115</v>
      </c>
      <c r="B18" s="28" t="s">
        <v>69</v>
      </c>
      <c r="C18" s="113" vm="4">
        <v>88.953571440000005</v>
      </c>
      <c r="D18" s="114">
        <f t="shared" si="0"/>
        <v>5.2293998833401962E-3</v>
      </c>
    </row>
    <row r="19" spans="1:4">
      <c r="A19" s="44" t="s">
        <v>115</v>
      </c>
      <c r="B19" s="28" t="s">
        <v>70</v>
      </c>
      <c r="C19" s="113">
        <v>0</v>
      </c>
      <c r="D19" s="114">
        <f t="shared" si="0"/>
        <v>0</v>
      </c>
    </row>
    <row r="20" spans="1:4">
      <c r="A20" s="44" t="s">
        <v>115</v>
      </c>
      <c r="B20" s="28" t="s">
        <v>71</v>
      </c>
      <c r="C20" s="113">
        <v>0</v>
      </c>
      <c r="D20" s="114">
        <f t="shared" si="0"/>
        <v>0</v>
      </c>
    </row>
    <row r="21" spans="1:4">
      <c r="A21" s="44" t="s">
        <v>115</v>
      </c>
      <c r="B21" s="28" t="s">
        <v>72</v>
      </c>
      <c r="C21" s="113" vm="5">
        <v>-1.2484079240000001</v>
      </c>
      <c r="D21" s="114">
        <f t="shared" si="0"/>
        <v>-7.3391367501529251E-5</v>
      </c>
    </row>
    <row r="22" spans="1:4">
      <c r="A22" s="44" t="s">
        <v>115</v>
      </c>
      <c r="B22" s="28" t="s">
        <v>73</v>
      </c>
      <c r="C22" s="113">
        <v>0</v>
      </c>
      <c r="D22" s="114">
        <f t="shared" si="0"/>
        <v>0</v>
      </c>
    </row>
    <row r="23" spans="1:4">
      <c r="B23" s="27" t="s">
        <v>149</v>
      </c>
      <c r="C23" s="113">
        <f>SUM(C24:C32)</f>
        <v>9479.7028194769973</v>
      </c>
      <c r="D23" s="114">
        <f t="shared" si="0"/>
        <v>0.55729248433504763</v>
      </c>
    </row>
    <row r="24" spans="1:4">
      <c r="A24" s="44" t="s">
        <v>115</v>
      </c>
      <c r="B24" s="28" t="s">
        <v>74</v>
      </c>
      <c r="C24" s="113" vm="6">
        <v>9454.9778399999977</v>
      </c>
      <c r="D24" s="114">
        <f t="shared" si="0"/>
        <v>0.55583895298493402</v>
      </c>
    </row>
    <row r="25" spans="1:4">
      <c r="A25" s="44" t="s">
        <v>115</v>
      </c>
      <c r="B25" s="28" t="s">
        <v>75</v>
      </c>
      <c r="C25" s="113">
        <v>0</v>
      </c>
      <c r="D25" s="114">
        <f t="shared" si="0"/>
        <v>0</v>
      </c>
    </row>
    <row r="26" spans="1:4">
      <c r="A26" s="44" t="s">
        <v>115</v>
      </c>
      <c r="B26" s="28" t="s">
        <v>67</v>
      </c>
      <c r="C26" s="113" vm="7">
        <v>69.719338714000003</v>
      </c>
      <c r="D26" s="114">
        <f t="shared" si="0"/>
        <v>4.0986583881397805E-3</v>
      </c>
    </row>
    <row r="27" spans="1:4">
      <c r="A27" s="44" t="s">
        <v>115</v>
      </c>
      <c r="B27" s="28" t="s">
        <v>76</v>
      </c>
      <c r="C27" s="113">
        <v>0</v>
      </c>
      <c r="D27" s="114">
        <f t="shared" si="0"/>
        <v>0</v>
      </c>
    </row>
    <row r="28" spans="1:4">
      <c r="A28" s="44" t="s">
        <v>115</v>
      </c>
      <c r="B28" s="28" t="s">
        <v>77</v>
      </c>
      <c r="C28" s="113">
        <v>0</v>
      </c>
      <c r="D28" s="114">
        <f t="shared" si="0"/>
        <v>0</v>
      </c>
    </row>
    <row r="29" spans="1:4">
      <c r="A29" s="44" t="s">
        <v>115</v>
      </c>
      <c r="B29" s="28" t="s">
        <v>78</v>
      </c>
      <c r="C29" s="113">
        <v>0</v>
      </c>
      <c r="D29" s="114">
        <f t="shared" si="0"/>
        <v>0</v>
      </c>
    </row>
    <row r="30" spans="1:4">
      <c r="A30" s="44" t="s">
        <v>115</v>
      </c>
      <c r="B30" s="28" t="s">
        <v>172</v>
      </c>
      <c r="C30" s="113">
        <v>0</v>
      </c>
      <c r="D30" s="114">
        <f t="shared" si="0"/>
        <v>0</v>
      </c>
    </row>
    <row r="31" spans="1:4">
      <c r="A31" s="44" t="s">
        <v>115</v>
      </c>
      <c r="B31" s="28" t="s">
        <v>99</v>
      </c>
      <c r="C31" s="113" vm="8">
        <v>-44.994359236999991</v>
      </c>
      <c r="D31" s="114">
        <f t="shared" si="0"/>
        <v>-2.6451270380261488E-3</v>
      </c>
    </row>
    <row r="32" spans="1:4">
      <c r="A32" s="44" t="s">
        <v>115</v>
      </c>
      <c r="B32" s="28" t="s">
        <v>79</v>
      </c>
      <c r="C32" s="113">
        <v>0</v>
      </c>
      <c r="D32" s="114">
        <f t="shared" si="0"/>
        <v>0</v>
      </c>
    </row>
    <row r="33" spans="1:4">
      <c r="A33" s="44" t="s">
        <v>115</v>
      </c>
      <c r="B33" s="27" t="s">
        <v>150</v>
      </c>
      <c r="C33" s="113">
        <f>הלוואות!P10</f>
        <v>704.99808336600006</v>
      </c>
      <c r="D33" s="114">
        <f t="shared" si="0"/>
        <v>4.1445406128476213E-2</v>
      </c>
    </row>
    <row r="34" spans="1:4">
      <c r="A34" s="44" t="s">
        <v>115</v>
      </c>
      <c r="B34" s="27" t="s">
        <v>151</v>
      </c>
      <c r="C34" s="113">
        <v>0</v>
      </c>
      <c r="D34" s="114">
        <f t="shared" si="0"/>
        <v>0</v>
      </c>
    </row>
    <row r="35" spans="1:4">
      <c r="A35" s="44" t="s">
        <v>115</v>
      </c>
      <c r="B35" s="27" t="s">
        <v>152</v>
      </c>
      <c r="C35" s="113">
        <v>0</v>
      </c>
      <c r="D35" s="114">
        <f t="shared" si="0"/>
        <v>0</v>
      </c>
    </row>
    <row r="36" spans="1:4">
      <c r="A36" s="44" t="s">
        <v>115</v>
      </c>
      <c r="B36" s="45" t="s">
        <v>153</v>
      </c>
      <c r="C36" s="113">
        <v>0</v>
      </c>
      <c r="D36" s="114">
        <f t="shared" si="0"/>
        <v>0</v>
      </c>
    </row>
    <row r="37" spans="1:4">
      <c r="A37" s="44" t="s">
        <v>115</v>
      </c>
      <c r="B37" s="27" t="s">
        <v>154</v>
      </c>
      <c r="C37" s="113">
        <f>'השקעות אחרות '!I10</f>
        <v>-1.6922506029999997</v>
      </c>
      <c r="D37" s="114">
        <f t="shared" si="0"/>
        <v>-9.9483977570024993E-5</v>
      </c>
    </row>
    <row r="38" spans="1:4">
      <c r="A38" s="44"/>
      <c r="B38" s="55" t="s">
        <v>156</v>
      </c>
      <c r="C38" s="113">
        <f>SUM(C39:C41)</f>
        <v>0</v>
      </c>
      <c r="D38" s="114">
        <f t="shared" si="0"/>
        <v>0</v>
      </c>
    </row>
    <row r="39" spans="1:4">
      <c r="A39" s="44" t="s">
        <v>115</v>
      </c>
      <c r="B39" s="56" t="s">
        <v>157</v>
      </c>
      <c r="C39" s="113">
        <v>0</v>
      </c>
      <c r="D39" s="114">
        <f t="shared" si="0"/>
        <v>0</v>
      </c>
    </row>
    <row r="40" spans="1:4">
      <c r="A40" s="44" t="s">
        <v>115</v>
      </c>
      <c r="B40" s="56" t="s">
        <v>187</v>
      </c>
      <c r="C40" s="113">
        <v>0</v>
      </c>
      <c r="D40" s="114">
        <f t="shared" si="0"/>
        <v>0</v>
      </c>
    </row>
    <row r="41" spans="1:4">
      <c r="A41" s="44" t="s">
        <v>115</v>
      </c>
      <c r="B41" s="56" t="s">
        <v>158</v>
      </c>
      <c r="C41" s="113">
        <v>0</v>
      </c>
      <c r="D41" s="114">
        <f t="shared" si="0"/>
        <v>0</v>
      </c>
    </row>
    <row r="42" spans="1:4">
      <c r="B42" s="56" t="s">
        <v>80</v>
      </c>
      <c r="C42" s="113">
        <f>C38+C10</f>
        <v>17010.282905192998</v>
      </c>
      <c r="D42" s="114">
        <f t="shared" si="0"/>
        <v>1</v>
      </c>
    </row>
    <row r="43" spans="1:4">
      <c r="A43" s="44" t="s">
        <v>115</v>
      </c>
      <c r="B43" s="56" t="s">
        <v>155</v>
      </c>
      <c r="C43" s="113">
        <f>'יתרת התחייבות להשקעה'!C10</f>
        <v>98.244418316729309</v>
      </c>
      <c r="D43" s="114"/>
    </row>
    <row r="44" spans="1:4">
      <c r="B44" s="5" t="s">
        <v>103</v>
      </c>
    </row>
    <row r="45" spans="1:4">
      <c r="C45" s="62" t="s">
        <v>142</v>
      </c>
      <c r="D45" s="34" t="s">
        <v>98</v>
      </c>
    </row>
    <row r="46" spans="1:4">
      <c r="C46" s="63" t="s">
        <v>0</v>
      </c>
      <c r="D46" s="23" t="s">
        <v>1</v>
      </c>
    </row>
    <row r="47" spans="1:4">
      <c r="C47" s="115" t="s">
        <v>125</v>
      </c>
      <c r="D47" s="116" vm="9">
        <v>2.3913000000000002</v>
      </c>
    </row>
    <row r="48" spans="1:4">
      <c r="C48" s="115" t="s">
        <v>132</v>
      </c>
      <c r="D48" s="116">
        <v>0.66572077185017031</v>
      </c>
    </row>
    <row r="49" spans="2:4">
      <c r="C49" s="115" t="s">
        <v>129</v>
      </c>
      <c r="D49" s="116" vm="10">
        <v>2.5966</v>
      </c>
    </row>
    <row r="50" spans="2:4">
      <c r="B50" s="11"/>
      <c r="C50" s="115" t="s">
        <v>1181</v>
      </c>
      <c r="D50" s="116" vm="11">
        <v>3.8151000000000002</v>
      </c>
    </row>
    <row r="51" spans="2:4">
      <c r="C51" s="115" t="s">
        <v>123</v>
      </c>
      <c r="D51" s="116" vm="12">
        <v>3.7530000000000001</v>
      </c>
    </row>
    <row r="52" spans="2:4">
      <c r="C52" s="115" t="s">
        <v>124</v>
      </c>
      <c r="D52" s="116" vm="13">
        <v>4.2375999999999996</v>
      </c>
    </row>
    <row r="53" spans="2:4">
      <c r="C53" s="115" t="s">
        <v>126</v>
      </c>
      <c r="D53" s="116">
        <v>0.4509226037929267</v>
      </c>
    </row>
    <row r="54" spans="2:4">
      <c r="C54" s="115" t="s">
        <v>130</v>
      </c>
      <c r="D54" s="116">
        <v>2.6669999999999999E-2</v>
      </c>
    </row>
    <row r="55" spans="2:4">
      <c r="C55" s="115" t="s">
        <v>131</v>
      </c>
      <c r="D55" s="116">
        <v>0.18052541668590427</v>
      </c>
    </row>
    <row r="56" spans="2:4">
      <c r="C56" s="115" t="s">
        <v>128</v>
      </c>
      <c r="D56" s="116" vm="14">
        <v>0.50470000000000004</v>
      </c>
    </row>
    <row r="57" spans="2:4">
      <c r="C57" s="115" t="s">
        <v>1182</v>
      </c>
      <c r="D57" s="116">
        <v>2.2342131000000003</v>
      </c>
    </row>
    <row r="58" spans="2:4">
      <c r="C58" s="115" t="s">
        <v>127</v>
      </c>
      <c r="D58" s="116" vm="15">
        <v>0.33729999999999999</v>
      </c>
    </row>
    <row r="59" spans="2:4">
      <c r="C59" s="115" t="s">
        <v>121</v>
      </c>
      <c r="D59" s="116" vm="16">
        <v>3.5190000000000001</v>
      </c>
    </row>
    <row r="60" spans="2:4">
      <c r="C60" s="115" t="s">
        <v>133</v>
      </c>
      <c r="D60" s="116" vm="17">
        <v>0.20710000000000001</v>
      </c>
    </row>
    <row r="61" spans="2:4">
      <c r="C61" s="115" t="s">
        <v>1183</v>
      </c>
      <c r="D61" s="116" vm="18">
        <v>0.35720000000000002</v>
      </c>
    </row>
    <row r="62" spans="2:4">
      <c r="C62" s="115" t="s">
        <v>1184</v>
      </c>
      <c r="D62" s="116">
        <v>4.7393939393939398E-2</v>
      </c>
    </row>
    <row r="63" spans="2:4">
      <c r="C63" s="115" t="s">
        <v>1185</v>
      </c>
      <c r="D63" s="116">
        <v>0.51010349926071963</v>
      </c>
    </row>
    <row r="64" spans="2:4">
      <c r="C64" s="115" t="s">
        <v>122</v>
      </c>
      <c r="D64" s="116">
        <v>1</v>
      </c>
    </row>
    <row r="65" spans="3:4">
      <c r="C65" s="117"/>
      <c r="D65" s="117"/>
    </row>
    <row r="66" spans="3:4">
      <c r="C66" s="117"/>
      <c r="D66" s="117"/>
    </row>
    <row r="67" spans="3:4">
      <c r="C67" s="118"/>
      <c r="D67" s="118"/>
    </row>
  </sheetData>
  <sheetProtection sheet="1" objects="1" scenarios="1"/>
  <mergeCells count="1">
    <mergeCell ref="B6:D6"/>
  </mergeCells>
  <phoneticPr fontId="5" type="noConversion"/>
  <dataValidations count="1">
    <dataValidation allowBlank="1" showInputMessage="1" showErrorMessage="1" sqref="C45:D46"/>
  </dataValidations>
  <hyperlinks>
    <hyperlink ref="A11" location="מזומנים!A1" display="◄"/>
    <hyperlink ref="A13" location="'תעודות התחייבות ממשלתיות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- תעודות התחייבות ממשלתי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קרנ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 מסחריות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'זכויות מקרקעין'!A1" display="◄"/>
    <hyperlink ref="A37" location="'השקעות אחרות '!A1" display="◄"/>
    <hyperlink ref="A43" location="'יתרת התחייבות להשקעה'!A1" display="◄"/>
    <hyperlink ref="A36" location="'השקעה בחברות מוחזקות'!A1" display="◄"/>
    <hyperlink ref="A39" location="'עלות מתואמת אג&quot;ח קונצרני סחיר'!A1" display="◄"/>
    <hyperlink ref="A40" location="'עלות מתואמת אג&quot;ח קונצרני ל.סחיר'!A1" display="◄"/>
    <hyperlink ref="A41" location="'עלות מתואמת מסגרות אשראי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">
    <tabColor rgb="FFFF0000"/>
    <pageSetUpPr fitToPage="1"/>
  </sheetPr>
  <dimension ref="B1:L507"/>
  <sheetViews>
    <sheetView rightToLeft="1" workbookViewId="0"/>
  </sheetViews>
  <sheetFormatPr defaultColWidth="9.140625" defaultRowHeight="18"/>
  <cols>
    <col min="1" max="1" width="6.28515625" style="1" customWidth="1"/>
    <col min="2" max="2" width="36.42578125" style="2" bestFit="1" customWidth="1"/>
    <col min="3" max="3" width="47.140625" style="2" customWidth="1"/>
    <col min="4" max="4" width="6.5703125" style="2" bestFit="1" customWidth="1"/>
    <col min="5" max="5" width="5.7109375" style="1" bestFit="1" customWidth="1"/>
    <col min="6" max="6" width="11.140625" style="1" bestFit="1" customWidth="1"/>
    <col min="7" max="7" width="12.28515625" style="1" bestFit="1" customWidth="1"/>
    <col min="8" max="8" width="6.85546875" style="1" bestFit="1" customWidth="1"/>
    <col min="9" max="9" width="7.5703125" style="1" bestFit="1" customWidth="1"/>
    <col min="10" max="10" width="7.28515625" style="1" bestFit="1" customWidth="1"/>
    <col min="11" max="11" width="9.140625" style="1" bestFit="1" customWidth="1"/>
    <col min="12" max="12" width="9" style="1" customWidth="1"/>
    <col min="13" max="16384" width="9.140625" style="1"/>
  </cols>
  <sheetData>
    <row r="1" spans="2:12">
      <c r="B1" s="46" t="s">
        <v>135</v>
      </c>
      <c r="C1" s="67" t="s" vm="1">
        <v>208</v>
      </c>
    </row>
    <row r="2" spans="2:12">
      <c r="B2" s="46" t="s">
        <v>134</v>
      </c>
      <c r="C2" s="67" t="s">
        <v>209</v>
      </c>
    </row>
    <row r="3" spans="2:12">
      <c r="B3" s="46" t="s">
        <v>136</v>
      </c>
      <c r="C3" s="67" t="s">
        <v>210</v>
      </c>
    </row>
    <row r="4" spans="2:12">
      <c r="B4" s="46" t="s">
        <v>137</v>
      </c>
      <c r="C4" s="67">
        <v>12148</v>
      </c>
    </row>
    <row r="6" spans="2:12" ht="26.25" customHeight="1">
      <c r="B6" s="145" t="s">
        <v>159</v>
      </c>
      <c r="C6" s="146"/>
      <c r="D6" s="146"/>
      <c r="E6" s="146"/>
      <c r="F6" s="146"/>
      <c r="G6" s="146"/>
      <c r="H6" s="146"/>
      <c r="I6" s="146"/>
      <c r="J6" s="146"/>
      <c r="K6" s="146"/>
      <c r="L6" s="147"/>
    </row>
    <row r="7" spans="2:12" s="3" customFormat="1" ht="63">
      <c r="B7" s="66" t="s">
        <v>108</v>
      </c>
      <c r="C7" s="49" t="s">
        <v>43</v>
      </c>
      <c r="D7" s="49" t="s">
        <v>110</v>
      </c>
      <c r="E7" s="49" t="s">
        <v>14</v>
      </c>
      <c r="F7" s="49" t="s">
        <v>62</v>
      </c>
      <c r="G7" s="49" t="s">
        <v>96</v>
      </c>
      <c r="H7" s="49" t="s">
        <v>16</v>
      </c>
      <c r="I7" s="49" t="s">
        <v>18</v>
      </c>
      <c r="J7" s="49" t="s">
        <v>57</v>
      </c>
      <c r="K7" s="49" t="s">
        <v>138</v>
      </c>
      <c r="L7" s="51" t="s">
        <v>139</v>
      </c>
    </row>
    <row r="8" spans="2:12" s="3" customFormat="1" ht="28.5" customHeight="1">
      <c r="B8" s="14"/>
      <c r="C8" s="15"/>
      <c r="D8" s="15"/>
      <c r="E8" s="15"/>
      <c r="F8" s="15"/>
      <c r="G8" s="15"/>
      <c r="H8" s="15" t="s">
        <v>19</v>
      </c>
      <c r="I8" s="15" t="s">
        <v>19</v>
      </c>
      <c r="J8" s="15" t="s">
        <v>189</v>
      </c>
      <c r="K8" s="15" t="s">
        <v>19</v>
      </c>
      <c r="L8" s="16" t="s">
        <v>19</v>
      </c>
    </row>
    <row r="9" spans="2:12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9" t="s">
        <v>9</v>
      </c>
    </row>
    <row r="10" spans="2:12" s="4" customFormat="1" ht="18" customHeight="1">
      <c r="B10" s="68" t="s">
        <v>42</v>
      </c>
      <c r="C10" s="69"/>
      <c r="D10" s="69"/>
      <c r="E10" s="69"/>
      <c r="F10" s="69"/>
      <c r="G10" s="69"/>
      <c r="H10" s="69"/>
      <c r="I10" s="69"/>
      <c r="J10" s="73">
        <f>J11</f>
        <v>956.83921463200011</v>
      </c>
      <c r="K10" s="74">
        <f>IFERROR(J10/$J$10,0)</f>
        <v>1</v>
      </c>
      <c r="L10" s="74">
        <f>J10/'סכום נכסי הקרן'!$C$42</f>
        <v>5.6250634981496433E-2</v>
      </c>
    </row>
    <row r="11" spans="2:12">
      <c r="B11" s="94" t="s">
        <v>181</v>
      </c>
      <c r="C11" s="95"/>
      <c r="D11" s="95"/>
      <c r="E11" s="95"/>
      <c r="F11" s="95"/>
      <c r="G11" s="95"/>
      <c r="H11" s="95"/>
      <c r="I11" s="95"/>
      <c r="J11" s="98">
        <f>J12+J19</f>
        <v>956.83921463200011</v>
      </c>
      <c r="K11" s="99">
        <f t="shared" ref="K11:K35" si="0">IFERROR(J11/$J$10,0)</f>
        <v>1</v>
      </c>
      <c r="L11" s="99">
        <f>J11/'סכום נכסי הקרן'!$C$42</f>
        <v>5.6250634981496433E-2</v>
      </c>
    </row>
    <row r="12" spans="2:12">
      <c r="B12" s="80" t="s">
        <v>40</v>
      </c>
      <c r="C12" s="95"/>
      <c r="D12" s="95"/>
      <c r="E12" s="95"/>
      <c r="F12" s="95"/>
      <c r="G12" s="95"/>
      <c r="H12" s="95"/>
      <c r="I12" s="95"/>
      <c r="J12" s="98">
        <f>SUM(J13:J17)</f>
        <v>791.19899978000012</v>
      </c>
      <c r="K12" s="99">
        <f t="shared" si="0"/>
        <v>0.82688814137315103</v>
      </c>
      <c r="L12" s="99">
        <f>J12/'סכום נכסי הקרן'!$C$42</f>
        <v>4.6512983010909142E-2</v>
      </c>
    </row>
    <row r="13" spans="2:12">
      <c r="B13" s="97" t="s">
        <v>1186</v>
      </c>
      <c r="C13" s="96" t="s">
        <v>1187</v>
      </c>
      <c r="D13" s="96">
        <v>11</v>
      </c>
      <c r="E13" s="96" t="s">
        <v>297</v>
      </c>
      <c r="F13" s="96" t="s">
        <v>298</v>
      </c>
      <c r="G13" s="91" t="s">
        <v>122</v>
      </c>
      <c r="H13" s="78">
        <v>0</v>
      </c>
      <c r="I13" s="78">
        <v>0</v>
      </c>
      <c r="J13" s="101">
        <v>0.91313638399999986</v>
      </c>
      <c r="K13" s="76">
        <f t="shared" si="0"/>
        <v>9.5432583660483826E-4</v>
      </c>
      <c r="L13" s="76">
        <f>J13/'סכום נכסי הקרן'!$C$42</f>
        <v>5.3681434288269968E-5</v>
      </c>
    </row>
    <row r="14" spans="2:12">
      <c r="B14" s="97" t="s">
        <v>1188</v>
      </c>
      <c r="C14" s="96" t="s">
        <v>1189</v>
      </c>
      <c r="D14" s="96">
        <v>12</v>
      </c>
      <c r="E14" s="96" t="s">
        <v>297</v>
      </c>
      <c r="F14" s="96" t="s">
        <v>298</v>
      </c>
      <c r="G14" s="91" t="s">
        <v>122</v>
      </c>
      <c r="H14" s="78">
        <v>0</v>
      </c>
      <c r="I14" s="78">
        <v>0</v>
      </c>
      <c r="J14" s="101">
        <v>27.586076606000002</v>
      </c>
      <c r="K14" s="76">
        <f t="shared" si="0"/>
        <v>2.8830420183614227E-2</v>
      </c>
      <c r="L14" s="76">
        <f>J14/'סכום נכסי הקרן'!$C$42</f>
        <v>1.6217294421116515E-3</v>
      </c>
    </row>
    <row r="15" spans="2:12">
      <c r="B15" s="97" t="s">
        <v>1190</v>
      </c>
      <c r="C15" s="96" t="s">
        <v>1191</v>
      </c>
      <c r="D15" s="96">
        <v>10</v>
      </c>
      <c r="E15" s="96" t="s">
        <v>297</v>
      </c>
      <c r="F15" s="96" t="s">
        <v>298</v>
      </c>
      <c r="G15" s="91" t="s">
        <v>122</v>
      </c>
      <c r="H15" s="78">
        <v>0</v>
      </c>
      <c r="I15" s="78">
        <v>0</v>
      </c>
      <c r="J15" s="101">
        <v>14.550102318</v>
      </c>
      <c r="K15" s="76">
        <f t="shared" si="0"/>
        <v>1.5206423498848719E-2</v>
      </c>
      <c r="L15" s="76">
        <f>J15/'סכום נכסי הקרן'!$C$42</f>
        <v>8.5537097760778925E-4</v>
      </c>
    </row>
    <row r="16" spans="2:12">
      <c r="B16" s="97" t="s">
        <v>1190</v>
      </c>
      <c r="C16" s="96" t="s">
        <v>1192</v>
      </c>
      <c r="D16" s="96">
        <v>10</v>
      </c>
      <c r="E16" s="96" t="s">
        <v>297</v>
      </c>
      <c r="F16" s="96" t="s">
        <v>298</v>
      </c>
      <c r="G16" s="91" t="s">
        <v>122</v>
      </c>
      <c r="H16" s="78">
        <v>0</v>
      </c>
      <c r="I16" s="78">
        <v>0</v>
      </c>
      <c r="J16" s="101">
        <v>744.91338301700011</v>
      </c>
      <c r="K16" s="76">
        <f t="shared" si="0"/>
        <v>0.77851468838836568</v>
      </c>
      <c r="L16" s="76">
        <f>J16/'סכום נכסי הקרן'!$C$42</f>
        <v>4.3791945564267402E-2</v>
      </c>
    </row>
    <row r="17" spans="2:12">
      <c r="B17" s="97" t="s">
        <v>1193</v>
      </c>
      <c r="C17" s="96" t="s">
        <v>1194</v>
      </c>
      <c r="D17" s="96">
        <v>20</v>
      </c>
      <c r="E17" s="96" t="s">
        <v>297</v>
      </c>
      <c r="F17" s="96" t="s">
        <v>298</v>
      </c>
      <c r="G17" s="91" t="s">
        <v>122</v>
      </c>
      <c r="H17" s="78">
        <v>0</v>
      </c>
      <c r="I17" s="78">
        <v>0</v>
      </c>
      <c r="J17" s="101">
        <v>3.2363014550000004</v>
      </c>
      <c r="K17" s="76">
        <f t="shared" si="0"/>
        <v>3.3822834657175715E-3</v>
      </c>
      <c r="L17" s="76">
        <f>J17/'סכום נכסי הקרן'!$C$42</f>
        <v>1.9025559263402981E-4</v>
      </c>
    </row>
    <row r="18" spans="2:12">
      <c r="B18" s="70"/>
      <c r="C18" s="96"/>
      <c r="D18" s="96"/>
      <c r="E18" s="96"/>
      <c r="F18" s="96"/>
      <c r="G18" s="96"/>
      <c r="H18" s="96"/>
      <c r="I18" s="96"/>
      <c r="J18" s="96"/>
      <c r="K18" s="76"/>
      <c r="L18" s="96"/>
    </row>
    <row r="19" spans="2:12">
      <c r="B19" s="80" t="s">
        <v>41</v>
      </c>
      <c r="C19" s="95"/>
      <c r="D19" s="95"/>
      <c r="E19" s="95"/>
      <c r="F19" s="95"/>
      <c r="G19" s="95"/>
      <c r="H19" s="95"/>
      <c r="I19" s="95"/>
      <c r="J19" s="98">
        <f>SUM(J20:J35)</f>
        <v>165.64021485200001</v>
      </c>
      <c r="K19" s="99">
        <f t="shared" si="0"/>
        <v>0.173111858626849</v>
      </c>
      <c r="L19" s="99">
        <f>J19/'סכום נכסי הקרן'!$C$42</f>
        <v>9.7376519705872962E-3</v>
      </c>
    </row>
    <row r="20" spans="2:12">
      <c r="B20" s="97" t="s">
        <v>1186</v>
      </c>
      <c r="C20" s="96" t="s">
        <v>1195</v>
      </c>
      <c r="D20" s="96">
        <v>11</v>
      </c>
      <c r="E20" s="96" t="s">
        <v>297</v>
      </c>
      <c r="F20" s="96" t="s">
        <v>298</v>
      </c>
      <c r="G20" s="91" t="s">
        <v>124</v>
      </c>
      <c r="H20" s="78">
        <v>0</v>
      </c>
      <c r="I20" s="78">
        <v>0</v>
      </c>
      <c r="J20" s="101">
        <v>2.0726000000000001E-5</v>
      </c>
      <c r="K20" s="76">
        <f t="shared" si="0"/>
        <v>2.1660901521444447E-8</v>
      </c>
      <c r="L20" s="76">
        <f>J20/'סכום נכסי הקרן'!$C$42</f>
        <v>1.2184394648529124E-9</v>
      </c>
    </row>
    <row r="21" spans="2:12">
      <c r="B21" s="97" t="s">
        <v>1186</v>
      </c>
      <c r="C21" s="96" t="s">
        <v>1196</v>
      </c>
      <c r="D21" s="96">
        <v>11</v>
      </c>
      <c r="E21" s="96" t="s">
        <v>297</v>
      </c>
      <c r="F21" s="96" t="s">
        <v>298</v>
      </c>
      <c r="G21" s="91" t="s">
        <v>121</v>
      </c>
      <c r="H21" s="78">
        <v>0</v>
      </c>
      <c r="I21" s="78">
        <v>0</v>
      </c>
      <c r="J21" s="101">
        <v>1.524463144</v>
      </c>
      <c r="K21" s="76">
        <f t="shared" si="0"/>
        <v>1.5932281209715133E-3</v>
      </c>
      <c r="L21" s="76">
        <f>J21/'סכום נכסי הקרן'!$C$42</f>
        <v>8.9620093475024039E-5</v>
      </c>
    </row>
    <row r="22" spans="2:12">
      <c r="B22" s="97" t="s">
        <v>1188</v>
      </c>
      <c r="C22" s="96" t="s">
        <v>1197</v>
      </c>
      <c r="D22" s="96">
        <v>12</v>
      </c>
      <c r="E22" s="96" t="s">
        <v>297</v>
      </c>
      <c r="F22" s="96" t="s">
        <v>298</v>
      </c>
      <c r="G22" s="91" t="s">
        <v>124</v>
      </c>
      <c r="H22" s="78">
        <v>0</v>
      </c>
      <c r="I22" s="78">
        <v>0</v>
      </c>
      <c r="J22" s="101">
        <v>6.1737939999999998E-3</v>
      </c>
      <c r="K22" s="76">
        <f t="shared" si="0"/>
        <v>6.4522794484070536E-6</v>
      </c>
      <c r="L22" s="76">
        <f>J22/'סכום נכסי הקרן'!$C$42</f>
        <v>3.6294481605095633E-7</v>
      </c>
    </row>
    <row r="23" spans="2:12">
      <c r="B23" s="97" t="s">
        <v>1188</v>
      </c>
      <c r="C23" s="96" t="s">
        <v>1198</v>
      </c>
      <c r="D23" s="96">
        <v>12</v>
      </c>
      <c r="E23" s="96" t="s">
        <v>297</v>
      </c>
      <c r="F23" s="96" t="s">
        <v>298</v>
      </c>
      <c r="G23" s="91" t="s">
        <v>121</v>
      </c>
      <c r="H23" s="78">
        <v>0</v>
      </c>
      <c r="I23" s="78">
        <v>0</v>
      </c>
      <c r="J23" s="101">
        <v>6.9222979440000003</v>
      </c>
      <c r="K23" s="76">
        <f t="shared" si="0"/>
        <v>7.2345466596102177E-3</v>
      </c>
      <c r="L23" s="76">
        <f>J23/'סכום נכסי הקרן'!$C$42</f>
        <v>4.069478434063387E-4</v>
      </c>
    </row>
    <row r="24" spans="2:12">
      <c r="B24" s="97" t="s">
        <v>1188</v>
      </c>
      <c r="C24" s="96" t="s">
        <v>1199</v>
      </c>
      <c r="D24" s="96">
        <v>12</v>
      </c>
      <c r="E24" s="96" t="s">
        <v>297</v>
      </c>
      <c r="F24" s="96" t="s">
        <v>298</v>
      </c>
      <c r="G24" s="91" t="s">
        <v>123</v>
      </c>
      <c r="H24" s="78">
        <v>0</v>
      </c>
      <c r="I24" s="78">
        <v>0</v>
      </c>
      <c r="J24" s="101">
        <v>4.7782809999999997E-3</v>
      </c>
      <c r="K24" s="76">
        <f t="shared" si="0"/>
        <v>4.9938181116852781E-6</v>
      </c>
      <c r="L24" s="76">
        <f>J24/'סכום נכסי הקרן'!$C$42</f>
        <v>2.8090543976439442E-7</v>
      </c>
    </row>
    <row r="25" spans="2:12">
      <c r="B25" s="97" t="s">
        <v>1190</v>
      </c>
      <c r="C25" s="96" t="s">
        <v>1200</v>
      </c>
      <c r="D25" s="96">
        <v>10</v>
      </c>
      <c r="E25" s="96" t="s">
        <v>297</v>
      </c>
      <c r="F25" s="96" t="s">
        <v>298</v>
      </c>
      <c r="G25" s="91" t="s">
        <v>121</v>
      </c>
      <c r="H25" s="78">
        <v>0</v>
      </c>
      <c r="I25" s="78">
        <v>0</v>
      </c>
      <c r="J25" s="101">
        <v>152.72956780999999</v>
      </c>
      <c r="K25" s="76">
        <f t="shared" si="0"/>
        <v>0.15961884240785398</v>
      </c>
      <c r="L25" s="76">
        <f>J25/'סכום נכסי הקרן'!$C$42</f>
        <v>8.9786612404531979E-3</v>
      </c>
    </row>
    <row r="26" spans="2:12">
      <c r="B26" s="97" t="s">
        <v>1190</v>
      </c>
      <c r="C26" s="96" t="s">
        <v>1201</v>
      </c>
      <c r="D26" s="96">
        <v>10</v>
      </c>
      <c r="E26" s="96" t="s">
        <v>297</v>
      </c>
      <c r="F26" s="96" t="s">
        <v>298</v>
      </c>
      <c r="G26" s="91" t="s">
        <v>128</v>
      </c>
      <c r="H26" s="78">
        <v>0</v>
      </c>
      <c r="I26" s="78">
        <v>0</v>
      </c>
      <c r="J26" s="101">
        <v>-1.7000000000000001E-7</v>
      </c>
      <c r="K26" s="76">
        <f t="shared" si="0"/>
        <v>-1.776683035146944E-10</v>
      </c>
      <c r="L26" s="76">
        <f>J26/'סכום נכסי הקרן'!$C$42</f>
        <v>-9.9939548887867956E-12</v>
      </c>
    </row>
    <row r="27" spans="2:12">
      <c r="B27" s="97" t="s">
        <v>1190</v>
      </c>
      <c r="C27" s="96" t="s">
        <v>1202</v>
      </c>
      <c r="D27" s="96">
        <v>10</v>
      </c>
      <c r="E27" s="96" t="s">
        <v>297</v>
      </c>
      <c r="F27" s="96" t="s">
        <v>298</v>
      </c>
      <c r="G27" s="91" t="s">
        <v>123</v>
      </c>
      <c r="H27" s="78">
        <v>0</v>
      </c>
      <c r="I27" s="78">
        <v>0</v>
      </c>
      <c r="J27" s="101">
        <v>1.0222851100000001</v>
      </c>
      <c r="K27" s="76">
        <f t="shared" si="0"/>
        <v>1.0683980070707809E-3</v>
      </c>
      <c r="L27" s="76">
        <f>J27/'סכום נכסי הקרן'!$C$42</f>
        <v>6.0098066310696747E-5</v>
      </c>
    </row>
    <row r="28" spans="2:12">
      <c r="B28" s="97" t="s">
        <v>1190</v>
      </c>
      <c r="C28" s="96" t="s">
        <v>1203</v>
      </c>
      <c r="D28" s="96">
        <v>10</v>
      </c>
      <c r="E28" s="96" t="s">
        <v>297</v>
      </c>
      <c r="F28" s="96" t="s">
        <v>298</v>
      </c>
      <c r="G28" s="91" t="s">
        <v>125</v>
      </c>
      <c r="H28" s="78">
        <v>0</v>
      </c>
      <c r="I28" s="78">
        <v>0</v>
      </c>
      <c r="J28" s="101">
        <v>1.8408760000000002E-3</v>
      </c>
      <c r="K28" s="76">
        <f t="shared" si="0"/>
        <v>1.9239136229465682E-6</v>
      </c>
      <c r="L28" s="76">
        <f>J28/'סכום נכסי הקרן'!$C$42</f>
        <v>1.0822136294029576E-7</v>
      </c>
    </row>
    <row r="29" spans="2:12">
      <c r="B29" s="97" t="s">
        <v>1190</v>
      </c>
      <c r="C29" s="96" t="s">
        <v>1204</v>
      </c>
      <c r="D29" s="96">
        <v>10</v>
      </c>
      <c r="E29" s="96" t="s">
        <v>297</v>
      </c>
      <c r="F29" s="96" t="s">
        <v>298</v>
      </c>
      <c r="G29" s="91" t="s">
        <v>129</v>
      </c>
      <c r="H29" s="78">
        <v>0</v>
      </c>
      <c r="I29" s="78">
        <v>0</v>
      </c>
      <c r="J29" s="101">
        <v>0.237023864</v>
      </c>
      <c r="K29" s="76">
        <f t="shared" si="0"/>
        <v>2.4771545770222142E-4</v>
      </c>
      <c r="L29" s="76">
        <f>J29/'סכום נכסי הקרן'!$C$42</f>
        <v>1.3934151790481977E-5</v>
      </c>
    </row>
    <row r="30" spans="2:12">
      <c r="B30" s="97" t="s">
        <v>1190</v>
      </c>
      <c r="C30" s="96" t="s">
        <v>1205</v>
      </c>
      <c r="D30" s="96">
        <v>10</v>
      </c>
      <c r="E30" s="96" t="s">
        <v>297</v>
      </c>
      <c r="F30" s="96" t="s">
        <v>298</v>
      </c>
      <c r="G30" s="91" t="s">
        <v>1183</v>
      </c>
      <c r="H30" s="78">
        <v>0</v>
      </c>
      <c r="I30" s="78">
        <v>0</v>
      </c>
      <c r="J30" s="101">
        <v>0.121510982</v>
      </c>
      <c r="K30" s="76">
        <f t="shared" si="0"/>
        <v>1.2699205900202688E-4</v>
      </c>
      <c r="L30" s="76">
        <f>J30/'סכום נכסי הקרן'!$C$42</f>
        <v>7.1433839564716719E-6</v>
      </c>
    </row>
    <row r="31" spans="2:12">
      <c r="B31" s="97" t="s">
        <v>1190</v>
      </c>
      <c r="C31" s="96" t="s">
        <v>1206</v>
      </c>
      <c r="D31" s="96">
        <v>10</v>
      </c>
      <c r="E31" s="96" t="s">
        <v>297</v>
      </c>
      <c r="F31" s="96" t="s">
        <v>298</v>
      </c>
      <c r="G31" s="91" t="s">
        <v>127</v>
      </c>
      <c r="H31" s="78">
        <v>0</v>
      </c>
      <c r="I31" s="78">
        <v>0</v>
      </c>
      <c r="J31" s="101">
        <v>1.9133579999999998E-3</v>
      </c>
      <c r="K31" s="76">
        <f t="shared" si="0"/>
        <v>1.999665116919227E-6</v>
      </c>
      <c r="L31" s="76">
        <f>J31/'סכום נכסי הקרן'!$C$42</f>
        <v>1.1248243257705483E-7</v>
      </c>
    </row>
    <row r="32" spans="2:12">
      <c r="B32" s="97" t="s">
        <v>1190</v>
      </c>
      <c r="C32" s="96" t="s">
        <v>1207</v>
      </c>
      <c r="D32" s="96">
        <v>10</v>
      </c>
      <c r="E32" s="96" t="s">
        <v>297</v>
      </c>
      <c r="F32" s="96" t="s">
        <v>298</v>
      </c>
      <c r="G32" s="91" t="s">
        <v>124</v>
      </c>
      <c r="H32" s="78">
        <v>0</v>
      </c>
      <c r="I32" s="78">
        <v>0</v>
      </c>
      <c r="J32" s="101">
        <v>0.98685272599999996</v>
      </c>
      <c r="K32" s="76">
        <f t="shared" si="0"/>
        <v>1.0313673508663031E-3</v>
      </c>
      <c r="L32" s="76">
        <f>J32/'סכום נכסי הקרן'!$C$42</f>
        <v>5.801506838541338E-5</v>
      </c>
    </row>
    <row r="33" spans="2:12">
      <c r="B33" s="97" t="s">
        <v>1193</v>
      </c>
      <c r="C33" s="96" t="s">
        <v>1208</v>
      </c>
      <c r="D33" s="96">
        <v>20</v>
      </c>
      <c r="E33" s="96" t="s">
        <v>297</v>
      </c>
      <c r="F33" s="96" t="s">
        <v>298</v>
      </c>
      <c r="G33" s="91" t="s">
        <v>123</v>
      </c>
      <c r="H33" s="78">
        <v>0</v>
      </c>
      <c r="I33" s="78">
        <v>0</v>
      </c>
      <c r="J33" s="101">
        <v>0.181051566</v>
      </c>
      <c r="K33" s="76">
        <f t="shared" si="0"/>
        <v>1.8921837988175718E-4</v>
      </c>
      <c r="L33" s="76">
        <f>J33/'סכום נכסי הקרן'!$C$42</f>
        <v>1.0643654018518853E-5</v>
      </c>
    </row>
    <row r="34" spans="2:12">
      <c r="B34" s="97" t="s">
        <v>1193</v>
      </c>
      <c r="C34" s="96" t="s">
        <v>1209</v>
      </c>
      <c r="D34" s="96">
        <v>20</v>
      </c>
      <c r="E34" s="96" t="s">
        <v>297</v>
      </c>
      <c r="F34" s="96" t="s">
        <v>298</v>
      </c>
      <c r="G34" s="91" t="s">
        <v>124</v>
      </c>
      <c r="H34" s="78">
        <v>0</v>
      </c>
      <c r="I34" s="78">
        <v>0</v>
      </c>
      <c r="J34" s="101">
        <v>2.6080704E-2</v>
      </c>
      <c r="K34" s="76">
        <f t="shared" si="0"/>
        <v>2.7257143730287671E-5</v>
      </c>
      <c r="L34" s="76">
        <f>J34/'סכום נכסי הקרן'!$C$42</f>
        <v>1.5332316426105958E-6</v>
      </c>
    </row>
    <row r="35" spans="2:12">
      <c r="B35" s="97" t="s">
        <v>1193</v>
      </c>
      <c r="C35" s="96" t="s">
        <v>1210</v>
      </c>
      <c r="D35" s="96">
        <v>20</v>
      </c>
      <c r="E35" s="96" t="s">
        <v>297</v>
      </c>
      <c r="F35" s="96" t="s">
        <v>298</v>
      </c>
      <c r="G35" s="91" t="s">
        <v>121</v>
      </c>
      <c r="H35" s="78">
        <v>0</v>
      </c>
      <c r="I35" s="78">
        <v>0</v>
      </c>
      <c r="J35" s="101">
        <v>1.8743541370000001</v>
      </c>
      <c r="K35" s="76">
        <f t="shared" si="0"/>
        <v>1.9589018806267003E-3</v>
      </c>
      <c r="L35" s="76">
        <f>J35/'סכום נכסי הקרן'!$C$42</f>
        <v>1.1018947465169943E-4</v>
      </c>
    </row>
    <row r="36" spans="2:12">
      <c r="B36" s="119"/>
      <c r="C36" s="119"/>
      <c r="D36" s="120"/>
      <c r="E36" s="120"/>
      <c r="F36" s="120"/>
      <c r="G36" s="120"/>
      <c r="H36" s="120"/>
      <c r="I36" s="120"/>
      <c r="J36" s="120"/>
      <c r="K36" s="120"/>
      <c r="L36" s="120"/>
    </row>
    <row r="37" spans="2:12">
      <c r="B37" s="119"/>
      <c r="C37" s="119"/>
      <c r="D37" s="120"/>
      <c r="E37" s="120"/>
      <c r="F37" s="120"/>
      <c r="G37" s="120"/>
      <c r="H37" s="120"/>
      <c r="I37" s="120"/>
      <c r="J37" s="120"/>
      <c r="K37" s="120"/>
      <c r="L37" s="120"/>
    </row>
    <row r="38" spans="2:12">
      <c r="B38" s="121" t="s">
        <v>201</v>
      </c>
      <c r="C38" s="119"/>
      <c r="D38" s="120"/>
      <c r="E38" s="120"/>
      <c r="F38" s="120"/>
      <c r="G38" s="120"/>
      <c r="H38" s="120"/>
      <c r="I38" s="120"/>
      <c r="J38" s="120"/>
      <c r="K38" s="120"/>
      <c r="L38" s="120"/>
    </row>
    <row r="39" spans="2:12">
      <c r="B39" s="122"/>
      <c r="C39" s="119"/>
      <c r="D39" s="120"/>
      <c r="E39" s="120"/>
      <c r="F39" s="120"/>
      <c r="G39" s="120"/>
      <c r="H39" s="120"/>
      <c r="I39" s="120"/>
      <c r="J39" s="120"/>
      <c r="K39" s="120"/>
      <c r="L39" s="120"/>
    </row>
    <row r="40" spans="2:12">
      <c r="B40" s="119"/>
      <c r="C40" s="119"/>
      <c r="D40" s="120"/>
      <c r="E40" s="120"/>
      <c r="F40" s="120"/>
      <c r="G40" s="120"/>
      <c r="H40" s="120"/>
      <c r="I40" s="120"/>
      <c r="J40" s="120"/>
      <c r="K40" s="120"/>
      <c r="L40" s="120"/>
    </row>
    <row r="41" spans="2:12">
      <c r="B41" s="119"/>
      <c r="C41" s="119"/>
      <c r="D41" s="120"/>
      <c r="E41" s="120"/>
      <c r="F41" s="120"/>
      <c r="G41" s="120"/>
      <c r="H41" s="120"/>
      <c r="I41" s="120"/>
      <c r="J41" s="120"/>
      <c r="K41" s="120"/>
      <c r="L41" s="120"/>
    </row>
    <row r="42" spans="2:12">
      <c r="B42" s="119"/>
      <c r="C42" s="119"/>
      <c r="D42" s="120"/>
      <c r="E42" s="120"/>
      <c r="F42" s="120"/>
      <c r="G42" s="120"/>
      <c r="H42" s="120"/>
      <c r="I42" s="120"/>
      <c r="J42" s="120"/>
      <c r="K42" s="120"/>
      <c r="L42" s="120"/>
    </row>
    <row r="43" spans="2:12">
      <c r="B43" s="119"/>
      <c r="C43" s="119"/>
      <c r="D43" s="120"/>
      <c r="E43" s="120"/>
      <c r="F43" s="120"/>
      <c r="G43" s="120"/>
      <c r="H43" s="120"/>
      <c r="I43" s="120"/>
      <c r="J43" s="120"/>
      <c r="K43" s="120"/>
      <c r="L43" s="120"/>
    </row>
    <row r="44" spans="2:12">
      <c r="B44" s="119"/>
      <c r="C44" s="119"/>
      <c r="D44" s="120"/>
      <c r="E44" s="120"/>
      <c r="F44" s="120"/>
      <c r="G44" s="120"/>
      <c r="H44" s="120"/>
      <c r="I44" s="120"/>
      <c r="J44" s="120"/>
      <c r="K44" s="120"/>
      <c r="L44" s="120"/>
    </row>
    <row r="45" spans="2:12">
      <c r="B45" s="119"/>
      <c r="C45" s="119"/>
      <c r="D45" s="120"/>
      <c r="E45" s="120"/>
      <c r="F45" s="120"/>
      <c r="G45" s="120"/>
      <c r="H45" s="120"/>
      <c r="I45" s="120"/>
      <c r="J45" s="120"/>
      <c r="K45" s="120"/>
      <c r="L45" s="120"/>
    </row>
    <row r="46" spans="2:12">
      <c r="B46" s="119"/>
      <c r="C46" s="119"/>
      <c r="D46" s="120"/>
      <c r="E46" s="120"/>
      <c r="F46" s="120"/>
      <c r="G46" s="120"/>
      <c r="H46" s="120"/>
      <c r="I46" s="120"/>
      <c r="J46" s="120"/>
      <c r="K46" s="120"/>
      <c r="L46" s="120"/>
    </row>
    <row r="47" spans="2:12">
      <c r="B47" s="119"/>
      <c r="C47" s="119"/>
      <c r="D47" s="120"/>
      <c r="E47" s="120"/>
      <c r="F47" s="120"/>
      <c r="G47" s="120"/>
      <c r="H47" s="120"/>
      <c r="I47" s="120"/>
      <c r="J47" s="120"/>
      <c r="K47" s="120"/>
      <c r="L47" s="120"/>
    </row>
    <row r="48" spans="2:12">
      <c r="B48" s="119"/>
      <c r="C48" s="119"/>
      <c r="D48" s="120"/>
      <c r="E48" s="120"/>
      <c r="F48" s="120"/>
      <c r="G48" s="120"/>
      <c r="H48" s="120"/>
      <c r="I48" s="120"/>
      <c r="J48" s="120"/>
      <c r="K48" s="120"/>
      <c r="L48" s="120"/>
    </row>
    <row r="49" spans="2:12">
      <c r="B49" s="119"/>
      <c r="C49" s="119"/>
      <c r="D49" s="120"/>
      <c r="E49" s="120"/>
      <c r="F49" s="120"/>
      <c r="G49" s="120"/>
      <c r="H49" s="120"/>
      <c r="I49" s="120"/>
      <c r="J49" s="120"/>
      <c r="K49" s="120"/>
      <c r="L49" s="120"/>
    </row>
    <row r="50" spans="2:12">
      <c r="B50" s="119"/>
      <c r="C50" s="119"/>
      <c r="D50" s="120"/>
      <c r="E50" s="120"/>
      <c r="F50" s="120"/>
      <c r="G50" s="120"/>
      <c r="H50" s="120"/>
      <c r="I50" s="120"/>
      <c r="J50" s="120"/>
      <c r="K50" s="120"/>
      <c r="L50" s="120"/>
    </row>
    <row r="51" spans="2:12">
      <c r="B51" s="119"/>
      <c r="C51" s="119"/>
      <c r="D51" s="120"/>
      <c r="E51" s="120"/>
      <c r="F51" s="120"/>
      <c r="G51" s="120"/>
      <c r="H51" s="120"/>
      <c r="I51" s="120"/>
      <c r="J51" s="120"/>
      <c r="K51" s="120"/>
      <c r="L51" s="120"/>
    </row>
    <row r="52" spans="2:12">
      <c r="B52" s="119"/>
      <c r="C52" s="119"/>
      <c r="D52" s="120"/>
      <c r="E52" s="120"/>
      <c r="F52" s="120"/>
      <c r="G52" s="120"/>
      <c r="H52" s="120"/>
      <c r="I52" s="120"/>
      <c r="J52" s="120"/>
      <c r="K52" s="120"/>
      <c r="L52" s="120"/>
    </row>
    <row r="53" spans="2:12">
      <c r="B53" s="119"/>
      <c r="C53" s="119"/>
      <c r="D53" s="120"/>
      <c r="E53" s="120"/>
      <c r="F53" s="120"/>
      <c r="G53" s="120"/>
      <c r="H53" s="120"/>
      <c r="I53" s="120"/>
      <c r="J53" s="120"/>
      <c r="K53" s="120"/>
      <c r="L53" s="120"/>
    </row>
    <row r="54" spans="2:12">
      <c r="B54" s="119"/>
      <c r="C54" s="119"/>
      <c r="D54" s="120"/>
      <c r="E54" s="120"/>
      <c r="F54" s="120"/>
      <c r="G54" s="120"/>
      <c r="H54" s="120"/>
      <c r="I54" s="120"/>
      <c r="J54" s="120"/>
      <c r="K54" s="120"/>
      <c r="L54" s="120"/>
    </row>
    <row r="55" spans="2:12">
      <c r="B55" s="119"/>
      <c r="C55" s="119"/>
      <c r="D55" s="120"/>
      <c r="E55" s="120"/>
      <c r="F55" s="120"/>
      <c r="G55" s="120"/>
      <c r="H55" s="120"/>
      <c r="I55" s="120"/>
      <c r="J55" s="120"/>
      <c r="K55" s="120"/>
      <c r="L55" s="120"/>
    </row>
    <row r="56" spans="2:12">
      <c r="B56" s="119"/>
      <c r="C56" s="119"/>
      <c r="D56" s="120"/>
      <c r="E56" s="120"/>
      <c r="F56" s="120"/>
      <c r="G56" s="120"/>
      <c r="H56" s="120"/>
      <c r="I56" s="120"/>
      <c r="J56" s="120"/>
      <c r="K56" s="120"/>
      <c r="L56" s="120"/>
    </row>
    <row r="57" spans="2:12">
      <c r="B57" s="119"/>
      <c r="C57" s="119"/>
      <c r="D57" s="120"/>
      <c r="E57" s="120"/>
      <c r="F57" s="120"/>
      <c r="G57" s="120"/>
      <c r="H57" s="120"/>
      <c r="I57" s="120"/>
      <c r="J57" s="120"/>
      <c r="K57" s="120"/>
      <c r="L57" s="120"/>
    </row>
    <row r="58" spans="2:12">
      <c r="B58" s="119"/>
      <c r="C58" s="119"/>
      <c r="D58" s="120"/>
      <c r="E58" s="120"/>
      <c r="F58" s="120"/>
      <c r="G58" s="120"/>
      <c r="H58" s="120"/>
      <c r="I58" s="120"/>
      <c r="J58" s="120"/>
      <c r="K58" s="120"/>
      <c r="L58" s="120"/>
    </row>
    <row r="59" spans="2:12">
      <c r="B59" s="119"/>
      <c r="C59" s="119"/>
      <c r="D59" s="120"/>
      <c r="E59" s="120"/>
      <c r="F59" s="120"/>
      <c r="G59" s="120"/>
      <c r="H59" s="120"/>
      <c r="I59" s="120"/>
      <c r="J59" s="120"/>
      <c r="K59" s="120"/>
      <c r="L59" s="120"/>
    </row>
    <row r="60" spans="2:12">
      <c r="B60" s="119"/>
      <c r="C60" s="119"/>
      <c r="D60" s="120"/>
      <c r="E60" s="120"/>
      <c r="F60" s="120"/>
      <c r="G60" s="120"/>
      <c r="H60" s="120"/>
      <c r="I60" s="120"/>
      <c r="J60" s="120"/>
      <c r="K60" s="120"/>
      <c r="L60" s="120"/>
    </row>
    <row r="61" spans="2:12">
      <c r="B61" s="119"/>
      <c r="C61" s="119"/>
      <c r="D61" s="120"/>
      <c r="E61" s="120"/>
      <c r="F61" s="120"/>
      <c r="G61" s="120"/>
      <c r="H61" s="120"/>
      <c r="I61" s="120"/>
      <c r="J61" s="120"/>
      <c r="K61" s="120"/>
      <c r="L61" s="120"/>
    </row>
    <row r="62" spans="2:12">
      <c r="B62" s="119"/>
      <c r="C62" s="119"/>
      <c r="D62" s="120"/>
      <c r="E62" s="120"/>
      <c r="F62" s="120"/>
      <c r="G62" s="120"/>
      <c r="H62" s="120"/>
      <c r="I62" s="120"/>
      <c r="J62" s="120"/>
      <c r="K62" s="120"/>
      <c r="L62" s="120"/>
    </row>
    <row r="63" spans="2:12">
      <c r="B63" s="119"/>
      <c r="C63" s="119"/>
      <c r="D63" s="120"/>
      <c r="E63" s="120"/>
      <c r="F63" s="120"/>
      <c r="G63" s="120"/>
      <c r="H63" s="120"/>
      <c r="I63" s="120"/>
      <c r="J63" s="120"/>
      <c r="K63" s="120"/>
      <c r="L63" s="120"/>
    </row>
    <row r="64" spans="2:12">
      <c r="B64" s="119"/>
      <c r="C64" s="119"/>
      <c r="D64" s="120"/>
      <c r="E64" s="120"/>
      <c r="F64" s="120"/>
      <c r="G64" s="120"/>
      <c r="H64" s="120"/>
      <c r="I64" s="120"/>
      <c r="J64" s="120"/>
      <c r="K64" s="120"/>
      <c r="L64" s="120"/>
    </row>
    <row r="65" spans="2:12">
      <c r="B65" s="119"/>
      <c r="C65" s="119"/>
      <c r="D65" s="120"/>
      <c r="E65" s="120"/>
      <c r="F65" s="120"/>
      <c r="G65" s="120"/>
      <c r="H65" s="120"/>
      <c r="I65" s="120"/>
      <c r="J65" s="120"/>
      <c r="K65" s="120"/>
      <c r="L65" s="120"/>
    </row>
    <row r="66" spans="2:12">
      <c r="B66" s="119"/>
      <c r="C66" s="119"/>
      <c r="D66" s="120"/>
      <c r="E66" s="120"/>
      <c r="F66" s="120"/>
      <c r="G66" s="120"/>
      <c r="H66" s="120"/>
      <c r="I66" s="120"/>
      <c r="J66" s="120"/>
      <c r="K66" s="120"/>
      <c r="L66" s="120"/>
    </row>
    <row r="67" spans="2:12">
      <c r="B67" s="119"/>
      <c r="C67" s="119"/>
      <c r="D67" s="120"/>
      <c r="E67" s="120"/>
      <c r="F67" s="120"/>
      <c r="G67" s="120"/>
      <c r="H67" s="120"/>
      <c r="I67" s="120"/>
      <c r="J67" s="120"/>
      <c r="K67" s="120"/>
      <c r="L67" s="120"/>
    </row>
    <row r="68" spans="2:12">
      <c r="B68" s="119"/>
      <c r="C68" s="119"/>
      <c r="D68" s="120"/>
      <c r="E68" s="120"/>
      <c r="F68" s="120"/>
      <c r="G68" s="120"/>
      <c r="H68" s="120"/>
      <c r="I68" s="120"/>
      <c r="J68" s="120"/>
      <c r="K68" s="120"/>
      <c r="L68" s="120"/>
    </row>
    <row r="69" spans="2:12">
      <c r="B69" s="119"/>
      <c r="C69" s="119"/>
      <c r="D69" s="120"/>
      <c r="E69" s="120"/>
      <c r="F69" s="120"/>
      <c r="G69" s="120"/>
      <c r="H69" s="120"/>
      <c r="I69" s="120"/>
      <c r="J69" s="120"/>
      <c r="K69" s="120"/>
      <c r="L69" s="120"/>
    </row>
    <row r="70" spans="2:12">
      <c r="B70" s="119"/>
      <c r="C70" s="119"/>
      <c r="D70" s="120"/>
      <c r="E70" s="120"/>
      <c r="F70" s="120"/>
      <c r="G70" s="120"/>
      <c r="H70" s="120"/>
      <c r="I70" s="120"/>
      <c r="J70" s="120"/>
      <c r="K70" s="120"/>
      <c r="L70" s="120"/>
    </row>
    <row r="71" spans="2:12">
      <c r="B71" s="119"/>
      <c r="C71" s="119"/>
      <c r="D71" s="120"/>
      <c r="E71" s="120"/>
      <c r="F71" s="120"/>
      <c r="G71" s="120"/>
      <c r="H71" s="120"/>
      <c r="I71" s="120"/>
      <c r="J71" s="120"/>
      <c r="K71" s="120"/>
      <c r="L71" s="120"/>
    </row>
    <row r="72" spans="2:12">
      <c r="B72" s="119"/>
      <c r="C72" s="119"/>
      <c r="D72" s="120"/>
      <c r="E72" s="120"/>
      <c r="F72" s="120"/>
      <c r="G72" s="120"/>
      <c r="H72" s="120"/>
      <c r="I72" s="120"/>
      <c r="J72" s="120"/>
      <c r="K72" s="120"/>
      <c r="L72" s="120"/>
    </row>
    <row r="73" spans="2:12">
      <c r="B73" s="119"/>
      <c r="C73" s="119"/>
      <c r="D73" s="120"/>
      <c r="E73" s="120"/>
      <c r="F73" s="120"/>
      <c r="G73" s="120"/>
      <c r="H73" s="120"/>
      <c r="I73" s="120"/>
      <c r="J73" s="120"/>
      <c r="K73" s="120"/>
      <c r="L73" s="120"/>
    </row>
    <row r="74" spans="2:12">
      <c r="B74" s="119"/>
      <c r="C74" s="119"/>
      <c r="D74" s="120"/>
      <c r="E74" s="120"/>
      <c r="F74" s="120"/>
      <c r="G74" s="120"/>
      <c r="H74" s="120"/>
      <c r="I74" s="120"/>
      <c r="J74" s="120"/>
      <c r="K74" s="120"/>
      <c r="L74" s="120"/>
    </row>
    <row r="75" spans="2:12">
      <c r="B75" s="119"/>
      <c r="C75" s="119"/>
      <c r="D75" s="120"/>
      <c r="E75" s="120"/>
      <c r="F75" s="120"/>
      <c r="G75" s="120"/>
      <c r="H75" s="120"/>
      <c r="I75" s="120"/>
      <c r="J75" s="120"/>
      <c r="K75" s="120"/>
      <c r="L75" s="120"/>
    </row>
    <row r="76" spans="2:12">
      <c r="B76" s="119"/>
      <c r="C76" s="119"/>
      <c r="D76" s="120"/>
      <c r="E76" s="120"/>
      <c r="F76" s="120"/>
      <c r="G76" s="120"/>
      <c r="H76" s="120"/>
      <c r="I76" s="120"/>
      <c r="J76" s="120"/>
      <c r="K76" s="120"/>
      <c r="L76" s="120"/>
    </row>
    <row r="77" spans="2:12">
      <c r="B77" s="119"/>
      <c r="C77" s="119"/>
      <c r="D77" s="120"/>
      <c r="E77" s="120"/>
      <c r="F77" s="120"/>
      <c r="G77" s="120"/>
      <c r="H77" s="120"/>
      <c r="I77" s="120"/>
      <c r="J77" s="120"/>
      <c r="K77" s="120"/>
      <c r="L77" s="120"/>
    </row>
    <row r="78" spans="2:12">
      <c r="B78" s="119"/>
      <c r="C78" s="119"/>
      <c r="D78" s="120"/>
      <c r="E78" s="120"/>
      <c r="F78" s="120"/>
      <c r="G78" s="120"/>
      <c r="H78" s="120"/>
      <c r="I78" s="120"/>
      <c r="J78" s="120"/>
      <c r="K78" s="120"/>
      <c r="L78" s="120"/>
    </row>
    <row r="79" spans="2:12">
      <c r="B79" s="119"/>
      <c r="C79" s="119"/>
      <c r="D79" s="120"/>
      <c r="E79" s="120"/>
      <c r="F79" s="120"/>
      <c r="G79" s="120"/>
      <c r="H79" s="120"/>
      <c r="I79" s="120"/>
      <c r="J79" s="120"/>
      <c r="K79" s="120"/>
      <c r="L79" s="120"/>
    </row>
    <row r="80" spans="2:12">
      <c r="B80" s="119"/>
      <c r="C80" s="119"/>
      <c r="D80" s="120"/>
      <c r="E80" s="120"/>
      <c r="F80" s="120"/>
      <c r="G80" s="120"/>
      <c r="H80" s="120"/>
      <c r="I80" s="120"/>
      <c r="J80" s="120"/>
      <c r="K80" s="120"/>
      <c r="L80" s="120"/>
    </row>
    <row r="81" spans="2:12">
      <c r="B81" s="119"/>
      <c r="C81" s="119"/>
      <c r="D81" s="120"/>
      <c r="E81" s="120"/>
      <c r="F81" s="120"/>
      <c r="G81" s="120"/>
      <c r="H81" s="120"/>
      <c r="I81" s="120"/>
      <c r="J81" s="120"/>
      <c r="K81" s="120"/>
      <c r="L81" s="120"/>
    </row>
    <row r="82" spans="2:12">
      <c r="B82" s="119"/>
      <c r="C82" s="119"/>
      <c r="D82" s="120"/>
      <c r="E82" s="120"/>
      <c r="F82" s="120"/>
      <c r="G82" s="120"/>
      <c r="H82" s="120"/>
      <c r="I82" s="120"/>
      <c r="J82" s="120"/>
      <c r="K82" s="120"/>
      <c r="L82" s="120"/>
    </row>
    <row r="83" spans="2:12">
      <c r="B83" s="119"/>
      <c r="C83" s="119"/>
      <c r="D83" s="120"/>
      <c r="E83" s="120"/>
      <c r="F83" s="120"/>
      <c r="G83" s="120"/>
      <c r="H83" s="120"/>
      <c r="I83" s="120"/>
      <c r="J83" s="120"/>
      <c r="K83" s="120"/>
      <c r="L83" s="120"/>
    </row>
    <row r="84" spans="2:12">
      <c r="B84" s="119"/>
      <c r="C84" s="119"/>
      <c r="D84" s="120"/>
      <c r="E84" s="120"/>
      <c r="F84" s="120"/>
      <c r="G84" s="120"/>
      <c r="H84" s="120"/>
      <c r="I84" s="120"/>
      <c r="J84" s="120"/>
      <c r="K84" s="120"/>
      <c r="L84" s="120"/>
    </row>
    <row r="85" spans="2:12">
      <c r="B85" s="119"/>
      <c r="C85" s="119"/>
      <c r="D85" s="120"/>
      <c r="E85" s="120"/>
      <c r="F85" s="120"/>
      <c r="G85" s="120"/>
      <c r="H85" s="120"/>
      <c r="I85" s="120"/>
      <c r="J85" s="120"/>
      <c r="K85" s="120"/>
      <c r="L85" s="120"/>
    </row>
    <row r="86" spans="2:12">
      <c r="B86" s="119"/>
      <c r="C86" s="119"/>
      <c r="D86" s="120"/>
      <c r="E86" s="120"/>
      <c r="F86" s="120"/>
      <c r="G86" s="120"/>
      <c r="H86" s="120"/>
      <c r="I86" s="120"/>
      <c r="J86" s="120"/>
      <c r="K86" s="120"/>
      <c r="L86" s="120"/>
    </row>
    <row r="87" spans="2:12">
      <c r="B87" s="119"/>
      <c r="C87" s="119"/>
      <c r="D87" s="120"/>
      <c r="E87" s="120"/>
      <c r="F87" s="120"/>
      <c r="G87" s="120"/>
      <c r="H87" s="120"/>
      <c r="I87" s="120"/>
      <c r="J87" s="120"/>
      <c r="K87" s="120"/>
      <c r="L87" s="120"/>
    </row>
    <row r="88" spans="2:12">
      <c r="B88" s="119"/>
      <c r="C88" s="119"/>
      <c r="D88" s="120"/>
      <c r="E88" s="120"/>
      <c r="F88" s="120"/>
      <c r="G88" s="120"/>
      <c r="H88" s="120"/>
      <c r="I88" s="120"/>
      <c r="J88" s="120"/>
      <c r="K88" s="120"/>
      <c r="L88" s="120"/>
    </row>
    <row r="89" spans="2:12">
      <c r="B89" s="119"/>
      <c r="C89" s="119"/>
      <c r="D89" s="120"/>
      <c r="E89" s="120"/>
      <c r="F89" s="120"/>
      <c r="G89" s="120"/>
      <c r="H89" s="120"/>
      <c r="I89" s="120"/>
      <c r="J89" s="120"/>
      <c r="K89" s="120"/>
      <c r="L89" s="120"/>
    </row>
    <row r="90" spans="2:12">
      <c r="B90" s="119"/>
      <c r="C90" s="119"/>
      <c r="D90" s="120"/>
      <c r="E90" s="120"/>
      <c r="F90" s="120"/>
      <c r="G90" s="120"/>
      <c r="H90" s="120"/>
      <c r="I90" s="120"/>
      <c r="J90" s="120"/>
      <c r="K90" s="120"/>
      <c r="L90" s="120"/>
    </row>
    <row r="91" spans="2:12">
      <c r="B91" s="119"/>
      <c r="C91" s="119"/>
      <c r="D91" s="120"/>
      <c r="E91" s="120"/>
      <c r="F91" s="120"/>
      <c r="G91" s="120"/>
      <c r="H91" s="120"/>
      <c r="I91" s="120"/>
      <c r="J91" s="120"/>
      <c r="K91" s="120"/>
      <c r="L91" s="120"/>
    </row>
    <row r="92" spans="2:12">
      <c r="B92" s="119"/>
      <c r="C92" s="119"/>
      <c r="D92" s="120"/>
      <c r="E92" s="120"/>
      <c r="F92" s="120"/>
      <c r="G92" s="120"/>
      <c r="H92" s="120"/>
      <c r="I92" s="120"/>
      <c r="J92" s="120"/>
      <c r="K92" s="120"/>
      <c r="L92" s="120"/>
    </row>
    <row r="93" spans="2:12">
      <c r="B93" s="119"/>
      <c r="C93" s="119"/>
      <c r="D93" s="120"/>
      <c r="E93" s="120"/>
      <c r="F93" s="120"/>
      <c r="G93" s="120"/>
      <c r="H93" s="120"/>
      <c r="I93" s="120"/>
      <c r="J93" s="120"/>
      <c r="K93" s="120"/>
      <c r="L93" s="120"/>
    </row>
    <row r="94" spans="2:12">
      <c r="B94" s="119"/>
      <c r="C94" s="119"/>
      <c r="D94" s="120"/>
      <c r="E94" s="120"/>
      <c r="F94" s="120"/>
      <c r="G94" s="120"/>
      <c r="H94" s="120"/>
      <c r="I94" s="120"/>
      <c r="J94" s="120"/>
      <c r="K94" s="120"/>
      <c r="L94" s="120"/>
    </row>
    <row r="95" spans="2:12">
      <c r="B95" s="119"/>
      <c r="C95" s="119"/>
      <c r="D95" s="120"/>
      <c r="E95" s="120"/>
      <c r="F95" s="120"/>
      <c r="G95" s="120"/>
      <c r="H95" s="120"/>
      <c r="I95" s="120"/>
      <c r="J95" s="120"/>
      <c r="K95" s="120"/>
      <c r="L95" s="120"/>
    </row>
    <row r="96" spans="2:12">
      <c r="B96" s="119"/>
      <c r="C96" s="119"/>
      <c r="D96" s="120"/>
      <c r="E96" s="120"/>
      <c r="F96" s="120"/>
      <c r="G96" s="120"/>
      <c r="H96" s="120"/>
      <c r="I96" s="120"/>
      <c r="J96" s="120"/>
      <c r="K96" s="120"/>
      <c r="L96" s="120"/>
    </row>
    <row r="97" spans="2:12">
      <c r="B97" s="119"/>
      <c r="C97" s="119"/>
      <c r="D97" s="120"/>
      <c r="E97" s="120"/>
      <c r="F97" s="120"/>
      <c r="G97" s="120"/>
      <c r="H97" s="120"/>
      <c r="I97" s="120"/>
      <c r="J97" s="120"/>
      <c r="K97" s="120"/>
      <c r="L97" s="120"/>
    </row>
    <row r="98" spans="2:12">
      <c r="B98" s="119"/>
      <c r="C98" s="119"/>
      <c r="D98" s="120"/>
      <c r="E98" s="120"/>
      <c r="F98" s="120"/>
      <c r="G98" s="120"/>
      <c r="H98" s="120"/>
      <c r="I98" s="120"/>
      <c r="J98" s="120"/>
      <c r="K98" s="120"/>
      <c r="L98" s="120"/>
    </row>
    <row r="99" spans="2:12">
      <c r="B99" s="119"/>
      <c r="C99" s="119"/>
      <c r="D99" s="120"/>
      <c r="E99" s="120"/>
      <c r="F99" s="120"/>
      <c r="G99" s="120"/>
      <c r="H99" s="120"/>
      <c r="I99" s="120"/>
      <c r="J99" s="120"/>
      <c r="K99" s="120"/>
      <c r="L99" s="120"/>
    </row>
    <row r="100" spans="2:12">
      <c r="B100" s="119"/>
      <c r="C100" s="119"/>
      <c r="D100" s="120"/>
      <c r="E100" s="120"/>
      <c r="F100" s="120"/>
      <c r="G100" s="120"/>
      <c r="H100" s="120"/>
      <c r="I100" s="120"/>
      <c r="J100" s="120"/>
      <c r="K100" s="120"/>
      <c r="L100" s="120"/>
    </row>
    <row r="101" spans="2:12">
      <c r="B101" s="119"/>
      <c r="C101" s="119"/>
      <c r="D101" s="120"/>
      <c r="E101" s="120"/>
      <c r="F101" s="120"/>
      <c r="G101" s="120"/>
      <c r="H101" s="120"/>
      <c r="I101" s="120"/>
      <c r="J101" s="120"/>
      <c r="K101" s="120"/>
      <c r="L101" s="120"/>
    </row>
    <row r="102" spans="2:12">
      <c r="B102" s="119"/>
      <c r="C102" s="119"/>
      <c r="D102" s="120"/>
      <c r="E102" s="120"/>
      <c r="F102" s="120"/>
      <c r="G102" s="120"/>
      <c r="H102" s="120"/>
      <c r="I102" s="120"/>
      <c r="J102" s="120"/>
      <c r="K102" s="120"/>
      <c r="L102" s="120"/>
    </row>
    <row r="103" spans="2:12">
      <c r="B103" s="119"/>
      <c r="C103" s="119"/>
      <c r="D103" s="120"/>
      <c r="E103" s="120"/>
      <c r="F103" s="120"/>
      <c r="G103" s="120"/>
      <c r="H103" s="120"/>
      <c r="I103" s="120"/>
      <c r="J103" s="120"/>
      <c r="K103" s="120"/>
      <c r="L103" s="120"/>
    </row>
    <row r="104" spans="2:12">
      <c r="B104" s="119"/>
      <c r="C104" s="119"/>
      <c r="D104" s="120"/>
      <c r="E104" s="120"/>
      <c r="F104" s="120"/>
      <c r="G104" s="120"/>
      <c r="H104" s="120"/>
      <c r="I104" s="120"/>
      <c r="J104" s="120"/>
      <c r="K104" s="120"/>
      <c r="L104" s="120"/>
    </row>
    <row r="105" spans="2:12">
      <c r="B105" s="119"/>
      <c r="C105" s="119"/>
      <c r="D105" s="120"/>
      <c r="E105" s="120"/>
      <c r="F105" s="120"/>
      <c r="G105" s="120"/>
      <c r="H105" s="120"/>
      <c r="I105" s="120"/>
      <c r="J105" s="120"/>
      <c r="K105" s="120"/>
      <c r="L105" s="120"/>
    </row>
    <row r="106" spans="2:12">
      <c r="B106" s="119"/>
      <c r="C106" s="119"/>
      <c r="D106" s="120"/>
      <c r="E106" s="120"/>
      <c r="F106" s="120"/>
      <c r="G106" s="120"/>
      <c r="H106" s="120"/>
      <c r="I106" s="120"/>
      <c r="J106" s="120"/>
      <c r="K106" s="120"/>
      <c r="L106" s="120"/>
    </row>
    <row r="107" spans="2:12">
      <c r="B107" s="119"/>
      <c r="C107" s="119"/>
      <c r="D107" s="120"/>
      <c r="E107" s="120"/>
      <c r="F107" s="120"/>
      <c r="G107" s="120"/>
      <c r="H107" s="120"/>
      <c r="I107" s="120"/>
      <c r="J107" s="120"/>
      <c r="K107" s="120"/>
      <c r="L107" s="120"/>
    </row>
    <row r="108" spans="2:12">
      <c r="B108" s="119"/>
      <c r="C108" s="119"/>
      <c r="D108" s="120"/>
      <c r="E108" s="120"/>
      <c r="F108" s="120"/>
      <c r="G108" s="120"/>
      <c r="H108" s="120"/>
      <c r="I108" s="120"/>
      <c r="J108" s="120"/>
      <c r="K108" s="120"/>
      <c r="L108" s="120"/>
    </row>
    <row r="109" spans="2:12">
      <c r="B109" s="119"/>
      <c r="C109" s="119"/>
      <c r="D109" s="120"/>
      <c r="E109" s="120"/>
      <c r="F109" s="120"/>
      <c r="G109" s="120"/>
      <c r="H109" s="120"/>
      <c r="I109" s="120"/>
      <c r="J109" s="120"/>
      <c r="K109" s="120"/>
      <c r="L109" s="120"/>
    </row>
    <row r="110" spans="2:12">
      <c r="B110" s="119"/>
      <c r="C110" s="119"/>
      <c r="D110" s="120"/>
      <c r="E110" s="120"/>
      <c r="F110" s="120"/>
      <c r="G110" s="120"/>
      <c r="H110" s="120"/>
      <c r="I110" s="120"/>
      <c r="J110" s="120"/>
      <c r="K110" s="120"/>
      <c r="L110" s="120"/>
    </row>
    <row r="111" spans="2:12">
      <c r="B111" s="119"/>
      <c r="C111" s="119"/>
      <c r="D111" s="120"/>
      <c r="E111" s="120"/>
      <c r="F111" s="120"/>
      <c r="G111" s="120"/>
      <c r="H111" s="120"/>
      <c r="I111" s="120"/>
      <c r="J111" s="120"/>
      <c r="K111" s="120"/>
      <c r="L111" s="120"/>
    </row>
    <row r="112" spans="2:12">
      <c r="B112" s="119"/>
      <c r="C112" s="119"/>
      <c r="D112" s="120"/>
      <c r="E112" s="120"/>
      <c r="F112" s="120"/>
      <c r="G112" s="120"/>
      <c r="H112" s="120"/>
      <c r="I112" s="120"/>
      <c r="J112" s="120"/>
      <c r="K112" s="120"/>
      <c r="L112" s="120"/>
    </row>
    <row r="113" spans="2:12">
      <c r="B113" s="119"/>
      <c r="C113" s="119"/>
      <c r="D113" s="120"/>
      <c r="E113" s="120"/>
      <c r="F113" s="120"/>
      <c r="G113" s="120"/>
      <c r="H113" s="120"/>
      <c r="I113" s="120"/>
      <c r="J113" s="120"/>
      <c r="K113" s="120"/>
      <c r="L113" s="120"/>
    </row>
    <row r="114" spans="2:12">
      <c r="B114" s="119"/>
      <c r="C114" s="119"/>
      <c r="D114" s="120"/>
      <c r="E114" s="120"/>
      <c r="F114" s="120"/>
      <c r="G114" s="120"/>
      <c r="H114" s="120"/>
      <c r="I114" s="120"/>
      <c r="J114" s="120"/>
      <c r="K114" s="120"/>
      <c r="L114" s="120"/>
    </row>
    <row r="115" spans="2:12">
      <c r="B115" s="119"/>
      <c r="C115" s="119"/>
      <c r="D115" s="120"/>
      <c r="E115" s="120"/>
      <c r="F115" s="120"/>
      <c r="G115" s="120"/>
      <c r="H115" s="120"/>
      <c r="I115" s="120"/>
      <c r="J115" s="120"/>
      <c r="K115" s="120"/>
      <c r="L115" s="120"/>
    </row>
    <row r="116" spans="2:12">
      <c r="B116" s="119"/>
      <c r="C116" s="119"/>
      <c r="D116" s="120"/>
      <c r="E116" s="120"/>
      <c r="F116" s="120"/>
      <c r="G116" s="120"/>
      <c r="H116" s="120"/>
      <c r="I116" s="120"/>
      <c r="J116" s="120"/>
      <c r="K116" s="120"/>
      <c r="L116" s="120"/>
    </row>
    <row r="117" spans="2:12">
      <c r="B117" s="119"/>
      <c r="C117" s="119"/>
      <c r="D117" s="120"/>
      <c r="E117" s="120"/>
      <c r="F117" s="120"/>
      <c r="G117" s="120"/>
      <c r="H117" s="120"/>
      <c r="I117" s="120"/>
      <c r="J117" s="120"/>
      <c r="K117" s="120"/>
      <c r="L117" s="120"/>
    </row>
    <row r="118" spans="2:12">
      <c r="B118" s="119"/>
      <c r="C118" s="119"/>
      <c r="D118" s="120"/>
      <c r="E118" s="120"/>
      <c r="F118" s="120"/>
      <c r="G118" s="120"/>
      <c r="H118" s="120"/>
      <c r="I118" s="120"/>
      <c r="J118" s="120"/>
      <c r="K118" s="120"/>
      <c r="L118" s="120"/>
    </row>
    <row r="119" spans="2:12">
      <c r="B119" s="119"/>
      <c r="C119" s="119"/>
      <c r="D119" s="120"/>
      <c r="E119" s="120"/>
      <c r="F119" s="120"/>
      <c r="G119" s="120"/>
      <c r="H119" s="120"/>
      <c r="I119" s="120"/>
      <c r="J119" s="120"/>
      <c r="K119" s="120"/>
      <c r="L119" s="120"/>
    </row>
    <row r="120" spans="2:12">
      <c r="B120" s="119"/>
      <c r="C120" s="119"/>
      <c r="D120" s="120"/>
      <c r="E120" s="120"/>
      <c r="F120" s="120"/>
      <c r="G120" s="120"/>
      <c r="H120" s="120"/>
      <c r="I120" s="120"/>
      <c r="J120" s="120"/>
      <c r="K120" s="120"/>
      <c r="L120" s="120"/>
    </row>
    <row r="121" spans="2:12">
      <c r="B121" s="119"/>
      <c r="C121" s="119"/>
      <c r="D121" s="120"/>
      <c r="E121" s="120"/>
      <c r="F121" s="120"/>
      <c r="G121" s="120"/>
      <c r="H121" s="120"/>
      <c r="I121" s="120"/>
      <c r="J121" s="120"/>
      <c r="K121" s="120"/>
      <c r="L121" s="120"/>
    </row>
    <row r="122" spans="2:12">
      <c r="B122" s="119"/>
      <c r="C122" s="119"/>
      <c r="D122" s="120"/>
      <c r="E122" s="120"/>
      <c r="F122" s="120"/>
      <c r="G122" s="120"/>
      <c r="H122" s="120"/>
      <c r="I122" s="120"/>
      <c r="J122" s="120"/>
      <c r="K122" s="120"/>
      <c r="L122" s="120"/>
    </row>
    <row r="123" spans="2:12">
      <c r="B123" s="119"/>
      <c r="C123" s="119"/>
      <c r="D123" s="120"/>
      <c r="E123" s="120"/>
      <c r="F123" s="120"/>
      <c r="G123" s="120"/>
      <c r="H123" s="120"/>
      <c r="I123" s="120"/>
      <c r="J123" s="120"/>
      <c r="K123" s="120"/>
      <c r="L123" s="120"/>
    </row>
    <row r="124" spans="2:12">
      <c r="B124" s="119"/>
      <c r="C124" s="119"/>
      <c r="D124" s="120"/>
      <c r="E124" s="120"/>
      <c r="F124" s="120"/>
      <c r="G124" s="120"/>
      <c r="H124" s="120"/>
      <c r="I124" s="120"/>
      <c r="J124" s="120"/>
      <c r="K124" s="120"/>
      <c r="L124" s="120"/>
    </row>
    <row r="125" spans="2:12">
      <c r="B125" s="119"/>
      <c r="C125" s="119"/>
      <c r="D125" s="120"/>
      <c r="E125" s="120"/>
      <c r="F125" s="120"/>
      <c r="G125" s="120"/>
      <c r="H125" s="120"/>
      <c r="I125" s="120"/>
      <c r="J125" s="120"/>
      <c r="K125" s="120"/>
      <c r="L125" s="120"/>
    </row>
    <row r="126" spans="2:12">
      <c r="B126" s="119"/>
      <c r="C126" s="119"/>
      <c r="D126" s="120"/>
      <c r="E126" s="120"/>
      <c r="F126" s="120"/>
      <c r="G126" s="120"/>
      <c r="H126" s="120"/>
      <c r="I126" s="120"/>
      <c r="J126" s="120"/>
      <c r="K126" s="120"/>
      <c r="L126" s="120"/>
    </row>
    <row r="127" spans="2:12">
      <c r="B127" s="119"/>
      <c r="C127" s="119"/>
      <c r="D127" s="120"/>
      <c r="E127" s="120"/>
      <c r="F127" s="120"/>
      <c r="G127" s="120"/>
      <c r="H127" s="120"/>
      <c r="I127" s="120"/>
      <c r="J127" s="120"/>
      <c r="K127" s="120"/>
      <c r="L127" s="120"/>
    </row>
    <row r="128" spans="2:12">
      <c r="B128" s="119"/>
      <c r="C128" s="119"/>
      <c r="D128" s="120"/>
      <c r="E128" s="120"/>
      <c r="F128" s="120"/>
      <c r="G128" s="120"/>
      <c r="H128" s="120"/>
      <c r="I128" s="120"/>
      <c r="J128" s="120"/>
      <c r="K128" s="120"/>
      <c r="L128" s="120"/>
    </row>
    <row r="129" spans="2:12">
      <c r="B129" s="119"/>
      <c r="C129" s="119"/>
      <c r="D129" s="120"/>
      <c r="E129" s="120"/>
      <c r="F129" s="120"/>
      <c r="G129" s="120"/>
      <c r="H129" s="120"/>
      <c r="I129" s="120"/>
      <c r="J129" s="120"/>
      <c r="K129" s="120"/>
      <c r="L129" s="120"/>
    </row>
    <row r="130" spans="2:12">
      <c r="B130" s="119"/>
      <c r="C130" s="119"/>
      <c r="D130" s="120"/>
      <c r="E130" s="120"/>
      <c r="F130" s="120"/>
      <c r="G130" s="120"/>
      <c r="H130" s="120"/>
      <c r="I130" s="120"/>
      <c r="J130" s="120"/>
      <c r="K130" s="120"/>
      <c r="L130" s="120"/>
    </row>
    <row r="131" spans="2:12">
      <c r="B131" s="119"/>
      <c r="C131" s="119"/>
      <c r="D131" s="120"/>
      <c r="E131" s="120"/>
      <c r="F131" s="120"/>
      <c r="G131" s="120"/>
      <c r="H131" s="120"/>
      <c r="I131" s="120"/>
      <c r="J131" s="120"/>
      <c r="K131" s="120"/>
      <c r="L131" s="120"/>
    </row>
    <row r="132" spans="2:12">
      <c r="B132" s="119"/>
      <c r="C132" s="119"/>
      <c r="D132" s="120"/>
      <c r="E132" s="120"/>
      <c r="F132" s="120"/>
      <c r="G132" s="120"/>
      <c r="H132" s="120"/>
      <c r="I132" s="120"/>
      <c r="J132" s="120"/>
      <c r="K132" s="120"/>
      <c r="L132" s="120"/>
    </row>
    <row r="133" spans="2:12">
      <c r="B133" s="119"/>
      <c r="C133" s="119"/>
      <c r="D133" s="120"/>
      <c r="E133" s="120"/>
      <c r="F133" s="120"/>
      <c r="G133" s="120"/>
      <c r="H133" s="120"/>
      <c r="I133" s="120"/>
      <c r="J133" s="120"/>
      <c r="K133" s="120"/>
      <c r="L133" s="120"/>
    </row>
    <row r="134" spans="2:12">
      <c r="B134" s="119"/>
      <c r="C134" s="119"/>
      <c r="D134" s="120"/>
      <c r="E134" s="120"/>
      <c r="F134" s="120"/>
      <c r="G134" s="120"/>
      <c r="H134" s="120"/>
      <c r="I134" s="120"/>
      <c r="J134" s="120"/>
      <c r="K134" s="120"/>
      <c r="L134" s="120"/>
    </row>
    <row r="135" spans="2:12">
      <c r="B135" s="119"/>
      <c r="C135" s="119"/>
      <c r="D135" s="120"/>
      <c r="E135" s="120"/>
      <c r="F135" s="120"/>
      <c r="G135" s="120"/>
      <c r="H135" s="120"/>
      <c r="I135" s="120"/>
      <c r="J135" s="120"/>
      <c r="K135" s="120"/>
      <c r="L135" s="120"/>
    </row>
    <row r="136" spans="2:12">
      <c r="B136" s="119"/>
      <c r="C136" s="119"/>
      <c r="D136" s="120"/>
      <c r="E136" s="120"/>
      <c r="F136" s="120"/>
      <c r="G136" s="120"/>
      <c r="H136" s="120"/>
      <c r="I136" s="120"/>
      <c r="J136" s="120"/>
      <c r="K136" s="120"/>
      <c r="L136" s="120"/>
    </row>
    <row r="137" spans="2:12">
      <c r="B137" s="119"/>
      <c r="C137" s="119"/>
      <c r="D137" s="120"/>
      <c r="E137" s="120"/>
      <c r="F137" s="120"/>
      <c r="G137" s="120"/>
      <c r="H137" s="120"/>
      <c r="I137" s="120"/>
      <c r="J137" s="120"/>
      <c r="K137" s="120"/>
      <c r="L137" s="120"/>
    </row>
    <row r="138" spans="2:12">
      <c r="B138" s="119"/>
      <c r="C138" s="119"/>
      <c r="D138" s="120"/>
      <c r="E138" s="120"/>
      <c r="F138" s="120"/>
      <c r="G138" s="120"/>
      <c r="H138" s="120"/>
      <c r="I138" s="120"/>
      <c r="J138" s="120"/>
      <c r="K138" s="120"/>
      <c r="L138" s="120"/>
    </row>
    <row r="139" spans="2:12">
      <c r="B139" s="119"/>
      <c r="C139" s="119"/>
      <c r="D139" s="120"/>
      <c r="E139" s="120"/>
      <c r="F139" s="120"/>
      <c r="G139" s="120"/>
      <c r="H139" s="120"/>
      <c r="I139" s="120"/>
      <c r="J139" s="120"/>
      <c r="K139" s="120"/>
      <c r="L139" s="120"/>
    </row>
    <row r="140" spans="2:12">
      <c r="B140" s="119"/>
      <c r="C140" s="119"/>
      <c r="D140" s="120"/>
      <c r="E140" s="120"/>
      <c r="F140" s="120"/>
      <c r="G140" s="120"/>
      <c r="H140" s="120"/>
      <c r="I140" s="120"/>
      <c r="J140" s="120"/>
      <c r="K140" s="120"/>
      <c r="L140" s="120"/>
    </row>
    <row r="141" spans="2:12">
      <c r="B141" s="119"/>
      <c r="C141" s="119"/>
      <c r="D141" s="120"/>
      <c r="E141" s="120"/>
      <c r="F141" s="120"/>
      <c r="G141" s="120"/>
      <c r="H141" s="120"/>
      <c r="I141" s="120"/>
      <c r="J141" s="120"/>
      <c r="K141" s="120"/>
      <c r="L141" s="120"/>
    </row>
    <row r="142" spans="2:12">
      <c r="B142" s="119"/>
      <c r="C142" s="119"/>
      <c r="D142" s="120"/>
      <c r="E142" s="120"/>
      <c r="F142" s="120"/>
      <c r="G142" s="120"/>
      <c r="H142" s="120"/>
      <c r="I142" s="120"/>
      <c r="J142" s="120"/>
      <c r="K142" s="120"/>
      <c r="L142" s="120"/>
    </row>
    <row r="143" spans="2:12">
      <c r="B143" s="119"/>
      <c r="C143" s="119"/>
      <c r="D143" s="120"/>
      <c r="E143" s="120"/>
      <c r="F143" s="120"/>
      <c r="G143" s="120"/>
      <c r="H143" s="120"/>
      <c r="I143" s="120"/>
      <c r="J143" s="120"/>
      <c r="K143" s="120"/>
      <c r="L143" s="120"/>
    </row>
    <row r="144" spans="2:12">
      <c r="B144" s="119"/>
      <c r="C144" s="119"/>
      <c r="D144" s="120"/>
      <c r="E144" s="120"/>
      <c r="F144" s="120"/>
      <c r="G144" s="120"/>
      <c r="H144" s="120"/>
      <c r="I144" s="120"/>
      <c r="J144" s="120"/>
      <c r="K144" s="120"/>
      <c r="L144" s="120"/>
    </row>
    <row r="145" spans="2:12">
      <c r="B145" s="119"/>
      <c r="C145" s="119"/>
      <c r="D145" s="120"/>
      <c r="E145" s="120"/>
      <c r="F145" s="120"/>
      <c r="G145" s="120"/>
      <c r="H145" s="120"/>
      <c r="I145" s="120"/>
      <c r="J145" s="120"/>
      <c r="K145" s="120"/>
      <c r="L145" s="120"/>
    </row>
    <row r="146" spans="2:12">
      <c r="B146" s="119"/>
      <c r="C146" s="119"/>
      <c r="D146" s="120"/>
      <c r="E146" s="120"/>
      <c r="F146" s="120"/>
      <c r="G146" s="120"/>
      <c r="H146" s="120"/>
      <c r="I146" s="120"/>
      <c r="J146" s="120"/>
      <c r="K146" s="120"/>
      <c r="L146" s="120"/>
    </row>
    <row r="147" spans="2:12">
      <c r="B147" s="119"/>
      <c r="C147" s="119"/>
      <c r="D147" s="120"/>
      <c r="E147" s="120"/>
      <c r="F147" s="120"/>
      <c r="G147" s="120"/>
      <c r="H147" s="120"/>
      <c r="I147" s="120"/>
      <c r="J147" s="120"/>
      <c r="K147" s="120"/>
      <c r="L147" s="120"/>
    </row>
    <row r="148" spans="2:12">
      <c r="B148" s="119"/>
      <c r="C148" s="119"/>
      <c r="D148" s="120"/>
      <c r="E148" s="120"/>
      <c r="F148" s="120"/>
      <c r="G148" s="120"/>
      <c r="H148" s="120"/>
      <c r="I148" s="120"/>
      <c r="J148" s="120"/>
      <c r="K148" s="120"/>
      <c r="L148" s="120"/>
    </row>
    <row r="149" spans="2:12">
      <c r="B149" s="119"/>
      <c r="C149" s="119"/>
      <c r="D149" s="120"/>
      <c r="E149" s="120"/>
      <c r="F149" s="120"/>
      <c r="G149" s="120"/>
      <c r="H149" s="120"/>
      <c r="I149" s="120"/>
      <c r="J149" s="120"/>
      <c r="K149" s="120"/>
      <c r="L149" s="120"/>
    </row>
    <row r="150" spans="2:12">
      <c r="B150" s="119"/>
      <c r="C150" s="119"/>
      <c r="D150" s="120"/>
      <c r="E150" s="120"/>
      <c r="F150" s="120"/>
      <c r="G150" s="120"/>
      <c r="H150" s="120"/>
      <c r="I150" s="120"/>
      <c r="J150" s="120"/>
      <c r="K150" s="120"/>
      <c r="L150" s="120"/>
    </row>
    <row r="151" spans="2:12">
      <c r="B151" s="119"/>
      <c r="C151" s="119"/>
      <c r="D151" s="120"/>
      <c r="E151" s="120"/>
      <c r="F151" s="120"/>
      <c r="G151" s="120"/>
      <c r="H151" s="120"/>
      <c r="I151" s="120"/>
      <c r="J151" s="120"/>
      <c r="K151" s="120"/>
      <c r="L151" s="120"/>
    </row>
    <row r="152" spans="2:12">
      <c r="B152" s="119"/>
      <c r="C152" s="119"/>
      <c r="D152" s="120"/>
      <c r="E152" s="120"/>
      <c r="F152" s="120"/>
      <c r="G152" s="120"/>
      <c r="H152" s="120"/>
      <c r="I152" s="120"/>
      <c r="J152" s="120"/>
      <c r="K152" s="120"/>
      <c r="L152" s="120"/>
    </row>
    <row r="153" spans="2:12">
      <c r="B153" s="119"/>
      <c r="C153" s="119"/>
      <c r="D153" s="120"/>
      <c r="E153" s="120"/>
      <c r="F153" s="120"/>
      <c r="G153" s="120"/>
      <c r="H153" s="120"/>
      <c r="I153" s="120"/>
      <c r="J153" s="120"/>
      <c r="K153" s="120"/>
      <c r="L153" s="120"/>
    </row>
    <row r="154" spans="2:12">
      <c r="B154" s="119"/>
      <c r="C154" s="119"/>
      <c r="D154" s="120"/>
      <c r="E154" s="120"/>
      <c r="F154" s="120"/>
      <c r="G154" s="120"/>
      <c r="H154" s="120"/>
      <c r="I154" s="120"/>
      <c r="J154" s="120"/>
      <c r="K154" s="120"/>
      <c r="L154" s="120"/>
    </row>
    <row r="155" spans="2:12">
      <c r="B155" s="119"/>
      <c r="C155" s="119"/>
      <c r="D155" s="120"/>
      <c r="E155" s="120"/>
      <c r="F155" s="120"/>
      <c r="G155" s="120"/>
      <c r="H155" s="120"/>
      <c r="I155" s="120"/>
      <c r="J155" s="120"/>
      <c r="K155" s="120"/>
      <c r="L155" s="120"/>
    </row>
    <row r="156" spans="2:12">
      <c r="B156" s="119"/>
      <c r="C156" s="119"/>
      <c r="D156" s="120"/>
      <c r="E156" s="120"/>
      <c r="F156" s="120"/>
      <c r="G156" s="120"/>
      <c r="H156" s="120"/>
      <c r="I156" s="120"/>
      <c r="J156" s="120"/>
      <c r="K156" s="120"/>
      <c r="L156" s="120"/>
    </row>
    <row r="157" spans="2:12">
      <c r="B157" s="119"/>
      <c r="C157" s="119"/>
      <c r="D157" s="120"/>
      <c r="E157" s="120"/>
      <c r="F157" s="120"/>
      <c r="G157" s="120"/>
      <c r="H157" s="120"/>
      <c r="I157" s="120"/>
      <c r="J157" s="120"/>
      <c r="K157" s="120"/>
      <c r="L157" s="120"/>
    </row>
    <row r="158" spans="2:12">
      <c r="B158" s="119"/>
      <c r="C158" s="119"/>
      <c r="D158" s="120"/>
      <c r="E158" s="120"/>
      <c r="F158" s="120"/>
      <c r="G158" s="120"/>
      <c r="H158" s="120"/>
      <c r="I158" s="120"/>
      <c r="J158" s="120"/>
      <c r="K158" s="120"/>
      <c r="L158" s="120"/>
    </row>
    <row r="159" spans="2:12">
      <c r="B159" s="119"/>
      <c r="C159" s="119"/>
      <c r="D159" s="120"/>
      <c r="E159" s="120"/>
      <c r="F159" s="120"/>
      <c r="G159" s="120"/>
      <c r="H159" s="120"/>
      <c r="I159" s="120"/>
      <c r="J159" s="120"/>
      <c r="K159" s="120"/>
      <c r="L159" s="120"/>
    </row>
    <row r="160" spans="2:12">
      <c r="B160" s="119"/>
      <c r="C160" s="119"/>
      <c r="D160" s="120"/>
      <c r="E160" s="120"/>
      <c r="F160" s="120"/>
      <c r="G160" s="120"/>
      <c r="H160" s="120"/>
      <c r="I160" s="120"/>
      <c r="J160" s="120"/>
      <c r="K160" s="120"/>
      <c r="L160" s="120"/>
    </row>
    <row r="161" spans="2:12">
      <c r="B161" s="119"/>
      <c r="C161" s="119"/>
      <c r="D161" s="120"/>
      <c r="E161" s="120"/>
      <c r="F161" s="120"/>
      <c r="G161" s="120"/>
      <c r="H161" s="120"/>
      <c r="I161" s="120"/>
      <c r="J161" s="120"/>
      <c r="K161" s="120"/>
      <c r="L161" s="120"/>
    </row>
    <row r="162" spans="2:12">
      <c r="B162" s="119"/>
      <c r="C162" s="119"/>
      <c r="D162" s="120"/>
      <c r="E162" s="120"/>
      <c r="F162" s="120"/>
      <c r="G162" s="120"/>
      <c r="H162" s="120"/>
      <c r="I162" s="120"/>
      <c r="J162" s="120"/>
      <c r="K162" s="120"/>
      <c r="L162" s="120"/>
    </row>
    <row r="163" spans="2:12">
      <c r="B163" s="119"/>
      <c r="C163" s="119"/>
      <c r="D163" s="120"/>
      <c r="E163" s="120"/>
      <c r="F163" s="120"/>
      <c r="G163" s="120"/>
      <c r="H163" s="120"/>
      <c r="I163" s="120"/>
      <c r="J163" s="120"/>
      <c r="K163" s="120"/>
      <c r="L163" s="120"/>
    </row>
    <row r="164" spans="2:12">
      <c r="B164" s="119"/>
      <c r="C164" s="119"/>
      <c r="D164" s="120"/>
      <c r="E164" s="120"/>
      <c r="F164" s="120"/>
      <c r="G164" s="120"/>
      <c r="H164" s="120"/>
      <c r="I164" s="120"/>
      <c r="J164" s="120"/>
      <c r="K164" s="120"/>
      <c r="L164" s="120"/>
    </row>
    <row r="165" spans="2:12">
      <c r="B165" s="119"/>
      <c r="C165" s="119"/>
      <c r="D165" s="120"/>
      <c r="E165" s="120"/>
      <c r="F165" s="120"/>
      <c r="G165" s="120"/>
      <c r="H165" s="120"/>
      <c r="I165" s="120"/>
      <c r="J165" s="120"/>
      <c r="K165" s="120"/>
      <c r="L165" s="120"/>
    </row>
    <row r="166" spans="2:12">
      <c r="B166" s="119"/>
      <c r="C166" s="119"/>
      <c r="D166" s="120"/>
      <c r="E166" s="120"/>
      <c r="F166" s="120"/>
      <c r="G166" s="120"/>
      <c r="H166" s="120"/>
      <c r="I166" s="120"/>
      <c r="J166" s="120"/>
      <c r="K166" s="120"/>
      <c r="L166" s="120"/>
    </row>
    <row r="167" spans="2:12">
      <c r="B167" s="119"/>
      <c r="C167" s="119"/>
      <c r="D167" s="120"/>
      <c r="E167" s="120"/>
      <c r="F167" s="120"/>
      <c r="G167" s="120"/>
      <c r="H167" s="120"/>
      <c r="I167" s="120"/>
      <c r="J167" s="120"/>
      <c r="K167" s="120"/>
      <c r="L167" s="120"/>
    </row>
    <row r="168" spans="2:12">
      <c r="B168" s="119"/>
      <c r="C168" s="119"/>
      <c r="D168" s="120"/>
      <c r="E168" s="120"/>
      <c r="F168" s="120"/>
      <c r="G168" s="120"/>
      <c r="H168" s="120"/>
      <c r="I168" s="120"/>
      <c r="J168" s="120"/>
      <c r="K168" s="120"/>
      <c r="L168" s="120"/>
    </row>
    <row r="169" spans="2:12">
      <c r="B169" s="119"/>
      <c r="C169" s="119"/>
      <c r="D169" s="120"/>
      <c r="E169" s="120"/>
      <c r="F169" s="120"/>
      <c r="G169" s="120"/>
      <c r="H169" s="120"/>
      <c r="I169" s="120"/>
      <c r="J169" s="120"/>
      <c r="K169" s="120"/>
      <c r="L169" s="120"/>
    </row>
    <row r="170" spans="2:12">
      <c r="B170" s="119"/>
      <c r="C170" s="119"/>
      <c r="D170" s="120"/>
      <c r="E170" s="120"/>
      <c r="F170" s="120"/>
      <c r="G170" s="120"/>
      <c r="H170" s="120"/>
      <c r="I170" s="120"/>
      <c r="J170" s="120"/>
      <c r="K170" s="120"/>
      <c r="L170" s="120"/>
    </row>
    <row r="171" spans="2:12">
      <c r="B171" s="119"/>
      <c r="C171" s="119"/>
      <c r="D171" s="120"/>
      <c r="E171" s="120"/>
      <c r="F171" s="120"/>
      <c r="G171" s="120"/>
      <c r="H171" s="120"/>
      <c r="I171" s="120"/>
      <c r="J171" s="120"/>
      <c r="K171" s="120"/>
      <c r="L171" s="120"/>
    </row>
    <row r="172" spans="2:12">
      <c r="B172" s="119"/>
      <c r="C172" s="119"/>
      <c r="D172" s="120"/>
      <c r="E172" s="120"/>
      <c r="F172" s="120"/>
      <c r="G172" s="120"/>
      <c r="H172" s="120"/>
      <c r="I172" s="120"/>
      <c r="J172" s="120"/>
      <c r="K172" s="120"/>
      <c r="L172" s="120"/>
    </row>
    <row r="173" spans="2:12">
      <c r="B173" s="119"/>
      <c r="C173" s="119"/>
      <c r="D173" s="120"/>
      <c r="E173" s="120"/>
      <c r="F173" s="120"/>
      <c r="G173" s="120"/>
      <c r="H173" s="120"/>
      <c r="I173" s="120"/>
      <c r="J173" s="120"/>
      <c r="K173" s="120"/>
      <c r="L173" s="120"/>
    </row>
    <row r="174" spans="2:12">
      <c r="B174" s="119"/>
      <c r="C174" s="119"/>
      <c r="D174" s="120"/>
      <c r="E174" s="120"/>
      <c r="F174" s="120"/>
      <c r="G174" s="120"/>
      <c r="H174" s="120"/>
      <c r="I174" s="120"/>
      <c r="J174" s="120"/>
      <c r="K174" s="120"/>
      <c r="L174" s="120"/>
    </row>
    <row r="175" spans="2:12">
      <c r="B175" s="119"/>
      <c r="C175" s="119"/>
      <c r="D175" s="120"/>
      <c r="E175" s="120"/>
      <c r="F175" s="120"/>
      <c r="G175" s="120"/>
      <c r="H175" s="120"/>
      <c r="I175" s="120"/>
      <c r="J175" s="120"/>
      <c r="K175" s="120"/>
      <c r="L175" s="120"/>
    </row>
    <row r="176" spans="2:12">
      <c r="B176" s="119"/>
      <c r="C176" s="119"/>
      <c r="D176" s="120"/>
      <c r="E176" s="120"/>
      <c r="F176" s="120"/>
      <c r="G176" s="120"/>
      <c r="H176" s="120"/>
      <c r="I176" s="120"/>
      <c r="J176" s="120"/>
      <c r="K176" s="120"/>
      <c r="L176" s="120"/>
    </row>
    <row r="177" spans="2:12">
      <c r="B177" s="119"/>
      <c r="C177" s="119"/>
      <c r="D177" s="120"/>
      <c r="E177" s="120"/>
      <c r="F177" s="120"/>
      <c r="G177" s="120"/>
      <c r="H177" s="120"/>
      <c r="I177" s="120"/>
      <c r="J177" s="120"/>
      <c r="K177" s="120"/>
      <c r="L177" s="120"/>
    </row>
    <row r="178" spans="2:12">
      <c r="B178" s="119"/>
      <c r="C178" s="119"/>
      <c r="D178" s="120"/>
      <c r="E178" s="120"/>
      <c r="F178" s="120"/>
      <c r="G178" s="120"/>
      <c r="H178" s="120"/>
      <c r="I178" s="120"/>
      <c r="J178" s="120"/>
      <c r="K178" s="120"/>
      <c r="L178" s="120"/>
    </row>
    <row r="179" spans="2:12">
      <c r="B179" s="119"/>
      <c r="C179" s="119"/>
      <c r="D179" s="120"/>
      <c r="E179" s="120"/>
      <c r="F179" s="120"/>
      <c r="G179" s="120"/>
      <c r="H179" s="120"/>
      <c r="I179" s="120"/>
      <c r="J179" s="120"/>
      <c r="K179" s="120"/>
      <c r="L179" s="120"/>
    </row>
    <row r="180" spans="2:12">
      <c r="B180" s="119"/>
      <c r="C180" s="119"/>
      <c r="D180" s="120"/>
      <c r="E180" s="120"/>
      <c r="F180" s="120"/>
      <c r="G180" s="120"/>
      <c r="H180" s="120"/>
      <c r="I180" s="120"/>
      <c r="J180" s="120"/>
      <c r="K180" s="120"/>
      <c r="L180" s="120"/>
    </row>
    <row r="181" spans="2:12">
      <c r="B181" s="119"/>
      <c r="C181" s="119"/>
      <c r="D181" s="120"/>
      <c r="E181" s="120"/>
      <c r="F181" s="120"/>
      <c r="G181" s="120"/>
      <c r="H181" s="120"/>
      <c r="I181" s="120"/>
      <c r="J181" s="120"/>
      <c r="K181" s="120"/>
      <c r="L181" s="120"/>
    </row>
    <row r="182" spans="2:12">
      <c r="B182" s="119"/>
      <c r="C182" s="119"/>
      <c r="D182" s="120"/>
      <c r="E182" s="120"/>
      <c r="F182" s="120"/>
      <c r="G182" s="120"/>
      <c r="H182" s="120"/>
      <c r="I182" s="120"/>
      <c r="J182" s="120"/>
      <c r="K182" s="120"/>
      <c r="L182" s="120"/>
    </row>
    <row r="183" spans="2:12">
      <c r="B183" s="119"/>
      <c r="C183" s="119"/>
      <c r="D183" s="120"/>
      <c r="E183" s="120"/>
      <c r="F183" s="120"/>
      <c r="G183" s="120"/>
      <c r="H183" s="120"/>
      <c r="I183" s="120"/>
      <c r="J183" s="120"/>
      <c r="K183" s="120"/>
      <c r="L183" s="120"/>
    </row>
    <row r="184" spans="2:12">
      <c r="B184" s="119"/>
      <c r="C184" s="119"/>
      <c r="D184" s="120"/>
      <c r="E184" s="120"/>
      <c r="F184" s="120"/>
      <c r="G184" s="120"/>
      <c r="H184" s="120"/>
      <c r="I184" s="120"/>
      <c r="J184" s="120"/>
      <c r="K184" s="120"/>
      <c r="L184" s="120"/>
    </row>
    <row r="185" spans="2:12">
      <c r="B185" s="119"/>
      <c r="C185" s="119"/>
      <c r="D185" s="120"/>
      <c r="E185" s="120"/>
      <c r="F185" s="120"/>
      <c r="G185" s="120"/>
      <c r="H185" s="120"/>
      <c r="I185" s="120"/>
      <c r="J185" s="120"/>
      <c r="K185" s="120"/>
      <c r="L185" s="120"/>
    </row>
    <row r="186" spans="2:12">
      <c r="B186" s="119"/>
      <c r="C186" s="119"/>
      <c r="D186" s="120"/>
      <c r="E186" s="120"/>
      <c r="F186" s="120"/>
      <c r="G186" s="120"/>
      <c r="H186" s="120"/>
      <c r="I186" s="120"/>
      <c r="J186" s="120"/>
      <c r="K186" s="120"/>
      <c r="L186" s="120"/>
    </row>
    <row r="187" spans="2:12">
      <c r="B187" s="119"/>
      <c r="C187" s="119"/>
      <c r="D187" s="120"/>
      <c r="E187" s="120"/>
      <c r="F187" s="120"/>
      <c r="G187" s="120"/>
      <c r="H187" s="120"/>
      <c r="I187" s="120"/>
      <c r="J187" s="120"/>
      <c r="K187" s="120"/>
      <c r="L187" s="120"/>
    </row>
    <row r="188" spans="2:12">
      <c r="B188" s="119"/>
      <c r="C188" s="119"/>
      <c r="D188" s="120"/>
      <c r="E188" s="120"/>
      <c r="F188" s="120"/>
      <c r="G188" s="120"/>
      <c r="H188" s="120"/>
      <c r="I188" s="120"/>
      <c r="J188" s="120"/>
      <c r="K188" s="120"/>
      <c r="L188" s="120"/>
    </row>
    <row r="189" spans="2:12">
      <c r="B189" s="119"/>
      <c r="C189" s="119"/>
      <c r="D189" s="120"/>
      <c r="E189" s="120"/>
      <c r="F189" s="120"/>
      <c r="G189" s="120"/>
      <c r="H189" s="120"/>
      <c r="I189" s="120"/>
      <c r="J189" s="120"/>
      <c r="K189" s="120"/>
      <c r="L189" s="120"/>
    </row>
    <row r="190" spans="2:12">
      <c r="B190" s="119"/>
      <c r="C190" s="119"/>
      <c r="D190" s="120"/>
      <c r="E190" s="120"/>
      <c r="F190" s="120"/>
      <c r="G190" s="120"/>
      <c r="H190" s="120"/>
      <c r="I190" s="120"/>
      <c r="J190" s="120"/>
      <c r="K190" s="120"/>
      <c r="L190" s="120"/>
    </row>
    <row r="191" spans="2:12">
      <c r="B191" s="119"/>
      <c r="C191" s="119"/>
      <c r="D191" s="120"/>
      <c r="E191" s="120"/>
      <c r="F191" s="120"/>
      <c r="G191" s="120"/>
      <c r="H191" s="120"/>
      <c r="I191" s="120"/>
      <c r="J191" s="120"/>
      <c r="K191" s="120"/>
      <c r="L191" s="120"/>
    </row>
    <row r="192" spans="2:12">
      <c r="B192" s="119"/>
      <c r="C192" s="119"/>
      <c r="D192" s="120"/>
      <c r="E192" s="120"/>
      <c r="F192" s="120"/>
      <c r="G192" s="120"/>
      <c r="H192" s="120"/>
      <c r="I192" s="120"/>
      <c r="J192" s="120"/>
      <c r="K192" s="120"/>
      <c r="L192" s="120"/>
    </row>
    <row r="193" spans="2:12">
      <c r="B193" s="119"/>
      <c r="C193" s="119"/>
      <c r="D193" s="120"/>
      <c r="E193" s="120"/>
      <c r="F193" s="120"/>
      <c r="G193" s="120"/>
      <c r="H193" s="120"/>
      <c r="I193" s="120"/>
      <c r="J193" s="120"/>
      <c r="K193" s="120"/>
      <c r="L193" s="120"/>
    </row>
    <row r="194" spans="2:12">
      <c r="B194" s="119"/>
      <c r="C194" s="119"/>
      <c r="D194" s="120"/>
      <c r="E194" s="120"/>
      <c r="F194" s="120"/>
      <c r="G194" s="120"/>
      <c r="H194" s="120"/>
      <c r="I194" s="120"/>
      <c r="J194" s="120"/>
      <c r="K194" s="120"/>
      <c r="L194" s="120"/>
    </row>
    <row r="195" spans="2:12">
      <c r="B195" s="119"/>
      <c r="C195" s="119"/>
      <c r="D195" s="120"/>
      <c r="E195" s="120"/>
      <c r="F195" s="120"/>
      <c r="G195" s="120"/>
      <c r="H195" s="120"/>
      <c r="I195" s="120"/>
      <c r="J195" s="120"/>
      <c r="K195" s="120"/>
      <c r="L195" s="120"/>
    </row>
    <row r="196" spans="2:12">
      <c r="B196" s="119"/>
      <c r="C196" s="119"/>
      <c r="D196" s="120"/>
      <c r="E196" s="120"/>
      <c r="F196" s="120"/>
      <c r="G196" s="120"/>
      <c r="H196" s="120"/>
      <c r="I196" s="120"/>
      <c r="J196" s="120"/>
      <c r="K196" s="120"/>
      <c r="L196" s="120"/>
    </row>
    <row r="197" spans="2:12">
      <c r="B197" s="119"/>
      <c r="C197" s="119"/>
      <c r="D197" s="120"/>
      <c r="E197" s="120"/>
      <c r="F197" s="120"/>
      <c r="G197" s="120"/>
      <c r="H197" s="120"/>
      <c r="I197" s="120"/>
      <c r="J197" s="120"/>
      <c r="K197" s="120"/>
      <c r="L197" s="120"/>
    </row>
    <row r="198" spans="2:12">
      <c r="B198" s="119"/>
      <c r="C198" s="119"/>
      <c r="D198" s="120"/>
      <c r="E198" s="120"/>
      <c r="F198" s="120"/>
      <c r="G198" s="120"/>
      <c r="H198" s="120"/>
      <c r="I198" s="120"/>
      <c r="J198" s="120"/>
      <c r="K198" s="120"/>
      <c r="L198" s="120"/>
    </row>
    <row r="199" spans="2:12">
      <c r="B199" s="119"/>
      <c r="C199" s="119"/>
      <c r="D199" s="120"/>
      <c r="E199" s="120"/>
      <c r="F199" s="120"/>
      <c r="G199" s="120"/>
      <c r="H199" s="120"/>
      <c r="I199" s="120"/>
      <c r="J199" s="120"/>
      <c r="K199" s="120"/>
      <c r="L199" s="120"/>
    </row>
    <row r="200" spans="2:12">
      <c r="B200" s="119"/>
      <c r="C200" s="119"/>
      <c r="D200" s="120"/>
      <c r="E200" s="120"/>
      <c r="F200" s="120"/>
      <c r="G200" s="120"/>
      <c r="H200" s="120"/>
      <c r="I200" s="120"/>
      <c r="J200" s="120"/>
      <c r="K200" s="120"/>
      <c r="L200" s="120"/>
    </row>
    <row r="201" spans="2:12">
      <c r="B201" s="119"/>
      <c r="C201" s="119"/>
      <c r="D201" s="120"/>
      <c r="E201" s="120"/>
      <c r="F201" s="120"/>
      <c r="G201" s="120"/>
      <c r="H201" s="120"/>
      <c r="I201" s="120"/>
      <c r="J201" s="120"/>
      <c r="K201" s="120"/>
      <c r="L201" s="120"/>
    </row>
    <row r="202" spans="2:12">
      <c r="B202" s="119"/>
      <c r="C202" s="119"/>
      <c r="D202" s="120"/>
      <c r="E202" s="120"/>
      <c r="F202" s="120"/>
      <c r="G202" s="120"/>
      <c r="H202" s="120"/>
      <c r="I202" s="120"/>
      <c r="J202" s="120"/>
      <c r="K202" s="120"/>
      <c r="L202" s="120"/>
    </row>
    <row r="203" spans="2:12">
      <c r="B203" s="119"/>
      <c r="C203" s="119"/>
      <c r="D203" s="120"/>
      <c r="E203" s="120"/>
      <c r="F203" s="120"/>
      <c r="G203" s="120"/>
      <c r="H203" s="120"/>
      <c r="I203" s="120"/>
      <c r="J203" s="120"/>
      <c r="K203" s="120"/>
      <c r="L203" s="120"/>
    </row>
    <row r="204" spans="2:12">
      <c r="B204" s="119"/>
      <c r="C204" s="119"/>
      <c r="D204" s="120"/>
      <c r="E204" s="120"/>
      <c r="F204" s="120"/>
      <c r="G204" s="120"/>
      <c r="H204" s="120"/>
      <c r="I204" s="120"/>
      <c r="J204" s="120"/>
      <c r="K204" s="120"/>
      <c r="L204" s="120"/>
    </row>
    <row r="205" spans="2:12">
      <c r="B205" s="119"/>
      <c r="C205" s="119"/>
      <c r="D205" s="120"/>
      <c r="E205" s="120"/>
      <c r="F205" s="120"/>
      <c r="G205" s="120"/>
      <c r="H205" s="120"/>
      <c r="I205" s="120"/>
      <c r="J205" s="120"/>
      <c r="K205" s="120"/>
      <c r="L205" s="120"/>
    </row>
    <row r="206" spans="2:12">
      <c r="B206" s="119"/>
      <c r="C206" s="119"/>
      <c r="D206" s="120"/>
      <c r="E206" s="120"/>
      <c r="F206" s="120"/>
      <c r="G206" s="120"/>
      <c r="H206" s="120"/>
      <c r="I206" s="120"/>
      <c r="J206" s="120"/>
      <c r="K206" s="120"/>
      <c r="L206" s="120"/>
    </row>
    <row r="207" spans="2:12">
      <c r="B207" s="119"/>
      <c r="C207" s="119"/>
      <c r="D207" s="120"/>
      <c r="E207" s="120"/>
      <c r="F207" s="120"/>
      <c r="G207" s="120"/>
      <c r="H207" s="120"/>
      <c r="I207" s="120"/>
      <c r="J207" s="120"/>
      <c r="K207" s="120"/>
      <c r="L207" s="120"/>
    </row>
    <row r="208" spans="2:12">
      <c r="B208" s="119"/>
      <c r="C208" s="119"/>
      <c r="D208" s="120"/>
      <c r="E208" s="120"/>
      <c r="F208" s="120"/>
      <c r="G208" s="120"/>
      <c r="H208" s="120"/>
      <c r="I208" s="120"/>
      <c r="J208" s="120"/>
      <c r="K208" s="120"/>
      <c r="L208" s="120"/>
    </row>
    <row r="209" spans="2:12">
      <c r="B209" s="119"/>
      <c r="C209" s="119"/>
      <c r="D209" s="120"/>
      <c r="E209" s="120"/>
      <c r="F209" s="120"/>
      <c r="G209" s="120"/>
      <c r="H209" s="120"/>
      <c r="I209" s="120"/>
      <c r="J209" s="120"/>
      <c r="K209" s="120"/>
      <c r="L209" s="120"/>
    </row>
    <row r="210" spans="2:12">
      <c r="B210" s="119"/>
      <c r="C210" s="119"/>
      <c r="D210" s="120"/>
      <c r="E210" s="120"/>
      <c r="F210" s="120"/>
      <c r="G210" s="120"/>
      <c r="H210" s="120"/>
      <c r="I210" s="120"/>
      <c r="J210" s="120"/>
      <c r="K210" s="120"/>
      <c r="L210" s="120"/>
    </row>
    <row r="211" spans="2:12">
      <c r="B211" s="119"/>
      <c r="C211" s="119"/>
      <c r="D211" s="120"/>
      <c r="E211" s="120"/>
      <c r="F211" s="120"/>
      <c r="G211" s="120"/>
      <c r="H211" s="120"/>
      <c r="I211" s="120"/>
      <c r="J211" s="120"/>
      <c r="K211" s="120"/>
      <c r="L211" s="120"/>
    </row>
    <row r="212" spans="2:12">
      <c r="B212" s="119"/>
      <c r="C212" s="119"/>
      <c r="D212" s="120"/>
      <c r="E212" s="120"/>
      <c r="F212" s="120"/>
      <c r="G212" s="120"/>
      <c r="H212" s="120"/>
      <c r="I212" s="120"/>
      <c r="J212" s="120"/>
      <c r="K212" s="120"/>
      <c r="L212" s="120"/>
    </row>
    <row r="213" spans="2:12">
      <c r="B213" s="119"/>
      <c r="C213" s="119"/>
      <c r="D213" s="120"/>
      <c r="E213" s="120"/>
      <c r="F213" s="120"/>
      <c r="G213" s="120"/>
      <c r="H213" s="120"/>
      <c r="I213" s="120"/>
      <c r="J213" s="120"/>
      <c r="K213" s="120"/>
      <c r="L213" s="120"/>
    </row>
    <row r="214" spans="2:12">
      <c r="B214" s="119"/>
      <c r="C214" s="119"/>
      <c r="D214" s="120"/>
      <c r="E214" s="120"/>
      <c r="F214" s="120"/>
      <c r="G214" s="120"/>
      <c r="H214" s="120"/>
      <c r="I214" s="120"/>
      <c r="J214" s="120"/>
      <c r="K214" s="120"/>
      <c r="L214" s="120"/>
    </row>
    <row r="215" spans="2:12">
      <c r="B215" s="119"/>
      <c r="C215" s="119"/>
      <c r="D215" s="120"/>
      <c r="E215" s="120"/>
      <c r="F215" s="120"/>
      <c r="G215" s="120"/>
      <c r="H215" s="120"/>
      <c r="I215" s="120"/>
      <c r="J215" s="120"/>
      <c r="K215" s="120"/>
      <c r="L215" s="120"/>
    </row>
    <row r="216" spans="2:12">
      <c r="B216" s="119"/>
      <c r="C216" s="119"/>
      <c r="D216" s="120"/>
      <c r="E216" s="120"/>
      <c r="F216" s="120"/>
      <c r="G216" s="120"/>
      <c r="H216" s="120"/>
      <c r="I216" s="120"/>
      <c r="J216" s="120"/>
      <c r="K216" s="120"/>
      <c r="L216" s="120"/>
    </row>
    <row r="217" spans="2:12">
      <c r="B217" s="119"/>
      <c r="C217" s="119"/>
      <c r="D217" s="120"/>
      <c r="E217" s="120"/>
      <c r="F217" s="120"/>
      <c r="G217" s="120"/>
      <c r="H217" s="120"/>
      <c r="I217" s="120"/>
      <c r="J217" s="120"/>
      <c r="K217" s="120"/>
      <c r="L217" s="120"/>
    </row>
    <row r="218" spans="2:12">
      <c r="B218" s="119"/>
      <c r="C218" s="119"/>
      <c r="D218" s="120"/>
      <c r="E218" s="120"/>
      <c r="F218" s="120"/>
      <c r="G218" s="120"/>
      <c r="H218" s="120"/>
      <c r="I218" s="120"/>
      <c r="J218" s="120"/>
      <c r="K218" s="120"/>
      <c r="L218" s="120"/>
    </row>
    <row r="219" spans="2:12">
      <c r="B219" s="119"/>
      <c r="C219" s="119"/>
      <c r="D219" s="120"/>
      <c r="E219" s="120"/>
      <c r="F219" s="120"/>
      <c r="G219" s="120"/>
      <c r="H219" s="120"/>
      <c r="I219" s="120"/>
      <c r="J219" s="120"/>
      <c r="K219" s="120"/>
      <c r="L219" s="120"/>
    </row>
    <row r="220" spans="2:12">
      <c r="B220" s="119"/>
      <c r="C220" s="119"/>
      <c r="D220" s="120"/>
      <c r="E220" s="120"/>
      <c r="F220" s="120"/>
      <c r="G220" s="120"/>
      <c r="H220" s="120"/>
      <c r="I220" s="120"/>
      <c r="J220" s="120"/>
      <c r="K220" s="120"/>
      <c r="L220" s="120"/>
    </row>
    <row r="221" spans="2:12">
      <c r="B221" s="119"/>
      <c r="C221" s="119"/>
      <c r="D221" s="120"/>
      <c r="E221" s="120"/>
      <c r="F221" s="120"/>
      <c r="G221" s="120"/>
      <c r="H221" s="120"/>
      <c r="I221" s="120"/>
      <c r="J221" s="120"/>
      <c r="K221" s="120"/>
      <c r="L221" s="120"/>
    </row>
    <row r="222" spans="2:12">
      <c r="B222" s="119"/>
      <c r="C222" s="119"/>
      <c r="D222" s="120"/>
      <c r="E222" s="120"/>
      <c r="F222" s="120"/>
      <c r="G222" s="120"/>
      <c r="H222" s="120"/>
      <c r="I222" s="120"/>
      <c r="J222" s="120"/>
      <c r="K222" s="120"/>
      <c r="L222" s="120"/>
    </row>
    <row r="223" spans="2:12">
      <c r="B223" s="119"/>
      <c r="C223" s="119"/>
      <c r="D223" s="120"/>
      <c r="E223" s="120"/>
      <c r="F223" s="120"/>
      <c r="G223" s="120"/>
      <c r="H223" s="120"/>
      <c r="I223" s="120"/>
      <c r="J223" s="120"/>
      <c r="K223" s="120"/>
      <c r="L223" s="120"/>
    </row>
    <row r="224" spans="2:12">
      <c r="B224" s="119"/>
      <c r="C224" s="119"/>
      <c r="D224" s="120"/>
      <c r="E224" s="120"/>
      <c r="F224" s="120"/>
      <c r="G224" s="120"/>
      <c r="H224" s="120"/>
      <c r="I224" s="120"/>
      <c r="J224" s="120"/>
      <c r="K224" s="120"/>
      <c r="L224" s="120"/>
    </row>
    <row r="225" spans="2:12">
      <c r="B225" s="119"/>
      <c r="C225" s="119"/>
      <c r="D225" s="120"/>
      <c r="E225" s="120"/>
      <c r="F225" s="120"/>
      <c r="G225" s="120"/>
      <c r="H225" s="120"/>
      <c r="I225" s="120"/>
      <c r="J225" s="120"/>
      <c r="K225" s="120"/>
      <c r="L225" s="120"/>
    </row>
    <row r="226" spans="2:12">
      <c r="B226" s="119"/>
      <c r="C226" s="119"/>
      <c r="D226" s="120"/>
      <c r="E226" s="120"/>
      <c r="F226" s="120"/>
      <c r="G226" s="120"/>
      <c r="H226" s="120"/>
      <c r="I226" s="120"/>
      <c r="J226" s="120"/>
      <c r="K226" s="120"/>
      <c r="L226" s="120"/>
    </row>
    <row r="227" spans="2:12">
      <c r="B227" s="119"/>
      <c r="C227" s="119"/>
      <c r="D227" s="120"/>
      <c r="E227" s="120"/>
      <c r="F227" s="120"/>
      <c r="G227" s="120"/>
      <c r="H227" s="120"/>
      <c r="I227" s="120"/>
      <c r="J227" s="120"/>
      <c r="K227" s="120"/>
      <c r="L227" s="120"/>
    </row>
    <row r="228" spans="2:12">
      <c r="B228" s="119"/>
      <c r="C228" s="119"/>
      <c r="D228" s="120"/>
      <c r="E228" s="120"/>
      <c r="F228" s="120"/>
      <c r="G228" s="120"/>
      <c r="H228" s="120"/>
      <c r="I228" s="120"/>
      <c r="J228" s="120"/>
      <c r="K228" s="120"/>
      <c r="L228" s="120"/>
    </row>
    <row r="229" spans="2:12">
      <c r="B229" s="119"/>
      <c r="C229" s="119"/>
      <c r="D229" s="120"/>
      <c r="E229" s="120"/>
      <c r="F229" s="120"/>
      <c r="G229" s="120"/>
      <c r="H229" s="120"/>
      <c r="I229" s="120"/>
      <c r="J229" s="120"/>
      <c r="K229" s="120"/>
      <c r="L229" s="120"/>
    </row>
    <row r="230" spans="2:12">
      <c r="B230" s="119"/>
      <c r="C230" s="119"/>
      <c r="D230" s="120"/>
      <c r="E230" s="120"/>
      <c r="F230" s="120"/>
      <c r="G230" s="120"/>
      <c r="H230" s="120"/>
      <c r="I230" s="120"/>
      <c r="J230" s="120"/>
      <c r="K230" s="120"/>
      <c r="L230" s="120"/>
    </row>
    <row r="231" spans="2:12">
      <c r="B231" s="119"/>
      <c r="C231" s="119"/>
      <c r="D231" s="120"/>
      <c r="E231" s="120"/>
      <c r="F231" s="120"/>
      <c r="G231" s="120"/>
      <c r="H231" s="120"/>
      <c r="I231" s="120"/>
      <c r="J231" s="120"/>
      <c r="K231" s="120"/>
      <c r="L231" s="120"/>
    </row>
    <row r="232" spans="2:12">
      <c r="B232" s="119"/>
      <c r="C232" s="119"/>
      <c r="D232" s="120"/>
      <c r="E232" s="120"/>
      <c r="F232" s="120"/>
      <c r="G232" s="120"/>
      <c r="H232" s="120"/>
      <c r="I232" s="120"/>
      <c r="J232" s="120"/>
      <c r="K232" s="120"/>
      <c r="L232" s="120"/>
    </row>
    <row r="233" spans="2:12">
      <c r="B233" s="119"/>
      <c r="C233" s="119"/>
      <c r="D233" s="120"/>
      <c r="E233" s="120"/>
      <c r="F233" s="120"/>
      <c r="G233" s="120"/>
      <c r="H233" s="120"/>
      <c r="I233" s="120"/>
      <c r="J233" s="120"/>
      <c r="K233" s="120"/>
      <c r="L233" s="120"/>
    </row>
    <row r="234" spans="2:12">
      <c r="B234" s="119"/>
      <c r="C234" s="119"/>
      <c r="D234" s="120"/>
      <c r="E234" s="120"/>
      <c r="F234" s="120"/>
      <c r="G234" s="120"/>
      <c r="H234" s="120"/>
      <c r="I234" s="120"/>
      <c r="J234" s="120"/>
      <c r="K234" s="120"/>
      <c r="L234" s="120"/>
    </row>
    <row r="235" spans="2:12">
      <c r="B235" s="119"/>
      <c r="C235" s="119"/>
      <c r="D235" s="120"/>
      <c r="E235" s="120"/>
      <c r="F235" s="120"/>
      <c r="G235" s="120"/>
      <c r="H235" s="120"/>
      <c r="I235" s="120"/>
      <c r="J235" s="120"/>
      <c r="K235" s="120"/>
      <c r="L235" s="120"/>
    </row>
    <row r="236" spans="2:12">
      <c r="B236" s="119"/>
      <c r="C236" s="119"/>
      <c r="D236" s="120"/>
      <c r="E236" s="120"/>
      <c r="F236" s="120"/>
      <c r="G236" s="120"/>
      <c r="H236" s="120"/>
      <c r="I236" s="120"/>
      <c r="J236" s="120"/>
      <c r="K236" s="120"/>
      <c r="L236" s="120"/>
    </row>
    <row r="237" spans="2:12">
      <c r="B237" s="119"/>
      <c r="C237" s="119"/>
      <c r="D237" s="120"/>
      <c r="E237" s="120"/>
      <c r="F237" s="120"/>
      <c r="G237" s="120"/>
      <c r="H237" s="120"/>
      <c r="I237" s="120"/>
      <c r="J237" s="120"/>
      <c r="K237" s="120"/>
      <c r="L237" s="120"/>
    </row>
    <row r="238" spans="2:12">
      <c r="B238" s="119"/>
      <c r="C238" s="119"/>
      <c r="D238" s="120"/>
      <c r="E238" s="120"/>
      <c r="F238" s="120"/>
      <c r="G238" s="120"/>
      <c r="H238" s="120"/>
      <c r="I238" s="120"/>
      <c r="J238" s="120"/>
      <c r="K238" s="120"/>
      <c r="L238" s="120"/>
    </row>
    <row r="239" spans="2:12">
      <c r="B239" s="119"/>
      <c r="C239" s="119"/>
      <c r="D239" s="120"/>
      <c r="E239" s="120"/>
      <c r="F239" s="120"/>
      <c r="G239" s="120"/>
      <c r="H239" s="120"/>
      <c r="I239" s="120"/>
      <c r="J239" s="120"/>
      <c r="K239" s="120"/>
      <c r="L239" s="120"/>
    </row>
    <row r="240" spans="2:12">
      <c r="B240" s="119"/>
      <c r="C240" s="119"/>
      <c r="D240" s="120"/>
      <c r="E240" s="120"/>
      <c r="F240" s="120"/>
      <c r="G240" s="120"/>
      <c r="H240" s="120"/>
      <c r="I240" s="120"/>
      <c r="J240" s="120"/>
      <c r="K240" s="120"/>
      <c r="L240" s="120"/>
    </row>
    <row r="241" spans="2:12">
      <c r="B241" s="119"/>
      <c r="C241" s="119"/>
      <c r="D241" s="120"/>
      <c r="E241" s="120"/>
      <c r="F241" s="120"/>
      <c r="G241" s="120"/>
      <c r="H241" s="120"/>
      <c r="I241" s="120"/>
      <c r="J241" s="120"/>
      <c r="K241" s="120"/>
      <c r="L241" s="120"/>
    </row>
    <row r="242" spans="2:12">
      <c r="B242" s="119"/>
      <c r="C242" s="119"/>
      <c r="D242" s="120"/>
      <c r="E242" s="120"/>
      <c r="F242" s="120"/>
      <c r="G242" s="120"/>
      <c r="H242" s="120"/>
      <c r="I242" s="120"/>
      <c r="J242" s="120"/>
      <c r="K242" s="120"/>
      <c r="L242" s="120"/>
    </row>
    <row r="243" spans="2:12">
      <c r="B243" s="119"/>
      <c r="C243" s="119"/>
      <c r="D243" s="120"/>
      <c r="E243" s="120"/>
      <c r="F243" s="120"/>
      <c r="G243" s="120"/>
      <c r="H243" s="120"/>
      <c r="I243" s="120"/>
      <c r="J243" s="120"/>
      <c r="K243" s="120"/>
      <c r="L243" s="120"/>
    </row>
    <row r="244" spans="2:12">
      <c r="B244" s="119"/>
      <c r="C244" s="119"/>
      <c r="D244" s="120"/>
      <c r="E244" s="120"/>
      <c r="F244" s="120"/>
      <c r="G244" s="120"/>
      <c r="H244" s="120"/>
      <c r="I244" s="120"/>
      <c r="J244" s="120"/>
      <c r="K244" s="120"/>
      <c r="L244" s="120"/>
    </row>
    <row r="245" spans="2:12">
      <c r="B245" s="119"/>
      <c r="C245" s="119"/>
      <c r="D245" s="120"/>
      <c r="E245" s="120"/>
      <c r="F245" s="120"/>
      <c r="G245" s="120"/>
      <c r="H245" s="120"/>
      <c r="I245" s="120"/>
      <c r="J245" s="120"/>
      <c r="K245" s="120"/>
      <c r="L245" s="120"/>
    </row>
    <row r="246" spans="2:12">
      <c r="B246" s="119"/>
      <c r="C246" s="119"/>
      <c r="D246" s="120"/>
      <c r="E246" s="120"/>
      <c r="F246" s="120"/>
      <c r="G246" s="120"/>
      <c r="H246" s="120"/>
      <c r="I246" s="120"/>
      <c r="J246" s="120"/>
      <c r="K246" s="120"/>
      <c r="L246" s="120"/>
    </row>
    <row r="247" spans="2:12">
      <c r="B247" s="119"/>
      <c r="C247" s="119"/>
      <c r="D247" s="120"/>
      <c r="E247" s="120"/>
      <c r="F247" s="120"/>
      <c r="G247" s="120"/>
      <c r="H247" s="120"/>
      <c r="I247" s="120"/>
      <c r="J247" s="120"/>
      <c r="K247" s="120"/>
      <c r="L247" s="120"/>
    </row>
    <row r="248" spans="2:12">
      <c r="B248" s="119"/>
      <c r="C248" s="119"/>
      <c r="D248" s="120"/>
      <c r="E248" s="120"/>
      <c r="F248" s="120"/>
      <c r="G248" s="120"/>
      <c r="H248" s="120"/>
      <c r="I248" s="120"/>
      <c r="J248" s="120"/>
      <c r="K248" s="120"/>
      <c r="L248" s="120"/>
    </row>
    <row r="249" spans="2:12">
      <c r="B249" s="119"/>
      <c r="C249" s="119"/>
      <c r="D249" s="120"/>
      <c r="E249" s="120"/>
      <c r="F249" s="120"/>
      <c r="G249" s="120"/>
      <c r="H249" s="120"/>
      <c r="I249" s="120"/>
      <c r="J249" s="120"/>
      <c r="K249" s="120"/>
      <c r="L249" s="120"/>
    </row>
    <row r="250" spans="2:12">
      <c r="B250" s="119"/>
      <c r="C250" s="119"/>
      <c r="D250" s="120"/>
      <c r="E250" s="120"/>
      <c r="F250" s="120"/>
      <c r="G250" s="120"/>
      <c r="H250" s="120"/>
      <c r="I250" s="120"/>
      <c r="J250" s="120"/>
      <c r="K250" s="120"/>
      <c r="L250" s="120"/>
    </row>
    <row r="251" spans="2:12">
      <c r="B251" s="119"/>
      <c r="C251" s="119"/>
      <c r="D251" s="120"/>
      <c r="E251" s="120"/>
      <c r="F251" s="120"/>
      <c r="G251" s="120"/>
      <c r="H251" s="120"/>
      <c r="I251" s="120"/>
      <c r="J251" s="120"/>
      <c r="K251" s="120"/>
      <c r="L251" s="120"/>
    </row>
    <row r="252" spans="2:12">
      <c r="B252" s="119"/>
      <c r="C252" s="119"/>
      <c r="D252" s="120"/>
      <c r="E252" s="120"/>
      <c r="F252" s="120"/>
      <c r="G252" s="120"/>
      <c r="H252" s="120"/>
      <c r="I252" s="120"/>
      <c r="J252" s="120"/>
      <c r="K252" s="120"/>
      <c r="L252" s="120"/>
    </row>
    <row r="253" spans="2:12">
      <c r="B253" s="119"/>
      <c r="C253" s="119"/>
      <c r="D253" s="120"/>
      <c r="E253" s="120"/>
      <c r="F253" s="120"/>
      <c r="G253" s="120"/>
      <c r="H253" s="120"/>
      <c r="I253" s="120"/>
      <c r="J253" s="120"/>
      <c r="K253" s="120"/>
      <c r="L253" s="120"/>
    </row>
    <row r="254" spans="2:12">
      <c r="B254" s="119"/>
      <c r="C254" s="119"/>
      <c r="D254" s="120"/>
      <c r="E254" s="120"/>
      <c r="F254" s="120"/>
      <c r="G254" s="120"/>
      <c r="H254" s="120"/>
      <c r="I254" s="120"/>
      <c r="J254" s="120"/>
      <c r="K254" s="120"/>
      <c r="L254" s="120"/>
    </row>
    <row r="255" spans="2:12">
      <c r="B255" s="119"/>
      <c r="C255" s="119"/>
      <c r="D255" s="120"/>
      <c r="E255" s="120"/>
      <c r="F255" s="120"/>
      <c r="G255" s="120"/>
      <c r="H255" s="120"/>
      <c r="I255" s="120"/>
      <c r="J255" s="120"/>
      <c r="K255" s="120"/>
      <c r="L255" s="120"/>
    </row>
    <row r="256" spans="2:12">
      <c r="B256" s="119"/>
      <c r="C256" s="119"/>
      <c r="D256" s="120"/>
      <c r="E256" s="120"/>
      <c r="F256" s="120"/>
      <c r="G256" s="120"/>
      <c r="H256" s="120"/>
      <c r="I256" s="120"/>
      <c r="J256" s="120"/>
      <c r="K256" s="120"/>
      <c r="L256" s="120"/>
    </row>
    <row r="257" spans="2:12">
      <c r="B257" s="119"/>
      <c r="C257" s="119"/>
      <c r="D257" s="120"/>
      <c r="E257" s="120"/>
      <c r="F257" s="120"/>
      <c r="G257" s="120"/>
      <c r="H257" s="120"/>
      <c r="I257" s="120"/>
      <c r="J257" s="120"/>
      <c r="K257" s="120"/>
      <c r="L257" s="120"/>
    </row>
    <row r="258" spans="2:12">
      <c r="B258" s="119"/>
      <c r="C258" s="119"/>
      <c r="D258" s="120"/>
      <c r="E258" s="120"/>
      <c r="F258" s="120"/>
      <c r="G258" s="120"/>
      <c r="H258" s="120"/>
      <c r="I258" s="120"/>
      <c r="J258" s="120"/>
      <c r="K258" s="120"/>
      <c r="L258" s="120"/>
    </row>
    <row r="259" spans="2:12">
      <c r="B259" s="119"/>
      <c r="C259" s="119"/>
      <c r="D259" s="120"/>
      <c r="E259" s="120"/>
      <c r="F259" s="120"/>
      <c r="G259" s="120"/>
      <c r="H259" s="120"/>
      <c r="I259" s="120"/>
      <c r="J259" s="120"/>
      <c r="K259" s="120"/>
      <c r="L259" s="120"/>
    </row>
    <row r="260" spans="2:12">
      <c r="B260" s="119"/>
      <c r="C260" s="119"/>
      <c r="D260" s="120"/>
      <c r="E260" s="120"/>
      <c r="F260" s="120"/>
      <c r="G260" s="120"/>
      <c r="H260" s="120"/>
      <c r="I260" s="120"/>
      <c r="J260" s="120"/>
      <c r="K260" s="120"/>
      <c r="L260" s="120"/>
    </row>
    <row r="261" spans="2:12">
      <c r="B261" s="119"/>
      <c r="C261" s="119"/>
      <c r="D261" s="120"/>
      <c r="E261" s="120"/>
      <c r="F261" s="120"/>
      <c r="G261" s="120"/>
      <c r="H261" s="120"/>
      <c r="I261" s="120"/>
      <c r="J261" s="120"/>
      <c r="K261" s="120"/>
      <c r="L261" s="120"/>
    </row>
    <row r="262" spans="2:12">
      <c r="B262" s="119"/>
      <c r="C262" s="119"/>
      <c r="D262" s="120"/>
      <c r="E262" s="120"/>
      <c r="F262" s="120"/>
      <c r="G262" s="120"/>
      <c r="H262" s="120"/>
      <c r="I262" s="120"/>
      <c r="J262" s="120"/>
      <c r="K262" s="120"/>
      <c r="L262" s="120"/>
    </row>
    <row r="263" spans="2:12">
      <c r="B263" s="119"/>
      <c r="C263" s="119"/>
      <c r="D263" s="120"/>
      <c r="E263" s="120"/>
      <c r="F263" s="120"/>
      <c r="G263" s="120"/>
      <c r="H263" s="120"/>
      <c r="I263" s="120"/>
      <c r="J263" s="120"/>
      <c r="K263" s="120"/>
      <c r="L263" s="120"/>
    </row>
    <row r="264" spans="2:12">
      <c r="B264" s="119"/>
      <c r="C264" s="119"/>
      <c r="D264" s="120"/>
      <c r="E264" s="120"/>
      <c r="F264" s="120"/>
      <c r="G264" s="120"/>
      <c r="H264" s="120"/>
      <c r="I264" s="120"/>
      <c r="J264" s="120"/>
      <c r="K264" s="120"/>
      <c r="L264" s="120"/>
    </row>
    <row r="265" spans="2:12">
      <c r="B265" s="119"/>
      <c r="C265" s="119"/>
      <c r="D265" s="120"/>
      <c r="E265" s="120"/>
      <c r="F265" s="120"/>
      <c r="G265" s="120"/>
      <c r="H265" s="120"/>
      <c r="I265" s="120"/>
      <c r="J265" s="120"/>
      <c r="K265" s="120"/>
      <c r="L265" s="120"/>
    </row>
    <row r="266" spans="2:12">
      <c r="B266" s="119"/>
      <c r="C266" s="119"/>
      <c r="D266" s="120"/>
      <c r="E266" s="120"/>
      <c r="F266" s="120"/>
      <c r="G266" s="120"/>
      <c r="H266" s="120"/>
      <c r="I266" s="120"/>
      <c r="J266" s="120"/>
      <c r="K266" s="120"/>
      <c r="L266" s="120"/>
    </row>
    <row r="267" spans="2:12">
      <c r="B267" s="119"/>
      <c r="C267" s="119"/>
      <c r="D267" s="120"/>
      <c r="E267" s="120"/>
      <c r="F267" s="120"/>
      <c r="G267" s="120"/>
      <c r="H267" s="120"/>
      <c r="I267" s="120"/>
      <c r="J267" s="120"/>
      <c r="K267" s="120"/>
      <c r="L267" s="120"/>
    </row>
    <row r="268" spans="2:12">
      <c r="B268" s="119"/>
      <c r="C268" s="119"/>
      <c r="D268" s="120"/>
      <c r="E268" s="120"/>
      <c r="F268" s="120"/>
      <c r="G268" s="120"/>
      <c r="H268" s="120"/>
      <c r="I268" s="120"/>
      <c r="J268" s="120"/>
      <c r="K268" s="120"/>
      <c r="L268" s="120"/>
    </row>
    <row r="269" spans="2:12">
      <c r="B269" s="119"/>
      <c r="C269" s="119"/>
      <c r="D269" s="120"/>
      <c r="E269" s="120"/>
      <c r="F269" s="120"/>
      <c r="G269" s="120"/>
      <c r="H269" s="120"/>
      <c r="I269" s="120"/>
      <c r="J269" s="120"/>
      <c r="K269" s="120"/>
      <c r="L269" s="120"/>
    </row>
    <row r="270" spans="2:12">
      <c r="B270" s="119"/>
      <c r="C270" s="119"/>
      <c r="D270" s="120"/>
      <c r="E270" s="120"/>
      <c r="F270" s="120"/>
      <c r="G270" s="120"/>
      <c r="H270" s="120"/>
      <c r="I270" s="120"/>
      <c r="J270" s="120"/>
      <c r="K270" s="120"/>
      <c r="L270" s="120"/>
    </row>
    <row r="271" spans="2:12">
      <c r="B271" s="119"/>
      <c r="C271" s="119"/>
      <c r="D271" s="120"/>
      <c r="E271" s="120"/>
      <c r="F271" s="120"/>
      <c r="G271" s="120"/>
      <c r="H271" s="120"/>
      <c r="I271" s="120"/>
      <c r="J271" s="120"/>
      <c r="K271" s="120"/>
      <c r="L271" s="120"/>
    </row>
    <row r="272" spans="2:12">
      <c r="B272" s="119"/>
      <c r="C272" s="119"/>
      <c r="D272" s="120"/>
      <c r="E272" s="120"/>
      <c r="F272" s="120"/>
      <c r="G272" s="120"/>
      <c r="H272" s="120"/>
      <c r="I272" s="120"/>
      <c r="J272" s="120"/>
      <c r="K272" s="120"/>
      <c r="L272" s="120"/>
    </row>
    <row r="273" spans="2:12">
      <c r="B273" s="119"/>
      <c r="C273" s="119"/>
      <c r="D273" s="120"/>
      <c r="E273" s="120"/>
      <c r="F273" s="120"/>
      <c r="G273" s="120"/>
      <c r="H273" s="120"/>
      <c r="I273" s="120"/>
      <c r="J273" s="120"/>
      <c r="K273" s="120"/>
      <c r="L273" s="120"/>
    </row>
    <row r="274" spans="2:12">
      <c r="B274" s="119"/>
      <c r="C274" s="119"/>
      <c r="D274" s="120"/>
      <c r="E274" s="120"/>
      <c r="F274" s="120"/>
      <c r="G274" s="120"/>
      <c r="H274" s="120"/>
      <c r="I274" s="120"/>
      <c r="J274" s="120"/>
      <c r="K274" s="120"/>
      <c r="L274" s="120"/>
    </row>
    <row r="275" spans="2:12">
      <c r="B275" s="119"/>
      <c r="C275" s="119"/>
      <c r="D275" s="120"/>
      <c r="E275" s="120"/>
      <c r="F275" s="120"/>
      <c r="G275" s="120"/>
      <c r="H275" s="120"/>
      <c r="I275" s="120"/>
      <c r="J275" s="120"/>
      <c r="K275" s="120"/>
      <c r="L275" s="120"/>
    </row>
    <row r="276" spans="2:12">
      <c r="B276" s="119"/>
      <c r="C276" s="119"/>
      <c r="D276" s="120"/>
      <c r="E276" s="120"/>
      <c r="F276" s="120"/>
      <c r="G276" s="120"/>
      <c r="H276" s="120"/>
      <c r="I276" s="120"/>
      <c r="J276" s="120"/>
      <c r="K276" s="120"/>
      <c r="L276" s="120"/>
    </row>
    <row r="277" spans="2:12">
      <c r="B277" s="119"/>
      <c r="C277" s="119"/>
      <c r="D277" s="120"/>
      <c r="E277" s="120"/>
      <c r="F277" s="120"/>
      <c r="G277" s="120"/>
      <c r="H277" s="120"/>
      <c r="I277" s="120"/>
      <c r="J277" s="120"/>
      <c r="K277" s="120"/>
      <c r="L277" s="120"/>
    </row>
    <row r="278" spans="2:12">
      <c r="B278" s="119"/>
      <c r="C278" s="119"/>
      <c r="D278" s="120"/>
      <c r="E278" s="120"/>
      <c r="F278" s="120"/>
      <c r="G278" s="120"/>
      <c r="H278" s="120"/>
      <c r="I278" s="120"/>
      <c r="J278" s="120"/>
      <c r="K278" s="120"/>
      <c r="L278" s="120"/>
    </row>
    <row r="279" spans="2:12">
      <c r="B279" s="119"/>
      <c r="C279" s="119"/>
      <c r="D279" s="120"/>
      <c r="E279" s="120"/>
      <c r="F279" s="120"/>
      <c r="G279" s="120"/>
      <c r="H279" s="120"/>
      <c r="I279" s="120"/>
      <c r="J279" s="120"/>
      <c r="K279" s="120"/>
      <c r="L279" s="120"/>
    </row>
    <row r="280" spans="2:12">
      <c r="B280" s="119"/>
      <c r="C280" s="119"/>
      <c r="D280" s="120"/>
      <c r="E280" s="120"/>
      <c r="F280" s="120"/>
      <c r="G280" s="120"/>
      <c r="H280" s="120"/>
      <c r="I280" s="120"/>
      <c r="J280" s="120"/>
      <c r="K280" s="120"/>
      <c r="L280" s="120"/>
    </row>
    <row r="281" spans="2:12">
      <c r="B281" s="119"/>
      <c r="C281" s="119"/>
      <c r="D281" s="120"/>
      <c r="E281" s="120"/>
      <c r="F281" s="120"/>
      <c r="G281" s="120"/>
      <c r="H281" s="120"/>
      <c r="I281" s="120"/>
      <c r="J281" s="120"/>
      <c r="K281" s="120"/>
      <c r="L281" s="120"/>
    </row>
    <row r="282" spans="2:12">
      <c r="B282" s="119"/>
      <c r="C282" s="119"/>
      <c r="D282" s="120"/>
      <c r="E282" s="120"/>
      <c r="F282" s="120"/>
      <c r="G282" s="120"/>
      <c r="H282" s="120"/>
      <c r="I282" s="120"/>
      <c r="J282" s="120"/>
      <c r="K282" s="120"/>
      <c r="L282" s="120"/>
    </row>
    <row r="283" spans="2:12">
      <c r="B283" s="119"/>
      <c r="C283" s="119"/>
      <c r="D283" s="120"/>
      <c r="E283" s="120"/>
      <c r="F283" s="120"/>
      <c r="G283" s="120"/>
      <c r="H283" s="120"/>
      <c r="I283" s="120"/>
      <c r="J283" s="120"/>
      <c r="K283" s="120"/>
      <c r="L283" s="120"/>
    </row>
    <row r="284" spans="2:12">
      <c r="B284" s="119"/>
      <c r="C284" s="119"/>
      <c r="D284" s="120"/>
      <c r="E284" s="120"/>
      <c r="F284" s="120"/>
      <c r="G284" s="120"/>
      <c r="H284" s="120"/>
      <c r="I284" s="120"/>
      <c r="J284" s="120"/>
      <c r="K284" s="120"/>
      <c r="L284" s="120"/>
    </row>
    <row r="285" spans="2:12">
      <c r="B285" s="119"/>
      <c r="C285" s="119"/>
      <c r="D285" s="120"/>
      <c r="E285" s="120"/>
      <c r="F285" s="120"/>
      <c r="G285" s="120"/>
      <c r="H285" s="120"/>
      <c r="I285" s="120"/>
      <c r="J285" s="120"/>
      <c r="K285" s="120"/>
      <c r="L285" s="120"/>
    </row>
    <row r="286" spans="2:12">
      <c r="B286" s="119"/>
      <c r="C286" s="119"/>
      <c r="D286" s="120"/>
      <c r="E286" s="120"/>
      <c r="F286" s="120"/>
      <c r="G286" s="120"/>
      <c r="H286" s="120"/>
      <c r="I286" s="120"/>
      <c r="J286" s="120"/>
      <c r="K286" s="120"/>
      <c r="L286" s="120"/>
    </row>
    <row r="287" spans="2:12">
      <c r="B287" s="119"/>
      <c r="C287" s="119"/>
      <c r="D287" s="120"/>
      <c r="E287" s="120"/>
      <c r="F287" s="120"/>
      <c r="G287" s="120"/>
      <c r="H287" s="120"/>
      <c r="I287" s="120"/>
      <c r="J287" s="120"/>
      <c r="K287" s="120"/>
      <c r="L287" s="120"/>
    </row>
    <row r="288" spans="2:12">
      <c r="B288" s="119"/>
      <c r="C288" s="119"/>
      <c r="D288" s="120"/>
      <c r="E288" s="120"/>
      <c r="F288" s="120"/>
      <c r="G288" s="120"/>
      <c r="H288" s="120"/>
      <c r="I288" s="120"/>
      <c r="J288" s="120"/>
      <c r="K288" s="120"/>
      <c r="L288" s="120"/>
    </row>
    <row r="289" spans="2:12">
      <c r="B289" s="119"/>
      <c r="C289" s="119"/>
      <c r="D289" s="120"/>
      <c r="E289" s="120"/>
      <c r="F289" s="120"/>
      <c r="G289" s="120"/>
      <c r="H289" s="120"/>
      <c r="I289" s="120"/>
      <c r="J289" s="120"/>
      <c r="K289" s="120"/>
      <c r="L289" s="120"/>
    </row>
    <row r="290" spans="2:12">
      <c r="B290" s="119"/>
      <c r="C290" s="119"/>
      <c r="D290" s="120"/>
      <c r="E290" s="120"/>
      <c r="F290" s="120"/>
      <c r="G290" s="120"/>
      <c r="H290" s="120"/>
      <c r="I290" s="120"/>
      <c r="J290" s="120"/>
      <c r="K290" s="120"/>
      <c r="L290" s="120"/>
    </row>
    <row r="291" spans="2:12">
      <c r="B291" s="119"/>
      <c r="C291" s="119"/>
      <c r="D291" s="120"/>
      <c r="E291" s="120"/>
      <c r="F291" s="120"/>
      <c r="G291" s="120"/>
      <c r="H291" s="120"/>
      <c r="I291" s="120"/>
      <c r="J291" s="120"/>
      <c r="K291" s="120"/>
      <c r="L291" s="120"/>
    </row>
    <row r="292" spans="2:12">
      <c r="B292" s="119"/>
      <c r="C292" s="119"/>
      <c r="D292" s="120"/>
      <c r="E292" s="120"/>
      <c r="F292" s="120"/>
      <c r="G292" s="120"/>
      <c r="H292" s="120"/>
      <c r="I292" s="120"/>
      <c r="J292" s="120"/>
      <c r="K292" s="120"/>
      <c r="L292" s="120"/>
    </row>
    <row r="293" spans="2:12">
      <c r="B293" s="119"/>
      <c r="C293" s="119"/>
      <c r="D293" s="120"/>
      <c r="E293" s="120"/>
      <c r="F293" s="120"/>
      <c r="G293" s="120"/>
      <c r="H293" s="120"/>
      <c r="I293" s="120"/>
      <c r="J293" s="120"/>
      <c r="K293" s="120"/>
      <c r="L293" s="120"/>
    </row>
    <row r="294" spans="2:12">
      <c r="B294" s="119"/>
      <c r="C294" s="119"/>
      <c r="D294" s="120"/>
      <c r="E294" s="120"/>
      <c r="F294" s="120"/>
      <c r="G294" s="120"/>
      <c r="H294" s="120"/>
      <c r="I294" s="120"/>
      <c r="J294" s="120"/>
      <c r="K294" s="120"/>
      <c r="L294" s="120"/>
    </row>
    <row r="295" spans="2:12">
      <c r="B295" s="119"/>
      <c r="C295" s="119"/>
      <c r="D295" s="120"/>
      <c r="E295" s="120"/>
      <c r="F295" s="120"/>
      <c r="G295" s="120"/>
      <c r="H295" s="120"/>
      <c r="I295" s="120"/>
      <c r="J295" s="120"/>
      <c r="K295" s="120"/>
      <c r="L295" s="120"/>
    </row>
    <row r="296" spans="2:12">
      <c r="B296" s="119"/>
      <c r="C296" s="119"/>
      <c r="D296" s="120"/>
      <c r="E296" s="120"/>
      <c r="F296" s="120"/>
      <c r="G296" s="120"/>
      <c r="H296" s="120"/>
      <c r="I296" s="120"/>
      <c r="J296" s="120"/>
      <c r="K296" s="120"/>
      <c r="L296" s="120"/>
    </row>
    <row r="297" spans="2:12">
      <c r="B297" s="119"/>
      <c r="C297" s="119"/>
      <c r="D297" s="120"/>
      <c r="E297" s="120"/>
      <c r="F297" s="120"/>
      <c r="G297" s="120"/>
      <c r="H297" s="120"/>
      <c r="I297" s="120"/>
      <c r="J297" s="120"/>
      <c r="K297" s="120"/>
      <c r="L297" s="120"/>
    </row>
    <row r="298" spans="2:12">
      <c r="B298" s="119"/>
      <c r="C298" s="119"/>
      <c r="D298" s="120"/>
      <c r="E298" s="120"/>
      <c r="F298" s="120"/>
      <c r="G298" s="120"/>
      <c r="H298" s="120"/>
      <c r="I298" s="120"/>
      <c r="J298" s="120"/>
      <c r="K298" s="120"/>
      <c r="L298" s="120"/>
    </row>
    <row r="299" spans="2:12">
      <c r="B299" s="119"/>
      <c r="C299" s="119"/>
      <c r="D299" s="120"/>
      <c r="E299" s="120"/>
      <c r="F299" s="120"/>
      <c r="G299" s="120"/>
      <c r="H299" s="120"/>
      <c r="I299" s="120"/>
      <c r="J299" s="120"/>
      <c r="K299" s="120"/>
      <c r="L299" s="120"/>
    </row>
    <row r="300" spans="2:12">
      <c r="B300" s="119"/>
      <c r="C300" s="119"/>
      <c r="D300" s="120"/>
      <c r="E300" s="120"/>
      <c r="F300" s="120"/>
      <c r="G300" s="120"/>
      <c r="H300" s="120"/>
      <c r="I300" s="120"/>
      <c r="J300" s="120"/>
      <c r="K300" s="120"/>
      <c r="L300" s="120"/>
    </row>
    <row r="301" spans="2:12">
      <c r="B301" s="119"/>
      <c r="C301" s="119"/>
      <c r="D301" s="120"/>
      <c r="E301" s="120"/>
      <c r="F301" s="120"/>
      <c r="G301" s="120"/>
      <c r="H301" s="120"/>
      <c r="I301" s="120"/>
      <c r="J301" s="120"/>
      <c r="K301" s="120"/>
      <c r="L301" s="120"/>
    </row>
    <row r="302" spans="2:12">
      <c r="B302" s="119"/>
      <c r="C302" s="119"/>
      <c r="D302" s="120"/>
      <c r="E302" s="120"/>
      <c r="F302" s="120"/>
      <c r="G302" s="120"/>
      <c r="H302" s="120"/>
      <c r="I302" s="120"/>
      <c r="J302" s="120"/>
      <c r="K302" s="120"/>
      <c r="L302" s="120"/>
    </row>
    <row r="303" spans="2:12">
      <c r="B303" s="119"/>
      <c r="C303" s="119"/>
      <c r="D303" s="120"/>
      <c r="E303" s="120"/>
      <c r="F303" s="120"/>
      <c r="G303" s="120"/>
      <c r="H303" s="120"/>
      <c r="I303" s="120"/>
      <c r="J303" s="120"/>
      <c r="K303" s="120"/>
      <c r="L303" s="120"/>
    </row>
    <row r="304" spans="2:12">
      <c r="B304" s="119"/>
      <c r="C304" s="119"/>
      <c r="D304" s="120"/>
      <c r="E304" s="120"/>
      <c r="F304" s="120"/>
      <c r="G304" s="120"/>
      <c r="H304" s="120"/>
      <c r="I304" s="120"/>
      <c r="J304" s="120"/>
      <c r="K304" s="120"/>
      <c r="L304" s="120"/>
    </row>
    <row r="305" spans="2:12">
      <c r="B305" s="119"/>
      <c r="C305" s="119"/>
      <c r="D305" s="120"/>
      <c r="E305" s="120"/>
      <c r="F305" s="120"/>
      <c r="G305" s="120"/>
      <c r="H305" s="120"/>
      <c r="I305" s="120"/>
      <c r="J305" s="120"/>
      <c r="K305" s="120"/>
      <c r="L305" s="120"/>
    </row>
    <row r="306" spans="2:12">
      <c r="B306" s="119"/>
      <c r="C306" s="119"/>
      <c r="D306" s="120"/>
      <c r="E306" s="120"/>
      <c r="F306" s="120"/>
      <c r="G306" s="120"/>
      <c r="H306" s="120"/>
      <c r="I306" s="120"/>
      <c r="J306" s="120"/>
      <c r="K306" s="120"/>
      <c r="L306" s="120"/>
    </row>
    <row r="307" spans="2:12">
      <c r="B307" s="119"/>
      <c r="C307" s="119"/>
      <c r="D307" s="120"/>
      <c r="E307" s="120"/>
      <c r="F307" s="120"/>
      <c r="G307" s="120"/>
      <c r="H307" s="120"/>
      <c r="I307" s="120"/>
      <c r="J307" s="120"/>
      <c r="K307" s="120"/>
      <c r="L307" s="120"/>
    </row>
    <row r="308" spans="2:12">
      <c r="B308" s="119"/>
      <c r="C308" s="119"/>
      <c r="D308" s="120"/>
      <c r="E308" s="120"/>
      <c r="F308" s="120"/>
      <c r="G308" s="120"/>
      <c r="H308" s="120"/>
      <c r="I308" s="120"/>
      <c r="J308" s="120"/>
      <c r="K308" s="120"/>
      <c r="L308" s="120"/>
    </row>
    <row r="309" spans="2:12">
      <c r="B309" s="119"/>
      <c r="C309" s="119"/>
      <c r="D309" s="120"/>
      <c r="E309" s="120"/>
      <c r="F309" s="120"/>
      <c r="G309" s="120"/>
      <c r="H309" s="120"/>
      <c r="I309" s="120"/>
      <c r="J309" s="120"/>
      <c r="K309" s="120"/>
      <c r="L309" s="120"/>
    </row>
    <row r="310" spans="2:12">
      <c r="B310" s="119"/>
      <c r="C310" s="119"/>
      <c r="D310" s="120"/>
      <c r="E310" s="120"/>
      <c r="F310" s="120"/>
      <c r="G310" s="120"/>
      <c r="H310" s="120"/>
      <c r="I310" s="120"/>
      <c r="J310" s="120"/>
      <c r="K310" s="120"/>
      <c r="L310" s="120"/>
    </row>
    <row r="311" spans="2:12">
      <c r="B311" s="119"/>
      <c r="C311" s="119"/>
      <c r="D311" s="120"/>
      <c r="E311" s="120"/>
      <c r="F311" s="120"/>
      <c r="G311" s="120"/>
      <c r="H311" s="120"/>
      <c r="I311" s="120"/>
      <c r="J311" s="120"/>
      <c r="K311" s="120"/>
      <c r="L311" s="120"/>
    </row>
    <row r="312" spans="2:12">
      <c r="B312" s="119"/>
      <c r="C312" s="119"/>
      <c r="D312" s="120"/>
      <c r="E312" s="120"/>
      <c r="F312" s="120"/>
      <c r="G312" s="120"/>
      <c r="H312" s="120"/>
      <c r="I312" s="120"/>
      <c r="J312" s="120"/>
      <c r="K312" s="120"/>
      <c r="L312" s="120"/>
    </row>
    <row r="313" spans="2:12">
      <c r="B313" s="119"/>
      <c r="C313" s="119"/>
      <c r="D313" s="120"/>
      <c r="E313" s="120"/>
      <c r="F313" s="120"/>
      <c r="G313" s="120"/>
      <c r="H313" s="120"/>
      <c r="I313" s="120"/>
      <c r="J313" s="120"/>
      <c r="K313" s="120"/>
      <c r="L313" s="120"/>
    </row>
    <row r="314" spans="2:12">
      <c r="B314" s="119"/>
      <c r="C314" s="119"/>
      <c r="D314" s="120"/>
      <c r="E314" s="120"/>
      <c r="F314" s="120"/>
      <c r="G314" s="120"/>
      <c r="H314" s="120"/>
      <c r="I314" s="120"/>
      <c r="J314" s="120"/>
      <c r="K314" s="120"/>
      <c r="L314" s="120"/>
    </row>
    <row r="315" spans="2:12">
      <c r="B315" s="119"/>
      <c r="C315" s="119"/>
      <c r="D315" s="120"/>
      <c r="E315" s="120"/>
      <c r="F315" s="120"/>
      <c r="G315" s="120"/>
      <c r="H315" s="120"/>
      <c r="I315" s="120"/>
      <c r="J315" s="120"/>
      <c r="K315" s="120"/>
      <c r="L315" s="120"/>
    </row>
    <row r="316" spans="2:12">
      <c r="B316" s="119"/>
      <c r="C316" s="119"/>
      <c r="D316" s="120"/>
      <c r="E316" s="120"/>
      <c r="F316" s="120"/>
      <c r="G316" s="120"/>
      <c r="H316" s="120"/>
      <c r="I316" s="120"/>
      <c r="J316" s="120"/>
      <c r="K316" s="120"/>
      <c r="L316" s="120"/>
    </row>
    <row r="317" spans="2:12">
      <c r="B317" s="119"/>
      <c r="C317" s="119"/>
      <c r="D317" s="120"/>
      <c r="E317" s="120"/>
      <c r="F317" s="120"/>
      <c r="G317" s="120"/>
      <c r="H317" s="120"/>
      <c r="I317" s="120"/>
      <c r="J317" s="120"/>
      <c r="K317" s="120"/>
      <c r="L317" s="120"/>
    </row>
    <row r="318" spans="2:12">
      <c r="B318" s="119"/>
      <c r="C318" s="119"/>
      <c r="D318" s="120"/>
      <c r="E318" s="120"/>
      <c r="F318" s="120"/>
      <c r="G318" s="120"/>
      <c r="H318" s="120"/>
      <c r="I318" s="120"/>
      <c r="J318" s="120"/>
      <c r="K318" s="120"/>
      <c r="L318" s="120"/>
    </row>
    <row r="319" spans="2:12">
      <c r="B319" s="119"/>
      <c r="C319" s="119"/>
      <c r="D319" s="120"/>
      <c r="E319" s="120"/>
      <c r="F319" s="120"/>
      <c r="G319" s="120"/>
      <c r="H319" s="120"/>
      <c r="I319" s="120"/>
      <c r="J319" s="120"/>
      <c r="K319" s="120"/>
      <c r="L319" s="120"/>
    </row>
    <row r="320" spans="2:12">
      <c r="B320" s="119"/>
      <c r="C320" s="119"/>
      <c r="D320" s="120"/>
      <c r="E320" s="120"/>
      <c r="F320" s="120"/>
      <c r="G320" s="120"/>
      <c r="H320" s="120"/>
      <c r="I320" s="120"/>
      <c r="J320" s="120"/>
      <c r="K320" s="120"/>
      <c r="L320" s="120"/>
    </row>
    <row r="321" spans="2:12">
      <c r="B321" s="119"/>
      <c r="C321" s="119"/>
      <c r="D321" s="120"/>
      <c r="E321" s="120"/>
      <c r="F321" s="120"/>
      <c r="G321" s="120"/>
      <c r="H321" s="120"/>
      <c r="I321" s="120"/>
      <c r="J321" s="120"/>
      <c r="K321" s="120"/>
      <c r="L321" s="120"/>
    </row>
    <row r="322" spans="2:12">
      <c r="B322" s="119"/>
      <c r="C322" s="119"/>
      <c r="D322" s="120"/>
      <c r="E322" s="120"/>
      <c r="F322" s="120"/>
      <c r="G322" s="120"/>
      <c r="H322" s="120"/>
      <c r="I322" s="120"/>
      <c r="J322" s="120"/>
      <c r="K322" s="120"/>
      <c r="L322" s="120"/>
    </row>
    <row r="323" spans="2:12">
      <c r="B323" s="119"/>
      <c r="C323" s="119"/>
      <c r="D323" s="120"/>
      <c r="E323" s="120"/>
      <c r="F323" s="120"/>
      <c r="G323" s="120"/>
      <c r="H323" s="120"/>
      <c r="I323" s="120"/>
      <c r="J323" s="120"/>
      <c r="K323" s="120"/>
      <c r="L323" s="120"/>
    </row>
    <row r="324" spans="2:12">
      <c r="B324" s="119"/>
      <c r="C324" s="119"/>
      <c r="D324" s="120"/>
      <c r="E324" s="120"/>
      <c r="F324" s="120"/>
      <c r="G324" s="120"/>
      <c r="H324" s="120"/>
      <c r="I324" s="120"/>
      <c r="J324" s="120"/>
      <c r="K324" s="120"/>
      <c r="L324" s="120"/>
    </row>
    <row r="325" spans="2:12">
      <c r="B325" s="119"/>
      <c r="C325" s="119"/>
      <c r="D325" s="120"/>
      <c r="E325" s="120"/>
      <c r="F325" s="120"/>
      <c r="G325" s="120"/>
      <c r="H325" s="120"/>
      <c r="I325" s="120"/>
      <c r="J325" s="120"/>
      <c r="K325" s="120"/>
      <c r="L325" s="120"/>
    </row>
    <row r="326" spans="2:12">
      <c r="B326" s="119"/>
      <c r="C326" s="119"/>
      <c r="D326" s="120"/>
      <c r="E326" s="120"/>
      <c r="F326" s="120"/>
      <c r="G326" s="120"/>
      <c r="H326" s="120"/>
      <c r="I326" s="120"/>
      <c r="J326" s="120"/>
      <c r="K326" s="120"/>
      <c r="L326" s="120"/>
    </row>
    <row r="327" spans="2:12">
      <c r="B327" s="119"/>
      <c r="C327" s="119"/>
      <c r="D327" s="120"/>
      <c r="E327" s="120"/>
      <c r="F327" s="120"/>
      <c r="G327" s="120"/>
      <c r="H327" s="120"/>
      <c r="I327" s="120"/>
      <c r="J327" s="120"/>
      <c r="K327" s="120"/>
      <c r="L327" s="120"/>
    </row>
    <row r="328" spans="2:12">
      <c r="B328" s="119"/>
      <c r="C328" s="119"/>
      <c r="D328" s="120"/>
      <c r="E328" s="120"/>
      <c r="F328" s="120"/>
      <c r="G328" s="120"/>
      <c r="H328" s="120"/>
      <c r="I328" s="120"/>
      <c r="J328" s="120"/>
      <c r="K328" s="120"/>
      <c r="L328" s="120"/>
    </row>
    <row r="329" spans="2:12">
      <c r="B329" s="119"/>
      <c r="C329" s="119"/>
      <c r="D329" s="120"/>
      <c r="E329" s="120"/>
      <c r="F329" s="120"/>
      <c r="G329" s="120"/>
      <c r="H329" s="120"/>
      <c r="I329" s="120"/>
      <c r="J329" s="120"/>
      <c r="K329" s="120"/>
      <c r="L329" s="120"/>
    </row>
    <row r="330" spans="2:12">
      <c r="B330" s="119"/>
      <c r="C330" s="119"/>
      <c r="D330" s="120"/>
      <c r="E330" s="120"/>
      <c r="F330" s="120"/>
      <c r="G330" s="120"/>
      <c r="H330" s="120"/>
      <c r="I330" s="120"/>
      <c r="J330" s="120"/>
      <c r="K330" s="120"/>
      <c r="L330" s="120"/>
    </row>
    <row r="331" spans="2:12">
      <c r="B331" s="119"/>
      <c r="C331" s="119"/>
      <c r="D331" s="120"/>
      <c r="E331" s="120"/>
      <c r="F331" s="120"/>
      <c r="G331" s="120"/>
      <c r="H331" s="120"/>
      <c r="I331" s="120"/>
      <c r="J331" s="120"/>
      <c r="K331" s="120"/>
      <c r="L331" s="120"/>
    </row>
    <row r="332" spans="2:12">
      <c r="B332" s="119"/>
      <c r="C332" s="119"/>
      <c r="D332" s="120"/>
      <c r="E332" s="120"/>
      <c r="F332" s="120"/>
      <c r="G332" s="120"/>
      <c r="H332" s="120"/>
      <c r="I332" s="120"/>
      <c r="J332" s="120"/>
      <c r="K332" s="120"/>
      <c r="L332" s="120"/>
    </row>
    <row r="333" spans="2:12">
      <c r="B333" s="119"/>
      <c r="C333" s="119"/>
      <c r="D333" s="120"/>
      <c r="E333" s="120"/>
      <c r="F333" s="120"/>
      <c r="G333" s="120"/>
      <c r="H333" s="120"/>
      <c r="I333" s="120"/>
      <c r="J333" s="120"/>
      <c r="K333" s="120"/>
      <c r="L333" s="120"/>
    </row>
    <row r="334" spans="2:12">
      <c r="B334" s="119"/>
      <c r="C334" s="119"/>
      <c r="D334" s="120"/>
      <c r="E334" s="120"/>
      <c r="F334" s="120"/>
      <c r="G334" s="120"/>
      <c r="H334" s="120"/>
      <c r="I334" s="120"/>
      <c r="J334" s="120"/>
      <c r="K334" s="120"/>
      <c r="L334" s="120"/>
    </row>
    <row r="335" spans="2:12">
      <c r="B335" s="119"/>
      <c r="C335" s="119"/>
      <c r="D335" s="120"/>
      <c r="E335" s="120"/>
      <c r="F335" s="120"/>
      <c r="G335" s="120"/>
      <c r="H335" s="120"/>
      <c r="I335" s="120"/>
      <c r="J335" s="120"/>
      <c r="K335" s="120"/>
      <c r="L335" s="120"/>
    </row>
    <row r="336" spans="2:12">
      <c r="B336" s="119"/>
      <c r="C336" s="119"/>
      <c r="D336" s="120"/>
      <c r="E336" s="120"/>
      <c r="F336" s="120"/>
      <c r="G336" s="120"/>
      <c r="H336" s="120"/>
      <c r="I336" s="120"/>
      <c r="J336" s="120"/>
      <c r="K336" s="120"/>
      <c r="L336" s="120"/>
    </row>
    <row r="337" spans="2:12">
      <c r="B337" s="119"/>
      <c r="C337" s="119"/>
      <c r="D337" s="120"/>
      <c r="E337" s="120"/>
      <c r="F337" s="120"/>
      <c r="G337" s="120"/>
      <c r="H337" s="120"/>
      <c r="I337" s="120"/>
      <c r="J337" s="120"/>
      <c r="K337" s="120"/>
      <c r="L337" s="120"/>
    </row>
    <row r="338" spans="2:12">
      <c r="B338" s="119"/>
      <c r="C338" s="119"/>
      <c r="D338" s="120"/>
      <c r="E338" s="120"/>
      <c r="F338" s="120"/>
      <c r="G338" s="120"/>
      <c r="H338" s="120"/>
      <c r="I338" s="120"/>
      <c r="J338" s="120"/>
      <c r="K338" s="120"/>
      <c r="L338" s="120"/>
    </row>
    <row r="339" spans="2:12">
      <c r="B339" s="119"/>
      <c r="C339" s="119"/>
      <c r="D339" s="120"/>
      <c r="E339" s="120"/>
      <c r="F339" s="120"/>
      <c r="G339" s="120"/>
      <c r="H339" s="120"/>
      <c r="I339" s="120"/>
      <c r="J339" s="120"/>
      <c r="K339" s="120"/>
      <c r="L339" s="120"/>
    </row>
    <row r="340" spans="2:12">
      <c r="B340" s="119"/>
      <c r="C340" s="119"/>
      <c r="D340" s="120"/>
      <c r="E340" s="120"/>
      <c r="F340" s="120"/>
      <c r="G340" s="120"/>
      <c r="H340" s="120"/>
      <c r="I340" s="120"/>
      <c r="J340" s="120"/>
      <c r="K340" s="120"/>
      <c r="L340" s="120"/>
    </row>
    <row r="341" spans="2:12">
      <c r="B341" s="119"/>
      <c r="C341" s="119"/>
      <c r="D341" s="120"/>
      <c r="E341" s="120"/>
      <c r="F341" s="120"/>
      <c r="G341" s="120"/>
      <c r="H341" s="120"/>
      <c r="I341" s="120"/>
      <c r="J341" s="120"/>
      <c r="K341" s="120"/>
      <c r="L341" s="120"/>
    </row>
    <row r="342" spans="2:12">
      <c r="B342" s="119"/>
      <c r="C342" s="119"/>
      <c r="D342" s="120"/>
      <c r="E342" s="120"/>
      <c r="F342" s="120"/>
      <c r="G342" s="120"/>
      <c r="H342" s="120"/>
      <c r="I342" s="120"/>
      <c r="J342" s="120"/>
      <c r="K342" s="120"/>
      <c r="L342" s="120"/>
    </row>
    <row r="343" spans="2:12">
      <c r="B343" s="119"/>
      <c r="C343" s="119"/>
      <c r="D343" s="120"/>
      <c r="E343" s="120"/>
      <c r="F343" s="120"/>
      <c r="G343" s="120"/>
      <c r="H343" s="120"/>
      <c r="I343" s="120"/>
      <c r="J343" s="120"/>
      <c r="K343" s="120"/>
      <c r="L343" s="120"/>
    </row>
    <row r="344" spans="2:12">
      <c r="B344" s="119"/>
      <c r="C344" s="119"/>
      <c r="D344" s="120"/>
      <c r="E344" s="120"/>
      <c r="F344" s="120"/>
      <c r="G344" s="120"/>
      <c r="H344" s="120"/>
      <c r="I344" s="120"/>
      <c r="J344" s="120"/>
      <c r="K344" s="120"/>
      <c r="L344" s="120"/>
    </row>
    <row r="345" spans="2:12">
      <c r="B345" s="119"/>
      <c r="C345" s="119"/>
      <c r="D345" s="120"/>
      <c r="E345" s="120"/>
      <c r="F345" s="120"/>
      <c r="G345" s="120"/>
      <c r="H345" s="120"/>
      <c r="I345" s="120"/>
      <c r="J345" s="120"/>
      <c r="K345" s="120"/>
      <c r="L345" s="120"/>
    </row>
    <row r="346" spans="2:12">
      <c r="B346" s="119"/>
      <c r="C346" s="119"/>
      <c r="D346" s="120"/>
      <c r="E346" s="120"/>
      <c r="F346" s="120"/>
      <c r="G346" s="120"/>
      <c r="H346" s="120"/>
      <c r="I346" s="120"/>
      <c r="J346" s="120"/>
      <c r="K346" s="120"/>
      <c r="L346" s="120"/>
    </row>
    <row r="347" spans="2:12">
      <c r="B347" s="119"/>
      <c r="C347" s="119"/>
      <c r="D347" s="120"/>
      <c r="E347" s="120"/>
      <c r="F347" s="120"/>
      <c r="G347" s="120"/>
      <c r="H347" s="120"/>
      <c r="I347" s="120"/>
      <c r="J347" s="120"/>
      <c r="K347" s="120"/>
      <c r="L347" s="120"/>
    </row>
    <row r="348" spans="2:12">
      <c r="B348" s="119"/>
      <c r="C348" s="119"/>
      <c r="D348" s="120"/>
      <c r="E348" s="120"/>
      <c r="F348" s="120"/>
      <c r="G348" s="120"/>
      <c r="H348" s="120"/>
      <c r="I348" s="120"/>
      <c r="J348" s="120"/>
      <c r="K348" s="120"/>
      <c r="L348" s="120"/>
    </row>
    <row r="349" spans="2:12">
      <c r="B349" s="119"/>
      <c r="C349" s="119"/>
      <c r="D349" s="120"/>
      <c r="E349" s="120"/>
      <c r="F349" s="120"/>
      <c r="G349" s="120"/>
      <c r="H349" s="120"/>
      <c r="I349" s="120"/>
      <c r="J349" s="120"/>
      <c r="K349" s="120"/>
      <c r="L349" s="120"/>
    </row>
    <row r="350" spans="2:12">
      <c r="B350" s="119"/>
      <c r="C350" s="119"/>
      <c r="D350" s="120"/>
      <c r="E350" s="120"/>
      <c r="F350" s="120"/>
      <c r="G350" s="120"/>
      <c r="H350" s="120"/>
      <c r="I350" s="120"/>
      <c r="J350" s="120"/>
      <c r="K350" s="120"/>
      <c r="L350" s="120"/>
    </row>
    <row r="351" spans="2:12">
      <c r="B351" s="119"/>
      <c r="C351" s="119"/>
      <c r="D351" s="120"/>
      <c r="E351" s="120"/>
      <c r="F351" s="120"/>
      <c r="G351" s="120"/>
      <c r="H351" s="120"/>
      <c r="I351" s="120"/>
      <c r="J351" s="120"/>
      <c r="K351" s="120"/>
      <c r="L351" s="120"/>
    </row>
    <row r="352" spans="2:12">
      <c r="B352" s="119"/>
      <c r="C352" s="119"/>
      <c r="D352" s="120"/>
      <c r="E352" s="120"/>
      <c r="F352" s="120"/>
      <c r="G352" s="120"/>
      <c r="H352" s="120"/>
      <c r="I352" s="120"/>
      <c r="J352" s="120"/>
      <c r="K352" s="120"/>
      <c r="L352" s="120"/>
    </row>
    <row r="353" spans="2:12">
      <c r="B353" s="119"/>
      <c r="C353" s="119"/>
      <c r="D353" s="120"/>
      <c r="E353" s="120"/>
      <c r="F353" s="120"/>
      <c r="G353" s="120"/>
      <c r="H353" s="120"/>
      <c r="I353" s="120"/>
      <c r="J353" s="120"/>
      <c r="K353" s="120"/>
      <c r="L353" s="120"/>
    </row>
    <row r="354" spans="2:12">
      <c r="B354" s="119"/>
      <c r="C354" s="119"/>
      <c r="D354" s="120"/>
      <c r="E354" s="120"/>
      <c r="F354" s="120"/>
      <c r="G354" s="120"/>
      <c r="H354" s="120"/>
      <c r="I354" s="120"/>
      <c r="J354" s="120"/>
      <c r="K354" s="120"/>
      <c r="L354" s="120"/>
    </row>
    <row r="355" spans="2:12">
      <c r="B355" s="119"/>
      <c r="C355" s="119"/>
      <c r="D355" s="120"/>
      <c r="E355" s="120"/>
      <c r="F355" s="120"/>
      <c r="G355" s="120"/>
      <c r="H355" s="120"/>
      <c r="I355" s="120"/>
      <c r="J355" s="120"/>
      <c r="K355" s="120"/>
      <c r="L355" s="120"/>
    </row>
    <row r="356" spans="2:12">
      <c r="B356" s="119"/>
      <c r="C356" s="119"/>
      <c r="D356" s="120"/>
      <c r="E356" s="120"/>
      <c r="F356" s="120"/>
      <c r="G356" s="120"/>
      <c r="H356" s="120"/>
      <c r="I356" s="120"/>
      <c r="J356" s="120"/>
      <c r="K356" s="120"/>
      <c r="L356" s="120"/>
    </row>
    <row r="357" spans="2:12">
      <c r="B357" s="119"/>
      <c r="C357" s="119"/>
      <c r="D357" s="120"/>
      <c r="E357" s="120"/>
      <c r="F357" s="120"/>
      <c r="G357" s="120"/>
      <c r="H357" s="120"/>
      <c r="I357" s="120"/>
      <c r="J357" s="120"/>
      <c r="K357" s="120"/>
      <c r="L357" s="120"/>
    </row>
    <row r="358" spans="2:12">
      <c r="B358" s="119"/>
      <c r="C358" s="119"/>
      <c r="D358" s="120"/>
      <c r="E358" s="120"/>
      <c r="F358" s="120"/>
      <c r="G358" s="120"/>
      <c r="H358" s="120"/>
      <c r="I358" s="120"/>
      <c r="J358" s="120"/>
      <c r="K358" s="120"/>
      <c r="L358" s="120"/>
    </row>
    <row r="359" spans="2:12">
      <c r="B359" s="119"/>
      <c r="C359" s="119"/>
      <c r="D359" s="120"/>
      <c r="E359" s="120"/>
      <c r="F359" s="120"/>
      <c r="G359" s="120"/>
      <c r="H359" s="120"/>
      <c r="I359" s="120"/>
      <c r="J359" s="120"/>
      <c r="K359" s="120"/>
      <c r="L359" s="120"/>
    </row>
    <row r="360" spans="2:12">
      <c r="B360" s="119"/>
      <c r="C360" s="119"/>
      <c r="D360" s="120"/>
      <c r="E360" s="120"/>
      <c r="F360" s="120"/>
      <c r="G360" s="120"/>
      <c r="H360" s="120"/>
      <c r="I360" s="120"/>
      <c r="J360" s="120"/>
      <c r="K360" s="120"/>
      <c r="L360" s="120"/>
    </row>
    <row r="361" spans="2:12">
      <c r="B361" s="119"/>
      <c r="C361" s="119"/>
      <c r="D361" s="120"/>
      <c r="E361" s="120"/>
      <c r="F361" s="120"/>
      <c r="G361" s="120"/>
      <c r="H361" s="120"/>
      <c r="I361" s="120"/>
      <c r="J361" s="120"/>
      <c r="K361" s="120"/>
      <c r="L361" s="120"/>
    </row>
    <row r="362" spans="2:12">
      <c r="B362" s="119"/>
      <c r="C362" s="119"/>
      <c r="D362" s="120"/>
      <c r="E362" s="120"/>
      <c r="F362" s="120"/>
      <c r="G362" s="120"/>
      <c r="H362" s="120"/>
      <c r="I362" s="120"/>
      <c r="J362" s="120"/>
      <c r="K362" s="120"/>
      <c r="L362" s="120"/>
    </row>
    <row r="363" spans="2:12">
      <c r="B363" s="119"/>
      <c r="C363" s="119"/>
      <c r="D363" s="120"/>
      <c r="E363" s="120"/>
      <c r="F363" s="120"/>
      <c r="G363" s="120"/>
      <c r="H363" s="120"/>
      <c r="I363" s="120"/>
      <c r="J363" s="120"/>
      <c r="K363" s="120"/>
      <c r="L363" s="120"/>
    </row>
    <row r="364" spans="2:12">
      <c r="B364" s="119"/>
      <c r="C364" s="119"/>
      <c r="D364" s="120"/>
      <c r="E364" s="120"/>
      <c r="F364" s="120"/>
      <c r="G364" s="120"/>
      <c r="H364" s="120"/>
      <c r="I364" s="120"/>
      <c r="J364" s="120"/>
      <c r="K364" s="120"/>
      <c r="L364" s="120"/>
    </row>
    <row r="365" spans="2:12">
      <c r="B365" s="119"/>
      <c r="C365" s="119"/>
      <c r="D365" s="120"/>
      <c r="E365" s="120"/>
      <c r="F365" s="120"/>
      <c r="G365" s="120"/>
      <c r="H365" s="120"/>
      <c r="I365" s="120"/>
      <c r="J365" s="120"/>
      <c r="K365" s="120"/>
      <c r="L365" s="120"/>
    </row>
    <row r="366" spans="2:12">
      <c r="B366" s="119"/>
      <c r="C366" s="119"/>
      <c r="D366" s="120"/>
      <c r="E366" s="120"/>
      <c r="F366" s="120"/>
      <c r="G366" s="120"/>
      <c r="H366" s="120"/>
      <c r="I366" s="120"/>
      <c r="J366" s="120"/>
      <c r="K366" s="120"/>
      <c r="L366" s="120"/>
    </row>
    <row r="367" spans="2:12">
      <c r="B367" s="119"/>
      <c r="C367" s="119"/>
      <c r="D367" s="120"/>
      <c r="E367" s="120"/>
      <c r="F367" s="120"/>
      <c r="G367" s="120"/>
      <c r="H367" s="120"/>
      <c r="I367" s="120"/>
      <c r="J367" s="120"/>
      <c r="K367" s="120"/>
      <c r="L367" s="120"/>
    </row>
    <row r="368" spans="2:12">
      <c r="B368" s="119"/>
      <c r="C368" s="119"/>
      <c r="D368" s="120"/>
      <c r="E368" s="120"/>
      <c r="F368" s="120"/>
      <c r="G368" s="120"/>
      <c r="H368" s="120"/>
      <c r="I368" s="120"/>
      <c r="J368" s="120"/>
      <c r="K368" s="120"/>
      <c r="L368" s="120"/>
    </row>
    <row r="369" spans="2:12">
      <c r="B369" s="119"/>
      <c r="C369" s="119"/>
      <c r="D369" s="120"/>
      <c r="E369" s="120"/>
      <c r="F369" s="120"/>
      <c r="G369" s="120"/>
      <c r="H369" s="120"/>
      <c r="I369" s="120"/>
      <c r="J369" s="120"/>
      <c r="K369" s="120"/>
      <c r="L369" s="120"/>
    </row>
    <row r="370" spans="2:12">
      <c r="B370" s="119"/>
      <c r="C370" s="119"/>
      <c r="D370" s="120"/>
      <c r="E370" s="120"/>
      <c r="F370" s="120"/>
      <c r="G370" s="120"/>
      <c r="H370" s="120"/>
      <c r="I370" s="120"/>
      <c r="J370" s="120"/>
      <c r="K370" s="120"/>
      <c r="L370" s="120"/>
    </row>
    <row r="371" spans="2:12">
      <c r="B371" s="119"/>
      <c r="C371" s="119"/>
      <c r="D371" s="120"/>
      <c r="E371" s="120"/>
      <c r="F371" s="120"/>
      <c r="G371" s="120"/>
      <c r="H371" s="120"/>
      <c r="I371" s="120"/>
      <c r="J371" s="120"/>
      <c r="K371" s="120"/>
      <c r="L371" s="120"/>
    </row>
    <row r="372" spans="2:12">
      <c r="B372" s="119"/>
      <c r="C372" s="119"/>
      <c r="D372" s="120"/>
      <c r="E372" s="120"/>
      <c r="F372" s="120"/>
      <c r="G372" s="120"/>
      <c r="H372" s="120"/>
      <c r="I372" s="120"/>
      <c r="J372" s="120"/>
      <c r="K372" s="120"/>
      <c r="L372" s="120"/>
    </row>
    <row r="373" spans="2:12">
      <c r="B373" s="119"/>
      <c r="C373" s="119"/>
      <c r="D373" s="120"/>
      <c r="E373" s="120"/>
      <c r="F373" s="120"/>
      <c r="G373" s="120"/>
      <c r="H373" s="120"/>
      <c r="I373" s="120"/>
      <c r="J373" s="120"/>
      <c r="K373" s="120"/>
      <c r="L373" s="120"/>
    </row>
    <row r="374" spans="2:12">
      <c r="B374" s="119"/>
      <c r="C374" s="119"/>
      <c r="D374" s="120"/>
      <c r="E374" s="120"/>
      <c r="F374" s="120"/>
      <c r="G374" s="120"/>
      <c r="H374" s="120"/>
      <c r="I374" s="120"/>
      <c r="J374" s="120"/>
      <c r="K374" s="120"/>
      <c r="L374" s="120"/>
    </row>
    <row r="375" spans="2:12">
      <c r="B375" s="119"/>
      <c r="C375" s="119"/>
      <c r="D375" s="120"/>
      <c r="E375" s="120"/>
      <c r="F375" s="120"/>
      <c r="G375" s="120"/>
      <c r="H375" s="120"/>
      <c r="I375" s="120"/>
      <c r="J375" s="120"/>
      <c r="K375" s="120"/>
      <c r="L375" s="120"/>
    </row>
    <row r="376" spans="2:12">
      <c r="B376" s="119"/>
      <c r="C376" s="119"/>
      <c r="D376" s="120"/>
      <c r="E376" s="120"/>
      <c r="F376" s="120"/>
      <c r="G376" s="120"/>
      <c r="H376" s="120"/>
      <c r="I376" s="120"/>
      <c r="J376" s="120"/>
      <c r="K376" s="120"/>
      <c r="L376" s="120"/>
    </row>
    <row r="377" spans="2:12">
      <c r="B377" s="119"/>
      <c r="C377" s="119"/>
      <c r="D377" s="120"/>
      <c r="E377" s="120"/>
      <c r="F377" s="120"/>
      <c r="G377" s="120"/>
      <c r="H377" s="120"/>
      <c r="I377" s="120"/>
      <c r="J377" s="120"/>
      <c r="K377" s="120"/>
      <c r="L377" s="120"/>
    </row>
    <row r="378" spans="2:12">
      <c r="B378" s="119"/>
      <c r="C378" s="119"/>
      <c r="D378" s="120"/>
      <c r="E378" s="120"/>
      <c r="F378" s="120"/>
      <c r="G378" s="120"/>
      <c r="H378" s="120"/>
      <c r="I378" s="120"/>
      <c r="J378" s="120"/>
      <c r="K378" s="120"/>
      <c r="L378" s="120"/>
    </row>
    <row r="379" spans="2:12">
      <c r="B379" s="119"/>
      <c r="C379" s="119"/>
      <c r="D379" s="120"/>
      <c r="E379" s="120"/>
      <c r="F379" s="120"/>
      <c r="G379" s="120"/>
      <c r="H379" s="120"/>
      <c r="I379" s="120"/>
      <c r="J379" s="120"/>
      <c r="K379" s="120"/>
      <c r="L379" s="120"/>
    </row>
    <row r="380" spans="2:12">
      <c r="B380" s="119"/>
      <c r="C380" s="119"/>
      <c r="D380" s="120"/>
      <c r="E380" s="120"/>
      <c r="F380" s="120"/>
      <c r="G380" s="120"/>
      <c r="H380" s="120"/>
      <c r="I380" s="120"/>
      <c r="J380" s="120"/>
      <c r="K380" s="120"/>
      <c r="L380" s="120"/>
    </row>
    <row r="381" spans="2:12">
      <c r="B381" s="119"/>
      <c r="C381" s="119"/>
      <c r="D381" s="120"/>
      <c r="E381" s="120"/>
      <c r="F381" s="120"/>
      <c r="G381" s="120"/>
      <c r="H381" s="120"/>
      <c r="I381" s="120"/>
      <c r="J381" s="120"/>
      <c r="K381" s="120"/>
      <c r="L381" s="120"/>
    </row>
    <row r="382" spans="2:12">
      <c r="B382" s="119"/>
      <c r="C382" s="119"/>
      <c r="D382" s="120"/>
      <c r="E382" s="120"/>
      <c r="F382" s="120"/>
      <c r="G382" s="120"/>
      <c r="H382" s="120"/>
      <c r="I382" s="120"/>
      <c r="J382" s="120"/>
      <c r="K382" s="120"/>
      <c r="L382" s="120"/>
    </row>
    <row r="383" spans="2:12">
      <c r="B383" s="119"/>
      <c r="C383" s="119"/>
      <c r="D383" s="120"/>
      <c r="E383" s="120"/>
      <c r="F383" s="120"/>
      <c r="G383" s="120"/>
      <c r="H383" s="120"/>
      <c r="I383" s="120"/>
      <c r="J383" s="120"/>
      <c r="K383" s="120"/>
      <c r="L383" s="120"/>
    </row>
    <row r="384" spans="2:12">
      <c r="B384" s="119"/>
      <c r="C384" s="119"/>
      <c r="D384" s="120"/>
      <c r="E384" s="120"/>
      <c r="F384" s="120"/>
      <c r="G384" s="120"/>
      <c r="H384" s="120"/>
      <c r="I384" s="120"/>
      <c r="J384" s="120"/>
      <c r="K384" s="120"/>
      <c r="L384" s="120"/>
    </row>
    <row r="385" spans="2:12">
      <c r="B385" s="119"/>
      <c r="C385" s="119"/>
      <c r="D385" s="120"/>
      <c r="E385" s="120"/>
      <c r="F385" s="120"/>
      <c r="G385" s="120"/>
      <c r="H385" s="120"/>
      <c r="I385" s="120"/>
      <c r="J385" s="120"/>
      <c r="K385" s="120"/>
      <c r="L385" s="120"/>
    </row>
    <row r="386" spans="2:12">
      <c r="B386" s="119"/>
      <c r="C386" s="119"/>
      <c r="D386" s="120"/>
      <c r="E386" s="120"/>
      <c r="F386" s="120"/>
      <c r="G386" s="120"/>
      <c r="H386" s="120"/>
      <c r="I386" s="120"/>
      <c r="J386" s="120"/>
      <c r="K386" s="120"/>
      <c r="L386" s="120"/>
    </row>
    <row r="387" spans="2:12">
      <c r="B387" s="119"/>
      <c r="C387" s="119"/>
      <c r="D387" s="120"/>
      <c r="E387" s="120"/>
      <c r="F387" s="120"/>
      <c r="G387" s="120"/>
      <c r="H387" s="120"/>
      <c r="I387" s="120"/>
      <c r="J387" s="120"/>
      <c r="K387" s="120"/>
      <c r="L387" s="120"/>
    </row>
    <row r="388" spans="2:12">
      <c r="B388" s="119"/>
      <c r="C388" s="119"/>
      <c r="D388" s="120"/>
      <c r="E388" s="120"/>
      <c r="F388" s="120"/>
      <c r="G388" s="120"/>
      <c r="H388" s="120"/>
      <c r="I388" s="120"/>
      <c r="J388" s="120"/>
      <c r="K388" s="120"/>
      <c r="L388" s="120"/>
    </row>
    <row r="389" spans="2:12">
      <c r="B389" s="119"/>
      <c r="C389" s="119"/>
      <c r="D389" s="120"/>
      <c r="E389" s="120"/>
      <c r="F389" s="120"/>
      <c r="G389" s="120"/>
      <c r="H389" s="120"/>
      <c r="I389" s="120"/>
      <c r="J389" s="120"/>
      <c r="K389" s="120"/>
      <c r="L389" s="120"/>
    </row>
    <row r="390" spans="2:12">
      <c r="B390" s="119"/>
      <c r="C390" s="119"/>
      <c r="D390" s="120"/>
      <c r="E390" s="120"/>
      <c r="F390" s="120"/>
      <c r="G390" s="120"/>
      <c r="H390" s="120"/>
      <c r="I390" s="120"/>
      <c r="J390" s="120"/>
      <c r="K390" s="120"/>
      <c r="L390" s="120"/>
    </row>
    <row r="391" spans="2:12">
      <c r="B391" s="119"/>
      <c r="C391" s="119"/>
      <c r="D391" s="120"/>
      <c r="E391" s="120"/>
      <c r="F391" s="120"/>
      <c r="G391" s="120"/>
      <c r="H391" s="120"/>
      <c r="I391" s="120"/>
      <c r="J391" s="120"/>
      <c r="K391" s="120"/>
      <c r="L391" s="120"/>
    </row>
    <row r="392" spans="2:12">
      <c r="B392" s="119"/>
      <c r="C392" s="119"/>
      <c r="D392" s="120"/>
      <c r="E392" s="120"/>
      <c r="F392" s="120"/>
      <c r="G392" s="120"/>
      <c r="H392" s="120"/>
      <c r="I392" s="120"/>
      <c r="J392" s="120"/>
      <c r="K392" s="120"/>
      <c r="L392" s="120"/>
    </row>
    <row r="393" spans="2:12">
      <c r="B393" s="119"/>
      <c r="C393" s="119"/>
      <c r="D393" s="120"/>
      <c r="E393" s="120"/>
      <c r="F393" s="120"/>
      <c r="G393" s="120"/>
      <c r="H393" s="120"/>
      <c r="I393" s="120"/>
      <c r="J393" s="120"/>
      <c r="K393" s="120"/>
      <c r="L393" s="120"/>
    </row>
    <row r="394" spans="2:12">
      <c r="B394" s="119"/>
      <c r="C394" s="119"/>
      <c r="D394" s="120"/>
      <c r="E394" s="120"/>
      <c r="F394" s="120"/>
      <c r="G394" s="120"/>
      <c r="H394" s="120"/>
      <c r="I394" s="120"/>
      <c r="J394" s="120"/>
      <c r="K394" s="120"/>
      <c r="L394" s="120"/>
    </row>
    <row r="395" spans="2:12">
      <c r="B395" s="119"/>
      <c r="C395" s="119"/>
      <c r="D395" s="120"/>
      <c r="E395" s="120"/>
      <c r="F395" s="120"/>
      <c r="G395" s="120"/>
      <c r="H395" s="120"/>
      <c r="I395" s="120"/>
      <c r="J395" s="120"/>
      <c r="K395" s="120"/>
      <c r="L395" s="120"/>
    </row>
    <row r="396" spans="2:12">
      <c r="B396" s="119"/>
      <c r="C396" s="119"/>
      <c r="D396" s="120"/>
      <c r="E396" s="120"/>
      <c r="F396" s="120"/>
      <c r="G396" s="120"/>
      <c r="H396" s="120"/>
      <c r="I396" s="120"/>
      <c r="J396" s="120"/>
      <c r="K396" s="120"/>
      <c r="L396" s="120"/>
    </row>
    <row r="397" spans="2:12">
      <c r="B397" s="119"/>
      <c r="C397" s="119"/>
      <c r="D397" s="120"/>
      <c r="E397" s="120"/>
      <c r="F397" s="120"/>
      <c r="G397" s="120"/>
      <c r="H397" s="120"/>
      <c r="I397" s="120"/>
      <c r="J397" s="120"/>
      <c r="K397" s="120"/>
      <c r="L397" s="120"/>
    </row>
    <row r="398" spans="2:12">
      <c r="B398" s="119"/>
      <c r="C398" s="119"/>
      <c r="D398" s="120"/>
      <c r="E398" s="120"/>
      <c r="F398" s="120"/>
      <c r="G398" s="120"/>
      <c r="H398" s="120"/>
      <c r="I398" s="120"/>
      <c r="J398" s="120"/>
      <c r="K398" s="120"/>
      <c r="L398" s="120"/>
    </row>
    <row r="399" spans="2:12">
      <c r="B399" s="119"/>
      <c r="C399" s="119"/>
      <c r="D399" s="120"/>
      <c r="E399" s="120"/>
      <c r="F399" s="120"/>
      <c r="G399" s="120"/>
      <c r="H399" s="120"/>
      <c r="I399" s="120"/>
      <c r="J399" s="120"/>
      <c r="K399" s="120"/>
      <c r="L399" s="120"/>
    </row>
    <row r="400" spans="2:12">
      <c r="B400" s="119"/>
      <c r="C400" s="119"/>
      <c r="D400" s="120"/>
      <c r="E400" s="120"/>
      <c r="F400" s="120"/>
      <c r="G400" s="120"/>
      <c r="H400" s="120"/>
      <c r="I400" s="120"/>
      <c r="J400" s="120"/>
      <c r="K400" s="120"/>
      <c r="L400" s="120"/>
    </row>
    <row r="401" spans="2:12">
      <c r="B401" s="119"/>
      <c r="C401" s="119"/>
      <c r="D401" s="120"/>
      <c r="E401" s="120"/>
      <c r="F401" s="120"/>
      <c r="G401" s="120"/>
      <c r="H401" s="120"/>
      <c r="I401" s="120"/>
      <c r="J401" s="120"/>
      <c r="K401" s="120"/>
      <c r="L401" s="120"/>
    </row>
    <row r="402" spans="2:12">
      <c r="B402" s="119"/>
      <c r="C402" s="119"/>
      <c r="D402" s="120"/>
      <c r="E402" s="120"/>
      <c r="F402" s="120"/>
      <c r="G402" s="120"/>
      <c r="H402" s="120"/>
      <c r="I402" s="120"/>
      <c r="J402" s="120"/>
      <c r="K402" s="120"/>
      <c r="L402" s="120"/>
    </row>
    <row r="403" spans="2:12">
      <c r="B403" s="119"/>
      <c r="C403" s="119"/>
      <c r="D403" s="120"/>
      <c r="E403" s="120"/>
      <c r="F403" s="120"/>
      <c r="G403" s="120"/>
      <c r="H403" s="120"/>
      <c r="I403" s="120"/>
      <c r="J403" s="120"/>
      <c r="K403" s="120"/>
      <c r="L403" s="120"/>
    </row>
    <row r="404" spans="2:12">
      <c r="B404" s="119"/>
      <c r="C404" s="119"/>
      <c r="D404" s="120"/>
      <c r="E404" s="120"/>
      <c r="F404" s="120"/>
      <c r="G404" s="120"/>
      <c r="H404" s="120"/>
      <c r="I404" s="120"/>
      <c r="J404" s="120"/>
      <c r="K404" s="120"/>
      <c r="L404" s="120"/>
    </row>
    <row r="405" spans="2:12">
      <c r="B405" s="119"/>
      <c r="C405" s="119"/>
      <c r="D405" s="120"/>
      <c r="E405" s="120"/>
      <c r="F405" s="120"/>
      <c r="G405" s="120"/>
      <c r="H405" s="120"/>
      <c r="I405" s="120"/>
      <c r="J405" s="120"/>
      <c r="K405" s="120"/>
      <c r="L405" s="120"/>
    </row>
    <row r="406" spans="2:12">
      <c r="B406" s="119"/>
      <c r="C406" s="119"/>
      <c r="D406" s="120"/>
      <c r="E406" s="120"/>
      <c r="F406" s="120"/>
      <c r="G406" s="120"/>
      <c r="H406" s="120"/>
      <c r="I406" s="120"/>
      <c r="J406" s="120"/>
      <c r="K406" s="120"/>
      <c r="L406" s="120"/>
    </row>
    <row r="407" spans="2:12">
      <c r="B407" s="119"/>
      <c r="C407" s="119"/>
      <c r="D407" s="120"/>
      <c r="E407" s="120"/>
      <c r="F407" s="120"/>
      <c r="G407" s="120"/>
      <c r="H407" s="120"/>
      <c r="I407" s="120"/>
      <c r="J407" s="120"/>
      <c r="K407" s="120"/>
      <c r="L407" s="120"/>
    </row>
    <row r="408" spans="2:12">
      <c r="B408" s="119"/>
      <c r="C408" s="119"/>
      <c r="D408" s="120"/>
      <c r="E408" s="120"/>
      <c r="F408" s="120"/>
      <c r="G408" s="120"/>
      <c r="H408" s="120"/>
      <c r="I408" s="120"/>
      <c r="J408" s="120"/>
      <c r="K408" s="120"/>
      <c r="L408" s="120"/>
    </row>
    <row r="409" spans="2:12">
      <c r="B409" s="119"/>
      <c r="C409" s="119"/>
      <c r="D409" s="120"/>
      <c r="E409" s="120"/>
      <c r="F409" s="120"/>
      <c r="G409" s="120"/>
      <c r="H409" s="120"/>
      <c r="I409" s="120"/>
      <c r="J409" s="120"/>
      <c r="K409" s="120"/>
      <c r="L409" s="120"/>
    </row>
    <row r="410" spans="2:12">
      <c r="B410" s="119"/>
      <c r="C410" s="119"/>
      <c r="D410" s="120"/>
      <c r="E410" s="120"/>
      <c r="F410" s="120"/>
      <c r="G410" s="120"/>
      <c r="H410" s="120"/>
      <c r="I410" s="120"/>
      <c r="J410" s="120"/>
      <c r="K410" s="120"/>
      <c r="L410" s="120"/>
    </row>
    <row r="411" spans="2:12">
      <c r="B411" s="119"/>
      <c r="C411" s="119"/>
      <c r="D411" s="120"/>
      <c r="E411" s="120"/>
      <c r="F411" s="120"/>
      <c r="G411" s="120"/>
      <c r="H411" s="120"/>
      <c r="I411" s="120"/>
      <c r="J411" s="120"/>
      <c r="K411" s="120"/>
      <c r="L411" s="120"/>
    </row>
    <row r="412" spans="2:12">
      <c r="B412" s="119"/>
      <c r="C412" s="119"/>
      <c r="D412" s="120"/>
      <c r="E412" s="120"/>
      <c r="F412" s="120"/>
      <c r="G412" s="120"/>
      <c r="H412" s="120"/>
      <c r="I412" s="120"/>
      <c r="J412" s="120"/>
      <c r="K412" s="120"/>
      <c r="L412" s="120"/>
    </row>
    <row r="413" spans="2:12">
      <c r="B413" s="119"/>
      <c r="C413" s="119"/>
      <c r="D413" s="120"/>
      <c r="E413" s="120"/>
      <c r="F413" s="120"/>
      <c r="G413" s="120"/>
      <c r="H413" s="120"/>
      <c r="I413" s="120"/>
      <c r="J413" s="120"/>
      <c r="K413" s="120"/>
      <c r="L413" s="120"/>
    </row>
    <row r="414" spans="2:12">
      <c r="B414" s="119"/>
      <c r="C414" s="119"/>
      <c r="D414" s="120"/>
      <c r="E414" s="120"/>
      <c r="F414" s="120"/>
      <c r="G414" s="120"/>
      <c r="H414" s="120"/>
      <c r="I414" s="120"/>
      <c r="J414" s="120"/>
      <c r="K414" s="120"/>
      <c r="L414" s="120"/>
    </row>
    <row r="415" spans="2:12">
      <c r="B415" s="119"/>
      <c r="C415" s="119"/>
      <c r="D415" s="120"/>
      <c r="E415" s="120"/>
      <c r="F415" s="120"/>
      <c r="G415" s="120"/>
      <c r="H415" s="120"/>
      <c r="I415" s="120"/>
      <c r="J415" s="120"/>
      <c r="K415" s="120"/>
      <c r="L415" s="120"/>
    </row>
    <row r="416" spans="2:12">
      <c r="B416" s="119"/>
      <c r="C416" s="119"/>
      <c r="D416" s="120"/>
      <c r="E416" s="120"/>
      <c r="F416" s="120"/>
      <c r="G416" s="120"/>
      <c r="H416" s="120"/>
      <c r="I416" s="120"/>
      <c r="J416" s="120"/>
      <c r="K416" s="120"/>
      <c r="L416" s="120"/>
    </row>
    <row r="417" spans="2:12">
      <c r="B417" s="119"/>
      <c r="C417" s="119"/>
      <c r="D417" s="120"/>
      <c r="E417" s="120"/>
      <c r="F417" s="120"/>
      <c r="G417" s="120"/>
      <c r="H417" s="120"/>
      <c r="I417" s="120"/>
      <c r="J417" s="120"/>
      <c r="K417" s="120"/>
      <c r="L417" s="120"/>
    </row>
    <row r="418" spans="2:12">
      <c r="B418" s="119"/>
      <c r="C418" s="119"/>
      <c r="D418" s="120"/>
      <c r="E418" s="120"/>
      <c r="F418" s="120"/>
      <c r="G418" s="120"/>
      <c r="H418" s="120"/>
      <c r="I418" s="120"/>
      <c r="J418" s="120"/>
      <c r="K418" s="120"/>
      <c r="L418" s="120"/>
    </row>
    <row r="419" spans="2:12">
      <c r="B419" s="119"/>
      <c r="C419" s="119"/>
      <c r="D419" s="120"/>
      <c r="E419" s="120"/>
      <c r="F419" s="120"/>
      <c r="G419" s="120"/>
      <c r="H419" s="120"/>
      <c r="I419" s="120"/>
      <c r="J419" s="120"/>
      <c r="K419" s="120"/>
      <c r="L419" s="120"/>
    </row>
    <row r="420" spans="2:12">
      <c r="B420" s="119"/>
      <c r="C420" s="119"/>
      <c r="D420" s="120"/>
      <c r="E420" s="120"/>
      <c r="F420" s="120"/>
      <c r="G420" s="120"/>
      <c r="H420" s="120"/>
      <c r="I420" s="120"/>
      <c r="J420" s="120"/>
      <c r="K420" s="120"/>
      <c r="L420" s="120"/>
    </row>
    <row r="421" spans="2:12">
      <c r="B421" s="119"/>
      <c r="C421" s="119"/>
      <c r="D421" s="120"/>
      <c r="E421" s="120"/>
      <c r="F421" s="120"/>
      <c r="G421" s="120"/>
      <c r="H421" s="120"/>
      <c r="I421" s="120"/>
      <c r="J421" s="120"/>
      <c r="K421" s="120"/>
      <c r="L421" s="120"/>
    </row>
    <row r="422" spans="2:12">
      <c r="B422" s="119"/>
      <c r="C422" s="119"/>
      <c r="D422" s="120"/>
      <c r="E422" s="120"/>
      <c r="F422" s="120"/>
      <c r="G422" s="120"/>
      <c r="H422" s="120"/>
      <c r="I422" s="120"/>
      <c r="J422" s="120"/>
      <c r="K422" s="120"/>
      <c r="L422" s="120"/>
    </row>
    <row r="423" spans="2:12">
      <c r="B423" s="119"/>
      <c r="C423" s="119"/>
      <c r="D423" s="120"/>
      <c r="E423" s="120"/>
      <c r="F423" s="120"/>
      <c r="G423" s="120"/>
      <c r="H423" s="120"/>
      <c r="I423" s="120"/>
      <c r="J423" s="120"/>
      <c r="K423" s="120"/>
      <c r="L423" s="120"/>
    </row>
    <row r="424" spans="2:12">
      <c r="B424" s="119"/>
      <c r="C424" s="119"/>
      <c r="D424" s="120"/>
      <c r="E424" s="120"/>
      <c r="F424" s="120"/>
      <c r="G424" s="120"/>
      <c r="H424" s="120"/>
      <c r="I424" s="120"/>
      <c r="J424" s="120"/>
      <c r="K424" s="120"/>
      <c r="L424" s="120"/>
    </row>
    <row r="425" spans="2:12">
      <c r="B425" s="119"/>
      <c r="C425" s="119"/>
      <c r="D425" s="120"/>
      <c r="E425" s="120"/>
      <c r="F425" s="120"/>
      <c r="G425" s="120"/>
      <c r="H425" s="120"/>
      <c r="I425" s="120"/>
      <c r="J425" s="120"/>
      <c r="K425" s="120"/>
      <c r="L425" s="120"/>
    </row>
    <row r="426" spans="2:12">
      <c r="B426" s="119"/>
      <c r="C426" s="119"/>
      <c r="D426" s="120"/>
      <c r="E426" s="120"/>
      <c r="F426" s="120"/>
      <c r="G426" s="120"/>
      <c r="H426" s="120"/>
      <c r="I426" s="120"/>
      <c r="J426" s="120"/>
      <c r="K426" s="120"/>
      <c r="L426" s="120"/>
    </row>
    <row r="427" spans="2:12">
      <c r="B427" s="119"/>
      <c r="C427" s="119"/>
      <c r="D427" s="120"/>
      <c r="E427" s="120"/>
      <c r="F427" s="120"/>
      <c r="G427" s="120"/>
      <c r="H427" s="120"/>
      <c r="I427" s="120"/>
      <c r="J427" s="120"/>
      <c r="K427" s="120"/>
      <c r="L427" s="120"/>
    </row>
    <row r="428" spans="2:12">
      <c r="B428" s="119"/>
      <c r="C428" s="119"/>
      <c r="D428" s="120"/>
      <c r="E428" s="120"/>
      <c r="F428" s="120"/>
      <c r="G428" s="120"/>
      <c r="H428" s="120"/>
      <c r="I428" s="120"/>
      <c r="J428" s="120"/>
      <c r="K428" s="120"/>
      <c r="L428" s="120"/>
    </row>
    <row r="429" spans="2:12">
      <c r="B429" s="119"/>
      <c r="C429" s="119"/>
      <c r="D429" s="120"/>
      <c r="E429" s="120"/>
      <c r="F429" s="120"/>
      <c r="G429" s="120"/>
      <c r="H429" s="120"/>
      <c r="I429" s="120"/>
      <c r="J429" s="120"/>
      <c r="K429" s="120"/>
      <c r="L429" s="120"/>
    </row>
    <row r="430" spans="2:12">
      <c r="B430" s="119"/>
      <c r="C430" s="119"/>
      <c r="D430" s="120"/>
      <c r="E430" s="120"/>
      <c r="F430" s="120"/>
      <c r="G430" s="120"/>
      <c r="H430" s="120"/>
      <c r="I430" s="120"/>
      <c r="J430" s="120"/>
      <c r="K430" s="120"/>
      <c r="L430" s="120"/>
    </row>
    <row r="431" spans="2:12">
      <c r="B431" s="119"/>
      <c r="C431" s="119"/>
      <c r="D431" s="120"/>
      <c r="E431" s="120"/>
      <c r="F431" s="120"/>
      <c r="G431" s="120"/>
      <c r="H431" s="120"/>
      <c r="I431" s="120"/>
      <c r="J431" s="120"/>
      <c r="K431" s="120"/>
      <c r="L431" s="120"/>
    </row>
    <row r="432" spans="2:12">
      <c r="B432" s="119"/>
      <c r="C432" s="119"/>
      <c r="D432" s="120"/>
      <c r="E432" s="120"/>
      <c r="F432" s="120"/>
      <c r="G432" s="120"/>
      <c r="H432" s="120"/>
      <c r="I432" s="120"/>
      <c r="J432" s="120"/>
      <c r="K432" s="120"/>
      <c r="L432" s="120"/>
    </row>
    <row r="433" spans="2:12">
      <c r="B433" s="119"/>
      <c r="C433" s="119"/>
      <c r="D433" s="120"/>
      <c r="E433" s="120"/>
      <c r="F433" s="120"/>
      <c r="G433" s="120"/>
      <c r="H433" s="120"/>
      <c r="I433" s="120"/>
      <c r="J433" s="120"/>
      <c r="K433" s="120"/>
      <c r="L433" s="120"/>
    </row>
    <row r="434" spans="2:12">
      <c r="B434" s="119"/>
      <c r="C434" s="119"/>
      <c r="D434" s="120"/>
      <c r="E434" s="120"/>
      <c r="F434" s="120"/>
      <c r="G434" s="120"/>
      <c r="H434" s="120"/>
      <c r="I434" s="120"/>
      <c r="J434" s="120"/>
      <c r="K434" s="120"/>
      <c r="L434" s="120"/>
    </row>
    <row r="435" spans="2:12">
      <c r="B435" s="119"/>
      <c r="C435" s="119"/>
      <c r="D435" s="120"/>
      <c r="E435" s="120"/>
      <c r="F435" s="120"/>
      <c r="G435" s="120"/>
      <c r="H435" s="120"/>
      <c r="I435" s="120"/>
      <c r="J435" s="120"/>
      <c r="K435" s="120"/>
      <c r="L435" s="120"/>
    </row>
    <row r="436" spans="2:12">
      <c r="B436" s="119"/>
      <c r="C436" s="119"/>
      <c r="D436" s="120"/>
      <c r="E436" s="120"/>
      <c r="F436" s="120"/>
      <c r="G436" s="120"/>
      <c r="H436" s="120"/>
      <c r="I436" s="120"/>
      <c r="J436" s="120"/>
      <c r="K436" s="120"/>
      <c r="L436" s="120"/>
    </row>
    <row r="437" spans="2:12">
      <c r="B437" s="119"/>
      <c r="C437" s="119"/>
      <c r="D437" s="120"/>
      <c r="E437" s="120"/>
      <c r="F437" s="120"/>
      <c r="G437" s="120"/>
      <c r="H437" s="120"/>
      <c r="I437" s="120"/>
      <c r="J437" s="120"/>
      <c r="K437" s="120"/>
      <c r="L437" s="120"/>
    </row>
    <row r="438" spans="2:12">
      <c r="B438" s="119"/>
      <c r="C438" s="119"/>
      <c r="D438" s="120"/>
      <c r="E438" s="120"/>
      <c r="F438" s="120"/>
      <c r="G438" s="120"/>
      <c r="H438" s="120"/>
      <c r="I438" s="120"/>
      <c r="J438" s="120"/>
      <c r="K438" s="120"/>
      <c r="L438" s="120"/>
    </row>
    <row r="439" spans="2:12">
      <c r="B439" s="119"/>
      <c r="C439" s="119"/>
      <c r="D439" s="120"/>
      <c r="E439" s="120"/>
      <c r="F439" s="120"/>
      <c r="G439" s="120"/>
      <c r="H439" s="120"/>
      <c r="I439" s="120"/>
      <c r="J439" s="120"/>
      <c r="K439" s="120"/>
      <c r="L439" s="120"/>
    </row>
    <row r="440" spans="2:12">
      <c r="B440" s="119"/>
      <c r="C440" s="119"/>
      <c r="D440" s="120"/>
      <c r="E440" s="120"/>
      <c r="F440" s="120"/>
      <c r="G440" s="120"/>
      <c r="H440" s="120"/>
      <c r="I440" s="120"/>
      <c r="J440" s="120"/>
      <c r="K440" s="120"/>
      <c r="L440" s="120"/>
    </row>
    <row r="441" spans="2:12">
      <c r="B441" s="119"/>
      <c r="C441" s="119"/>
      <c r="D441" s="120"/>
      <c r="E441" s="120"/>
      <c r="F441" s="120"/>
      <c r="G441" s="120"/>
      <c r="H441" s="120"/>
      <c r="I441" s="120"/>
      <c r="J441" s="120"/>
      <c r="K441" s="120"/>
      <c r="L441" s="120"/>
    </row>
    <row r="442" spans="2:12">
      <c r="B442" s="119"/>
      <c r="C442" s="119"/>
      <c r="D442" s="120"/>
      <c r="E442" s="120"/>
      <c r="F442" s="120"/>
      <c r="G442" s="120"/>
      <c r="H442" s="120"/>
      <c r="I442" s="120"/>
      <c r="J442" s="120"/>
      <c r="K442" s="120"/>
      <c r="L442" s="120"/>
    </row>
    <row r="443" spans="2:12">
      <c r="B443" s="119"/>
      <c r="C443" s="119"/>
      <c r="D443" s="120"/>
      <c r="E443" s="120"/>
      <c r="F443" s="120"/>
      <c r="G443" s="120"/>
      <c r="H443" s="120"/>
      <c r="I443" s="120"/>
      <c r="J443" s="120"/>
      <c r="K443" s="120"/>
      <c r="L443" s="120"/>
    </row>
    <row r="444" spans="2:12">
      <c r="B444" s="119"/>
      <c r="C444" s="119"/>
      <c r="D444" s="120"/>
      <c r="E444" s="120"/>
      <c r="F444" s="120"/>
      <c r="G444" s="120"/>
      <c r="H444" s="120"/>
      <c r="I444" s="120"/>
      <c r="J444" s="120"/>
      <c r="K444" s="120"/>
      <c r="L444" s="120"/>
    </row>
    <row r="445" spans="2:12">
      <c r="B445" s="119"/>
      <c r="C445" s="119"/>
      <c r="D445" s="120"/>
      <c r="E445" s="120"/>
      <c r="F445" s="120"/>
      <c r="G445" s="120"/>
      <c r="H445" s="120"/>
      <c r="I445" s="120"/>
      <c r="J445" s="120"/>
      <c r="K445" s="120"/>
      <c r="L445" s="120"/>
    </row>
    <row r="446" spans="2:12">
      <c r="B446" s="119"/>
      <c r="C446" s="119"/>
      <c r="D446" s="120"/>
      <c r="E446" s="120"/>
      <c r="F446" s="120"/>
      <c r="G446" s="120"/>
      <c r="H446" s="120"/>
      <c r="I446" s="120"/>
      <c r="J446" s="120"/>
      <c r="K446" s="120"/>
      <c r="L446" s="120"/>
    </row>
    <row r="447" spans="2:12">
      <c r="B447" s="119"/>
      <c r="C447" s="119"/>
      <c r="D447" s="120"/>
      <c r="E447" s="120"/>
      <c r="F447" s="120"/>
      <c r="G447" s="120"/>
      <c r="H447" s="120"/>
      <c r="I447" s="120"/>
      <c r="J447" s="120"/>
      <c r="K447" s="120"/>
      <c r="L447" s="120"/>
    </row>
    <row r="448" spans="2:12">
      <c r="B448" s="119"/>
      <c r="C448" s="119"/>
      <c r="D448" s="120"/>
      <c r="E448" s="120"/>
      <c r="F448" s="120"/>
      <c r="G448" s="120"/>
      <c r="H448" s="120"/>
      <c r="I448" s="120"/>
      <c r="J448" s="120"/>
      <c r="K448" s="120"/>
      <c r="L448" s="120"/>
    </row>
    <row r="449" spans="2:12">
      <c r="B449" s="119"/>
      <c r="C449" s="119"/>
      <c r="D449" s="120"/>
      <c r="E449" s="120"/>
      <c r="F449" s="120"/>
      <c r="G449" s="120"/>
      <c r="H449" s="120"/>
      <c r="I449" s="120"/>
      <c r="J449" s="120"/>
      <c r="K449" s="120"/>
      <c r="L449" s="120"/>
    </row>
    <row r="450" spans="2:12">
      <c r="B450" s="119"/>
      <c r="C450" s="119"/>
      <c r="D450" s="120"/>
      <c r="E450" s="120"/>
      <c r="F450" s="120"/>
      <c r="G450" s="120"/>
      <c r="H450" s="120"/>
      <c r="I450" s="120"/>
      <c r="J450" s="120"/>
      <c r="K450" s="120"/>
      <c r="L450" s="120"/>
    </row>
    <row r="451" spans="2:12">
      <c r="B451" s="119"/>
      <c r="C451" s="119"/>
      <c r="D451" s="120"/>
      <c r="E451" s="120"/>
      <c r="F451" s="120"/>
      <c r="G451" s="120"/>
      <c r="H451" s="120"/>
      <c r="I451" s="120"/>
      <c r="J451" s="120"/>
      <c r="K451" s="120"/>
      <c r="L451" s="120"/>
    </row>
    <row r="452" spans="2:12">
      <c r="B452" s="119"/>
      <c r="C452" s="119"/>
      <c r="D452" s="120"/>
      <c r="E452" s="120"/>
      <c r="F452" s="120"/>
      <c r="G452" s="120"/>
      <c r="H452" s="120"/>
      <c r="I452" s="120"/>
      <c r="J452" s="120"/>
      <c r="K452" s="120"/>
      <c r="L452" s="120"/>
    </row>
    <row r="453" spans="2:12">
      <c r="B453" s="119"/>
      <c r="C453" s="119"/>
      <c r="D453" s="120"/>
      <c r="E453" s="120"/>
      <c r="F453" s="120"/>
      <c r="G453" s="120"/>
      <c r="H453" s="120"/>
      <c r="I453" s="120"/>
      <c r="J453" s="120"/>
      <c r="K453" s="120"/>
      <c r="L453" s="120"/>
    </row>
    <row r="454" spans="2:12">
      <c r="B454" s="119"/>
      <c r="C454" s="119"/>
      <c r="D454" s="120"/>
      <c r="E454" s="120"/>
      <c r="F454" s="120"/>
      <c r="G454" s="120"/>
      <c r="H454" s="120"/>
      <c r="I454" s="120"/>
      <c r="J454" s="120"/>
      <c r="K454" s="120"/>
      <c r="L454" s="120"/>
    </row>
    <row r="455" spans="2:12">
      <c r="B455" s="119"/>
      <c r="C455" s="119"/>
      <c r="D455" s="120"/>
      <c r="E455" s="120"/>
      <c r="F455" s="120"/>
      <c r="G455" s="120"/>
      <c r="H455" s="120"/>
      <c r="I455" s="120"/>
      <c r="J455" s="120"/>
      <c r="K455" s="120"/>
      <c r="L455" s="120"/>
    </row>
    <row r="456" spans="2:12">
      <c r="B456" s="119"/>
      <c r="C456" s="119"/>
      <c r="D456" s="120"/>
      <c r="E456" s="120"/>
      <c r="F456" s="120"/>
      <c r="G456" s="120"/>
      <c r="H456" s="120"/>
      <c r="I456" s="120"/>
      <c r="J456" s="120"/>
      <c r="K456" s="120"/>
      <c r="L456" s="120"/>
    </row>
    <row r="457" spans="2:12">
      <c r="B457" s="119"/>
      <c r="C457" s="119"/>
      <c r="D457" s="120"/>
      <c r="E457" s="120"/>
      <c r="F457" s="120"/>
      <c r="G457" s="120"/>
      <c r="H457" s="120"/>
      <c r="I457" s="120"/>
      <c r="J457" s="120"/>
      <c r="K457" s="120"/>
      <c r="L457" s="120"/>
    </row>
    <row r="458" spans="2:12">
      <c r="B458" s="119"/>
      <c r="C458" s="119"/>
      <c r="D458" s="120"/>
      <c r="E458" s="120"/>
      <c r="F458" s="120"/>
      <c r="G458" s="120"/>
      <c r="H458" s="120"/>
      <c r="I458" s="120"/>
      <c r="J458" s="120"/>
      <c r="K458" s="120"/>
      <c r="L458" s="120"/>
    </row>
    <row r="459" spans="2:12">
      <c r="B459" s="119"/>
      <c r="C459" s="119"/>
      <c r="D459" s="120"/>
      <c r="E459" s="120"/>
      <c r="F459" s="120"/>
      <c r="G459" s="120"/>
      <c r="H459" s="120"/>
      <c r="I459" s="120"/>
      <c r="J459" s="120"/>
      <c r="K459" s="120"/>
      <c r="L459" s="120"/>
    </row>
    <row r="460" spans="2:12">
      <c r="B460" s="119"/>
      <c r="C460" s="119"/>
      <c r="D460" s="120"/>
      <c r="E460" s="120"/>
      <c r="F460" s="120"/>
      <c r="G460" s="120"/>
      <c r="H460" s="120"/>
      <c r="I460" s="120"/>
      <c r="J460" s="120"/>
      <c r="K460" s="120"/>
      <c r="L460" s="120"/>
    </row>
    <row r="461" spans="2:12">
      <c r="B461" s="119"/>
      <c r="C461" s="119"/>
      <c r="D461" s="120"/>
      <c r="E461" s="120"/>
      <c r="F461" s="120"/>
      <c r="G461" s="120"/>
      <c r="H461" s="120"/>
      <c r="I461" s="120"/>
      <c r="J461" s="120"/>
      <c r="K461" s="120"/>
      <c r="L461" s="120"/>
    </row>
    <row r="462" spans="2:12">
      <c r="B462" s="119"/>
      <c r="C462" s="119"/>
      <c r="D462" s="120"/>
      <c r="E462" s="120"/>
      <c r="F462" s="120"/>
      <c r="G462" s="120"/>
      <c r="H462" s="120"/>
      <c r="I462" s="120"/>
      <c r="J462" s="120"/>
      <c r="K462" s="120"/>
      <c r="L462" s="120"/>
    </row>
    <row r="463" spans="2:12">
      <c r="B463" s="119"/>
      <c r="C463" s="119"/>
      <c r="D463" s="120"/>
      <c r="E463" s="120"/>
      <c r="F463" s="120"/>
      <c r="G463" s="120"/>
      <c r="H463" s="120"/>
      <c r="I463" s="120"/>
      <c r="J463" s="120"/>
      <c r="K463" s="120"/>
      <c r="L463" s="120"/>
    </row>
    <row r="464" spans="2:12">
      <c r="B464" s="119"/>
      <c r="C464" s="119"/>
      <c r="D464" s="120"/>
      <c r="E464" s="120"/>
      <c r="F464" s="120"/>
      <c r="G464" s="120"/>
      <c r="H464" s="120"/>
      <c r="I464" s="120"/>
      <c r="J464" s="120"/>
      <c r="K464" s="120"/>
      <c r="L464" s="120"/>
    </row>
    <row r="465" spans="2:12">
      <c r="B465" s="119"/>
      <c r="C465" s="119"/>
      <c r="D465" s="120"/>
      <c r="E465" s="120"/>
      <c r="F465" s="120"/>
      <c r="G465" s="120"/>
      <c r="H465" s="120"/>
      <c r="I465" s="120"/>
      <c r="J465" s="120"/>
      <c r="K465" s="120"/>
      <c r="L465" s="120"/>
    </row>
    <row r="466" spans="2:12">
      <c r="B466" s="119"/>
      <c r="C466" s="119"/>
      <c r="D466" s="120"/>
      <c r="E466" s="120"/>
      <c r="F466" s="120"/>
      <c r="G466" s="120"/>
      <c r="H466" s="120"/>
      <c r="I466" s="120"/>
      <c r="J466" s="120"/>
      <c r="K466" s="120"/>
      <c r="L466" s="120"/>
    </row>
    <row r="467" spans="2:12">
      <c r="B467" s="119"/>
      <c r="C467" s="119"/>
      <c r="D467" s="120"/>
      <c r="E467" s="120"/>
      <c r="F467" s="120"/>
      <c r="G467" s="120"/>
      <c r="H467" s="120"/>
      <c r="I467" s="120"/>
      <c r="J467" s="120"/>
      <c r="K467" s="120"/>
      <c r="L467" s="120"/>
    </row>
    <row r="468" spans="2:12">
      <c r="B468" s="119"/>
      <c r="C468" s="119"/>
      <c r="D468" s="120"/>
      <c r="E468" s="120"/>
      <c r="F468" s="120"/>
      <c r="G468" s="120"/>
      <c r="H468" s="120"/>
      <c r="I468" s="120"/>
      <c r="J468" s="120"/>
      <c r="K468" s="120"/>
      <c r="L468" s="120"/>
    </row>
    <row r="469" spans="2:12">
      <c r="B469" s="119"/>
      <c r="C469" s="119"/>
      <c r="D469" s="120"/>
      <c r="E469" s="120"/>
      <c r="F469" s="120"/>
      <c r="G469" s="120"/>
      <c r="H469" s="120"/>
      <c r="I469" s="120"/>
      <c r="J469" s="120"/>
      <c r="K469" s="120"/>
      <c r="L469" s="120"/>
    </row>
    <row r="470" spans="2:12">
      <c r="B470" s="119"/>
      <c r="C470" s="119"/>
      <c r="D470" s="120"/>
      <c r="E470" s="120"/>
      <c r="F470" s="120"/>
      <c r="G470" s="120"/>
      <c r="H470" s="120"/>
      <c r="I470" s="120"/>
      <c r="J470" s="120"/>
      <c r="K470" s="120"/>
      <c r="L470" s="120"/>
    </row>
    <row r="471" spans="2:12">
      <c r="B471" s="119"/>
      <c r="C471" s="119"/>
      <c r="D471" s="120"/>
      <c r="E471" s="120"/>
      <c r="F471" s="120"/>
      <c r="G471" s="120"/>
      <c r="H471" s="120"/>
      <c r="I471" s="120"/>
      <c r="J471" s="120"/>
      <c r="K471" s="120"/>
      <c r="L471" s="120"/>
    </row>
    <row r="472" spans="2:12">
      <c r="B472" s="119"/>
      <c r="C472" s="119"/>
      <c r="D472" s="120"/>
      <c r="E472" s="120"/>
      <c r="F472" s="120"/>
      <c r="G472" s="120"/>
      <c r="H472" s="120"/>
      <c r="I472" s="120"/>
      <c r="J472" s="120"/>
      <c r="K472" s="120"/>
      <c r="L472" s="120"/>
    </row>
    <row r="473" spans="2:12">
      <c r="B473" s="119"/>
      <c r="C473" s="119"/>
      <c r="D473" s="120"/>
      <c r="E473" s="120"/>
      <c r="F473" s="120"/>
      <c r="G473" s="120"/>
      <c r="H473" s="120"/>
      <c r="I473" s="120"/>
      <c r="J473" s="120"/>
      <c r="K473" s="120"/>
      <c r="L473" s="120"/>
    </row>
    <row r="474" spans="2:12">
      <c r="B474" s="119"/>
      <c r="C474" s="119"/>
      <c r="D474" s="120"/>
      <c r="E474" s="120"/>
      <c r="F474" s="120"/>
      <c r="G474" s="120"/>
      <c r="H474" s="120"/>
      <c r="I474" s="120"/>
      <c r="J474" s="120"/>
      <c r="K474" s="120"/>
      <c r="L474" s="120"/>
    </row>
    <row r="475" spans="2:12">
      <c r="B475" s="119"/>
      <c r="C475" s="119"/>
      <c r="D475" s="120"/>
      <c r="E475" s="120"/>
      <c r="F475" s="120"/>
      <c r="G475" s="120"/>
      <c r="H475" s="120"/>
      <c r="I475" s="120"/>
      <c r="J475" s="120"/>
      <c r="K475" s="120"/>
      <c r="L475" s="120"/>
    </row>
    <row r="476" spans="2:12">
      <c r="B476" s="119"/>
      <c r="C476" s="119"/>
      <c r="D476" s="120"/>
      <c r="E476" s="120"/>
      <c r="F476" s="120"/>
      <c r="G476" s="120"/>
      <c r="H476" s="120"/>
      <c r="I476" s="120"/>
      <c r="J476" s="120"/>
      <c r="K476" s="120"/>
      <c r="L476" s="120"/>
    </row>
    <row r="477" spans="2:12">
      <c r="B477" s="119"/>
      <c r="C477" s="119"/>
      <c r="D477" s="120"/>
      <c r="E477" s="120"/>
      <c r="F477" s="120"/>
      <c r="G477" s="120"/>
      <c r="H477" s="120"/>
      <c r="I477" s="120"/>
      <c r="J477" s="120"/>
      <c r="K477" s="120"/>
      <c r="L477" s="120"/>
    </row>
    <row r="478" spans="2:12">
      <c r="B478" s="119"/>
      <c r="C478" s="119"/>
      <c r="D478" s="120"/>
      <c r="E478" s="120"/>
      <c r="F478" s="120"/>
      <c r="G478" s="120"/>
      <c r="H478" s="120"/>
      <c r="I478" s="120"/>
      <c r="J478" s="120"/>
      <c r="K478" s="120"/>
      <c r="L478" s="120"/>
    </row>
    <row r="479" spans="2:12">
      <c r="B479" s="119"/>
      <c r="C479" s="119"/>
      <c r="D479" s="120"/>
      <c r="E479" s="120"/>
      <c r="F479" s="120"/>
      <c r="G479" s="120"/>
      <c r="H479" s="120"/>
      <c r="I479" s="120"/>
      <c r="J479" s="120"/>
      <c r="K479" s="120"/>
      <c r="L479" s="120"/>
    </row>
    <row r="480" spans="2:12">
      <c r="B480" s="119"/>
      <c r="C480" s="119"/>
      <c r="D480" s="120"/>
      <c r="E480" s="120"/>
      <c r="F480" s="120"/>
      <c r="G480" s="120"/>
      <c r="H480" s="120"/>
      <c r="I480" s="120"/>
      <c r="J480" s="120"/>
      <c r="K480" s="120"/>
      <c r="L480" s="120"/>
    </row>
    <row r="481" spans="2:12">
      <c r="B481" s="119"/>
      <c r="C481" s="119"/>
      <c r="D481" s="120"/>
      <c r="E481" s="120"/>
      <c r="F481" s="120"/>
      <c r="G481" s="120"/>
      <c r="H481" s="120"/>
      <c r="I481" s="120"/>
      <c r="J481" s="120"/>
      <c r="K481" s="120"/>
      <c r="L481" s="120"/>
    </row>
    <row r="482" spans="2:12">
      <c r="B482" s="119"/>
      <c r="C482" s="119"/>
      <c r="D482" s="120"/>
      <c r="E482" s="120"/>
      <c r="F482" s="120"/>
      <c r="G482" s="120"/>
      <c r="H482" s="120"/>
      <c r="I482" s="120"/>
      <c r="J482" s="120"/>
      <c r="K482" s="120"/>
      <c r="L482" s="120"/>
    </row>
    <row r="483" spans="2:12">
      <c r="B483" s="119"/>
      <c r="C483" s="119"/>
      <c r="D483" s="120"/>
      <c r="E483" s="120"/>
      <c r="F483" s="120"/>
      <c r="G483" s="120"/>
      <c r="H483" s="120"/>
      <c r="I483" s="120"/>
      <c r="J483" s="120"/>
      <c r="K483" s="120"/>
      <c r="L483" s="120"/>
    </row>
    <row r="484" spans="2:12">
      <c r="B484" s="119"/>
      <c r="C484" s="119"/>
      <c r="D484" s="120"/>
      <c r="E484" s="120"/>
      <c r="F484" s="120"/>
      <c r="G484" s="120"/>
      <c r="H484" s="120"/>
      <c r="I484" s="120"/>
      <c r="J484" s="120"/>
      <c r="K484" s="120"/>
      <c r="L484" s="120"/>
    </row>
    <row r="485" spans="2:12">
      <c r="B485" s="119"/>
      <c r="C485" s="119"/>
      <c r="D485" s="120"/>
      <c r="E485" s="120"/>
      <c r="F485" s="120"/>
      <c r="G485" s="120"/>
      <c r="H485" s="120"/>
      <c r="I485" s="120"/>
      <c r="J485" s="120"/>
      <c r="K485" s="120"/>
      <c r="L485" s="120"/>
    </row>
    <row r="486" spans="2:12">
      <c r="B486" s="119"/>
      <c r="C486" s="119"/>
      <c r="D486" s="120"/>
      <c r="E486" s="120"/>
      <c r="F486" s="120"/>
      <c r="G486" s="120"/>
      <c r="H486" s="120"/>
      <c r="I486" s="120"/>
      <c r="J486" s="120"/>
      <c r="K486" s="120"/>
      <c r="L486" s="120"/>
    </row>
    <row r="487" spans="2:12">
      <c r="B487" s="119"/>
      <c r="C487" s="119"/>
      <c r="D487" s="120"/>
      <c r="E487" s="120"/>
      <c r="F487" s="120"/>
      <c r="G487" s="120"/>
      <c r="H487" s="120"/>
      <c r="I487" s="120"/>
      <c r="J487" s="120"/>
      <c r="K487" s="120"/>
      <c r="L487" s="120"/>
    </row>
    <row r="488" spans="2:12">
      <c r="B488" s="119"/>
      <c r="C488" s="119"/>
      <c r="D488" s="120"/>
      <c r="E488" s="120"/>
      <c r="F488" s="120"/>
      <c r="G488" s="120"/>
      <c r="H488" s="120"/>
      <c r="I488" s="120"/>
      <c r="J488" s="120"/>
      <c r="K488" s="120"/>
      <c r="L488" s="120"/>
    </row>
    <row r="489" spans="2:12">
      <c r="B489" s="119"/>
      <c r="C489" s="119"/>
      <c r="D489" s="120"/>
      <c r="E489" s="120"/>
      <c r="F489" s="120"/>
      <c r="G489" s="120"/>
      <c r="H489" s="120"/>
      <c r="I489" s="120"/>
      <c r="J489" s="120"/>
      <c r="K489" s="120"/>
      <c r="L489" s="120"/>
    </row>
    <row r="490" spans="2:12">
      <c r="B490" s="119"/>
      <c r="C490" s="119"/>
      <c r="D490" s="120"/>
      <c r="E490" s="120"/>
      <c r="F490" s="120"/>
      <c r="G490" s="120"/>
      <c r="H490" s="120"/>
      <c r="I490" s="120"/>
      <c r="J490" s="120"/>
      <c r="K490" s="120"/>
      <c r="L490" s="120"/>
    </row>
    <row r="491" spans="2:12">
      <c r="B491" s="119"/>
      <c r="C491" s="119"/>
      <c r="D491" s="120"/>
      <c r="E491" s="120"/>
      <c r="F491" s="120"/>
      <c r="G491" s="120"/>
      <c r="H491" s="120"/>
      <c r="I491" s="120"/>
      <c r="J491" s="120"/>
      <c r="K491" s="120"/>
      <c r="L491" s="120"/>
    </row>
    <row r="492" spans="2:12">
      <c r="B492" s="119"/>
      <c r="C492" s="119"/>
      <c r="D492" s="120"/>
      <c r="E492" s="120"/>
      <c r="F492" s="120"/>
      <c r="G492" s="120"/>
      <c r="H492" s="120"/>
      <c r="I492" s="120"/>
      <c r="J492" s="120"/>
      <c r="K492" s="120"/>
      <c r="L492" s="120"/>
    </row>
    <row r="493" spans="2:12">
      <c r="B493" s="119"/>
      <c r="C493" s="119"/>
      <c r="D493" s="120"/>
      <c r="E493" s="120"/>
      <c r="F493" s="120"/>
      <c r="G493" s="120"/>
      <c r="H493" s="120"/>
      <c r="I493" s="120"/>
      <c r="J493" s="120"/>
      <c r="K493" s="120"/>
      <c r="L493" s="120"/>
    </row>
    <row r="494" spans="2:12">
      <c r="B494" s="119"/>
      <c r="C494" s="119"/>
      <c r="D494" s="120"/>
      <c r="E494" s="120"/>
      <c r="F494" s="120"/>
      <c r="G494" s="120"/>
      <c r="H494" s="120"/>
      <c r="I494" s="120"/>
      <c r="J494" s="120"/>
      <c r="K494" s="120"/>
      <c r="L494" s="120"/>
    </row>
    <row r="495" spans="2:12">
      <c r="B495" s="119"/>
      <c r="C495" s="119"/>
      <c r="D495" s="120"/>
      <c r="E495" s="120"/>
      <c r="F495" s="120"/>
      <c r="G495" s="120"/>
      <c r="H495" s="120"/>
      <c r="I495" s="120"/>
      <c r="J495" s="120"/>
      <c r="K495" s="120"/>
      <c r="L495" s="120"/>
    </row>
    <row r="496" spans="2:12">
      <c r="B496" s="119"/>
      <c r="C496" s="119"/>
      <c r="D496" s="120"/>
      <c r="E496" s="120"/>
      <c r="F496" s="120"/>
      <c r="G496" s="120"/>
      <c r="H496" s="120"/>
      <c r="I496" s="120"/>
      <c r="J496" s="120"/>
      <c r="K496" s="120"/>
      <c r="L496" s="120"/>
    </row>
    <row r="497" spans="2:12">
      <c r="B497" s="119"/>
      <c r="C497" s="119"/>
      <c r="D497" s="120"/>
      <c r="E497" s="120"/>
      <c r="F497" s="120"/>
      <c r="G497" s="120"/>
      <c r="H497" s="120"/>
      <c r="I497" s="120"/>
      <c r="J497" s="120"/>
      <c r="K497" s="120"/>
      <c r="L497" s="120"/>
    </row>
    <row r="498" spans="2:12">
      <c r="B498" s="119"/>
      <c r="C498" s="119"/>
      <c r="D498" s="120"/>
      <c r="E498" s="120"/>
      <c r="F498" s="120"/>
      <c r="G498" s="120"/>
      <c r="H498" s="120"/>
      <c r="I498" s="120"/>
      <c r="J498" s="120"/>
      <c r="K498" s="120"/>
      <c r="L498" s="120"/>
    </row>
    <row r="499" spans="2:12">
      <c r="B499" s="119"/>
      <c r="C499" s="119"/>
      <c r="D499" s="120"/>
      <c r="E499" s="120"/>
      <c r="F499" s="120"/>
      <c r="G499" s="120"/>
      <c r="H499" s="120"/>
      <c r="I499" s="120"/>
      <c r="J499" s="120"/>
      <c r="K499" s="120"/>
      <c r="L499" s="120"/>
    </row>
    <row r="500" spans="2:12">
      <c r="B500" s="119"/>
      <c r="C500" s="119"/>
      <c r="D500" s="120"/>
      <c r="E500" s="120"/>
      <c r="F500" s="120"/>
      <c r="G500" s="120"/>
      <c r="H500" s="120"/>
      <c r="I500" s="120"/>
      <c r="J500" s="120"/>
      <c r="K500" s="120"/>
      <c r="L500" s="120"/>
    </row>
    <row r="501" spans="2:12">
      <c r="B501" s="119"/>
      <c r="C501" s="119"/>
      <c r="D501" s="120"/>
      <c r="E501" s="120"/>
      <c r="F501" s="120"/>
      <c r="G501" s="120"/>
      <c r="H501" s="120"/>
      <c r="I501" s="120"/>
      <c r="J501" s="120"/>
      <c r="K501" s="120"/>
      <c r="L501" s="120"/>
    </row>
    <row r="502" spans="2:12">
      <c r="B502" s="119"/>
      <c r="C502" s="119"/>
      <c r="D502" s="120"/>
      <c r="E502" s="120"/>
      <c r="F502" s="120"/>
      <c r="G502" s="120"/>
      <c r="H502" s="120"/>
      <c r="I502" s="120"/>
      <c r="J502" s="120"/>
      <c r="K502" s="120"/>
      <c r="L502" s="120"/>
    </row>
    <row r="503" spans="2:12">
      <c r="B503" s="119"/>
      <c r="C503" s="119"/>
      <c r="D503" s="120"/>
      <c r="E503" s="120"/>
      <c r="F503" s="120"/>
      <c r="G503" s="120"/>
      <c r="H503" s="120"/>
      <c r="I503" s="120"/>
      <c r="J503" s="120"/>
      <c r="K503" s="120"/>
      <c r="L503" s="120"/>
    </row>
    <row r="504" spans="2:12">
      <c r="B504" s="119"/>
      <c r="C504" s="119"/>
      <c r="D504" s="120"/>
      <c r="E504" s="120"/>
      <c r="F504" s="120"/>
      <c r="G504" s="120"/>
      <c r="H504" s="120"/>
      <c r="I504" s="120"/>
      <c r="J504" s="120"/>
      <c r="K504" s="120"/>
      <c r="L504" s="120"/>
    </row>
    <row r="505" spans="2:12">
      <c r="B505" s="119"/>
      <c r="C505" s="119"/>
      <c r="D505" s="120"/>
      <c r="E505" s="120"/>
      <c r="F505" s="120"/>
      <c r="G505" s="120"/>
      <c r="H505" s="120"/>
      <c r="I505" s="120"/>
      <c r="J505" s="120"/>
      <c r="K505" s="120"/>
      <c r="L505" s="120"/>
    </row>
    <row r="506" spans="2:12">
      <c r="D506" s="1"/>
    </row>
    <row r="507" spans="2:12">
      <c r="E507" s="2"/>
    </row>
  </sheetData>
  <sheetProtection sheet="1" objects="1" scenarios="1"/>
  <mergeCells count="1">
    <mergeCell ref="B6:L6"/>
  </mergeCells>
  <phoneticPr fontId="5" type="noConversion"/>
  <dataValidations count="1">
    <dataValidation allowBlank="1" showInputMessage="1" showErrorMessage="1" sqref="E10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4" tint="0.59999389629810485"/>
    <pageSetUpPr fitToPage="1"/>
  </sheetPr>
  <dimension ref="B1:R877"/>
  <sheetViews>
    <sheetView rightToLeft="1" zoomScale="85" zoomScaleNormal="85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85546875" style="2" bestFit="1" customWidth="1"/>
    <col min="3" max="3" width="35.140625" style="2" customWidth="1"/>
    <col min="4" max="4" width="6.42578125" style="2" bestFit="1" customWidth="1"/>
    <col min="5" max="5" width="4.5703125" style="1" bestFit="1" customWidth="1"/>
    <col min="6" max="6" width="7.85546875" style="1" bestFit="1" customWidth="1"/>
    <col min="7" max="7" width="7.140625" style="1" bestFit="1" customWidth="1"/>
    <col min="8" max="8" width="6.85546875" style="1" bestFit="1" customWidth="1"/>
    <col min="9" max="9" width="12" style="1" bestFit="1" customWidth="1"/>
    <col min="10" max="10" width="6.85546875" style="1" bestFit="1" customWidth="1"/>
    <col min="11" max="11" width="7.5703125" style="1" bestFit="1" customWidth="1"/>
    <col min="12" max="12" width="11.28515625" style="1" bestFit="1" customWidth="1"/>
    <col min="13" max="13" width="7.28515625" style="1" bestFit="1" customWidth="1"/>
    <col min="14" max="14" width="8.28515625" style="1" bestFit="1" customWidth="1"/>
    <col min="15" max="15" width="9.42578125" style="1" bestFit="1" customWidth="1"/>
    <col min="16" max="16" width="11.28515625" style="1" bestFit="1" customWidth="1"/>
    <col min="17" max="17" width="11.85546875" style="1" bestFit="1" customWidth="1"/>
    <col min="18" max="18" width="9" style="1" bestFit="1" customWidth="1"/>
    <col min="19" max="16384" width="9.140625" style="1"/>
  </cols>
  <sheetData>
    <row r="1" spans="2:18">
      <c r="B1" s="46" t="s">
        <v>135</v>
      </c>
      <c r="C1" s="67" t="s" vm="1">
        <v>208</v>
      </c>
    </row>
    <row r="2" spans="2:18">
      <c r="B2" s="46" t="s">
        <v>134</v>
      </c>
      <c r="C2" s="67" t="s">
        <v>209</v>
      </c>
    </row>
    <row r="3" spans="2:18">
      <c r="B3" s="46" t="s">
        <v>136</v>
      </c>
      <c r="C3" s="67" t="s">
        <v>210</v>
      </c>
    </row>
    <row r="4" spans="2:18">
      <c r="B4" s="46" t="s">
        <v>137</v>
      </c>
      <c r="C4" s="67">
        <v>12148</v>
      </c>
    </row>
    <row r="6" spans="2:18" ht="21.75" customHeight="1">
      <c r="B6" s="148" t="s">
        <v>160</v>
      </c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50"/>
    </row>
    <row r="7" spans="2:18" ht="27.75" customHeight="1">
      <c r="B7" s="151" t="s">
        <v>82</v>
      </c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3"/>
    </row>
    <row r="8" spans="2:18" s="3" customFormat="1" ht="66" customHeight="1">
      <c r="B8" s="21" t="s">
        <v>108</v>
      </c>
      <c r="C8" s="29" t="s">
        <v>43</v>
      </c>
      <c r="D8" s="29" t="s">
        <v>112</v>
      </c>
      <c r="E8" s="29" t="s">
        <v>14</v>
      </c>
      <c r="F8" s="29" t="s">
        <v>62</v>
      </c>
      <c r="G8" s="29" t="s">
        <v>97</v>
      </c>
      <c r="H8" s="29" t="s">
        <v>17</v>
      </c>
      <c r="I8" s="29" t="s">
        <v>96</v>
      </c>
      <c r="J8" s="29" t="s">
        <v>16</v>
      </c>
      <c r="K8" s="29" t="s">
        <v>18</v>
      </c>
      <c r="L8" s="29" t="s">
        <v>186</v>
      </c>
      <c r="M8" s="29" t="s">
        <v>185</v>
      </c>
      <c r="N8" s="29" t="s">
        <v>200</v>
      </c>
      <c r="O8" s="29" t="s">
        <v>57</v>
      </c>
      <c r="P8" s="29" t="s">
        <v>188</v>
      </c>
      <c r="Q8" s="29" t="s">
        <v>138</v>
      </c>
      <c r="R8" s="59" t="s">
        <v>140</v>
      </c>
    </row>
    <row r="9" spans="2:18" s="3" customFormat="1" ht="21.75" customHeight="1">
      <c r="B9" s="14"/>
      <c r="C9" s="31"/>
      <c r="D9" s="31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193</v>
      </c>
      <c r="M9" s="31"/>
      <c r="N9" s="15" t="s">
        <v>189</v>
      </c>
      <c r="O9" s="31" t="s">
        <v>194</v>
      </c>
      <c r="P9" s="31" t="s">
        <v>19</v>
      </c>
      <c r="Q9" s="31" t="s">
        <v>19</v>
      </c>
      <c r="R9" s="32" t="s">
        <v>19</v>
      </c>
    </row>
    <row r="10" spans="2:18" s="4" customFormat="1" ht="18" customHeight="1">
      <c r="B10" s="17"/>
      <c r="C10" s="33" t="s">
        <v>0</v>
      </c>
      <c r="D10" s="33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106</v>
      </c>
      <c r="R10" s="19" t="s">
        <v>107</v>
      </c>
    </row>
    <row r="11" spans="2:18" s="4" customFormat="1" ht="18" customHeight="1">
      <c r="B11" s="68" t="s">
        <v>27</v>
      </c>
      <c r="C11" s="69"/>
      <c r="D11" s="69"/>
      <c r="E11" s="69"/>
      <c r="F11" s="69"/>
      <c r="G11" s="69"/>
      <c r="H11" s="73">
        <v>5.1912887340991869</v>
      </c>
      <c r="I11" s="69"/>
      <c r="J11" s="69"/>
      <c r="K11" s="74">
        <v>2.6744717784808497E-2</v>
      </c>
      <c r="L11" s="73"/>
      <c r="M11" s="75"/>
      <c r="N11" s="69"/>
      <c r="O11" s="73">
        <v>2617.1659539260004</v>
      </c>
      <c r="P11" s="69"/>
      <c r="Q11" s="74">
        <f>IFERROR(O11/$O$11,0)</f>
        <v>1</v>
      </c>
      <c r="R11" s="74">
        <f>O11/'סכום נכסי הקרן'!$C$42</f>
        <v>0.15385787341179474</v>
      </c>
    </row>
    <row r="12" spans="2:18" ht="22.5" customHeight="1">
      <c r="B12" s="94" t="s">
        <v>181</v>
      </c>
      <c r="C12" s="95"/>
      <c r="D12" s="95"/>
      <c r="E12" s="95"/>
      <c r="F12" s="95"/>
      <c r="G12" s="95"/>
      <c r="H12" s="98">
        <v>5.1785905425140211</v>
      </c>
      <c r="I12" s="95"/>
      <c r="J12" s="95"/>
      <c r="K12" s="99">
        <v>2.6723328981549423E-2</v>
      </c>
      <c r="L12" s="98"/>
      <c r="M12" s="100"/>
      <c r="N12" s="95"/>
      <c r="O12" s="98">
        <v>2614.8789579679992</v>
      </c>
      <c r="P12" s="95"/>
      <c r="Q12" s="99">
        <f t="shared" ref="Q12:Q64" si="0">IFERROR(O12/$O$11,0)</f>
        <v>0.99912615554448492</v>
      </c>
      <c r="R12" s="99">
        <f>O12/'סכום נכסי הקרן'!$C$42</f>
        <v>0.1537234255621765</v>
      </c>
    </row>
    <row r="13" spans="2:18">
      <c r="B13" s="70" t="s">
        <v>26</v>
      </c>
      <c r="C13" s="96"/>
      <c r="D13" s="96"/>
      <c r="E13" s="96"/>
      <c r="F13" s="96"/>
      <c r="G13" s="96"/>
      <c r="H13" s="101">
        <v>5.0929674703667906</v>
      </c>
      <c r="I13" s="96"/>
      <c r="J13" s="96"/>
      <c r="K13" s="76">
        <v>8.0238368991283546E-3</v>
      </c>
      <c r="L13" s="101"/>
      <c r="M13" s="77"/>
      <c r="N13" s="96"/>
      <c r="O13" s="101">
        <v>893.23570055599998</v>
      </c>
      <c r="P13" s="96"/>
      <c r="Q13" s="76">
        <f t="shared" si="0"/>
        <v>0.34129883862200661</v>
      </c>
      <c r="R13" s="76">
        <f>O13/'סכום נכסי הקרן'!$C$42</f>
        <v>5.2511513508297254E-2</v>
      </c>
    </row>
    <row r="14" spans="2:18">
      <c r="B14" s="71" t="s">
        <v>25</v>
      </c>
      <c r="C14" s="95"/>
      <c r="D14" s="95"/>
      <c r="E14" s="95"/>
      <c r="F14" s="95"/>
      <c r="G14" s="95"/>
      <c r="H14" s="98">
        <v>5.0929674703667906</v>
      </c>
      <c r="I14" s="95"/>
      <c r="J14" s="95"/>
      <c r="K14" s="99">
        <v>8.0238368991283546E-3</v>
      </c>
      <c r="L14" s="98"/>
      <c r="M14" s="100"/>
      <c r="N14" s="95"/>
      <c r="O14" s="98">
        <v>893.23570055599998</v>
      </c>
      <c r="P14" s="95"/>
      <c r="Q14" s="99">
        <f t="shared" si="0"/>
        <v>0.34129883862200661</v>
      </c>
      <c r="R14" s="99">
        <f>O14/'סכום נכסי הקרן'!$C$42</f>
        <v>5.2511513508297254E-2</v>
      </c>
    </row>
    <row r="15" spans="2:18">
      <c r="B15" s="72" t="s">
        <v>211</v>
      </c>
      <c r="C15" s="96" t="s">
        <v>212</v>
      </c>
      <c r="D15" s="91" t="s">
        <v>113</v>
      </c>
      <c r="E15" s="96" t="s">
        <v>213</v>
      </c>
      <c r="F15" s="96"/>
      <c r="G15" s="96"/>
      <c r="H15" s="101">
        <v>1.55000000000778</v>
      </c>
      <c r="I15" s="91" t="s">
        <v>122</v>
      </c>
      <c r="J15" s="78">
        <v>0.04</v>
      </c>
      <c r="K15" s="76">
        <v>5.8000000000380351E-3</v>
      </c>
      <c r="L15" s="101">
        <v>81125.163977999997</v>
      </c>
      <c r="M15" s="77">
        <v>142.6</v>
      </c>
      <c r="N15" s="96"/>
      <c r="O15" s="101">
        <v>115.684480682</v>
      </c>
      <c r="P15" s="76">
        <v>5.7529665198236006E-6</v>
      </c>
      <c r="Q15" s="76">
        <f t="shared" si="0"/>
        <v>4.4202195320652921E-2</v>
      </c>
      <c r="R15" s="76">
        <f>O15/'סכום נכסי הקרן'!$C$42</f>
        <v>6.8008557721684435E-3</v>
      </c>
    </row>
    <row r="16" spans="2:18">
      <c r="B16" s="72" t="s">
        <v>214</v>
      </c>
      <c r="C16" s="96" t="s">
        <v>215</v>
      </c>
      <c r="D16" s="91" t="s">
        <v>113</v>
      </c>
      <c r="E16" s="96" t="s">
        <v>213</v>
      </c>
      <c r="F16" s="96"/>
      <c r="G16" s="96"/>
      <c r="H16" s="101">
        <v>4.3400000000032106</v>
      </c>
      <c r="I16" s="91" t="s">
        <v>122</v>
      </c>
      <c r="J16" s="78">
        <v>7.4999999999999997E-3</v>
      </c>
      <c r="K16" s="76">
        <v>8.8999999999719095E-3</v>
      </c>
      <c r="L16" s="101">
        <v>45809.24766600001</v>
      </c>
      <c r="M16" s="77">
        <v>108.8</v>
      </c>
      <c r="N16" s="96"/>
      <c r="O16" s="101">
        <v>49.840459826</v>
      </c>
      <c r="P16" s="76">
        <v>2.2877099696603479E-6</v>
      </c>
      <c r="Q16" s="76">
        <f t="shared" si="0"/>
        <v>1.9043675755920073E-2</v>
      </c>
      <c r="R16" s="76">
        <f>O16/'סכום נכסי הקרן'!$C$42</f>
        <v>2.930019453749615E-3</v>
      </c>
    </row>
    <row r="17" spans="2:18">
      <c r="B17" s="72" t="s">
        <v>216</v>
      </c>
      <c r="C17" s="96" t="s">
        <v>217</v>
      </c>
      <c r="D17" s="91" t="s">
        <v>113</v>
      </c>
      <c r="E17" s="96" t="s">
        <v>213</v>
      </c>
      <c r="F17" s="96"/>
      <c r="G17" s="96"/>
      <c r="H17" s="101">
        <v>6.3200000000040362</v>
      </c>
      <c r="I17" s="91" t="s">
        <v>122</v>
      </c>
      <c r="J17" s="78">
        <v>5.0000000000000001E-3</v>
      </c>
      <c r="K17" s="76">
        <v>8.599999999965139E-3</v>
      </c>
      <c r="L17" s="101">
        <v>103030.038277</v>
      </c>
      <c r="M17" s="77">
        <v>105.8</v>
      </c>
      <c r="N17" s="96"/>
      <c r="O17" s="101">
        <v>109.00578458300001</v>
      </c>
      <c r="P17" s="76">
        <v>5.0960578239371287E-6</v>
      </c>
      <c r="Q17" s="76">
        <f t="shared" si="0"/>
        <v>4.1650314310210573E-2</v>
      </c>
      <c r="R17" s="76">
        <f>O17/'סכום נכסי הקרן'!$C$42</f>
        <v>6.4082287867018419E-3</v>
      </c>
    </row>
    <row r="18" spans="2:18">
      <c r="B18" s="72" t="s">
        <v>218</v>
      </c>
      <c r="C18" s="96" t="s">
        <v>219</v>
      </c>
      <c r="D18" s="91" t="s">
        <v>113</v>
      </c>
      <c r="E18" s="96" t="s">
        <v>213</v>
      </c>
      <c r="F18" s="96"/>
      <c r="G18" s="96"/>
      <c r="H18" s="101">
        <v>10.939999999695484</v>
      </c>
      <c r="I18" s="91" t="s">
        <v>122</v>
      </c>
      <c r="J18" s="78">
        <v>0.04</v>
      </c>
      <c r="K18" s="76">
        <v>9.3999999995982072E-3</v>
      </c>
      <c r="L18" s="101">
        <v>10479.33481</v>
      </c>
      <c r="M18" s="77">
        <v>180.5</v>
      </c>
      <c r="N18" s="96"/>
      <c r="O18" s="101">
        <v>18.915198254</v>
      </c>
      <c r="P18" s="76">
        <v>6.5774137047230399E-7</v>
      </c>
      <c r="Q18" s="76">
        <f t="shared" si="0"/>
        <v>7.2273591308282857E-3</v>
      </c>
      <c r="R18" s="76">
        <f>O18/'סכום נכסי הקרן'!$C$42</f>
        <v>1.1119861062525572E-3</v>
      </c>
    </row>
    <row r="19" spans="2:18">
      <c r="B19" s="72" t="s">
        <v>220</v>
      </c>
      <c r="C19" s="96" t="s">
        <v>221</v>
      </c>
      <c r="D19" s="91" t="s">
        <v>113</v>
      </c>
      <c r="E19" s="96" t="s">
        <v>213</v>
      </c>
      <c r="F19" s="96"/>
      <c r="G19" s="96"/>
      <c r="H19" s="101">
        <v>20.060000000756503</v>
      </c>
      <c r="I19" s="91" t="s">
        <v>122</v>
      </c>
      <c r="J19" s="78">
        <v>0.01</v>
      </c>
      <c r="K19" s="76">
        <v>1.0900000000791688E-2</v>
      </c>
      <c r="L19" s="101">
        <v>5290.9464580000003</v>
      </c>
      <c r="M19" s="77">
        <v>107.43</v>
      </c>
      <c r="N19" s="96"/>
      <c r="O19" s="101">
        <v>5.6840637950000001</v>
      </c>
      <c r="P19" s="76">
        <v>2.9223507680486125E-7</v>
      </c>
      <c r="Q19" s="76">
        <f t="shared" si="0"/>
        <v>2.1718392700597984E-3</v>
      </c>
      <c r="R19" s="76">
        <f>O19/'סכום נכסי הקרן'!$C$42</f>
        <v>3.341545714836251E-4</v>
      </c>
    </row>
    <row r="20" spans="2:18">
      <c r="B20" s="72" t="s">
        <v>222</v>
      </c>
      <c r="C20" s="96" t="s">
        <v>223</v>
      </c>
      <c r="D20" s="91" t="s">
        <v>113</v>
      </c>
      <c r="E20" s="96" t="s">
        <v>213</v>
      </c>
      <c r="F20" s="96"/>
      <c r="G20" s="96"/>
      <c r="H20" s="101">
        <v>3.579999999988408</v>
      </c>
      <c r="I20" s="91" t="s">
        <v>122</v>
      </c>
      <c r="J20" s="78">
        <v>1E-3</v>
      </c>
      <c r="K20" s="76">
        <v>8.7999999999762903E-3</v>
      </c>
      <c r="L20" s="101">
        <v>144585.175498</v>
      </c>
      <c r="M20" s="77">
        <v>105.01</v>
      </c>
      <c r="N20" s="96"/>
      <c r="O20" s="101">
        <v>151.828886772</v>
      </c>
      <c r="P20" s="76">
        <v>1.0377005664086288E-5</v>
      </c>
      <c r="Q20" s="76">
        <f t="shared" si="0"/>
        <v>5.8012708954983193E-2</v>
      </c>
      <c r="R20" s="76">
        <f>O20/'סכום נכסי הקרן'!$C$42</f>
        <v>8.9257120306710947E-3</v>
      </c>
    </row>
    <row r="21" spans="2:18">
      <c r="B21" s="72" t="s">
        <v>224</v>
      </c>
      <c r="C21" s="96" t="s">
        <v>225</v>
      </c>
      <c r="D21" s="91" t="s">
        <v>113</v>
      </c>
      <c r="E21" s="96" t="s">
        <v>213</v>
      </c>
      <c r="F21" s="96"/>
      <c r="G21" s="96"/>
      <c r="H21" s="101">
        <v>15.279999999787144</v>
      </c>
      <c r="I21" s="91" t="s">
        <v>122</v>
      </c>
      <c r="J21" s="78">
        <v>2.75E-2</v>
      </c>
      <c r="K21" s="76">
        <v>1.0299999999879517E-2</v>
      </c>
      <c r="L21" s="101">
        <v>13266.517879000001</v>
      </c>
      <c r="M21" s="77">
        <v>150.15</v>
      </c>
      <c r="N21" s="96"/>
      <c r="O21" s="101">
        <v>19.919677007999997</v>
      </c>
      <c r="P21" s="76">
        <v>7.3968064946399225E-7</v>
      </c>
      <c r="Q21" s="76">
        <f t="shared" si="0"/>
        <v>7.6111631278553684E-3</v>
      </c>
      <c r="R21" s="76">
        <f>O21/'סכום נכסי הקרן'!$C$42</f>
        <v>1.1710373730420911E-3</v>
      </c>
    </row>
    <row r="22" spans="2:18">
      <c r="B22" s="72" t="s">
        <v>226</v>
      </c>
      <c r="C22" s="96" t="s">
        <v>227</v>
      </c>
      <c r="D22" s="91" t="s">
        <v>113</v>
      </c>
      <c r="E22" s="96" t="s">
        <v>213</v>
      </c>
      <c r="F22" s="96"/>
      <c r="G22" s="96"/>
      <c r="H22" s="101">
        <v>0.74999999999540334</v>
      </c>
      <c r="I22" s="91" t="s">
        <v>122</v>
      </c>
      <c r="J22" s="78">
        <v>1.7500000000000002E-2</v>
      </c>
      <c r="K22" s="76">
        <v>5.7000000000128701E-3</v>
      </c>
      <c r="L22" s="101">
        <v>97845.417207999999</v>
      </c>
      <c r="M22" s="77">
        <v>111.17</v>
      </c>
      <c r="N22" s="96"/>
      <c r="O22" s="101">
        <v>108.774755298</v>
      </c>
      <c r="P22" s="76">
        <v>5.960772757511352E-6</v>
      </c>
      <c r="Q22" s="76">
        <f t="shared" si="0"/>
        <v>4.1562039707427577E-2</v>
      </c>
      <c r="R22" s="76">
        <f>O22/'סכום נכסי הקרן'!$C$42</f>
        <v>6.3946470440413789E-3</v>
      </c>
    </row>
    <row r="23" spans="2:18">
      <c r="B23" s="72" t="s">
        <v>228</v>
      </c>
      <c r="C23" s="96" t="s">
        <v>229</v>
      </c>
      <c r="D23" s="91" t="s">
        <v>113</v>
      </c>
      <c r="E23" s="96" t="s">
        <v>213</v>
      </c>
      <c r="F23" s="96"/>
      <c r="G23" s="96"/>
      <c r="H23" s="101">
        <v>2.8200000000059173</v>
      </c>
      <c r="I23" s="91" t="s">
        <v>122</v>
      </c>
      <c r="J23" s="78">
        <v>7.4999999999999997E-3</v>
      </c>
      <c r="K23" s="76">
        <v>8.7000000000182539E-3</v>
      </c>
      <c r="L23" s="101">
        <v>146970.31399</v>
      </c>
      <c r="M23" s="77">
        <v>108.1</v>
      </c>
      <c r="N23" s="96"/>
      <c r="O23" s="101">
        <v>158.87491253299999</v>
      </c>
      <c r="P23" s="76">
        <v>6.7161177448109501E-6</v>
      </c>
      <c r="Q23" s="76">
        <f t="shared" si="0"/>
        <v>6.0704943946971478E-2</v>
      </c>
      <c r="R23" s="76">
        <f>O23/'סכום נכסי הקרן'!$C$42</f>
        <v>9.3399335812632319E-3</v>
      </c>
    </row>
    <row r="24" spans="2:18">
      <c r="B24" s="72" t="s">
        <v>230</v>
      </c>
      <c r="C24" s="96" t="s">
        <v>231</v>
      </c>
      <c r="D24" s="91" t="s">
        <v>113</v>
      </c>
      <c r="E24" s="96" t="s">
        <v>213</v>
      </c>
      <c r="F24" s="96"/>
      <c r="G24" s="96"/>
      <c r="H24" s="101">
        <v>8.8900000000021056</v>
      </c>
      <c r="I24" s="91" t="s">
        <v>122</v>
      </c>
      <c r="J24" s="78">
        <v>1E-3</v>
      </c>
      <c r="K24" s="76">
        <v>8.199999999972906E-3</v>
      </c>
      <c r="L24" s="101">
        <v>131270.623574</v>
      </c>
      <c r="M24" s="77">
        <v>101.22</v>
      </c>
      <c r="N24" s="96"/>
      <c r="O24" s="101">
        <v>132.87213174800002</v>
      </c>
      <c r="P24" s="76">
        <v>9.2057136988251492E-6</v>
      </c>
      <c r="Q24" s="76">
        <f t="shared" si="0"/>
        <v>5.0769471285792574E-2</v>
      </c>
      <c r="R24" s="76">
        <f>O24/'סכום נכסי הקרן'!$C$42</f>
        <v>7.8112828862732225E-3</v>
      </c>
    </row>
    <row r="25" spans="2:18">
      <c r="B25" s="72" t="s">
        <v>232</v>
      </c>
      <c r="C25" s="96" t="s">
        <v>233</v>
      </c>
      <c r="D25" s="91" t="s">
        <v>113</v>
      </c>
      <c r="E25" s="96" t="s">
        <v>213</v>
      </c>
      <c r="F25" s="96"/>
      <c r="G25" s="96"/>
      <c r="H25" s="101">
        <v>26.790000000227611</v>
      </c>
      <c r="I25" s="91" t="s">
        <v>122</v>
      </c>
      <c r="J25" s="78">
        <v>5.0000000000000001E-3</v>
      </c>
      <c r="K25" s="76">
        <v>1.1099999999876349E-2</v>
      </c>
      <c r="L25" s="101">
        <v>23835.116794000001</v>
      </c>
      <c r="M25" s="77">
        <v>91.61</v>
      </c>
      <c r="N25" s="96"/>
      <c r="O25" s="101">
        <v>21.835350056999999</v>
      </c>
      <c r="P25" s="76">
        <v>2.3255948331165814E-6</v>
      </c>
      <c r="Q25" s="76">
        <f t="shared" si="0"/>
        <v>8.3431278113047722E-3</v>
      </c>
      <c r="R25" s="76">
        <f>O25/'סכום נכסי הקרן'!$C$42</f>
        <v>1.2836559026501539E-3</v>
      </c>
    </row>
    <row r="26" spans="2:18">
      <c r="B26" s="97"/>
      <c r="C26" s="96"/>
      <c r="D26" s="96"/>
      <c r="E26" s="96"/>
      <c r="F26" s="96"/>
      <c r="G26" s="96"/>
      <c r="H26" s="96"/>
      <c r="I26" s="96"/>
      <c r="J26" s="96"/>
      <c r="K26" s="76"/>
      <c r="L26" s="101"/>
      <c r="M26" s="77"/>
      <c r="N26" s="96"/>
      <c r="O26" s="96"/>
      <c r="P26" s="96"/>
      <c r="Q26" s="76"/>
      <c r="R26" s="96"/>
    </row>
    <row r="27" spans="2:18">
      <c r="B27" s="70" t="s">
        <v>44</v>
      </c>
      <c r="C27" s="96"/>
      <c r="D27" s="96"/>
      <c r="E27" s="96"/>
      <c r="F27" s="96"/>
      <c r="G27" s="96"/>
      <c r="H27" s="101">
        <v>5.2230141386939604</v>
      </c>
      <c r="I27" s="96"/>
      <c r="J27" s="96"/>
      <c r="K27" s="76">
        <v>3.6425137900657927E-2</v>
      </c>
      <c r="L27" s="101"/>
      <c r="M27" s="77"/>
      <c r="N27" s="96"/>
      <c r="O27" s="101">
        <v>1721.6432574119997</v>
      </c>
      <c r="P27" s="96"/>
      <c r="Q27" s="76">
        <f t="shared" si="0"/>
        <v>0.65782731692247842</v>
      </c>
      <c r="R27" s="76">
        <f>O27/'סכום נכסי הקרן'!$C$42</f>
        <v>0.10121191205387926</v>
      </c>
    </row>
    <row r="28" spans="2:18">
      <c r="B28" s="71" t="s">
        <v>22</v>
      </c>
      <c r="C28" s="95"/>
      <c r="D28" s="95"/>
      <c r="E28" s="95"/>
      <c r="F28" s="95"/>
      <c r="G28" s="95"/>
      <c r="H28" s="98">
        <v>0.48346670864018443</v>
      </c>
      <c r="I28" s="95"/>
      <c r="J28" s="95"/>
      <c r="K28" s="99">
        <v>3.5679163955189781E-2</v>
      </c>
      <c r="L28" s="98"/>
      <c r="M28" s="100"/>
      <c r="N28" s="95"/>
      <c r="O28" s="98">
        <v>503.64988944300001</v>
      </c>
      <c r="P28" s="95"/>
      <c r="Q28" s="99">
        <f t="shared" si="0"/>
        <v>0.19244094501820827</v>
      </c>
      <c r="R28" s="99">
        <f>O28/'סכום נכסי הקרן'!$C$42</f>
        <v>2.9608554557857637E-2</v>
      </c>
    </row>
    <row r="29" spans="2:18">
      <c r="B29" s="72" t="s">
        <v>234</v>
      </c>
      <c r="C29" s="96" t="s">
        <v>235</v>
      </c>
      <c r="D29" s="91" t="s">
        <v>113</v>
      </c>
      <c r="E29" s="96" t="s">
        <v>213</v>
      </c>
      <c r="F29" s="96"/>
      <c r="G29" s="96"/>
      <c r="H29" s="101">
        <v>0.85999999999415988</v>
      </c>
      <c r="I29" s="91" t="s">
        <v>122</v>
      </c>
      <c r="J29" s="78">
        <v>0</v>
      </c>
      <c r="K29" s="76">
        <v>3.6899999999685275E-2</v>
      </c>
      <c r="L29" s="101">
        <v>63587.924000000006</v>
      </c>
      <c r="M29" s="77">
        <v>96.94</v>
      </c>
      <c r="N29" s="96"/>
      <c r="O29" s="101">
        <v>61.642133526000002</v>
      </c>
      <c r="P29" s="76">
        <v>2.8903601818181819E-6</v>
      </c>
      <c r="Q29" s="76">
        <f t="shared" si="0"/>
        <v>2.3553009098842538E-2</v>
      </c>
      <c r="R29" s="76">
        <f>O29/'סכום נכסי הקרן'!$C$42</f>
        <v>3.6238158923965649E-3</v>
      </c>
    </row>
    <row r="30" spans="2:18">
      <c r="B30" s="72" t="s">
        <v>236</v>
      </c>
      <c r="C30" s="96" t="s">
        <v>237</v>
      </c>
      <c r="D30" s="91" t="s">
        <v>113</v>
      </c>
      <c r="E30" s="96" t="s">
        <v>213</v>
      </c>
      <c r="F30" s="96"/>
      <c r="G30" s="96"/>
      <c r="H30" s="101">
        <v>0.59000000002285247</v>
      </c>
      <c r="I30" s="91" t="s">
        <v>122</v>
      </c>
      <c r="J30" s="78">
        <v>0</v>
      </c>
      <c r="K30" s="76">
        <v>3.7200000000304698E-2</v>
      </c>
      <c r="L30" s="101">
        <v>13413.4352</v>
      </c>
      <c r="M30" s="77">
        <v>97.87</v>
      </c>
      <c r="N30" s="96"/>
      <c r="O30" s="101">
        <v>13.127729029999999</v>
      </c>
      <c r="P30" s="76">
        <v>1.1177862666666667E-6</v>
      </c>
      <c r="Q30" s="76">
        <f t="shared" si="0"/>
        <v>5.0160094014317837E-3</v>
      </c>
      <c r="R30" s="76">
        <f>O30/'סכום נכסי הקרן'!$C$42</f>
        <v>7.7175253951786366E-4</v>
      </c>
    </row>
    <row r="31" spans="2:18">
      <c r="B31" s="72" t="s">
        <v>238</v>
      </c>
      <c r="C31" s="96" t="s">
        <v>239</v>
      </c>
      <c r="D31" s="91" t="s">
        <v>113</v>
      </c>
      <c r="E31" s="96" t="s">
        <v>213</v>
      </c>
      <c r="F31" s="96"/>
      <c r="G31" s="96"/>
      <c r="H31" s="101">
        <v>0.77999999999461833</v>
      </c>
      <c r="I31" s="91" t="s">
        <v>122</v>
      </c>
      <c r="J31" s="78">
        <v>0</v>
      </c>
      <c r="K31" s="76">
        <v>3.7000000000000005E-2</v>
      </c>
      <c r="L31" s="101">
        <v>76465.69</v>
      </c>
      <c r="M31" s="77">
        <v>97.2</v>
      </c>
      <c r="N31" s="96"/>
      <c r="O31" s="101">
        <v>74.324650679999991</v>
      </c>
      <c r="P31" s="76">
        <v>5.0977126666666669E-6</v>
      </c>
      <c r="Q31" s="76">
        <f t="shared" si="0"/>
        <v>2.8398906293468276E-2</v>
      </c>
      <c r="R31" s="76">
        <f>O31/'סכום נכסי הקרן'!$C$42</f>
        <v>4.3693953295338627E-3</v>
      </c>
    </row>
    <row r="32" spans="2:18">
      <c r="B32" s="72" t="s">
        <v>240</v>
      </c>
      <c r="C32" s="96" t="s">
        <v>241</v>
      </c>
      <c r="D32" s="91" t="s">
        <v>113</v>
      </c>
      <c r="E32" s="96" t="s">
        <v>213</v>
      </c>
      <c r="F32" s="96"/>
      <c r="G32" s="96"/>
      <c r="H32" s="101">
        <v>9.9999999873125779E-3</v>
      </c>
      <c r="I32" s="91" t="s">
        <v>122</v>
      </c>
      <c r="J32" s="78">
        <v>0</v>
      </c>
      <c r="K32" s="76">
        <v>2.9600000000155068E-2</v>
      </c>
      <c r="L32" s="101">
        <v>28385.91</v>
      </c>
      <c r="M32" s="77">
        <v>99.96</v>
      </c>
      <c r="N32" s="96"/>
      <c r="O32" s="101">
        <v>28.374555636</v>
      </c>
      <c r="P32" s="76">
        <v>1.576995E-6</v>
      </c>
      <c r="Q32" s="76">
        <f t="shared" si="0"/>
        <v>1.0841710512638849E-2</v>
      </c>
      <c r="R32" s="76">
        <f>O32/'סכום נכסי הקרן'!$C$42</f>
        <v>1.6680825236209122E-3</v>
      </c>
    </row>
    <row r="33" spans="2:18">
      <c r="B33" s="72" t="s">
        <v>242</v>
      </c>
      <c r="C33" s="96" t="s">
        <v>243</v>
      </c>
      <c r="D33" s="91" t="s">
        <v>113</v>
      </c>
      <c r="E33" s="96" t="s">
        <v>213</v>
      </c>
      <c r="F33" s="96"/>
      <c r="G33" s="96"/>
      <c r="H33" s="101">
        <v>0.16999999999993642</v>
      </c>
      <c r="I33" s="91" t="s">
        <v>122</v>
      </c>
      <c r="J33" s="78">
        <v>0</v>
      </c>
      <c r="K33" s="76">
        <v>3.4799999999972034E-2</v>
      </c>
      <c r="L33" s="101">
        <v>158252.82131699999</v>
      </c>
      <c r="M33" s="77">
        <v>99.42</v>
      </c>
      <c r="N33" s="96"/>
      <c r="O33" s="101">
        <v>157.33495495300002</v>
      </c>
      <c r="P33" s="76">
        <v>6.8805574485652171E-6</v>
      </c>
      <c r="Q33" s="76">
        <f t="shared" si="0"/>
        <v>6.0116537400688126E-2</v>
      </c>
      <c r="R33" s="76">
        <f>O33/'סכום נכסי הקרן'!$C$42</f>
        <v>9.2494026013504975E-3</v>
      </c>
    </row>
    <row r="34" spans="2:18">
      <c r="B34" s="72" t="s">
        <v>244</v>
      </c>
      <c r="C34" s="96" t="s">
        <v>245</v>
      </c>
      <c r="D34" s="91" t="s">
        <v>113</v>
      </c>
      <c r="E34" s="96" t="s">
        <v>213</v>
      </c>
      <c r="F34" s="96"/>
      <c r="G34" s="96"/>
      <c r="H34" s="101">
        <v>0.25999999999411649</v>
      </c>
      <c r="I34" s="91" t="s">
        <v>122</v>
      </c>
      <c r="J34" s="78">
        <v>0</v>
      </c>
      <c r="K34" s="76">
        <v>3.6200000000085983E-2</v>
      </c>
      <c r="L34" s="101">
        <v>44606.43</v>
      </c>
      <c r="M34" s="77">
        <v>99.07</v>
      </c>
      <c r="N34" s="96"/>
      <c r="O34" s="101">
        <v>44.191590201000004</v>
      </c>
      <c r="P34" s="76">
        <v>4.0551299999999999E-6</v>
      </c>
      <c r="Q34" s="76">
        <f t="shared" si="0"/>
        <v>1.6885283921223404E-2</v>
      </c>
      <c r="R34" s="76">
        <f>O34/'סכום נכסי הקרן'!$C$42</f>
        <v>2.5979338760738035E-3</v>
      </c>
    </row>
    <row r="35" spans="2:18">
      <c r="B35" s="72" t="s">
        <v>246</v>
      </c>
      <c r="C35" s="96" t="s">
        <v>247</v>
      </c>
      <c r="D35" s="91" t="s">
        <v>113</v>
      </c>
      <c r="E35" s="96" t="s">
        <v>213</v>
      </c>
      <c r="F35" s="96"/>
      <c r="G35" s="96"/>
      <c r="H35" s="101">
        <v>0.33999999998829911</v>
      </c>
      <c r="I35" s="91" t="s">
        <v>122</v>
      </c>
      <c r="J35" s="78">
        <v>0</v>
      </c>
      <c r="K35" s="76">
        <v>3.559999999984699E-2</v>
      </c>
      <c r="L35" s="101">
        <v>44971.3917</v>
      </c>
      <c r="M35" s="77">
        <v>98.82</v>
      </c>
      <c r="N35" s="96"/>
      <c r="O35" s="101">
        <v>44.440729277999999</v>
      </c>
      <c r="P35" s="76">
        <v>3.459337823076923E-6</v>
      </c>
      <c r="Q35" s="76">
        <f t="shared" si="0"/>
        <v>1.6980478143288787E-2</v>
      </c>
      <c r="R35" s="76">
        <f>O35/'סכום נכסי הקרן'!$C$42</f>
        <v>2.6125802566418737E-3</v>
      </c>
    </row>
    <row r="36" spans="2:18">
      <c r="B36" s="72" t="s">
        <v>248</v>
      </c>
      <c r="C36" s="96" t="s">
        <v>249</v>
      </c>
      <c r="D36" s="91" t="s">
        <v>113</v>
      </c>
      <c r="E36" s="96" t="s">
        <v>213</v>
      </c>
      <c r="F36" s="96"/>
      <c r="G36" s="96"/>
      <c r="H36" s="101">
        <v>0.6800000000317753</v>
      </c>
      <c r="I36" s="91" t="s">
        <v>122</v>
      </c>
      <c r="J36" s="78">
        <v>0</v>
      </c>
      <c r="K36" s="76">
        <v>3.6899999999653363E-2</v>
      </c>
      <c r="L36" s="101">
        <v>14195.039868999998</v>
      </c>
      <c r="M36" s="77">
        <v>97.55</v>
      </c>
      <c r="N36" s="96"/>
      <c r="O36" s="101">
        <v>13.847261392</v>
      </c>
      <c r="P36" s="76">
        <v>1.0919261437692306E-6</v>
      </c>
      <c r="Q36" s="76">
        <f t="shared" si="0"/>
        <v>5.2909374628031429E-3</v>
      </c>
      <c r="R36" s="76">
        <f>O36/'סכום נכסי הקרן'!$C$42</f>
        <v>8.1405238638168837E-4</v>
      </c>
    </row>
    <row r="37" spans="2:18">
      <c r="B37" s="72" t="s">
        <v>250</v>
      </c>
      <c r="C37" s="96" t="s">
        <v>251</v>
      </c>
      <c r="D37" s="91" t="s">
        <v>113</v>
      </c>
      <c r="E37" s="96" t="s">
        <v>213</v>
      </c>
      <c r="F37" s="96"/>
      <c r="G37" s="96"/>
      <c r="H37" s="101">
        <v>0.93000000000436966</v>
      </c>
      <c r="I37" s="91" t="s">
        <v>122</v>
      </c>
      <c r="J37" s="78">
        <v>0</v>
      </c>
      <c r="K37" s="76">
        <v>3.6899999999935214E-2</v>
      </c>
      <c r="L37" s="101">
        <v>68652.41</v>
      </c>
      <c r="M37" s="77">
        <v>96.67</v>
      </c>
      <c r="N37" s="96"/>
      <c r="O37" s="101">
        <v>66.366284746999995</v>
      </c>
      <c r="P37" s="76">
        <v>2.0191885294117646E-6</v>
      </c>
      <c r="Q37" s="76">
        <f t="shared" si="0"/>
        <v>2.5358072783823352E-2</v>
      </c>
      <c r="R37" s="76">
        <f>O37/'סכום נכסי הקרן'!$C$42</f>
        <v>3.901539152340571E-3</v>
      </c>
    </row>
    <row r="38" spans="2:18">
      <c r="B38" s="97"/>
      <c r="C38" s="96"/>
      <c r="D38" s="96"/>
      <c r="E38" s="96"/>
      <c r="F38" s="96"/>
      <c r="G38" s="96"/>
      <c r="H38" s="96"/>
      <c r="I38" s="96"/>
      <c r="J38" s="96"/>
      <c r="K38" s="76"/>
      <c r="L38" s="101"/>
      <c r="M38" s="77"/>
      <c r="N38" s="96"/>
      <c r="O38" s="96"/>
      <c r="P38" s="96"/>
      <c r="Q38" s="76"/>
      <c r="R38" s="96"/>
    </row>
    <row r="39" spans="2:18">
      <c r="B39" s="71" t="s">
        <v>23</v>
      </c>
      <c r="C39" s="95"/>
      <c r="D39" s="95"/>
      <c r="E39" s="95"/>
      <c r="F39" s="95"/>
      <c r="G39" s="95"/>
      <c r="H39" s="98">
        <v>7.6104555313313389</v>
      </c>
      <c r="I39" s="95"/>
      <c r="J39" s="95"/>
      <c r="K39" s="99">
        <v>3.6504615208377403E-2</v>
      </c>
      <c r="L39" s="98"/>
      <c r="M39" s="100"/>
      <c r="N39" s="95"/>
      <c r="O39" s="98">
        <v>1050.5010829509999</v>
      </c>
      <c r="P39" s="95"/>
      <c r="Q39" s="99">
        <f t="shared" si="0"/>
        <v>0.40138879285631368</v>
      </c>
      <c r="R39" s="99">
        <f>O39/'סכום נכסי הקרן'!$C$42</f>
        <v>6.1756826080199806E-2</v>
      </c>
    </row>
    <row r="40" spans="2:18">
      <c r="B40" s="72" t="s">
        <v>252</v>
      </c>
      <c r="C40" s="96" t="s">
        <v>253</v>
      </c>
      <c r="D40" s="91" t="s">
        <v>113</v>
      </c>
      <c r="E40" s="96" t="s">
        <v>213</v>
      </c>
      <c r="F40" s="96"/>
      <c r="G40" s="96"/>
      <c r="H40" s="101">
        <v>12.560000001076439</v>
      </c>
      <c r="I40" s="91" t="s">
        <v>122</v>
      </c>
      <c r="J40" s="78">
        <v>5.5E-2</v>
      </c>
      <c r="K40" s="76">
        <v>3.6300000002935741E-2</v>
      </c>
      <c r="L40" s="101">
        <v>4388.815227</v>
      </c>
      <c r="M40" s="77">
        <v>130.38999999999999</v>
      </c>
      <c r="N40" s="96"/>
      <c r="O40" s="101">
        <v>5.7225759639999998</v>
      </c>
      <c r="P40" s="76">
        <v>2.3139164095641243E-7</v>
      </c>
      <c r="Q40" s="76">
        <f t="shared" si="0"/>
        <v>2.1865544886122282E-3</v>
      </c>
      <c r="R40" s="76">
        <f>O40/'סכום נכסי הקרן'!$C$42</f>
        <v>3.3641862371689178E-4</v>
      </c>
    </row>
    <row r="41" spans="2:18">
      <c r="B41" s="72" t="s">
        <v>254</v>
      </c>
      <c r="C41" s="96" t="s">
        <v>255</v>
      </c>
      <c r="D41" s="91" t="s">
        <v>113</v>
      </c>
      <c r="E41" s="96" t="s">
        <v>213</v>
      </c>
      <c r="F41" s="96"/>
      <c r="G41" s="96"/>
      <c r="H41" s="101">
        <v>3.130000000265178</v>
      </c>
      <c r="I41" s="91" t="s">
        <v>122</v>
      </c>
      <c r="J41" s="78">
        <v>5.0000000000000001E-3</v>
      </c>
      <c r="K41" s="76">
        <v>3.7700000003241065E-2</v>
      </c>
      <c r="L41" s="101">
        <v>5977.8830189999999</v>
      </c>
      <c r="M41" s="77">
        <v>90.84</v>
      </c>
      <c r="N41" s="96"/>
      <c r="O41" s="101">
        <v>5.4303088119999998</v>
      </c>
      <c r="P41" s="76">
        <v>3.7262190322885875E-7</v>
      </c>
      <c r="Q41" s="76">
        <f t="shared" si="0"/>
        <v>2.0748813440179502E-3</v>
      </c>
      <c r="R41" s="76">
        <f>O41/'סכום נכסי הקרן'!$C$42</f>
        <v>3.1923683117240828E-4</v>
      </c>
    </row>
    <row r="42" spans="2:18">
      <c r="B42" s="72" t="s">
        <v>256</v>
      </c>
      <c r="C42" s="96" t="s">
        <v>257</v>
      </c>
      <c r="D42" s="91" t="s">
        <v>113</v>
      </c>
      <c r="E42" s="96" t="s">
        <v>213</v>
      </c>
      <c r="F42" s="96"/>
      <c r="G42" s="96"/>
      <c r="H42" s="101">
        <v>0.25</v>
      </c>
      <c r="I42" s="91" t="s">
        <v>122</v>
      </c>
      <c r="J42" s="78">
        <v>4.2500000000000003E-2</v>
      </c>
      <c r="K42" s="76">
        <v>3.4200000010793034E-2</v>
      </c>
      <c r="L42" s="101">
        <v>1792.462094</v>
      </c>
      <c r="M42" s="77">
        <v>103.38</v>
      </c>
      <c r="N42" s="96"/>
      <c r="O42" s="101">
        <v>1.8530473999999999</v>
      </c>
      <c r="P42" s="76">
        <v>1.3213031979803484E-7</v>
      </c>
      <c r="Q42" s="76">
        <f t="shared" si="0"/>
        <v>7.0803588026974401E-4</v>
      </c>
      <c r="R42" s="76">
        <f>O42/'סכום נכסי הקרן'!$C$42</f>
        <v>1.0893689483755093E-4</v>
      </c>
    </row>
    <row r="43" spans="2:18">
      <c r="B43" s="72" t="s">
        <v>258</v>
      </c>
      <c r="C43" s="96" t="s">
        <v>259</v>
      </c>
      <c r="D43" s="91" t="s">
        <v>113</v>
      </c>
      <c r="E43" s="96" t="s">
        <v>213</v>
      </c>
      <c r="F43" s="96"/>
      <c r="G43" s="96"/>
      <c r="H43" s="101">
        <v>1.2199999999920943</v>
      </c>
      <c r="I43" s="91" t="s">
        <v>122</v>
      </c>
      <c r="J43" s="78">
        <v>3.7499999999999999E-2</v>
      </c>
      <c r="K43" s="76">
        <v>3.6199999999904475E-2</v>
      </c>
      <c r="L43" s="101">
        <v>117941.040027</v>
      </c>
      <c r="M43" s="77">
        <v>102.96</v>
      </c>
      <c r="N43" s="96"/>
      <c r="O43" s="101">
        <v>121.43209771800001</v>
      </c>
      <c r="P43" s="76">
        <v>5.461554474496724E-6</v>
      </c>
      <c r="Q43" s="76">
        <f t="shared" si="0"/>
        <v>4.6398317820022149E-2</v>
      </c>
      <c r="R43" s="76">
        <f>O43/'סכום נכסי הקרן'!$C$42</f>
        <v>7.1387465096731878E-3</v>
      </c>
    </row>
    <row r="44" spans="2:18">
      <c r="B44" s="72" t="s">
        <v>260</v>
      </c>
      <c r="C44" s="96" t="s">
        <v>261</v>
      </c>
      <c r="D44" s="91" t="s">
        <v>113</v>
      </c>
      <c r="E44" s="96" t="s">
        <v>213</v>
      </c>
      <c r="F44" s="96"/>
      <c r="G44" s="96"/>
      <c r="H44" s="101">
        <v>4.0500000001163361</v>
      </c>
      <c r="I44" s="91" t="s">
        <v>122</v>
      </c>
      <c r="J44" s="78">
        <v>0.02</v>
      </c>
      <c r="K44" s="76">
        <v>3.7500000000727098E-2</v>
      </c>
      <c r="L44" s="101">
        <v>14515.38918</v>
      </c>
      <c r="M44" s="77">
        <v>94.75</v>
      </c>
      <c r="N44" s="96"/>
      <c r="O44" s="101">
        <v>13.753331147999999</v>
      </c>
      <c r="P44" s="76">
        <v>7.2201411413545982E-7</v>
      </c>
      <c r="Q44" s="76">
        <f t="shared" si="0"/>
        <v>5.2550474024655111E-3</v>
      </c>
      <c r="R44" s="76">
        <f>O44/'סכום נכסי הקרן'!$C$42</f>
        <v>8.0853041802151932E-4</v>
      </c>
    </row>
    <row r="45" spans="2:18">
      <c r="B45" s="72" t="s">
        <v>262</v>
      </c>
      <c r="C45" s="96" t="s">
        <v>263</v>
      </c>
      <c r="D45" s="91" t="s">
        <v>113</v>
      </c>
      <c r="E45" s="96" t="s">
        <v>213</v>
      </c>
      <c r="F45" s="96"/>
      <c r="G45" s="96"/>
      <c r="H45" s="101">
        <v>6.9500000000358479</v>
      </c>
      <c r="I45" s="91" t="s">
        <v>122</v>
      </c>
      <c r="J45" s="78">
        <v>0.01</v>
      </c>
      <c r="K45" s="76">
        <v>3.6700000000394327E-2</v>
      </c>
      <c r="L45" s="101">
        <v>26570.318882999996</v>
      </c>
      <c r="M45" s="77">
        <v>83.99</v>
      </c>
      <c r="N45" s="96"/>
      <c r="O45" s="101">
        <v>22.316412136</v>
      </c>
      <c r="P45" s="76">
        <v>1.0621692553718701E-6</v>
      </c>
      <c r="Q45" s="76">
        <f t="shared" si="0"/>
        <v>8.5269381188927806E-3</v>
      </c>
      <c r="R45" s="76">
        <f>O45/'סכום נכסי הקרן'!$C$42</f>
        <v>1.3119365656868126E-3</v>
      </c>
    </row>
    <row r="46" spans="2:18">
      <c r="B46" s="72" t="s">
        <v>264</v>
      </c>
      <c r="C46" s="96" t="s">
        <v>265</v>
      </c>
      <c r="D46" s="91" t="s">
        <v>113</v>
      </c>
      <c r="E46" s="96" t="s">
        <v>213</v>
      </c>
      <c r="F46" s="96"/>
      <c r="G46" s="96"/>
      <c r="H46" s="101">
        <v>15.919999999913188</v>
      </c>
      <c r="I46" s="91" t="s">
        <v>122</v>
      </c>
      <c r="J46" s="78">
        <v>3.7499999999999999E-2</v>
      </c>
      <c r="K46" s="76">
        <v>3.7299999999815849E-2</v>
      </c>
      <c r="L46" s="101">
        <v>73718.209795000002</v>
      </c>
      <c r="M46" s="77">
        <v>103.13</v>
      </c>
      <c r="N46" s="96"/>
      <c r="O46" s="101">
        <v>76.025591579999997</v>
      </c>
      <c r="P46" s="76">
        <v>2.9229254594104575E-6</v>
      </c>
      <c r="Q46" s="76">
        <f t="shared" si="0"/>
        <v>2.9048823390795796E-2</v>
      </c>
      <c r="R46" s="76">
        <f>O46/'סכום נכסי הקרן'!$C$42</f>
        <v>4.4693901920226419E-3</v>
      </c>
    </row>
    <row r="47" spans="2:18">
      <c r="B47" s="72" t="s">
        <v>266</v>
      </c>
      <c r="C47" s="96" t="s">
        <v>267</v>
      </c>
      <c r="D47" s="91" t="s">
        <v>113</v>
      </c>
      <c r="E47" s="96" t="s">
        <v>213</v>
      </c>
      <c r="F47" s="96"/>
      <c r="G47" s="96"/>
      <c r="H47" s="101">
        <v>2.3200000000047862</v>
      </c>
      <c r="I47" s="91" t="s">
        <v>122</v>
      </c>
      <c r="J47" s="78">
        <v>5.0000000000000001E-3</v>
      </c>
      <c r="K47" s="76">
        <v>3.770000000022735E-2</v>
      </c>
      <c r="L47" s="101">
        <v>44858.922584</v>
      </c>
      <c r="M47" s="77">
        <v>93.15</v>
      </c>
      <c r="N47" s="96"/>
      <c r="O47" s="101">
        <v>41.786084665000004</v>
      </c>
      <c r="P47" s="76">
        <v>2.010429412849534E-6</v>
      </c>
      <c r="Q47" s="76">
        <f t="shared" si="0"/>
        <v>1.5966157821332216E-2</v>
      </c>
      <c r="R47" s="76">
        <f>O47/'סכום נכסי הקרן'!$C$42</f>
        <v>2.4565190889472687E-3</v>
      </c>
    </row>
    <row r="48" spans="2:18">
      <c r="B48" s="72" t="s">
        <v>268</v>
      </c>
      <c r="C48" s="96" t="s">
        <v>269</v>
      </c>
      <c r="D48" s="91" t="s">
        <v>113</v>
      </c>
      <c r="E48" s="96" t="s">
        <v>213</v>
      </c>
      <c r="F48" s="96"/>
      <c r="G48" s="96"/>
      <c r="H48" s="101">
        <v>8.7000000000036337</v>
      </c>
      <c r="I48" s="91" t="s">
        <v>122</v>
      </c>
      <c r="J48" s="78">
        <v>1.3000000000000001E-2</v>
      </c>
      <c r="K48" s="76">
        <v>3.5700000000025447E-2</v>
      </c>
      <c r="L48" s="101">
        <v>165516.89617399999</v>
      </c>
      <c r="M48" s="77">
        <v>83.1</v>
      </c>
      <c r="N48" s="96"/>
      <c r="O48" s="101">
        <v>137.544534145</v>
      </c>
      <c r="P48" s="76">
        <v>1.8232265058175916E-5</v>
      </c>
      <c r="Q48" s="76">
        <f t="shared" si="0"/>
        <v>5.2554762123001787E-2</v>
      </c>
      <c r="R48" s="76">
        <f>O48/'סכום נכסי הקרן'!$C$42</f>
        <v>8.0859639379077929E-3</v>
      </c>
    </row>
    <row r="49" spans="2:18">
      <c r="B49" s="72" t="s">
        <v>270</v>
      </c>
      <c r="C49" s="96" t="s">
        <v>271</v>
      </c>
      <c r="D49" s="91" t="s">
        <v>113</v>
      </c>
      <c r="E49" s="96" t="s">
        <v>213</v>
      </c>
      <c r="F49" s="96"/>
      <c r="G49" s="96"/>
      <c r="H49" s="101">
        <v>12.690000000009444</v>
      </c>
      <c r="I49" s="91" t="s">
        <v>122</v>
      </c>
      <c r="J49" s="78">
        <v>1.4999999999999999E-2</v>
      </c>
      <c r="K49" s="76">
        <v>3.6600000000036575E-2</v>
      </c>
      <c r="L49" s="101">
        <v>262687.43213099998</v>
      </c>
      <c r="M49" s="77">
        <v>77</v>
      </c>
      <c r="N49" s="96"/>
      <c r="O49" s="101">
        <v>202.26932706099998</v>
      </c>
      <c r="P49" s="76">
        <v>1.4766634810226735E-5</v>
      </c>
      <c r="Q49" s="76">
        <f t="shared" si="0"/>
        <v>7.7285632864655202E-2</v>
      </c>
      <c r="R49" s="76">
        <f>O49/'סכום נכסי הקרן'!$C$42</f>
        <v>1.1891003117840564E-2</v>
      </c>
    </row>
    <row r="50" spans="2:18">
      <c r="B50" s="72" t="s">
        <v>272</v>
      </c>
      <c r="C50" s="96" t="s">
        <v>273</v>
      </c>
      <c r="D50" s="91" t="s">
        <v>113</v>
      </c>
      <c r="E50" s="96" t="s">
        <v>213</v>
      </c>
      <c r="F50" s="96"/>
      <c r="G50" s="96"/>
      <c r="H50" s="101">
        <v>0.58000000000185425</v>
      </c>
      <c r="I50" s="91" t="s">
        <v>122</v>
      </c>
      <c r="J50" s="78">
        <v>1.5E-3</v>
      </c>
      <c r="K50" s="76">
        <v>3.5900000000194693E-2</v>
      </c>
      <c r="L50" s="101">
        <v>65960.843464000005</v>
      </c>
      <c r="M50" s="77">
        <v>98.11</v>
      </c>
      <c r="N50" s="96"/>
      <c r="O50" s="101">
        <v>64.714181986000014</v>
      </c>
      <c r="P50" s="76">
        <v>4.2044831139191919E-6</v>
      </c>
      <c r="Q50" s="76">
        <f t="shared" si="0"/>
        <v>2.4726816382783262E-2</v>
      </c>
      <c r="R50" s="76">
        <f>O50/'סכום נכסי הקרן'!$C$42</f>
        <v>3.8044153848989597E-3</v>
      </c>
    </row>
    <row r="51" spans="2:18">
      <c r="B51" s="72" t="s">
        <v>274</v>
      </c>
      <c r="C51" s="96" t="s">
        <v>275</v>
      </c>
      <c r="D51" s="91" t="s">
        <v>113</v>
      </c>
      <c r="E51" s="96" t="s">
        <v>213</v>
      </c>
      <c r="F51" s="96"/>
      <c r="G51" s="96"/>
      <c r="H51" s="101">
        <v>2.6199999999607915</v>
      </c>
      <c r="I51" s="91" t="s">
        <v>122</v>
      </c>
      <c r="J51" s="78">
        <v>1.7500000000000002E-2</v>
      </c>
      <c r="K51" s="76">
        <v>3.7199999999496948E-2</v>
      </c>
      <c r="L51" s="101">
        <v>28261.286</v>
      </c>
      <c r="M51" s="77">
        <v>95.66</v>
      </c>
      <c r="N51" s="96"/>
      <c r="O51" s="101">
        <v>27.034745062999999</v>
      </c>
      <c r="P51" s="76">
        <v>1.477169867975666E-6</v>
      </c>
      <c r="Q51" s="76">
        <f t="shared" si="0"/>
        <v>1.0329778676222378E-2</v>
      </c>
      <c r="R51" s="76">
        <f>O51/'סכום נכסי הקרן'!$C$42</f>
        <v>1.5893177799380794E-3</v>
      </c>
    </row>
    <row r="52" spans="2:18">
      <c r="B52" s="72" t="s">
        <v>276</v>
      </c>
      <c r="C52" s="96" t="s">
        <v>277</v>
      </c>
      <c r="D52" s="91" t="s">
        <v>113</v>
      </c>
      <c r="E52" s="96" t="s">
        <v>213</v>
      </c>
      <c r="F52" s="96"/>
      <c r="G52" s="96"/>
      <c r="H52" s="101">
        <v>5.4099999999539712</v>
      </c>
      <c r="I52" s="91" t="s">
        <v>122</v>
      </c>
      <c r="J52" s="78">
        <v>2.2499999999999999E-2</v>
      </c>
      <c r="K52" s="76">
        <v>3.7199999999730331E-2</v>
      </c>
      <c r="L52" s="101">
        <v>46208.987495999994</v>
      </c>
      <c r="M52" s="77">
        <v>93.09</v>
      </c>
      <c r="N52" s="96"/>
      <c r="O52" s="101">
        <v>43.015947978</v>
      </c>
      <c r="P52" s="76">
        <v>2.1763248569423603E-6</v>
      </c>
      <c r="Q52" s="76">
        <f t="shared" si="0"/>
        <v>1.6436079612556453E-2</v>
      </c>
      <c r="R52" s="76">
        <f>O52/'סכום נכסי הקרן'!$C$42</f>
        <v>2.5288202564148913E-3</v>
      </c>
    </row>
    <row r="53" spans="2:18">
      <c r="B53" s="72" t="s">
        <v>278</v>
      </c>
      <c r="C53" s="96" t="s">
        <v>279</v>
      </c>
      <c r="D53" s="91" t="s">
        <v>113</v>
      </c>
      <c r="E53" s="96" t="s">
        <v>213</v>
      </c>
      <c r="F53" s="96"/>
      <c r="G53" s="96"/>
      <c r="H53" s="101">
        <v>1.8299999999982948</v>
      </c>
      <c r="I53" s="91" t="s">
        <v>122</v>
      </c>
      <c r="J53" s="78">
        <v>4.0000000000000001E-3</v>
      </c>
      <c r="K53" s="76">
        <v>3.5599999999971051E-2</v>
      </c>
      <c r="L53" s="101">
        <v>204641.18553600003</v>
      </c>
      <c r="M53" s="77">
        <v>94.54</v>
      </c>
      <c r="N53" s="96"/>
      <c r="O53" s="101">
        <v>193.46777905099998</v>
      </c>
      <c r="P53" s="76">
        <v>1.2014507594505674E-5</v>
      </c>
      <c r="Q53" s="76">
        <f t="shared" si="0"/>
        <v>7.3922625640448866E-2</v>
      </c>
      <c r="R53" s="76">
        <f>O53/'סכום נכסי הקרן'!$C$42</f>
        <v>1.1373577978055674E-2</v>
      </c>
    </row>
    <row r="54" spans="2:18">
      <c r="B54" s="72" t="s">
        <v>280</v>
      </c>
      <c r="C54" s="96" t="s">
        <v>281</v>
      </c>
      <c r="D54" s="91" t="s">
        <v>113</v>
      </c>
      <c r="E54" s="96" t="s">
        <v>213</v>
      </c>
      <c r="F54" s="96"/>
      <c r="G54" s="96"/>
      <c r="H54" s="101">
        <v>3.5099999999966043</v>
      </c>
      <c r="I54" s="91" t="s">
        <v>122</v>
      </c>
      <c r="J54" s="78">
        <v>6.25E-2</v>
      </c>
      <c r="K54" s="76">
        <v>3.6972477064220188E-2</v>
      </c>
      <c r="L54" s="101">
        <v>2.9599999999999998E-4</v>
      </c>
      <c r="M54" s="77">
        <v>109.97</v>
      </c>
      <c r="N54" s="96"/>
      <c r="O54" s="101">
        <v>3.27E-7</v>
      </c>
      <c r="P54" s="76">
        <v>1.9452701487518089E-14</v>
      </c>
      <c r="Q54" s="76">
        <f t="shared" si="0"/>
        <v>1.2494431218985888E-10</v>
      </c>
      <c r="R54" s="76">
        <f>O54/'סכום נכסי הקרן'!$C$42</f>
        <v>1.9223666168431068E-11</v>
      </c>
    </row>
    <row r="55" spans="2:18">
      <c r="B55" s="72" t="s">
        <v>282</v>
      </c>
      <c r="C55" s="96" t="s">
        <v>283</v>
      </c>
      <c r="D55" s="91" t="s">
        <v>113</v>
      </c>
      <c r="E55" s="96" t="s">
        <v>213</v>
      </c>
      <c r="F55" s="96"/>
      <c r="G55" s="96"/>
      <c r="H55" s="101">
        <v>0.91999999983772873</v>
      </c>
      <c r="I55" s="91" t="s">
        <v>122</v>
      </c>
      <c r="J55" s="78">
        <v>1.4999999999999999E-2</v>
      </c>
      <c r="K55" s="76">
        <v>3.6699999994996631E-2</v>
      </c>
      <c r="L55" s="101">
        <v>3012.2306790000002</v>
      </c>
      <c r="M55" s="77">
        <v>98.2</v>
      </c>
      <c r="N55" s="96"/>
      <c r="O55" s="101">
        <v>2.9580104440000001</v>
      </c>
      <c r="P55" s="76">
        <v>2.1908349518475064E-7</v>
      </c>
      <c r="Q55" s="76">
        <f t="shared" si="0"/>
        <v>1.1302341907522908E-3</v>
      </c>
      <c r="R55" s="76">
        <f>O55/'סכום נכסי הקרן'!$C$42</f>
        <v>1.7389542904644822E-4</v>
      </c>
    </row>
    <row r="56" spans="2:18">
      <c r="B56" s="72" t="s">
        <v>284</v>
      </c>
      <c r="C56" s="96" t="s">
        <v>285</v>
      </c>
      <c r="D56" s="91" t="s">
        <v>113</v>
      </c>
      <c r="E56" s="96" t="s">
        <v>213</v>
      </c>
      <c r="F56" s="96"/>
      <c r="G56" s="96"/>
      <c r="H56" s="101">
        <v>19.500000000005485</v>
      </c>
      <c r="I56" s="91" t="s">
        <v>122</v>
      </c>
      <c r="J56" s="78">
        <v>2.7999999999999997E-2</v>
      </c>
      <c r="K56" s="76">
        <v>3.8300000000044972E-2</v>
      </c>
      <c r="L56" s="101">
        <v>111096.756525</v>
      </c>
      <c r="M56" s="77">
        <v>82.07</v>
      </c>
      <c r="N56" s="96"/>
      <c r="O56" s="101">
        <v>91.177107472999992</v>
      </c>
      <c r="P56" s="76">
        <v>2.3001356006790049E-5</v>
      </c>
      <c r="Q56" s="76">
        <f t="shared" si="0"/>
        <v>3.4838106974540754E-2</v>
      </c>
      <c r="R56" s="76">
        <f>O56/'סכום נכסי הקרן'!$C$42</f>
        <v>5.360117052795454E-3</v>
      </c>
    </row>
    <row r="57" spans="2:18">
      <c r="B57" s="97"/>
      <c r="C57" s="96"/>
      <c r="D57" s="96"/>
      <c r="E57" s="96"/>
      <c r="F57" s="96"/>
      <c r="G57" s="96"/>
      <c r="H57" s="96"/>
      <c r="I57" s="96"/>
      <c r="J57" s="96"/>
      <c r="K57" s="76"/>
      <c r="L57" s="101"/>
      <c r="M57" s="77"/>
      <c r="N57" s="96"/>
      <c r="O57" s="96"/>
      <c r="P57" s="96"/>
      <c r="Q57" s="76"/>
      <c r="R57" s="96"/>
    </row>
    <row r="58" spans="2:18">
      <c r="B58" s="71" t="s">
        <v>24</v>
      </c>
      <c r="C58" s="95"/>
      <c r="D58" s="95"/>
      <c r="E58" s="95"/>
      <c r="F58" s="95"/>
      <c r="G58" s="95"/>
      <c r="H58" s="98">
        <v>4.5009675723212128</v>
      </c>
      <c r="I58" s="95"/>
      <c r="J58" s="95"/>
      <c r="K58" s="99">
        <v>3.8169807497240506E-2</v>
      </c>
      <c r="L58" s="98"/>
      <c r="M58" s="100"/>
      <c r="N58" s="95"/>
      <c r="O58" s="98">
        <v>167.49228501799999</v>
      </c>
      <c r="P58" s="95"/>
      <c r="Q58" s="99">
        <f t="shared" si="0"/>
        <v>6.399757904795661E-2</v>
      </c>
      <c r="R58" s="99">
        <f>O58/'סכום נכסי הקרן'!$C$42</f>
        <v>9.8465314158218357E-3</v>
      </c>
    </row>
    <row r="59" spans="2:18">
      <c r="B59" s="72" t="s">
        <v>286</v>
      </c>
      <c r="C59" s="96" t="s">
        <v>287</v>
      </c>
      <c r="D59" s="91" t="s">
        <v>113</v>
      </c>
      <c r="E59" s="96" t="s">
        <v>213</v>
      </c>
      <c r="F59" s="96"/>
      <c r="G59" s="96"/>
      <c r="H59" s="101">
        <v>3.2200000000089881</v>
      </c>
      <c r="I59" s="91" t="s">
        <v>122</v>
      </c>
      <c r="J59" s="78">
        <v>3.27E-2</v>
      </c>
      <c r="K59" s="76">
        <v>3.8100000000118317E-2</v>
      </c>
      <c r="L59" s="101">
        <v>109053.01258100002</v>
      </c>
      <c r="M59" s="77">
        <v>99.98</v>
      </c>
      <c r="N59" s="96"/>
      <c r="O59" s="101">
        <v>109.031198991</v>
      </c>
      <c r="P59" s="76">
        <v>5.1402384986393244E-6</v>
      </c>
      <c r="Q59" s="76">
        <f t="shared" si="0"/>
        <v>4.1660024969927004E-2</v>
      </c>
      <c r="R59" s="76">
        <f>O59/'סכום נכסי הקרן'!$C$42</f>
        <v>6.4097228481552367E-3</v>
      </c>
    </row>
    <row r="60" spans="2:18">
      <c r="B60" s="72" t="s">
        <v>288</v>
      </c>
      <c r="C60" s="96" t="s">
        <v>289</v>
      </c>
      <c r="D60" s="91" t="s">
        <v>113</v>
      </c>
      <c r="E60" s="96" t="s">
        <v>213</v>
      </c>
      <c r="F60" s="96"/>
      <c r="G60" s="96"/>
      <c r="H60" s="101">
        <v>6.8900000000336981</v>
      </c>
      <c r="I60" s="91" t="s">
        <v>122</v>
      </c>
      <c r="J60" s="78">
        <v>3.27E-2</v>
      </c>
      <c r="K60" s="76">
        <v>3.830000000010092E-2</v>
      </c>
      <c r="L60" s="101">
        <v>58684.087166999998</v>
      </c>
      <c r="M60" s="77">
        <v>99.62</v>
      </c>
      <c r="N60" s="96"/>
      <c r="O60" s="101">
        <v>58.461086027</v>
      </c>
      <c r="P60" s="76">
        <v>2.9598008642137638E-6</v>
      </c>
      <c r="Q60" s="76">
        <f t="shared" si="0"/>
        <v>2.2337554078029617E-2</v>
      </c>
      <c r="R60" s="76">
        <f>O60/'סכום נכסי הקרן'!$C$42</f>
        <v>3.4368085676665999E-3</v>
      </c>
    </row>
    <row r="61" spans="2:18">
      <c r="B61" s="97"/>
      <c r="C61" s="96"/>
      <c r="D61" s="96"/>
      <c r="E61" s="96"/>
      <c r="F61" s="96"/>
      <c r="G61" s="96"/>
      <c r="H61" s="96"/>
      <c r="I61" s="96"/>
      <c r="J61" s="96"/>
      <c r="K61" s="76"/>
      <c r="L61" s="101"/>
      <c r="M61" s="77"/>
      <c r="N61" s="96"/>
      <c r="O61" s="96"/>
      <c r="P61" s="96"/>
      <c r="Q61" s="76"/>
      <c r="R61" s="96"/>
    </row>
    <row r="62" spans="2:18">
      <c r="B62" s="94" t="s">
        <v>180</v>
      </c>
      <c r="C62" s="95"/>
      <c r="D62" s="95"/>
      <c r="E62" s="95"/>
      <c r="F62" s="95"/>
      <c r="G62" s="95"/>
      <c r="H62" s="98">
        <v>19.709999999921294</v>
      </c>
      <c r="I62" s="95"/>
      <c r="J62" s="95"/>
      <c r="K62" s="99">
        <v>5.1200000000174904E-2</v>
      </c>
      <c r="L62" s="98"/>
      <c r="M62" s="100"/>
      <c r="N62" s="95"/>
      <c r="O62" s="98">
        <v>2.2869959579999999</v>
      </c>
      <c r="P62" s="95"/>
      <c r="Q62" s="99">
        <f t="shared" si="0"/>
        <v>8.7384445551467083E-4</v>
      </c>
      <c r="R62" s="99">
        <f>O62/'סכום נכסי הקרן'!$C$42</f>
        <v>1.3444784961817494E-4</v>
      </c>
    </row>
    <row r="63" spans="2:18">
      <c r="B63" s="71" t="s">
        <v>58</v>
      </c>
      <c r="C63" s="95"/>
      <c r="D63" s="95"/>
      <c r="E63" s="95"/>
      <c r="F63" s="95"/>
      <c r="G63" s="95"/>
      <c r="H63" s="98">
        <v>19.709999999921294</v>
      </c>
      <c r="I63" s="95"/>
      <c r="J63" s="95"/>
      <c r="K63" s="99">
        <v>5.1200000000174904E-2</v>
      </c>
      <c r="L63" s="98"/>
      <c r="M63" s="100"/>
      <c r="N63" s="95"/>
      <c r="O63" s="98">
        <v>2.2869959579999999</v>
      </c>
      <c r="P63" s="95"/>
      <c r="Q63" s="99">
        <f t="shared" si="0"/>
        <v>8.7384445551467083E-4</v>
      </c>
      <c r="R63" s="99">
        <f>O63/'סכום נכסי הקרן'!$C$42</f>
        <v>1.3444784961817494E-4</v>
      </c>
    </row>
    <row r="64" spans="2:18">
      <c r="B64" s="72" t="s">
        <v>290</v>
      </c>
      <c r="C64" s="96" t="s">
        <v>291</v>
      </c>
      <c r="D64" s="91" t="s">
        <v>28</v>
      </c>
      <c r="E64" s="96" t="s">
        <v>292</v>
      </c>
      <c r="F64" s="96" t="s">
        <v>293</v>
      </c>
      <c r="G64" s="96"/>
      <c r="H64" s="101">
        <v>19.709999999921294</v>
      </c>
      <c r="I64" s="91" t="s">
        <v>121</v>
      </c>
      <c r="J64" s="78">
        <v>4.4999999999999998E-2</v>
      </c>
      <c r="K64" s="76">
        <v>5.1200000000174904E-2</v>
      </c>
      <c r="L64" s="101">
        <v>735.93372299999999</v>
      </c>
      <c r="M64" s="77">
        <v>88.3095</v>
      </c>
      <c r="N64" s="96"/>
      <c r="O64" s="101">
        <v>2.2869959579999999</v>
      </c>
      <c r="P64" s="76">
        <v>7.3593372299999995E-7</v>
      </c>
      <c r="Q64" s="76">
        <f t="shared" si="0"/>
        <v>8.7384445551467083E-4</v>
      </c>
      <c r="R64" s="76">
        <f>O64/'סכום נכסי הקרן'!$C$42</f>
        <v>1.3444784961817494E-4</v>
      </c>
    </row>
    <row r="65" spans="2:18">
      <c r="B65" s="119"/>
      <c r="C65" s="120"/>
      <c r="D65" s="120"/>
      <c r="E65" s="120"/>
      <c r="F65" s="120"/>
      <c r="G65" s="120"/>
      <c r="H65" s="120"/>
      <c r="I65" s="120"/>
      <c r="J65" s="120"/>
      <c r="K65" s="120"/>
      <c r="L65" s="120"/>
      <c r="M65" s="120"/>
      <c r="N65" s="120"/>
      <c r="O65" s="120"/>
      <c r="P65" s="120"/>
      <c r="Q65" s="120"/>
      <c r="R65" s="120"/>
    </row>
    <row r="66" spans="2:18">
      <c r="B66" s="119"/>
      <c r="C66" s="120"/>
      <c r="D66" s="120"/>
      <c r="E66" s="120"/>
      <c r="F66" s="120"/>
      <c r="G66" s="120"/>
      <c r="H66" s="120"/>
      <c r="I66" s="120"/>
      <c r="J66" s="120"/>
      <c r="K66" s="120"/>
      <c r="L66" s="120"/>
      <c r="M66" s="120"/>
      <c r="N66" s="120"/>
      <c r="O66" s="120"/>
      <c r="P66" s="120"/>
      <c r="Q66" s="120"/>
      <c r="R66" s="120"/>
    </row>
    <row r="67" spans="2:18">
      <c r="B67" s="119"/>
      <c r="C67" s="120"/>
      <c r="D67" s="120"/>
      <c r="E67" s="120"/>
      <c r="F67" s="120"/>
      <c r="G67" s="120"/>
      <c r="H67" s="120"/>
      <c r="I67" s="120"/>
      <c r="J67" s="120"/>
      <c r="K67" s="120"/>
      <c r="L67" s="120"/>
      <c r="M67" s="120"/>
      <c r="N67" s="120"/>
      <c r="O67" s="120"/>
      <c r="P67" s="120"/>
      <c r="Q67" s="120"/>
      <c r="R67" s="120"/>
    </row>
    <row r="68" spans="2:18">
      <c r="B68" s="121" t="s">
        <v>105</v>
      </c>
      <c r="C68" s="123"/>
      <c r="D68" s="123"/>
      <c r="E68" s="120"/>
      <c r="F68" s="120"/>
      <c r="G68" s="120"/>
      <c r="H68" s="120"/>
      <c r="I68" s="120"/>
      <c r="J68" s="120"/>
      <c r="K68" s="120"/>
      <c r="L68" s="120"/>
      <c r="M68" s="120"/>
      <c r="N68" s="120"/>
      <c r="O68" s="120"/>
      <c r="P68" s="120"/>
      <c r="Q68" s="120"/>
      <c r="R68" s="120"/>
    </row>
    <row r="69" spans="2:18">
      <c r="B69" s="121" t="s">
        <v>184</v>
      </c>
      <c r="C69" s="123"/>
      <c r="D69" s="123"/>
      <c r="E69" s="120"/>
      <c r="F69" s="120"/>
      <c r="G69" s="120"/>
      <c r="H69" s="120"/>
      <c r="I69" s="120"/>
      <c r="J69" s="120"/>
      <c r="K69" s="120"/>
      <c r="L69" s="120"/>
      <c r="M69" s="120"/>
      <c r="N69" s="120"/>
      <c r="O69" s="120"/>
      <c r="P69" s="120"/>
      <c r="Q69" s="120"/>
      <c r="R69" s="120"/>
    </row>
    <row r="70" spans="2:18">
      <c r="B70" s="154" t="s">
        <v>192</v>
      </c>
      <c r="C70" s="154"/>
      <c r="D70" s="154"/>
      <c r="E70" s="120"/>
      <c r="F70" s="120"/>
      <c r="G70" s="120"/>
      <c r="H70" s="120"/>
      <c r="I70" s="120"/>
      <c r="J70" s="120"/>
      <c r="K70" s="120"/>
      <c r="L70" s="120"/>
      <c r="M70" s="120"/>
      <c r="N70" s="120"/>
      <c r="O70" s="120"/>
      <c r="P70" s="120"/>
      <c r="Q70" s="120"/>
      <c r="R70" s="120"/>
    </row>
    <row r="71" spans="2:18">
      <c r="B71" s="119"/>
      <c r="C71" s="120"/>
      <c r="D71" s="120"/>
      <c r="E71" s="120"/>
      <c r="F71" s="120"/>
      <c r="G71" s="120"/>
      <c r="H71" s="120"/>
      <c r="I71" s="120"/>
      <c r="J71" s="120"/>
      <c r="K71" s="120"/>
      <c r="L71" s="120"/>
      <c r="M71" s="120"/>
      <c r="N71" s="120"/>
      <c r="O71" s="120"/>
      <c r="P71" s="120"/>
      <c r="Q71" s="120"/>
      <c r="R71" s="120"/>
    </row>
    <row r="72" spans="2:18">
      <c r="B72" s="119"/>
      <c r="C72" s="120"/>
      <c r="D72" s="120"/>
      <c r="E72" s="120"/>
      <c r="F72" s="120"/>
      <c r="G72" s="120"/>
      <c r="H72" s="120"/>
      <c r="I72" s="120"/>
      <c r="J72" s="120"/>
      <c r="K72" s="120"/>
      <c r="L72" s="120"/>
      <c r="M72" s="120"/>
      <c r="N72" s="120"/>
      <c r="O72" s="120"/>
      <c r="P72" s="120"/>
      <c r="Q72" s="120"/>
      <c r="R72" s="120"/>
    </row>
    <row r="73" spans="2:18">
      <c r="B73" s="119"/>
      <c r="C73" s="120"/>
      <c r="D73" s="120"/>
      <c r="E73" s="120"/>
      <c r="F73" s="120"/>
      <c r="G73" s="120"/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</row>
    <row r="74" spans="2:18">
      <c r="B74" s="119"/>
      <c r="C74" s="120"/>
      <c r="D74" s="120"/>
      <c r="E74" s="120"/>
      <c r="F74" s="120"/>
      <c r="G74" s="120"/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</row>
    <row r="75" spans="2:18">
      <c r="B75" s="119"/>
      <c r="C75" s="120"/>
      <c r="D75" s="120"/>
      <c r="E75" s="120"/>
      <c r="F75" s="120"/>
      <c r="G75" s="120"/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</row>
    <row r="76" spans="2:18">
      <c r="B76" s="119"/>
      <c r="C76" s="120"/>
      <c r="D76" s="120"/>
      <c r="E76" s="120"/>
      <c r="F76" s="120"/>
      <c r="G76" s="120"/>
      <c r="H76" s="120"/>
      <c r="I76" s="120"/>
      <c r="J76" s="120"/>
      <c r="K76" s="120"/>
      <c r="L76" s="120"/>
      <c r="M76" s="120"/>
      <c r="N76" s="120"/>
      <c r="O76" s="120"/>
      <c r="P76" s="120"/>
      <c r="Q76" s="120"/>
      <c r="R76" s="120"/>
    </row>
    <row r="77" spans="2:18">
      <c r="B77" s="119"/>
      <c r="C77" s="120"/>
      <c r="D77" s="120"/>
      <c r="E77" s="120"/>
      <c r="F77" s="120"/>
      <c r="G77" s="120"/>
      <c r="H77" s="120"/>
      <c r="I77" s="120"/>
      <c r="J77" s="120"/>
      <c r="K77" s="120"/>
      <c r="L77" s="120"/>
      <c r="M77" s="120"/>
      <c r="N77" s="120"/>
      <c r="O77" s="120"/>
      <c r="P77" s="120"/>
      <c r="Q77" s="120"/>
      <c r="R77" s="120"/>
    </row>
    <row r="78" spans="2:18">
      <c r="B78" s="119"/>
      <c r="C78" s="120"/>
      <c r="D78" s="120"/>
      <c r="E78" s="120"/>
      <c r="F78" s="120"/>
      <c r="G78" s="120"/>
      <c r="H78" s="120"/>
      <c r="I78" s="120"/>
      <c r="J78" s="120"/>
      <c r="K78" s="120"/>
      <c r="L78" s="120"/>
      <c r="M78" s="120"/>
      <c r="N78" s="120"/>
      <c r="O78" s="120"/>
      <c r="P78" s="120"/>
      <c r="Q78" s="120"/>
      <c r="R78" s="120"/>
    </row>
    <row r="79" spans="2:18">
      <c r="B79" s="119"/>
      <c r="C79" s="120"/>
      <c r="D79" s="120"/>
      <c r="E79" s="120"/>
      <c r="F79" s="120"/>
      <c r="G79" s="120"/>
      <c r="H79" s="120"/>
      <c r="I79" s="120"/>
      <c r="J79" s="120"/>
      <c r="K79" s="120"/>
      <c r="L79" s="120"/>
      <c r="M79" s="120"/>
      <c r="N79" s="120"/>
      <c r="O79" s="120"/>
      <c r="P79" s="120"/>
      <c r="Q79" s="120"/>
      <c r="R79" s="120"/>
    </row>
    <row r="80" spans="2:18">
      <c r="B80" s="119"/>
      <c r="C80" s="120"/>
      <c r="D80" s="120"/>
      <c r="E80" s="120"/>
      <c r="F80" s="120"/>
      <c r="G80" s="120"/>
      <c r="H80" s="120"/>
      <c r="I80" s="120"/>
      <c r="J80" s="120"/>
      <c r="K80" s="120"/>
      <c r="L80" s="120"/>
      <c r="M80" s="120"/>
      <c r="N80" s="120"/>
      <c r="O80" s="120"/>
      <c r="P80" s="120"/>
      <c r="Q80" s="120"/>
      <c r="R80" s="120"/>
    </row>
    <row r="81" spans="2:18">
      <c r="B81" s="119"/>
      <c r="C81" s="120"/>
      <c r="D81" s="120"/>
      <c r="E81" s="120"/>
      <c r="F81" s="120"/>
      <c r="G81" s="120"/>
      <c r="H81" s="120"/>
      <c r="I81" s="120"/>
      <c r="J81" s="120"/>
      <c r="K81" s="120"/>
      <c r="L81" s="120"/>
      <c r="M81" s="120"/>
      <c r="N81" s="120"/>
      <c r="O81" s="120"/>
      <c r="P81" s="120"/>
      <c r="Q81" s="120"/>
      <c r="R81" s="120"/>
    </row>
    <row r="82" spans="2:18">
      <c r="B82" s="119"/>
      <c r="C82" s="120"/>
      <c r="D82" s="120"/>
      <c r="E82" s="120"/>
      <c r="F82" s="120"/>
      <c r="G82" s="120"/>
      <c r="H82" s="120"/>
      <c r="I82" s="120"/>
      <c r="J82" s="120"/>
      <c r="K82" s="120"/>
      <c r="L82" s="120"/>
      <c r="M82" s="120"/>
      <c r="N82" s="120"/>
      <c r="O82" s="120"/>
      <c r="P82" s="120"/>
      <c r="Q82" s="120"/>
      <c r="R82" s="120"/>
    </row>
    <row r="83" spans="2:18">
      <c r="B83" s="119"/>
      <c r="C83" s="120"/>
      <c r="D83" s="120"/>
      <c r="E83" s="120"/>
      <c r="F83" s="120"/>
      <c r="G83" s="120"/>
      <c r="H83" s="120"/>
      <c r="I83" s="120"/>
      <c r="J83" s="120"/>
      <c r="K83" s="120"/>
      <c r="L83" s="120"/>
      <c r="M83" s="120"/>
      <c r="N83" s="120"/>
      <c r="O83" s="120"/>
      <c r="P83" s="120"/>
      <c r="Q83" s="120"/>
      <c r="R83" s="120"/>
    </row>
    <row r="84" spans="2:18">
      <c r="B84" s="119"/>
      <c r="C84" s="120"/>
      <c r="D84" s="120"/>
      <c r="E84" s="120"/>
      <c r="F84" s="120"/>
      <c r="G84" s="120"/>
      <c r="H84" s="120"/>
      <c r="I84" s="120"/>
      <c r="J84" s="120"/>
      <c r="K84" s="120"/>
      <c r="L84" s="120"/>
      <c r="M84" s="120"/>
      <c r="N84" s="120"/>
      <c r="O84" s="120"/>
      <c r="P84" s="120"/>
      <c r="Q84" s="120"/>
      <c r="R84" s="120"/>
    </row>
    <row r="85" spans="2:18">
      <c r="B85" s="119"/>
      <c r="C85" s="120"/>
      <c r="D85" s="120"/>
      <c r="E85" s="120"/>
      <c r="F85" s="120"/>
      <c r="G85" s="120"/>
      <c r="H85" s="120"/>
      <c r="I85" s="120"/>
      <c r="J85" s="120"/>
      <c r="K85" s="120"/>
      <c r="L85" s="120"/>
      <c r="M85" s="120"/>
      <c r="N85" s="120"/>
      <c r="O85" s="120"/>
      <c r="P85" s="120"/>
      <c r="Q85" s="120"/>
      <c r="R85" s="120"/>
    </row>
    <row r="86" spans="2:18">
      <c r="B86" s="119"/>
      <c r="C86" s="120"/>
      <c r="D86" s="120"/>
      <c r="E86" s="120"/>
      <c r="F86" s="120"/>
      <c r="G86" s="120"/>
      <c r="H86" s="120"/>
      <c r="I86" s="120"/>
      <c r="J86" s="120"/>
      <c r="K86" s="120"/>
      <c r="L86" s="120"/>
      <c r="M86" s="120"/>
      <c r="N86" s="120"/>
      <c r="O86" s="120"/>
      <c r="P86" s="120"/>
      <c r="Q86" s="120"/>
      <c r="R86" s="120"/>
    </row>
    <row r="87" spans="2:18">
      <c r="B87" s="119"/>
      <c r="C87" s="120"/>
      <c r="D87" s="120"/>
      <c r="E87" s="120"/>
      <c r="F87" s="120"/>
      <c r="G87" s="120"/>
      <c r="H87" s="120"/>
      <c r="I87" s="120"/>
      <c r="J87" s="120"/>
      <c r="K87" s="120"/>
      <c r="L87" s="120"/>
      <c r="M87" s="120"/>
      <c r="N87" s="120"/>
      <c r="O87" s="120"/>
      <c r="P87" s="120"/>
      <c r="Q87" s="120"/>
      <c r="R87" s="120"/>
    </row>
    <row r="88" spans="2:18">
      <c r="B88" s="119"/>
      <c r="C88" s="120"/>
      <c r="D88" s="120"/>
      <c r="E88" s="120"/>
      <c r="F88" s="120"/>
      <c r="G88" s="120"/>
      <c r="H88" s="120"/>
      <c r="I88" s="120"/>
      <c r="J88" s="120"/>
      <c r="K88" s="120"/>
      <c r="L88" s="120"/>
      <c r="M88" s="120"/>
      <c r="N88" s="120"/>
      <c r="O88" s="120"/>
      <c r="P88" s="120"/>
      <c r="Q88" s="120"/>
      <c r="R88" s="120"/>
    </row>
    <row r="89" spans="2:18">
      <c r="B89" s="119"/>
      <c r="C89" s="120"/>
      <c r="D89" s="120"/>
      <c r="E89" s="120"/>
      <c r="F89" s="120"/>
      <c r="G89" s="120"/>
      <c r="H89" s="120"/>
      <c r="I89" s="120"/>
      <c r="J89" s="120"/>
      <c r="K89" s="120"/>
      <c r="L89" s="120"/>
      <c r="M89" s="120"/>
      <c r="N89" s="120"/>
      <c r="O89" s="120"/>
      <c r="P89" s="120"/>
      <c r="Q89" s="120"/>
      <c r="R89" s="120"/>
    </row>
    <row r="90" spans="2:18">
      <c r="B90" s="119"/>
      <c r="C90" s="120"/>
      <c r="D90" s="120"/>
      <c r="E90" s="120"/>
      <c r="F90" s="120"/>
      <c r="G90" s="120"/>
      <c r="H90" s="120"/>
      <c r="I90" s="120"/>
      <c r="J90" s="120"/>
      <c r="K90" s="120"/>
      <c r="L90" s="120"/>
      <c r="M90" s="120"/>
      <c r="N90" s="120"/>
      <c r="O90" s="120"/>
      <c r="P90" s="120"/>
      <c r="Q90" s="120"/>
      <c r="R90" s="120"/>
    </row>
    <row r="91" spans="2:18">
      <c r="B91" s="119"/>
      <c r="C91" s="120"/>
      <c r="D91" s="120"/>
      <c r="E91" s="120"/>
      <c r="F91" s="120"/>
      <c r="G91" s="120"/>
      <c r="H91" s="120"/>
      <c r="I91" s="120"/>
      <c r="J91" s="120"/>
      <c r="K91" s="120"/>
      <c r="L91" s="120"/>
      <c r="M91" s="120"/>
      <c r="N91" s="120"/>
      <c r="O91" s="120"/>
      <c r="P91" s="120"/>
      <c r="Q91" s="120"/>
      <c r="R91" s="120"/>
    </row>
    <row r="92" spans="2:18">
      <c r="B92" s="119"/>
      <c r="C92" s="120"/>
      <c r="D92" s="120"/>
      <c r="E92" s="120"/>
      <c r="F92" s="120"/>
      <c r="G92" s="120"/>
      <c r="H92" s="120"/>
      <c r="I92" s="120"/>
      <c r="J92" s="120"/>
      <c r="K92" s="120"/>
      <c r="L92" s="120"/>
      <c r="M92" s="120"/>
      <c r="N92" s="120"/>
      <c r="O92" s="120"/>
      <c r="P92" s="120"/>
      <c r="Q92" s="120"/>
      <c r="R92" s="120"/>
    </row>
    <row r="93" spans="2:18">
      <c r="B93" s="119"/>
      <c r="C93" s="120"/>
      <c r="D93" s="120"/>
      <c r="E93" s="120"/>
      <c r="F93" s="120"/>
      <c r="G93" s="120"/>
      <c r="H93" s="120"/>
      <c r="I93" s="120"/>
      <c r="J93" s="120"/>
      <c r="K93" s="120"/>
      <c r="L93" s="120"/>
      <c r="M93" s="120"/>
      <c r="N93" s="120"/>
      <c r="O93" s="120"/>
      <c r="P93" s="120"/>
      <c r="Q93" s="120"/>
      <c r="R93" s="120"/>
    </row>
    <row r="94" spans="2:18">
      <c r="B94" s="119"/>
      <c r="C94" s="120"/>
      <c r="D94" s="120"/>
      <c r="E94" s="120"/>
      <c r="F94" s="120"/>
      <c r="G94" s="120"/>
      <c r="H94" s="120"/>
      <c r="I94" s="120"/>
      <c r="J94" s="120"/>
      <c r="K94" s="120"/>
      <c r="L94" s="120"/>
      <c r="M94" s="120"/>
      <c r="N94" s="120"/>
      <c r="O94" s="120"/>
      <c r="P94" s="120"/>
      <c r="Q94" s="120"/>
      <c r="R94" s="120"/>
    </row>
    <row r="95" spans="2:18">
      <c r="B95" s="119"/>
      <c r="C95" s="120"/>
      <c r="D95" s="120"/>
      <c r="E95" s="120"/>
      <c r="F95" s="120"/>
      <c r="G95" s="120"/>
      <c r="H95" s="120"/>
      <c r="I95" s="120"/>
      <c r="J95" s="120"/>
      <c r="K95" s="120"/>
      <c r="L95" s="120"/>
      <c r="M95" s="120"/>
      <c r="N95" s="120"/>
      <c r="O95" s="120"/>
      <c r="P95" s="120"/>
      <c r="Q95" s="120"/>
      <c r="R95" s="120"/>
    </row>
    <row r="96" spans="2:18">
      <c r="B96" s="119"/>
      <c r="C96" s="120"/>
      <c r="D96" s="120"/>
      <c r="E96" s="120"/>
      <c r="F96" s="120"/>
      <c r="G96" s="120"/>
      <c r="H96" s="120"/>
      <c r="I96" s="120"/>
      <c r="J96" s="120"/>
      <c r="K96" s="120"/>
      <c r="L96" s="120"/>
      <c r="M96" s="120"/>
      <c r="N96" s="120"/>
      <c r="O96" s="120"/>
      <c r="P96" s="120"/>
      <c r="Q96" s="120"/>
      <c r="R96" s="120"/>
    </row>
    <row r="97" spans="2:18">
      <c r="B97" s="119"/>
      <c r="C97" s="120"/>
      <c r="D97" s="120"/>
      <c r="E97" s="120"/>
      <c r="F97" s="120"/>
      <c r="G97" s="120"/>
      <c r="H97" s="120"/>
      <c r="I97" s="120"/>
      <c r="J97" s="120"/>
      <c r="K97" s="120"/>
      <c r="L97" s="120"/>
      <c r="M97" s="120"/>
      <c r="N97" s="120"/>
      <c r="O97" s="120"/>
      <c r="P97" s="120"/>
      <c r="Q97" s="120"/>
      <c r="R97" s="120"/>
    </row>
    <row r="98" spans="2:18">
      <c r="B98" s="119"/>
      <c r="C98" s="120"/>
      <c r="D98" s="120"/>
      <c r="E98" s="120"/>
      <c r="F98" s="120"/>
      <c r="G98" s="120"/>
      <c r="H98" s="120"/>
      <c r="I98" s="120"/>
      <c r="J98" s="120"/>
      <c r="K98" s="120"/>
      <c r="L98" s="120"/>
      <c r="M98" s="120"/>
      <c r="N98" s="120"/>
      <c r="O98" s="120"/>
      <c r="P98" s="120"/>
      <c r="Q98" s="120"/>
      <c r="R98" s="120"/>
    </row>
    <row r="99" spans="2:18">
      <c r="B99" s="119"/>
      <c r="C99" s="120"/>
      <c r="D99" s="120"/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0"/>
      <c r="P99" s="120"/>
      <c r="Q99" s="120"/>
      <c r="R99" s="120"/>
    </row>
    <row r="100" spans="2:18">
      <c r="B100" s="119"/>
      <c r="C100" s="120"/>
      <c r="D100" s="120"/>
      <c r="E100" s="120"/>
      <c r="F100" s="120"/>
      <c r="G100" s="120"/>
      <c r="H100" s="120"/>
      <c r="I100" s="120"/>
      <c r="J100" s="120"/>
      <c r="K100" s="120"/>
      <c r="L100" s="120"/>
      <c r="M100" s="120"/>
      <c r="N100" s="120"/>
      <c r="O100" s="120"/>
      <c r="P100" s="120"/>
      <c r="Q100" s="120"/>
      <c r="R100" s="120"/>
    </row>
    <row r="101" spans="2:18">
      <c r="B101" s="119"/>
      <c r="C101" s="120"/>
      <c r="D101" s="120"/>
      <c r="E101" s="120"/>
      <c r="F101" s="120"/>
      <c r="G101" s="120"/>
      <c r="H101" s="120"/>
      <c r="I101" s="120"/>
      <c r="J101" s="120"/>
      <c r="K101" s="120"/>
      <c r="L101" s="120"/>
      <c r="M101" s="120"/>
      <c r="N101" s="120"/>
      <c r="O101" s="120"/>
      <c r="P101" s="120"/>
      <c r="Q101" s="120"/>
      <c r="R101" s="120"/>
    </row>
    <row r="102" spans="2:18">
      <c r="B102" s="119"/>
      <c r="C102" s="120"/>
      <c r="D102" s="120"/>
      <c r="E102" s="120"/>
      <c r="F102" s="120"/>
      <c r="G102" s="120"/>
      <c r="H102" s="120"/>
      <c r="I102" s="120"/>
      <c r="J102" s="120"/>
      <c r="K102" s="120"/>
      <c r="L102" s="120"/>
      <c r="M102" s="120"/>
      <c r="N102" s="120"/>
      <c r="O102" s="120"/>
      <c r="P102" s="120"/>
      <c r="Q102" s="120"/>
      <c r="R102" s="120"/>
    </row>
    <row r="103" spans="2:18">
      <c r="B103" s="119"/>
      <c r="C103" s="120"/>
      <c r="D103" s="120"/>
      <c r="E103" s="120"/>
      <c r="F103" s="120"/>
      <c r="G103" s="120"/>
      <c r="H103" s="120"/>
      <c r="I103" s="120"/>
      <c r="J103" s="120"/>
      <c r="K103" s="120"/>
      <c r="L103" s="120"/>
      <c r="M103" s="120"/>
      <c r="N103" s="120"/>
      <c r="O103" s="120"/>
      <c r="P103" s="120"/>
      <c r="Q103" s="120"/>
      <c r="R103" s="120"/>
    </row>
    <row r="104" spans="2:18">
      <c r="B104" s="119"/>
      <c r="C104" s="120"/>
      <c r="D104" s="120"/>
      <c r="E104" s="120"/>
      <c r="F104" s="120"/>
      <c r="G104" s="120"/>
      <c r="H104" s="120"/>
      <c r="I104" s="120"/>
      <c r="J104" s="120"/>
      <c r="K104" s="120"/>
      <c r="L104" s="120"/>
      <c r="M104" s="120"/>
      <c r="N104" s="120"/>
      <c r="O104" s="120"/>
      <c r="P104" s="120"/>
      <c r="Q104" s="120"/>
      <c r="R104" s="120"/>
    </row>
    <row r="105" spans="2:18">
      <c r="B105" s="119"/>
      <c r="C105" s="120"/>
      <c r="D105" s="120"/>
      <c r="E105" s="120"/>
      <c r="F105" s="120"/>
      <c r="G105" s="120"/>
      <c r="H105" s="120"/>
      <c r="I105" s="120"/>
      <c r="J105" s="120"/>
      <c r="K105" s="120"/>
      <c r="L105" s="120"/>
      <c r="M105" s="120"/>
      <c r="N105" s="120"/>
      <c r="O105" s="120"/>
      <c r="P105" s="120"/>
      <c r="Q105" s="120"/>
      <c r="R105" s="120"/>
    </row>
    <row r="106" spans="2:18">
      <c r="B106" s="119"/>
      <c r="C106" s="120"/>
      <c r="D106" s="120"/>
      <c r="E106" s="120"/>
      <c r="F106" s="120"/>
      <c r="G106" s="120"/>
      <c r="H106" s="120"/>
      <c r="I106" s="120"/>
      <c r="J106" s="120"/>
      <c r="K106" s="120"/>
      <c r="L106" s="120"/>
      <c r="M106" s="120"/>
      <c r="N106" s="120"/>
      <c r="O106" s="120"/>
      <c r="P106" s="120"/>
      <c r="Q106" s="120"/>
      <c r="R106" s="120"/>
    </row>
    <row r="107" spans="2:18">
      <c r="B107" s="119"/>
      <c r="C107" s="120"/>
      <c r="D107" s="120"/>
      <c r="E107" s="120"/>
      <c r="F107" s="120"/>
      <c r="G107" s="120"/>
      <c r="H107" s="120"/>
      <c r="I107" s="120"/>
      <c r="J107" s="120"/>
      <c r="K107" s="120"/>
      <c r="L107" s="120"/>
      <c r="M107" s="120"/>
      <c r="N107" s="120"/>
      <c r="O107" s="120"/>
      <c r="P107" s="120"/>
      <c r="Q107" s="120"/>
      <c r="R107" s="120"/>
    </row>
    <row r="108" spans="2:18">
      <c r="B108" s="119"/>
      <c r="C108" s="120"/>
      <c r="D108" s="120"/>
      <c r="E108" s="120"/>
      <c r="F108" s="120"/>
      <c r="G108" s="120"/>
      <c r="H108" s="120"/>
      <c r="I108" s="120"/>
      <c r="J108" s="120"/>
      <c r="K108" s="120"/>
      <c r="L108" s="120"/>
      <c r="M108" s="120"/>
      <c r="N108" s="120"/>
      <c r="O108" s="120"/>
      <c r="P108" s="120"/>
      <c r="Q108" s="120"/>
      <c r="R108" s="120"/>
    </row>
    <row r="109" spans="2:18">
      <c r="B109" s="119"/>
      <c r="C109" s="120"/>
      <c r="D109" s="120"/>
      <c r="E109" s="120"/>
      <c r="F109" s="120"/>
      <c r="G109" s="120"/>
      <c r="H109" s="120"/>
      <c r="I109" s="120"/>
      <c r="J109" s="120"/>
      <c r="K109" s="120"/>
      <c r="L109" s="120"/>
      <c r="M109" s="120"/>
      <c r="N109" s="120"/>
      <c r="O109" s="120"/>
      <c r="P109" s="120"/>
      <c r="Q109" s="120"/>
      <c r="R109" s="120"/>
    </row>
    <row r="110" spans="2:18">
      <c r="B110" s="119"/>
      <c r="C110" s="120"/>
      <c r="D110" s="120"/>
      <c r="E110" s="120"/>
      <c r="F110" s="120"/>
      <c r="G110" s="120"/>
      <c r="H110" s="120"/>
      <c r="I110" s="120"/>
      <c r="J110" s="120"/>
      <c r="K110" s="120"/>
      <c r="L110" s="120"/>
      <c r="M110" s="120"/>
      <c r="N110" s="120"/>
      <c r="O110" s="120"/>
      <c r="P110" s="120"/>
      <c r="Q110" s="120"/>
      <c r="R110" s="120"/>
    </row>
    <row r="111" spans="2:18">
      <c r="B111" s="119"/>
      <c r="C111" s="120"/>
      <c r="D111" s="120"/>
      <c r="E111" s="120"/>
      <c r="F111" s="120"/>
      <c r="G111" s="120"/>
      <c r="H111" s="120"/>
      <c r="I111" s="120"/>
      <c r="J111" s="120"/>
      <c r="K111" s="120"/>
      <c r="L111" s="120"/>
      <c r="M111" s="120"/>
      <c r="N111" s="120"/>
      <c r="O111" s="120"/>
      <c r="P111" s="120"/>
      <c r="Q111" s="120"/>
      <c r="R111" s="120"/>
    </row>
    <row r="112" spans="2:18">
      <c r="B112" s="119"/>
      <c r="C112" s="120"/>
      <c r="D112" s="120"/>
      <c r="E112" s="120"/>
      <c r="F112" s="120"/>
      <c r="G112" s="120"/>
      <c r="H112" s="120"/>
      <c r="I112" s="120"/>
      <c r="J112" s="120"/>
      <c r="K112" s="120"/>
      <c r="L112" s="120"/>
      <c r="M112" s="120"/>
      <c r="N112" s="120"/>
      <c r="O112" s="120"/>
      <c r="P112" s="120"/>
      <c r="Q112" s="120"/>
      <c r="R112" s="120"/>
    </row>
    <row r="113" spans="2:18">
      <c r="B113" s="119"/>
      <c r="C113" s="120"/>
      <c r="D113" s="120"/>
      <c r="E113" s="120"/>
      <c r="F113" s="120"/>
      <c r="G113" s="120"/>
      <c r="H113" s="120"/>
      <c r="I113" s="120"/>
      <c r="J113" s="120"/>
      <c r="K113" s="120"/>
      <c r="L113" s="120"/>
      <c r="M113" s="120"/>
      <c r="N113" s="120"/>
      <c r="O113" s="120"/>
      <c r="P113" s="120"/>
      <c r="Q113" s="120"/>
      <c r="R113" s="120"/>
    </row>
    <row r="114" spans="2:18">
      <c r="B114" s="119"/>
      <c r="C114" s="120"/>
      <c r="D114" s="120"/>
      <c r="E114" s="120"/>
      <c r="F114" s="120"/>
      <c r="G114" s="120"/>
      <c r="H114" s="120"/>
      <c r="I114" s="120"/>
      <c r="J114" s="120"/>
      <c r="K114" s="120"/>
      <c r="L114" s="120"/>
      <c r="M114" s="120"/>
      <c r="N114" s="120"/>
      <c r="O114" s="120"/>
      <c r="P114" s="120"/>
      <c r="Q114" s="120"/>
      <c r="R114" s="120"/>
    </row>
    <row r="115" spans="2:18">
      <c r="B115" s="119"/>
      <c r="C115" s="120"/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120"/>
      <c r="Q115" s="120"/>
      <c r="R115" s="120"/>
    </row>
    <row r="116" spans="2:18">
      <c r="B116" s="119"/>
      <c r="C116" s="120"/>
      <c r="D116" s="120"/>
      <c r="E116" s="120"/>
      <c r="F116" s="120"/>
      <c r="G116" s="120"/>
      <c r="H116" s="120"/>
      <c r="I116" s="120"/>
      <c r="J116" s="120"/>
      <c r="K116" s="120"/>
      <c r="L116" s="120"/>
      <c r="M116" s="120"/>
      <c r="N116" s="120"/>
      <c r="O116" s="120"/>
      <c r="P116" s="120"/>
      <c r="Q116" s="120"/>
      <c r="R116" s="120"/>
    </row>
    <row r="117" spans="2:18">
      <c r="B117" s="119"/>
      <c r="C117" s="120"/>
      <c r="D117" s="120"/>
      <c r="E117" s="120"/>
      <c r="F117" s="120"/>
      <c r="G117" s="120"/>
      <c r="H117" s="120"/>
      <c r="I117" s="120"/>
      <c r="J117" s="120"/>
      <c r="K117" s="120"/>
      <c r="L117" s="120"/>
      <c r="M117" s="120"/>
      <c r="N117" s="120"/>
      <c r="O117" s="120"/>
      <c r="P117" s="120"/>
      <c r="Q117" s="120"/>
      <c r="R117" s="120"/>
    </row>
    <row r="118" spans="2:18">
      <c r="B118" s="119"/>
      <c r="C118" s="120"/>
      <c r="D118" s="120"/>
      <c r="E118" s="120"/>
      <c r="F118" s="120"/>
      <c r="G118" s="120"/>
      <c r="H118" s="120"/>
      <c r="I118" s="120"/>
      <c r="J118" s="120"/>
      <c r="K118" s="120"/>
      <c r="L118" s="120"/>
      <c r="M118" s="120"/>
      <c r="N118" s="120"/>
      <c r="O118" s="120"/>
      <c r="P118" s="120"/>
      <c r="Q118" s="120"/>
      <c r="R118" s="120"/>
    </row>
    <row r="119" spans="2:18">
      <c r="B119" s="119"/>
      <c r="C119" s="120"/>
      <c r="D119" s="120"/>
      <c r="E119" s="120"/>
      <c r="F119" s="120"/>
      <c r="G119" s="120"/>
      <c r="H119" s="120"/>
      <c r="I119" s="120"/>
      <c r="J119" s="120"/>
      <c r="K119" s="120"/>
      <c r="L119" s="120"/>
      <c r="M119" s="120"/>
      <c r="N119" s="120"/>
      <c r="O119" s="120"/>
      <c r="P119" s="120"/>
      <c r="Q119" s="120"/>
      <c r="R119" s="120"/>
    </row>
    <row r="120" spans="2:18">
      <c r="B120" s="119"/>
      <c r="C120" s="120"/>
      <c r="D120" s="120"/>
      <c r="E120" s="120"/>
      <c r="F120" s="120"/>
      <c r="G120" s="120"/>
      <c r="H120" s="120"/>
      <c r="I120" s="120"/>
      <c r="J120" s="120"/>
      <c r="K120" s="120"/>
      <c r="L120" s="120"/>
      <c r="M120" s="120"/>
      <c r="N120" s="120"/>
      <c r="O120" s="120"/>
      <c r="P120" s="120"/>
      <c r="Q120" s="120"/>
      <c r="R120" s="120"/>
    </row>
    <row r="121" spans="2:18">
      <c r="B121" s="119"/>
      <c r="C121" s="120"/>
      <c r="D121" s="120"/>
      <c r="E121" s="120"/>
      <c r="F121" s="120"/>
      <c r="G121" s="120"/>
      <c r="H121" s="120"/>
      <c r="I121" s="120"/>
      <c r="J121" s="120"/>
      <c r="K121" s="120"/>
      <c r="L121" s="120"/>
      <c r="M121" s="120"/>
      <c r="N121" s="120"/>
      <c r="O121" s="120"/>
      <c r="P121" s="120"/>
      <c r="Q121" s="120"/>
      <c r="R121" s="120"/>
    </row>
    <row r="122" spans="2:18">
      <c r="B122" s="119"/>
      <c r="C122" s="120"/>
      <c r="D122" s="120"/>
      <c r="E122" s="120"/>
      <c r="F122" s="120"/>
      <c r="G122" s="120"/>
      <c r="H122" s="120"/>
      <c r="I122" s="120"/>
      <c r="J122" s="120"/>
      <c r="K122" s="120"/>
      <c r="L122" s="120"/>
      <c r="M122" s="120"/>
      <c r="N122" s="120"/>
      <c r="O122" s="120"/>
      <c r="P122" s="120"/>
      <c r="Q122" s="120"/>
      <c r="R122" s="120"/>
    </row>
    <row r="123" spans="2:18">
      <c r="B123" s="119"/>
      <c r="C123" s="120"/>
      <c r="D123" s="120"/>
      <c r="E123" s="120"/>
      <c r="F123" s="120"/>
      <c r="G123" s="120"/>
      <c r="H123" s="120"/>
      <c r="I123" s="120"/>
      <c r="J123" s="120"/>
      <c r="K123" s="120"/>
      <c r="L123" s="120"/>
      <c r="M123" s="120"/>
      <c r="N123" s="120"/>
      <c r="O123" s="120"/>
      <c r="P123" s="120"/>
      <c r="Q123" s="120"/>
      <c r="R123" s="120"/>
    </row>
    <row r="124" spans="2:18">
      <c r="B124" s="119"/>
      <c r="C124" s="120"/>
      <c r="D124" s="120"/>
      <c r="E124" s="120"/>
      <c r="F124" s="120"/>
      <c r="G124" s="120"/>
      <c r="H124" s="120"/>
      <c r="I124" s="120"/>
      <c r="J124" s="120"/>
      <c r="K124" s="120"/>
      <c r="L124" s="120"/>
      <c r="M124" s="120"/>
      <c r="N124" s="120"/>
      <c r="O124" s="120"/>
      <c r="P124" s="120"/>
      <c r="Q124" s="120"/>
      <c r="R124" s="120"/>
    </row>
    <row r="125" spans="2:18">
      <c r="B125" s="119"/>
      <c r="C125" s="120"/>
      <c r="D125" s="120"/>
      <c r="E125" s="120"/>
      <c r="F125" s="120"/>
      <c r="G125" s="120"/>
      <c r="H125" s="120"/>
      <c r="I125" s="120"/>
      <c r="J125" s="120"/>
      <c r="K125" s="120"/>
      <c r="L125" s="120"/>
      <c r="M125" s="120"/>
      <c r="N125" s="120"/>
      <c r="O125" s="120"/>
      <c r="P125" s="120"/>
      <c r="Q125" s="120"/>
      <c r="R125" s="120"/>
    </row>
    <row r="126" spans="2:18">
      <c r="B126" s="119"/>
      <c r="C126" s="120"/>
      <c r="D126" s="120"/>
      <c r="E126" s="120"/>
      <c r="F126" s="120"/>
      <c r="G126" s="120"/>
      <c r="H126" s="120"/>
      <c r="I126" s="120"/>
      <c r="J126" s="120"/>
      <c r="K126" s="120"/>
      <c r="L126" s="120"/>
      <c r="M126" s="120"/>
      <c r="N126" s="120"/>
      <c r="O126" s="120"/>
      <c r="P126" s="120"/>
      <c r="Q126" s="120"/>
      <c r="R126" s="120"/>
    </row>
    <row r="127" spans="2:18">
      <c r="B127" s="119"/>
      <c r="C127" s="120"/>
      <c r="D127" s="120"/>
      <c r="E127" s="120"/>
      <c r="F127" s="120"/>
      <c r="G127" s="120"/>
      <c r="H127" s="120"/>
      <c r="I127" s="120"/>
      <c r="J127" s="120"/>
      <c r="K127" s="120"/>
      <c r="L127" s="120"/>
      <c r="M127" s="120"/>
      <c r="N127" s="120"/>
      <c r="O127" s="120"/>
      <c r="P127" s="120"/>
      <c r="Q127" s="120"/>
      <c r="R127" s="120"/>
    </row>
    <row r="128" spans="2:18">
      <c r="B128" s="119"/>
      <c r="C128" s="120"/>
      <c r="D128" s="120"/>
      <c r="E128" s="120"/>
      <c r="F128" s="120"/>
      <c r="G128" s="120"/>
      <c r="H128" s="120"/>
      <c r="I128" s="120"/>
      <c r="J128" s="120"/>
      <c r="K128" s="120"/>
      <c r="L128" s="120"/>
      <c r="M128" s="120"/>
      <c r="N128" s="120"/>
      <c r="O128" s="120"/>
      <c r="P128" s="120"/>
      <c r="Q128" s="120"/>
      <c r="R128" s="120"/>
    </row>
    <row r="129" spans="2:18">
      <c r="B129" s="119"/>
      <c r="C129" s="120"/>
      <c r="D129" s="120"/>
      <c r="E129" s="120"/>
      <c r="F129" s="120"/>
      <c r="G129" s="120"/>
      <c r="H129" s="120"/>
      <c r="I129" s="120"/>
      <c r="J129" s="120"/>
      <c r="K129" s="120"/>
      <c r="L129" s="120"/>
      <c r="M129" s="120"/>
      <c r="N129" s="120"/>
      <c r="O129" s="120"/>
      <c r="P129" s="120"/>
      <c r="Q129" s="120"/>
      <c r="R129" s="120"/>
    </row>
    <row r="130" spans="2:18">
      <c r="B130" s="119"/>
      <c r="C130" s="120"/>
      <c r="D130" s="120"/>
      <c r="E130" s="120"/>
      <c r="F130" s="120"/>
      <c r="G130" s="120"/>
      <c r="H130" s="120"/>
      <c r="I130" s="120"/>
      <c r="J130" s="120"/>
      <c r="K130" s="120"/>
      <c r="L130" s="120"/>
      <c r="M130" s="120"/>
      <c r="N130" s="120"/>
      <c r="O130" s="120"/>
      <c r="P130" s="120"/>
      <c r="Q130" s="120"/>
      <c r="R130" s="120"/>
    </row>
    <row r="131" spans="2:18">
      <c r="B131" s="119"/>
      <c r="C131" s="120"/>
      <c r="D131" s="120"/>
      <c r="E131" s="120"/>
      <c r="F131" s="120"/>
      <c r="G131" s="120"/>
      <c r="H131" s="120"/>
      <c r="I131" s="120"/>
      <c r="J131" s="120"/>
      <c r="K131" s="120"/>
      <c r="L131" s="120"/>
      <c r="M131" s="120"/>
      <c r="N131" s="120"/>
      <c r="O131" s="120"/>
      <c r="P131" s="120"/>
      <c r="Q131" s="120"/>
      <c r="R131" s="120"/>
    </row>
    <row r="132" spans="2:18">
      <c r="B132" s="119"/>
      <c r="C132" s="120"/>
      <c r="D132" s="120"/>
      <c r="E132" s="120"/>
      <c r="F132" s="120"/>
      <c r="G132" s="120"/>
      <c r="H132" s="120"/>
      <c r="I132" s="120"/>
      <c r="J132" s="120"/>
      <c r="K132" s="120"/>
      <c r="L132" s="120"/>
      <c r="M132" s="120"/>
      <c r="N132" s="120"/>
      <c r="O132" s="120"/>
      <c r="P132" s="120"/>
      <c r="Q132" s="120"/>
      <c r="R132" s="120"/>
    </row>
    <row r="133" spans="2:18">
      <c r="B133" s="119"/>
      <c r="C133" s="120"/>
      <c r="D133" s="120"/>
      <c r="E133" s="120"/>
      <c r="F133" s="120"/>
      <c r="G133" s="120"/>
      <c r="H133" s="120"/>
      <c r="I133" s="120"/>
      <c r="J133" s="120"/>
      <c r="K133" s="120"/>
      <c r="L133" s="120"/>
      <c r="M133" s="120"/>
      <c r="N133" s="120"/>
      <c r="O133" s="120"/>
      <c r="P133" s="120"/>
      <c r="Q133" s="120"/>
      <c r="R133" s="120"/>
    </row>
    <row r="134" spans="2:18">
      <c r="B134" s="119"/>
      <c r="C134" s="120"/>
      <c r="D134" s="120"/>
      <c r="E134" s="120"/>
      <c r="F134" s="120"/>
      <c r="G134" s="120"/>
      <c r="H134" s="120"/>
      <c r="I134" s="120"/>
      <c r="J134" s="120"/>
      <c r="K134" s="120"/>
      <c r="L134" s="120"/>
      <c r="M134" s="120"/>
      <c r="N134" s="120"/>
      <c r="O134" s="120"/>
      <c r="P134" s="120"/>
      <c r="Q134" s="120"/>
      <c r="R134" s="120"/>
    </row>
    <row r="135" spans="2:18">
      <c r="B135" s="119"/>
      <c r="C135" s="120"/>
      <c r="D135" s="120"/>
      <c r="E135" s="120"/>
      <c r="F135" s="120"/>
      <c r="G135" s="120"/>
      <c r="H135" s="120"/>
      <c r="I135" s="120"/>
      <c r="J135" s="120"/>
      <c r="K135" s="120"/>
      <c r="L135" s="120"/>
      <c r="M135" s="120"/>
      <c r="N135" s="120"/>
      <c r="O135" s="120"/>
      <c r="P135" s="120"/>
      <c r="Q135" s="120"/>
      <c r="R135" s="120"/>
    </row>
    <row r="136" spans="2:18">
      <c r="B136" s="119"/>
      <c r="C136" s="120"/>
      <c r="D136" s="120"/>
      <c r="E136" s="120"/>
      <c r="F136" s="120"/>
      <c r="G136" s="120"/>
      <c r="H136" s="120"/>
      <c r="I136" s="120"/>
      <c r="J136" s="120"/>
      <c r="K136" s="120"/>
      <c r="L136" s="120"/>
      <c r="M136" s="120"/>
      <c r="N136" s="120"/>
      <c r="O136" s="120"/>
      <c r="P136" s="120"/>
      <c r="Q136" s="120"/>
      <c r="R136" s="120"/>
    </row>
    <row r="137" spans="2:18">
      <c r="B137" s="119"/>
      <c r="C137" s="120"/>
      <c r="D137" s="120"/>
      <c r="E137" s="120"/>
      <c r="F137" s="120"/>
      <c r="G137" s="120"/>
      <c r="H137" s="120"/>
      <c r="I137" s="120"/>
      <c r="J137" s="120"/>
      <c r="K137" s="120"/>
      <c r="L137" s="120"/>
      <c r="M137" s="120"/>
      <c r="N137" s="120"/>
      <c r="O137" s="120"/>
      <c r="P137" s="120"/>
      <c r="Q137" s="120"/>
      <c r="R137" s="120"/>
    </row>
    <row r="138" spans="2:18">
      <c r="B138" s="119"/>
      <c r="C138" s="120"/>
      <c r="D138" s="120"/>
      <c r="E138" s="120"/>
      <c r="F138" s="120"/>
      <c r="G138" s="120"/>
      <c r="H138" s="120"/>
      <c r="I138" s="120"/>
      <c r="J138" s="120"/>
      <c r="K138" s="120"/>
      <c r="L138" s="120"/>
      <c r="M138" s="120"/>
      <c r="N138" s="120"/>
      <c r="O138" s="120"/>
      <c r="P138" s="120"/>
      <c r="Q138" s="120"/>
      <c r="R138" s="120"/>
    </row>
    <row r="139" spans="2:18">
      <c r="B139" s="119"/>
      <c r="C139" s="120"/>
      <c r="D139" s="120"/>
      <c r="E139" s="120"/>
      <c r="F139" s="120"/>
      <c r="G139" s="120"/>
      <c r="H139" s="120"/>
      <c r="I139" s="120"/>
      <c r="J139" s="120"/>
      <c r="K139" s="120"/>
      <c r="L139" s="120"/>
      <c r="M139" s="120"/>
      <c r="N139" s="120"/>
      <c r="O139" s="120"/>
      <c r="P139" s="120"/>
      <c r="Q139" s="120"/>
      <c r="R139" s="120"/>
    </row>
    <row r="140" spans="2:18">
      <c r="B140" s="119"/>
      <c r="C140" s="120"/>
      <c r="D140" s="120"/>
      <c r="E140" s="120"/>
      <c r="F140" s="120"/>
      <c r="G140" s="120"/>
      <c r="H140" s="120"/>
      <c r="I140" s="120"/>
      <c r="J140" s="120"/>
      <c r="K140" s="120"/>
      <c r="L140" s="120"/>
      <c r="M140" s="120"/>
      <c r="N140" s="120"/>
      <c r="O140" s="120"/>
      <c r="P140" s="120"/>
      <c r="Q140" s="120"/>
      <c r="R140" s="120"/>
    </row>
    <row r="141" spans="2:18">
      <c r="B141" s="119"/>
      <c r="C141" s="120"/>
      <c r="D141" s="120"/>
      <c r="E141" s="120"/>
      <c r="F141" s="120"/>
      <c r="G141" s="120"/>
      <c r="H141" s="120"/>
      <c r="I141" s="120"/>
      <c r="J141" s="120"/>
      <c r="K141" s="120"/>
      <c r="L141" s="120"/>
      <c r="M141" s="120"/>
      <c r="N141" s="120"/>
      <c r="O141" s="120"/>
      <c r="P141" s="120"/>
      <c r="Q141" s="120"/>
      <c r="R141" s="120"/>
    </row>
    <row r="142" spans="2:18">
      <c r="B142" s="119"/>
      <c r="C142" s="120"/>
      <c r="D142" s="120"/>
      <c r="E142" s="120"/>
      <c r="F142" s="120"/>
      <c r="G142" s="120"/>
      <c r="H142" s="120"/>
      <c r="I142" s="120"/>
      <c r="J142" s="120"/>
      <c r="K142" s="120"/>
      <c r="L142" s="120"/>
      <c r="M142" s="120"/>
      <c r="N142" s="120"/>
      <c r="O142" s="120"/>
      <c r="P142" s="120"/>
      <c r="Q142" s="120"/>
      <c r="R142" s="120"/>
    </row>
    <row r="143" spans="2:18">
      <c r="B143" s="119"/>
      <c r="C143" s="120"/>
      <c r="D143" s="120"/>
      <c r="E143" s="120"/>
      <c r="F143" s="120"/>
      <c r="G143" s="120"/>
      <c r="H143" s="120"/>
      <c r="I143" s="120"/>
      <c r="J143" s="120"/>
      <c r="K143" s="120"/>
      <c r="L143" s="120"/>
      <c r="M143" s="120"/>
      <c r="N143" s="120"/>
      <c r="O143" s="120"/>
      <c r="P143" s="120"/>
      <c r="Q143" s="120"/>
      <c r="R143" s="120"/>
    </row>
    <row r="144" spans="2:18">
      <c r="B144" s="119"/>
      <c r="C144" s="120"/>
      <c r="D144" s="120"/>
      <c r="E144" s="120"/>
      <c r="F144" s="120"/>
      <c r="G144" s="120"/>
      <c r="H144" s="120"/>
      <c r="I144" s="120"/>
      <c r="J144" s="120"/>
      <c r="K144" s="120"/>
      <c r="L144" s="120"/>
      <c r="M144" s="120"/>
      <c r="N144" s="120"/>
      <c r="O144" s="120"/>
      <c r="P144" s="120"/>
      <c r="Q144" s="120"/>
      <c r="R144" s="120"/>
    </row>
    <row r="145" spans="2:18">
      <c r="B145" s="119"/>
      <c r="C145" s="120"/>
      <c r="D145" s="120"/>
      <c r="E145" s="120"/>
      <c r="F145" s="120"/>
      <c r="G145" s="120"/>
      <c r="H145" s="120"/>
      <c r="I145" s="120"/>
      <c r="J145" s="120"/>
      <c r="K145" s="120"/>
      <c r="L145" s="120"/>
      <c r="M145" s="120"/>
      <c r="N145" s="120"/>
      <c r="O145" s="120"/>
      <c r="P145" s="120"/>
      <c r="Q145" s="120"/>
      <c r="R145" s="120"/>
    </row>
    <row r="146" spans="2:18">
      <c r="B146" s="119"/>
      <c r="C146" s="120"/>
      <c r="D146" s="120"/>
      <c r="E146" s="120"/>
      <c r="F146" s="120"/>
      <c r="G146" s="120"/>
      <c r="H146" s="120"/>
      <c r="I146" s="120"/>
      <c r="J146" s="120"/>
      <c r="K146" s="120"/>
      <c r="L146" s="120"/>
      <c r="M146" s="120"/>
      <c r="N146" s="120"/>
      <c r="O146" s="120"/>
      <c r="P146" s="120"/>
      <c r="Q146" s="120"/>
      <c r="R146" s="120"/>
    </row>
    <row r="147" spans="2:18">
      <c r="B147" s="119"/>
      <c r="C147" s="120"/>
      <c r="D147" s="120"/>
      <c r="E147" s="120"/>
      <c r="F147" s="120"/>
      <c r="G147" s="120"/>
      <c r="H147" s="120"/>
      <c r="I147" s="120"/>
      <c r="J147" s="120"/>
      <c r="K147" s="120"/>
      <c r="L147" s="120"/>
      <c r="M147" s="120"/>
      <c r="N147" s="120"/>
      <c r="O147" s="120"/>
      <c r="P147" s="120"/>
      <c r="Q147" s="120"/>
      <c r="R147" s="120"/>
    </row>
    <row r="148" spans="2:18">
      <c r="B148" s="119"/>
      <c r="C148" s="120"/>
      <c r="D148" s="120"/>
      <c r="E148" s="120"/>
      <c r="F148" s="120"/>
      <c r="G148" s="120"/>
      <c r="H148" s="120"/>
      <c r="I148" s="120"/>
      <c r="J148" s="120"/>
      <c r="K148" s="120"/>
      <c r="L148" s="120"/>
      <c r="M148" s="120"/>
      <c r="N148" s="120"/>
      <c r="O148" s="120"/>
      <c r="P148" s="120"/>
      <c r="Q148" s="120"/>
      <c r="R148" s="120"/>
    </row>
    <row r="149" spans="2:18">
      <c r="B149" s="119"/>
      <c r="C149" s="120"/>
      <c r="D149" s="120"/>
      <c r="E149" s="120"/>
      <c r="F149" s="120"/>
      <c r="G149" s="120"/>
      <c r="H149" s="120"/>
      <c r="I149" s="120"/>
      <c r="J149" s="120"/>
      <c r="K149" s="120"/>
      <c r="L149" s="120"/>
      <c r="M149" s="120"/>
      <c r="N149" s="120"/>
      <c r="O149" s="120"/>
      <c r="P149" s="120"/>
      <c r="Q149" s="120"/>
      <c r="R149" s="120"/>
    </row>
    <row r="150" spans="2:18">
      <c r="B150" s="119"/>
      <c r="C150" s="120"/>
      <c r="D150" s="120"/>
      <c r="E150" s="120"/>
      <c r="F150" s="120"/>
      <c r="G150" s="120"/>
      <c r="H150" s="120"/>
      <c r="I150" s="120"/>
      <c r="J150" s="120"/>
      <c r="K150" s="120"/>
      <c r="L150" s="120"/>
      <c r="M150" s="120"/>
      <c r="N150" s="120"/>
      <c r="O150" s="120"/>
      <c r="P150" s="120"/>
      <c r="Q150" s="120"/>
      <c r="R150" s="120"/>
    </row>
    <row r="151" spans="2:18">
      <c r="B151" s="119"/>
      <c r="C151" s="120"/>
      <c r="D151" s="120"/>
      <c r="E151" s="120"/>
      <c r="F151" s="120"/>
      <c r="G151" s="120"/>
      <c r="H151" s="120"/>
      <c r="I151" s="120"/>
      <c r="J151" s="120"/>
      <c r="K151" s="120"/>
      <c r="L151" s="120"/>
      <c r="M151" s="120"/>
      <c r="N151" s="120"/>
      <c r="O151" s="120"/>
      <c r="P151" s="120"/>
      <c r="Q151" s="120"/>
      <c r="R151" s="120"/>
    </row>
    <row r="152" spans="2:18">
      <c r="B152" s="119"/>
      <c r="C152" s="120"/>
      <c r="D152" s="120"/>
      <c r="E152" s="120"/>
      <c r="F152" s="120"/>
      <c r="G152" s="120"/>
      <c r="H152" s="120"/>
      <c r="I152" s="120"/>
      <c r="J152" s="120"/>
      <c r="K152" s="120"/>
      <c r="L152" s="120"/>
      <c r="M152" s="120"/>
      <c r="N152" s="120"/>
      <c r="O152" s="120"/>
      <c r="P152" s="120"/>
      <c r="Q152" s="120"/>
      <c r="R152" s="120"/>
    </row>
    <row r="153" spans="2:18">
      <c r="B153" s="119"/>
      <c r="C153" s="120"/>
      <c r="D153" s="120"/>
      <c r="E153" s="120"/>
      <c r="F153" s="120"/>
      <c r="G153" s="120"/>
      <c r="H153" s="120"/>
      <c r="I153" s="120"/>
      <c r="J153" s="120"/>
      <c r="K153" s="120"/>
      <c r="L153" s="120"/>
      <c r="M153" s="120"/>
      <c r="N153" s="120"/>
      <c r="O153" s="120"/>
      <c r="P153" s="120"/>
      <c r="Q153" s="120"/>
      <c r="R153" s="120"/>
    </row>
    <row r="154" spans="2:18">
      <c r="B154" s="119"/>
      <c r="C154" s="120"/>
      <c r="D154" s="120"/>
      <c r="E154" s="120"/>
      <c r="F154" s="120"/>
      <c r="G154" s="120"/>
      <c r="H154" s="120"/>
      <c r="I154" s="120"/>
      <c r="J154" s="120"/>
      <c r="K154" s="120"/>
      <c r="L154" s="120"/>
      <c r="M154" s="120"/>
      <c r="N154" s="120"/>
      <c r="O154" s="120"/>
      <c r="P154" s="120"/>
      <c r="Q154" s="120"/>
      <c r="R154" s="120"/>
    </row>
    <row r="155" spans="2:18">
      <c r="B155" s="119"/>
      <c r="C155" s="120"/>
      <c r="D155" s="120"/>
      <c r="E155" s="120"/>
      <c r="F155" s="120"/>
      <c r="G155" s="120"/>
      <c r="H155" s="120"/>
      <c r="I155" s="120"/>
      <c r="J155" s="120"/>
      <c r="K155" s="120"/>
      <c r="L155" s="120"/>
      <c r="M155" s="120"/>
      <c r="N155" s="120"/>
      <c r="O155" s="120"/>
      <c r="P155" s="120"/>
      <c r="Q155" s="120"/>
      <c r="R155" s="120"/>
    </row>
    <row r="156" spans="2:18">
      <c r="B156" s="119"/>
      <c r="C156" s="120"/>
      <c r="D156" s="120"/>
      <c r="E156" s="120"/>
      <c r="F156" s="120"/>
      <c r="G156" s="120"/>
      <c r="H156" s="120"/>
      <c r="I156" s="120"/>
      <c r="J156" s="120"/>
      <c r="K156" s="120"/>
      <c r="L156" s="120"/>
      <c r="M156" s="120"/>
      <c r="N156" s="120"/>
      <c r="O156" s="120"/>
      <c r="P156" s="120"/>
      <c r="Q156" s="120"/>
      <c r="R156" s="120"/>
    </row>
    <row r="157" spans="2:18">
      <c r="B157" s="119"/>
      <c r="C157" s="120"/>
      <c r="D157" s="120"/>
      <c r="E157" s="120"/>
      <c r="F157" s="120"/>
      <c r="G157" s="120"/>
      <c r="H157" s="120"/>
      <c r="I157" s="120"/>
      <c r="J157" s="120"/>
      <c r="K157" s="120"/>
      <c r="L157" s="120"/>
      <c r="M157" s="120"/>
      <c r="N157" s="120"/>
      <c r="O157" s="120"/>
      <c r="P157" s="120"/>
      <c r="Q157" s="120"/>
      <c r="R157" s="120"/>
    </row>
    <row r="158" spans="2:18">
      <c r="B158" s="119"/>
      <c r="C158" s="120"/>
      <c r="D158" s="120"/>
      <c r="E158" s="120"/>
      <c r="F158" s="120"/>
      <c r="G158" s="120"/>
      <c r="H158" s="120"/>
      <c r="I158" s="120"/>
      <c r="J158" s="120"/>
      <c r="K158" s="120"/>
      <c r="L158" s="120"/>
      <c r="M158" s="120"/>
      <c r="N158" s="120"/>
      <c r="O158" s="120"/>
      <c r="P158" s="120"/>
      <c r="Q158" s="120"/>
      <c r="R158" s="120"/>
    </row>
    <row r="159" spans="2:18">
      <c r="B159" s="119"/>
      <c r="C159" s="120"/>
      <c r="D159" s="120"/>
      <c r="E159" s="120"/>
      <c r="F159" s="120"/>
      <c r="G159" s="120"/>
      <c r="H159" s="120"/>
      <c r="I159" s="120"/>
      <c r="J159" s="120"/>
      <c r="K159" s="120"/>
      <c r="L159" s="120"/>
      <c r="M159" s="120"/>
      <c r="N159" s="120"/>
      <c r="O159" s="120"/>
      <c r="P159" s="120"/>
      <c r="Q159" s="120"/>
      <c r="R159" s="120"/>
    </row>
    <row r="160" spans="2:18">
      <c r="B160" s="119"/>
      <c r="C160" s="120"/>
      <c r="D160" s="120"/>
      <c r="E160" s="120"/>
      <c r="F160" s="120"/>
      <c r="G160" s="120"/>
      <c r="H160" s="120"/>
      <c r="I160" s="120"/>
      <c r="J160" s="120"/>
      <c r="K160" s="120"/>
      <c r="L160" s="120"/>
      <c r="M160" s="120"/>
      <c r="N160" s="120"/>
      <c r="O160" s="120"/>
      <c r="P160" s="120"/>
      <c r="Q160" s="120"/>
      <c r="R160" s="120"/>
    </row>
    <row r="161" spans="2:18">
      <c r="B161" s="119"/>
      <c r="C161" s="120"/>
      <c r="D161" s="120"/>
      <c r="E161" s="120"/>
      <c r="F161" s="120"/>
      <c r="G161" s="120"/>
      <c r="H161" s="120"/>
      <c r="I161" s="120"/>
      <c r="J161" s="120"/>
      <c r="K161" s="120"/>
      <c r="L161" s="120"/>
      <c r="M161" s="120"/>
      <c r="N161" s="120"/>
      <c r="O161" s="120"/>
      <c r="P161" s="120"/>
      <c r="Q161" s="120"/>
      <c r="R161" s="120"/>
    </row>
    <row r="162" spans="2:18">
      <c r="B162" s="119"/>
      <c r="C162" s="120"/>
      <c r="D162" s="120"/>
      <c r="E162" s="120"/>
      <c r="F162" s="120"/>
      <c r="G162" s="120"/>
      <c r="H162" s="120"/>
      <c r="I162" s="120"/>
      <c r="J162" s="120"/>
      <c r="K162" s="120"/>
      <c r="L162" s="120"/>
      <c r="M162" s="120"/>
      <c r="N162" s="120"/>
      <c r="O162" s="120"/>
      <c r="P162" s="120"/>
      <c r="Q162" s="120"/>
      <c r="R162" s="120"/>
    </row>
    <row r="163" spans="2:18">
      <c r="B163" s="119"/>
      <c r="C163" s="120"/>
      <c r="D163" s="120"/>
      <c r="E163" s="120"/>
      <c r="F163" s="120"/>
      <c r="G163" s="120"/>
      <c r="H163" s="120"/>
      <c r="I163" s="120"/>
      <c r="J163" s="120"/>
      <c r="K163" s="120"/>
      <c r="L163" s="120"/>
      <c r="M163" s="120"/>
      <c r="N163" s="120"/>
      <c r="O163" s="120"/>
      <c r="P163" s="120"/>
      <c r="Q163" s="120"/>
      <c r="R163" s="120"/>
    </row>
    <row r="164" spans="2:18">
      <c r="B164" s="119"/>
      <c r="C164" s="120"/>
      <c r="D164" s="120"/>
      <c r="E164" s="120"/>
      <c r="F164" s="120"/>
      <c r="G164" s="120"/>
      <c r="H164" s="120"/>
      <c r="I164" s="120"/>
      <c r="J164" s="120"/>
      <c r="K164" s="120"/>
      <c r="L164" s="120"/>
      <c r="M164" s="120"/>
      <c r="N164" s="120"/>
      <c r="O164" s="120"/>
      <c r="P164" s="120"/>
      <c r="Q164" s="120"/>
      <c r="R164" s="120"/>
    </row>
    <row r="165" spans="2:18">
      <c r="B165" s="119"/>
      <c r="C165" s="120"/>
      <c r="D165" s="120"/>
      <c r="E165" s="120"/>
      <c r="F165" s="120"/>
      <c r="G165" s="120"/>
      <c r="H165" s="120"/>
      <c r="I165" s="120"/>
      <c r="J165" s="120"/>
      <c r="K165" s="120"/>
      <c r="L165" s="120"/>
      <c r="M165" s="120"/>
      <c r="N165" s="120"/>
      <c r="O165" s="120"/>
      <c r="P165" s="120"/>
      <c r="Q165" s="120"/>
      <c r="R165" s="120"/>
    </row>
    <row r="166" spans="2:18">
      <c r="B166" s="119"/>
      <c r="C166" s="120"/>
      <c r="D166" s="120"/>
      <c r="E166" s="120"/>
      <c r="F166" s="120"/>
      <c r="G166" s="120"/>
      <c r="H166" s="120"/>
      <c r="I166" s="120"/>
      <c r="J166" s="120"/>
      <c r="K166" s="120"/>
      <c r="L166" s="120"/>
      <c r="M166" s="120"/>
      <c r="N166" s="120"/>
      <c r="O166" s="120"/>
      <c r="P166" s="120"/>
      <c r="Q166" s="120"/>
      <c r="R166" s="120"/>
    </row>
    <row r="167" spans="2:18">
      <c r="B167" s="119"/>
      <c r="C167" s="120"/>
      <c r="D167" s="120"/>
      <c r="E167" s="120"/>
      <c r="F167" s="120"/>
      <c r="G167" s="120"/>
      <c r="H167" s="120"/>
      <c r="I167" s="120"/>
      <c r="J167" s="120"/>
      <c r="K167" s="120"/>
      <c r="L167" s="120"/>
      <c r="M167" s="120"/>
      <c r="N167" s="120"/>
      <c r="O167" s="120"/>
      <c r="P167" s="120"/>
      <c r="Q167" s="120"/>
      <c r="R167" s="120"/>
    </row>
    <row r="168" spans="2:18">
      <c r="B168" s="119"/>
      <c r="C168" s="120"/>
      <c r="D168" s="120"/>
      <c r="E168" s="120"/>
      <c r="F168" s="120"/>
      <c r="G168" s="120"/>
      <c r="H168" s="120"/>
      <c r="I168" s="120"/>
      <c r="J168" s="120"/>
      <c r="K168" s="120"/>
      <c r="L168" s="120"/>
      <c r="M168" s="120"/>
      <c r="N168" s="120"/>
      <c r="O168" s="120"/>
      <c r="P168" s="120"/>
      <c r="Q168" s="120"/>
      <c r="R168" s="120"/>
    </row>
    <row r="169" spans="2:18">
      <c r="B169" s="119"/>
      <c r="C169" s="120"/>
      <c r="D169" s="120"/>
      <c r="E169" s="120"/>
      <c r="F169" s="120"/>
      <c r="G169" s="120"/>
      <c r="H169" s="120"/>
      <c r="I169" s="120"/>
      <c r="J169" s="120"/>
      <c r="K169" s="120"/>
      <c r="L169" s="120"/>
      <c r="M169" s="120"/>
      <c r="N169" s="120"/>
      <c r="O169" s="120"/>
      <c r="P169" s="120"/>
      <c r="Q169" s="120"/>
      <c r="R169" s="120"/>
    </row>
    <row r="170" spans="2:18">
      <c r="B170" s="119"/>
      <c r="C170" s="120"/>
      <c r="D170" s="120"/>
      <c r="E170" s="120"/>
      <c r="F170" s="120"/>
      <c r="G170" s="120"/>
      <c r="H170" s="120"/>
      <c r="I170" s="120"/>
      <c r="J170" s="120"/>
      <c r="K170" s="120"/>
      <c r="L170" s="120"/>
      <c r="M170" s="120"/>
      <c r="N170" s="120"/>
      <c r="O170" s="120"/>
      <c r="P170" s="120"/>
      <c r="Q170" s="120"/>
      <c r="R170" s="120"/>
    </row>
    <row r="171" spans="2:18">
      <c r="B171" s="119"/>
      <c r="C171" s="120"/>
      <c r="D171" s="120"/>
      <c r="E171" s="120"/>
      <c r="F171" s="120"/>
      <c r="G171" s="120"/>
      <c r="H171" s="120"/>
      <c r="I171" s="120"/>
      <c r="J171" s="120"/>
      <c r="K171" s="120"/>
      <c r="L171" s="120"/>
      <c r="M171" s="120"/>
      <c r="N171" s="120"/>
      <c r="O171" s="120"/>
      <c r="P171" s="120"/>
      <c r="Q171" s="120"/>
      <c r="R171" s="120"/>
    </row>
    <row r="172" spans="2:18">
      <c r="B172" s="119"/>
      <c r="C172" s="120"/>
      <c r="D172" s="120"/>
      <c r="E172" s="120"/>
      <c r="F172" s="120"/>
      <c r="G172" s="120"/>
      <c r="H172" s="120"/>
      <c r="I172" s="120"/>
      <c r="J172" s="120"/>
      <c r="K172" s="120"/>
      <c r="L172" s="120"/>
      <c r="M172" s="120"/>
      <c r="N172" s="120"/>
      <c r="O172" s="120"/>
      <c r="P172" s="120"/>
      <c r="Q172" s="120"/>
      <c r="R172" s="120"/>
    </row>
    <row r="173" spans="2:18">
      <c r="B173" s="119"/>
      <c r="C173" s="120"/>
      <c r="D173" s="120"/>
      <c r="E173" s="120"/>
      <c r="F173" s="120"/>
      <c r="G173" s="120"/>
      <c r="H173" s="120"/>
      <c r="I173" s="120"/>
      <c r="J173" s="120"/>
      <c r="K173" s="120"/>
      <c r="L173" s="120"/>
      <c r="M173" s="120"/>
      <c r="N173" s="120"/>
      <c r="O173" s="120"/>
      <c r="P173" s="120"/>
      <c r="Q173" s="120"/>
      <c r="R173" s="120"/>
    </row>
    <row r="174" spans="2:18">
      <c r="B174" s="119"/>
      <c r="C174" s="120"/>
      <c r="D174" s="120"/>
      <c r="E174" s="120"/>
      <c r="F174" s="120"/>
      <c r="G174" s="120"/>
      <c r="H174" s="120"/>
      <c r="I174" s="120"/>
      <c r="J174" s="120"/>
      <c r="K174" s="120"/>
      <c r="L174" s="120"/>
      <c r="M174" s="120"/>
      <c r="N174" s="120"/>
      <c r="O174" s="120"/>
      <c r="P174" s="120"/>
      <c r="Q174" s="120"/>
      <c r="R174" s="120"/>
    </row>
    <row r="175" spans="2:18">
      <c r="B175" s="119"/>
      <c r="C175" s="120"/>
      <c r="D175" s="120"/>
      <c r="E175" s="120"/>
      <c r="F175" s="120"/>
      <c r="G175" s="120"/>
      <c r="H175" s="120"/>
      <c r="I175" s="120"/>
      <c r="J175" s="120"/>
      <c r="K175" s="120"/>
      <c r="L175" s="120"/>
      <c r="M175" s="120"/>
      <c r="N175" s="120"/>
      <c r="O175" s="120"/>
      <c r="P175" s="120"/>
      <c r="Q175" s="120"/>
      <c r="R175" s="120"/>
    </row>
    <row r="176" spans="2:18">
      <c r="B176" s="119"/>
      <c r="C176" s="120"/>
      <c r="D176" s="120"/>
      <c r="E176" s="120"/>
      <c r="F176" s="120"/>
      <c r="G176" s="120"/>
      <c r="H176" s="120"/>
      <c r="I176" s="120"/>
      <c r="J176" s="120"/>
      <c r="K176" s="120"/>
      <c r="L176" s="120"/>
      <c r="M176" s="120"/>
      <c r="N176" s="120"/>
      <c r="O176" s="120"/>
      <c r="P176" s="120"/>
      <c r="Q176" s="120"/>
      <c r="R176" s="120"/>
    </row>
    <row r="177" spans="2:18">
      <c r="B177" s="119"/>
      <c r="C177" s="120"/>
      <c r="D177" s="120"/>
      <c r="E177" s="120"/>
      <c r="F177" s="120"/>
      <c r="G177" s="120"/>
      <c r="H177" s="120"/>
      <c r="I177" s="120"/>
      <c r="J177" s="120"/>
      <c r="K177" s="120"/>
      <c r="L177" s="120"/>
      <c r="M177" s="120"/>
      <c r="N177" s="120"/>
      <c r="O177" s="120"/>
      <c r="P177" s="120"/>
      <c r="Q177" s="120"/>
      <c r="R177" s="120"/>
    </row>
    <row r="178" spans="2:18">
      <c r="B178" s="119"/>
      <c r="C178" s="120"/>
      <c r="D178" s="120"/>
      <c r="E178" s="120"/>
      <c r="F178" s="120"/>
      <c r="G178" s="120"/>
      <c r="H178" s="120"/>
      <c r="I178" s="120"/>
      <c r="J178" s="120"/>
      <c r="K178" s="120"/>
      <c r="L178" s="120"/>
      <c r="M178" s="120"/>
      <c r="N178" s="120"/>
      <c r="O178" s="120"/>
      <c r="P178" s="120"/>
      <c r="Q178" s="120"/>
      <c r="R178" s="120"/>
    </row>
    <row r="179" spans="2:18">
      <c r="B179" s="119"/>
      <c r="C179" s="120"/>
      <c r="D179" s="120"/>
      <c r="E179" s="120"/>
      <c r="F179" s="120"/>
      <c r="G179" s="120"/>
      <c r="H179" s="120"/>
      <c r="I179" s="120"/>
      <c r="J179" s="120"/>
      <c r="K179" s="120"/>
      <c r="L179" s="120"/>
      <c r="M179" s="120"/>
      <c r="N179" s="120"/>
      <c r="O179" s="120"/>
      <c r="P179" s="120"/>
      <c r="Q179" s="120"/>
      <c r="R179" s="120"/>
    </row>
    <row r="180" spans="2:18">
      <c r="B180" s="119"/>
      <c r="C180" s="120"/>
      <c r="D180" s="120"/>
      <c r="E180" s="120"/>
      <c r="F180" s="120"/>
      <c r="G180" s="120"/>
      <c r="H180" s="120"/>
      <c r="I180" s="120"/>
      <c r="J180" s="120"/>
      <c r="K180" s="120"/>
      <c r="L180" s="120"/>
      <c r="M180" s="120"/>
      <c r="N180" s="120"/>
      <c r="O180" s="120"/>
      <c r="P180" s="120"/>
      <c r="Q180" s="120"/>
      <c r="R180" s="120"/>
    </row>
    <row r="181" spans="2:18">
      <c r="B181" s="119"/>
      <c r="C181" s="120"/>
      <c r="D181" s="120"/>
      <c r="E181" s="120"/>
      <c r="F181" s="120"/>
      <c r="G181" s="120"/>
      <c r="H181" s="120"/>
      <c r="I181" s="120"/>
      <c r="J181" s="120"/>
      <c r="K181" s="120"/>
      <c r="L181" s="120"/>
      <c r="M181" s="120"/>
      <c r="N181" s="120"/>
      <c r="O181" s="120"/>
      <c r="P181" s="120"/>
      <c r="Q181" s="120"/>
      <c r="R181" s="120"/>
    </row>
    <row r="182" spans="2:18">
      <c r="B182" s="119"/>
      <c r="C182" s="120"/>
      <c r="D182" s="120"/>
      <c r="E182" s="120"/>
      <c r="F182" s="120"/>
      <c r="G182" s="120"/>
      <c r="H182" s="120"/>
      <c r="I182" s="120"/>
      <c r="J182" s="120"/>
      <c r="K182" s="120"/>
      <c r="L182" s="120"/>
      <c r="M182" s="120"/>
      <c r="N182" s="120"/>
      <c r="O182" s="120"/>
      <c r="P182" s="120"/>
      <c r="Q182" s="120"/>
      <c r="R182" s="120"/>
    </row>
    <row r="183" spans="2:18">
      <c r="B183" s="119"/>
      <c r="C183" s="120"/>
      <c r="D183" s="120"/>
      <c r="E183" s="120"/>
      <c r="F183" s="120"/>
      <c r="G183" s="120"/>
      <c r="H183" s="120"/>
      <c r="I183" s="120"/>
      <c r="J183" s="120"/>
      <c r="K183" s="120"/>
      <c r="L183" s="120"/>
      <c r="M183" s="120"/>
      <c r="N183" s="120"/>
      <c r="O183" s="120"/>
      <c r="P183" s="120"/>
      <c r="Q183" s="120"/>
      <c r="R183" s="120"/>
    </row>
    <row r="184" spans="2:18">
      <c r="B184" s="119"/>
      <c r="C184" s="120"/>
      <c r="D184" s="120"/>
      <c r="E184" s="120"/>
      <c r="F184" s="120"/>
      <c r="G184" s="120"/>
      <c r="H184" s="120"/>
      <c r="I184" s="120"/>
      <c r="J184" s="120"/>
      <c r="K184" s="120"/>
      <c r="L184" s="120"/>
      <c r="M184" s="120"/>
      <c r="N184" s="120"/>
      <c r="O184" s="120"/>
      <c r="P184" s="120"/>
      <c r="Q184" s="120"/>
      <c r="R184" s="120"/>
    </row>
    <row r="185" spans="2:18">
      <c r="B185" s="119"/>
      <c r="C185" s="120"/>
      <c r="D185" s="120"/>
      <c r="E185" s="120"/>
      <c r="F185" s="120"/>
      <c r="G185" s="120"/>
      <c r="H185" s="120"/>
      <c r="I185" s="120"/>
      <c r="J185" s="120"/>
      <c r="K185" s="120"/>
      <c r="L185" s="120"/>
      <c r="M185" s="120"/>
      <c r="N185" s="120"/>
      <c r="O185" s="120"/>
      <c r="P185" s="120"/>
      <c r="Q185" s="120"/>
      <c r="R185" s="120"/>
    </row>
    <row r="186" spans="2:18">
      <c r="B186" s="119"/>
      <c r="C186" s="120"/>
      <c r="D186" s="120"/>
      <c r="E186" s="120"/>
      <c r="F186" s="120"/>
      <c r="G186" s="120"/>
      <c r="H186" s="120"/>
      <c r="I186" s="120"/>
      <c r="J186" s="120"/>
      <c r="K186" s="120"/>
      <c r="L186" s="120"/>
      <c r="M186" s="120"/>
      <c r="N186" s="120"/>
      <c r="O186" s="120"/>
      <c r="P186" s="120"/>
      <c r="Q186" s="120"/>
      <c r="R186" s="120"/>
    </row>
    <row r="187" spans="2:18">
      <c r="B187" s="119"/>
      <c r="C187" s="120"/>
      <c r="D187" s="120"/>
      <c r="E187" s="120"/>
      <c r="F187" s="120"/>
      <c r="G187" s="120"/>
      <c r="H187" s="120"/>
      <c r="I187" s="120"/>
      <c r="J187" s="120"/>
      <c r="K187" s="120"/>
      <c r="L187" s="120"/>
      <c r="M187" s="120"/>
      <c r="N187" s="120"/>
      <c r="O187" s="120"/>
      <c r="P187" s="120"/>
      <c r="Q187" s="120"/>
      <c r="R187" s="120"/>
    </row>
    <row r="188" spans="2:18">
      <c r="B188" s="119"/>
      <c r="C188" s="120"/>
      <c r="D188" s="120"/>
      <c r="E188" s="120"/>
      <c r="F188" s="120"/>
      <c r="G188" s="120"/>
      <c r="H188" s="120"/>
      <c r="I188" s="120"/>
      <c r="J188" s="120"/>
      <c r="K188" s="120"/>
      <c r="L188" s="120"/>
      <c r="M188" s="120"/>
      <c r="N188" s="120"/>
      <c r="O188" s="120"/>
      <c r="P188" s="120"/>
      <c r="Q188" s="120"/>
      <c r="R188" s="120"/>
    </row>
    <row r="189" spans="2:18">
      <c r="B189" s="119"/>
      <c r="C189" s="120"/>
      <c r="D189" s="120"/>
      <c r="E189" s="120"/>
      <c r="F189" s="120"/>
      <c r="G189" s="120"/>
      <c r="H189" s="120"/>
      <c r="I189" s="120"/>
      <c r="J189" s="120"/>
      <c r="K189" s="120"/>
      <c r="L189" s="120"/>
      <c r="M189" s="120"/>
      <c r="N189" s="120"/>
      <c r="O189" s="120"/>
      <c r="P189" s="120"/>
      <c r="Q189" s="120"/>
      <c r="R189" s="120"/>
    </row>
    <row r="190" spans="2:18">
      <c r="B190" s="119"/>
      <c r="C190" s="120"/>
      <c r="D190" s="120"/>
      <c r="E190" s="120"/>
      <c r="F190" s="120"/>
      <c r="G190" s="120"/>
      <c r="H190" s="120"/>
      <c r="I190" s="120"/>
      <c r="J190" s="120"/>
      <c r="K190" s="120"/>
      <c r="L190" s="120"/>
      <c r="M190" s="120"/>
      <c r="N190" s="120"/>
      <c r="O190" s="120"/>
      <c r="P190" s="120"/>
      <c r="Q190" s="120"/>
      <c r="R190" s="120"/>
    </row>
    <row r="191" spans="2:18">
      <c r="B191" s="119"/>
      <c r="C191" s="120"/>
      <c r="D191" s="120"/>
      <c r="E191" s="120"/>
      <c r="F191" s="120"/>
      <c r="G191" s="120"/>
      <c r="H191" s="120"/>
      <c r="I191" s="120"/>
      <c r="J191" s="120"/>
      <c r="K191" s="120"/>
      <c r="L191" s="120"/>
      <c r="M191" s="120"/>
      <c r="N191" s="120"/>
      <c r="O191" s="120"/>
      <c r="P191" s="120"/>
      <c r="Q191" s="120"/>
      <c r="R191" s="120"/>
    </row>
    <row r="192" spans="2:18">
      <c r="B192" s="119"/>
      <c r="C192" s="120"/>
      <c r="D192" s="120"/>
      <c r="E192" s="120"/>
      <c r="F192" s="120"/>
      <c r="G192" s="120"/>
      <c r="H192" s="120"/>
      <c r="I192" s="120"/>
      <c r="J192" s="120"/>
      <c r="K192" s="120"/>
      <c r="L192" s="120"/>
      <c r="M192" s="120"/>
      <c r="N192" s="120"/>
      <c r="O192" s="120"/>
      <c r="P192" s="120"/>
      <c r="Q192" s="120"/>
      <c r="R192" s="120"/>
    </row>
    <row r="193" spans="2:18">
      <c r="B193" s="119"/>
      <c r="C193" s="120"/>
      <c r="D193" s="120"/>
      <c r="E193" s="120"/>
      <c r="F193" s="120"/>
      <c r="G193" s="120"/>
      <c r="H193" s="120"/>
      <c r="I193" s="120"/>
      <c r="J193" s="120"/>
      <c r="K193" s="120"/>
      <c r="L193" s="120"/>
      <c r="M193" s="120"/>
      <c r="N193" s="120"/>
      <c r="O193" s="120"/>
      <c r="P193" s="120"/>
      <c r="Q193" s="120"/>
      <c r="R193" s="120"/>
    </row>
    <row r="194" spans="2:18">
      <c r="B194" s="119"/>
      <c r="C194" s="120"/>
      <c r="D194" s="120"/>
      <c r="E194" s="120"/>
      <c r="F194" s="120"/>
      <c r="G194" s="120"/>
      <c r="H194" s="120"/>
      <c r="I194" s="120"/>
      <c r="J194" s="120"/>
      <c r="K194" s="120"/>
      <c r="L194" s="120"/>
      <c r="M194" s="120"/>
      <c r="N194" s="120"/>
      <c r="O194" s="120"/>
      <c r="P194" s="120"/>
      <c r="Q194" s="120"/>
      <c r="R194" s="120"/>
    </row>
    <row r="195" spans="2:18">
      <c r="B195" s="119"/>
      <c r="C195" s="120"/>
      <c r="D195" s="120"/>
      <c r="E195" s="120"/>
      <c r="F195" s="120"/>
      <c r="G195" s="120"/>
      <c r="H195" s="120"/>
      <c r="I195" s="120"/>
      <c r="J195" s="120"/>
      <c r="K195" s="120"/>
      <c r="L195" s="120"/>
      <c r="M195" s="120"/>
      <c r="N195" s="120"/>
      <c r="O195" s="120"/>
      <c r="P195" s="120"/>
      <c r="Q195" s="120"/>
      <c r="R195" s="120"/>
    </row>
    <row r="196" spans="2:18">
      <c r="B196" s="119"/>
      <c r="C196" s="120"/>
      <c r="D196" s="120"/>
      <c r="E196" s="120"/>
      <c r="F196" s="120"/>
      <c r="G196" s="120"/>
      <c r="H196" s="120"/>
      <c r="I196" s="120"/>
      <c r="J196" s="120"/>
      <c r="K196" s="120"/>
      <c r="L196" s="120"/>
      <c r="M196" s="120"/>
      <c r="N196" s="120"/>
      <c r="O196" s="120"/>
      <c r="P196" s="120"/>
      <c r="Q196" s="120"/>
      <c r="R196" s="120"/>
    </row>
    <row r="197" spans="2:18">
      <c r="B197" s="119"/>
      <c r="C197" s="120"/>
      <c r="D197" s="120"/>
      <c r="E197" s="120"/>
      <c r="F197" s="120"/>
      <c r="G197" s="120"/>
      <c r="H197" s="120"/>
      <c r="I197" s="120"/>
      <c r="J197" s="120"/>
      <c r="K197" s="120"/>
      <c r="L197" s="120"/>
      <c r="M197" s="120"/>
      <c r="N197" s="120"/>
      <c r="O197" s="120"/>
      <c r="P197" s="120"/>
      <c r="Q197" s="120"/>
      <c r="R197" s="120"/>
    </row>
    <row r="198" spans="2:18">
      <c r="B198" s="119"/>
      <c r="C198" s="120"/>
      <c r="D198" s="120"/>
      <c r="E198" s="120"/>
      <c r="F198" s="120"/>
      <c r="G198" s="120"/>
      <c r="H198" s="120"/>
      <c r="I198" s="120"/>
      <c r="J198" s="120"/>
      <c r="K198" s="120"/>
      <c r="L198" s="120"/>
      <c r="M198" s="120"/>
      <c r="N198" s="120"/>
      <c r="O198" s="120"/>
      <c r="P198" s="120"/>
      <c r="Q198" s="120"/>
      <c r="R198" s="120"/>
    </row>
    <row r="199" spans="2:18">
      <c r="B199" s="119"/>
      <c r="C199" s="120"/>
      <c r="D199" s="120"/>
      <c r="E199" s="120"/>
      <c r="F199" s="120"/>
      <c r="G199" s="120"/>
      <c r="H199" s="120"/>
      <c r="I199" s="120"/>
      <c r="J199" s="120"/>
      <c r="K199" s="120"/>
      <c r="L199" s="120"/>
      <c r="M199" s="120"/>
      <c r="N199" s="120"/>
      <c r="O199" s="120"/>
      <c r="P199" s="120"/>
      <c r="Q199" s="120"/>
      <c r="R199" s="120"/>
    </row>
    <row r="200" spans="2:18">
      <c r="B200" s="119"/>
      <c r="C200" s="120"/>
      <c r="D200" s="120"/>
      <c r="E200" s="120"/>
      <c r="F200" s="120"/>
      <c r="G200" s="120"/>
      <c r="H200" s="120"/>
      <c r="I200" s="120"/>
      <c r="J200" s="120"/>
      <c r="K200" s="120"/>
      <c r="L200" s="120"/>
      <c r="M200" s="120"/>
      <c r="N200" s="120"/>
      <c r="O200" s="120"/>
      <c r="P200" s="120"/>
      <c r="Q200" s="120"/>
      <c r="R200" s="120"/>
    </row>
    <row r="201" spans="2:18">
      <c r="B201" s="119"/>
      <c r="C201" s="120"/>
      <c r="D201" s="120"/>
      <c r="E201" s="120"/>
      <c r="F201" s="120"/>
      <c r="G201" s="120"/>
      <c r="H201" s="120"/>
      <c r="I201" s="120"/>
      <c r="J201" s="120"/>
      <c r="K201" s="120"/>
      <c r="L201" s="120"/>
      <c r="M201" s="120"/>
      <c r="N201" s="120"/>
      <c r="O201" s="120"/>
      <c r="P201" s="120"/>
      <c r="Q201" s="120"/>
      <c r="R201" s="120"/>
    </row>
    <row r="202" spans="2:18">
      <c r="B202" s="119"/>
      <c r="C202" s="120"/>
      <c r="D202" s="120"/>
      <c r="E202" s="120"/>
      <c r="F202" s="120"/>
      <c r="G202" s="120"/>
      <c r="H202" s="120"/>
      <c r="I202" s="120"/>
      <c r="J202" s="120"/>
      <c r="K202" s="120"/>
      <c r="L202" s="120"/>
      <c r="M202" s="120"/>
      <c r="N202" s="120"/>
      <c r="O202" s="120"/>
      <c r="P202" s="120"/>
      <c r="Q202" s="120"/>
      <c r="R202" s="120"/>
    </row>
    <row r="203" spans="2:18">
      <c r="B203" s="119"/>
      <c r="C203" s="120"/>
      <c r="D203" s="120"/>
      <c r="E203" s="120"/>
      <c r="F203" s="120"/>
      <c r="G203" s="120"/>
      <c r="H203" s="120"/>
      <c r="I203" s="120"/>
      <c r="J203" s="120"/>
      <c r="K203" s="120"/>
      <c r="L203" s="120"/>
      <c r="M203" s="120"/>
      <c r="N203" s="120"/>
      <c r="O203" s="120"/>
      <c r="P203" s="120"/>
      <c r="Q203" s="120"/>
      <c r="R203" s="120"/>
    </row>
    <row r="204" spans="2:18">
      <c r="B204" s="119"/>
      <c r="C204" s="120"/>
      <c r="D204" s="120"/>
      <c r="E204" s="120"/>
      <c r="F204" s="120"/>
      <c r="G204" s="120"/>
      <c r="H204" s="120"/>
      <c r="I204" s="120"/>
      <c r="J204" s="120"/>
      <c r="K204" s="120"/>
      <c r="L204" s="120"/>
      <c r="M204" s="120"/>
      <c r="N204" s="120"/>
      <c r="O204" s="120"/>
      <c r="P204" s="120"/>
      <c r="Q204" s="120"/>
      <c r="R204" s="120"/>
    </row>
    <row r="205" spans="2:18">
      <c r="B205" s="119"/>
      <c r="C205" s="120"/>
      <c r="D205" s="120"/>
      <c r="E205" s="120"/>
      <c r="F205" s="120"/>
      <c r="G205" s="120"/>
      <c r="H205" s="120"/>
      <c r="I205" s="120"/>
      <c r="J205" s="120"/>
      <c r="K205" s="120"/>
      <c r="L205" s="120"/>
      <c r="M205" s="120"/>
      <c r="N205" s="120"/>
      <c r="O205" s="120"/>
      <c r="P205" s="120"/>
      <c r="Q205" s="120"/>
      <c r="R205" s="120"/>
    </row>
    <row r="206" spans="2:18">
      <c r="B206" s="119"/>
      <c r="C206" s="120"/>
      <c r="D206" s="120"/>
      <c r="E206" s="120"/>
      <c r="F206" s="120"/>
      <c r="G206" s="120"/>
      <c r="H206" s="120"/>
      <c r="I206" s="120"/>
      <c r="J206" s="120"/>
      <c r="K206" s="120"/>
      <c r="L206" s="120"/>
      <c r="M206" s="120"/>
      <c r="N206" s="120"/>
      <c r="O206" s="120"/>
      <c r="P206" s="120"/>
      <c r="Q206" s="120"/>
      <c r="R206" s="120"/>
    </row>
    <row r="207" spans="2:18">
      <c r="B207" s="119"/>
      <c r="C207" s="120"/>
      <c r="D207" s="120"/>
      <c r="E207" s="120"/>
      <c r="F207" s="120"/>
      <c r="G207" s="120"/>
      <c r="H207" s="120"/>
      <c r="I207" s="120"/>
      <c r="J207" s="120"/>
      <c r="K207" s="120"/>
      <c r="L207" s="120"/>
      <c r="M207" s="120"/>
      <c r="N207" s="120"/>
      <c r="O207" s="120"/>
      <c r="P207" s="120"/>
      <c r="Q207" s="120"/>
      <c r="R207" s="120"/>
    </row>
    <row r="208" spans="2:18">
      <c r="B208" s="119"/>
      <c r="C208" s="120"/>
      <c r="D208" s="120"/>
      <c r="E208" s="120"/>
      <c r="F208" s="120"/>
      <c r="G208" s="120"/>
      <c r="H208" s="120"/>
      <c r="I208" s="120"/>
      <c r="J208" s="120"/>
      <c r="K208" s="120"/>
      <c r="L208" s="120"/>
      <c r="M208" s="120"/>
      <c r="N208" s="120"/>
      <c r="O208" s="120"/>
      <c r="P208" s="120"/>
      <c r="Q208" s="120"/>
      <c r="R208" s="120"/>
    </row>
    <row r="209" spans="2:18">
      <c r="B209" s="119"/>
      <c r="C209" s="120"/>
      <c r="D209" s="120"/>
      <c r="E209" s="120"/>
      <c r="F209" s="120"/>
      <c r="G209" s="120"/>
      <c r="H209" s="120"/>
      <c r="I209" s="120"/>
      <c r="J209" s="120"/>
      <c r="K209" s="120"/>
      <c r="L209" s="120"/>
      <c r="M209" s="120"/>
      <c r="N209" s="120"/>
      <c r="O209" s="120"/>
      <c r="P209" s="120"/>
      <c r="Q209" s="120"/>
      <c r="R209" s="120"/>
    </row>
    <row r="210" spans="2:18">
      <c r="B210" s="119"/>
      <c r="C210" s="120"/>
      <c r="D210" s="120"/>
      <c r="E210" s="120"/>
      <c r="F210" s="120"/>
      <c r="G210" s="120"/>
      <c r="H210" s="120"/>
      <c r="I210" s="120"/>
      <c r="J210" s="120"/>
      <c r="K210" s="120"/>
      <c r="L210" s="120"/>
      <c r="M210" s="120"/>
      <c r="N210" s="120"/>
      <c r="O210" s="120"/>
      <c r="P210" s="120"/>
      <c r="Q210" s="120"/>
      <c r="R210" s="120"/>
    </row>
    <row r="211" spans="2:18">
      <c r="B211" s="119"/>
      <c r="C211" s="120"/>
      <c r="D211" s="120"/>
      <c r="E211" s="120"/>
      <c r="F211" s="120"/>
      <c r="G211" s="120"/>
      <c r="H211" s="120"/>
      <c r="I211" s="120"/>
      <c r="J211" s="120"/>
      <c r="K211" s="120"/>
      <c r="L211" s="120"/>
      <c r="M211" s="120"/>
      <c r="N211" s="120"/>
      <c r="O211" s="120"/>
      <c r="P211" s="120"/>
      <c r="Q211" s="120"/>
      <c r="R211" s="120"/>
    </row>
    <row r="212" spans="2:18">
      <c r="B212" s="119"/>
      <c r="C212" s="120"/>
      <c r="D212" s="120"/>
      <c r="E212" s="120"/>
      <c r="F212" s="120"/>
      <c r="G212" s="120"/>
      <c r="H212" s="120"/>
      <c r="I212" s="120"/>
      <c r="J212" s="120"/>
      <c r="K212" s="120"/>
      <c r="L212" s="120"/>
      <c r="M212" s="120"/>
      <c r="N212" s="120"/>
      <c r="O212" s="120"/>
      <c r="P212" s="120"/>
      <c r="Q212" s="120"/>
      <c r="R212" s="120"/>
    </row>
    <row r="213" spans="2:18">
      <c r="B213" s="119"/>
      <c r="C213" s="120"/>
      <c r="D213" s="120"/>
      <c r="E213" s="120"/>
      <c r="F213" s="120"/>
      <c r="G213" s="120"/>
      <c r="H213" s="120"/>
      <c r="I213" s="120"/>
      <c r="J213" s="120"/>
      <c r="K213" s="120"/>
      <c r="L213" s="120"/>
      <c r="M213" s="120"/>
      <c r="N213" s="120"/>
      <c r="O213" s="120"/>
      <c r="P213" s="120"/>
      <c r="Q213" s="120"/>
      <c r="R213" s="120"/>
    </row>
    <row r="214" spans="2:18">
      <c r="B214" s="119"/>
      <c r="C214" s="120"/>
      <c r="D214" s="120"/>
      <c r="E214" s="120"/>
      <c r="F214" s="120"/>
      <c r="G214" s="120"/>
      <c r="H214" s="120"/>
      <c r="I214" s="120"/>
      <c r="J214" s="120"/>
      <c r="K214" s="120"/>
      <c r="L214" s="120"/>
      <c r="M214" s="120"/>
      <c r="N214" s="120"/>
      <c r="O214" s="120"/>
      <c r="P214" s="120"/>
      <c r="Q214" s="120"/>
      <c r="R214" s="120"/>
    </row>
    <row r="215" spans="2:18">
      <c r="B215" s="119"/>
      <c r="C215" s="120"/>
      <c r="D215" s="120"/>
      <c r="E215" s="120"/>
      <c r="F215" s="120"/>
      <c r="G215" s="120"/>
      <c r="H215" s="120"/>
      <c r="I215" s="120"/>
      <c r="J215" s="120"/>
      <c r="K215" s="120"/>
      <c r="L215" s="120"/>
      <c r="M215" s="120"/>
      <c r="N215" s="120"/>
      <c r="O215" s="120"/>
      <c r="P215" s="120"/>
      <c r="Q215" s="120"/>
      <c r="R215" s="120"/>
    </row>
    <row r="216" spans="2:18">
      <c r="B216" s="119"/>
      <c r="C216" s="120"/>
      <c r="D216" s="120"/>
      <c r="E216" s="120"/>
      <c r="F216" s="120"/>
      <c r="G216" s="120"/>
      <c r="H216" s="120"/>
      <c r="I216" s="120"/>
      <c r="J216" s="120"/>
      <c r="K216" s="120"/>
      <c r="L216" s="120"/>
      <c r="M216" s="120"/>
      <c r="N216" s="120"/>
      <c r="O216" s="120"/>
      <c r="P216" s="120"/>
      <c r="Q216" s="120"/>
      <c r="R216" s="120"/>
    </row>
    <row r="217" spans="2:18">
      <c r="B217" s="119"/>
      <c r="C217" s="120"/>
      <c r="D217" s="120"/>
      <c r="E217" s="120"/>
      <c r="F217" s="120"/>
      <c r="G217" s="120"/>
      <c r="H217" s="120"/>
      <c r="I217" s="120"/>
      <c r="J217" s="120"/>
      <c r="K217" s="120"/>
      <c r="L217" s="120"/>
      <c r="M217" s="120"/>
      <c r="N217" s="120"/>
      <c r="O217" s="120"/>
      <c r="P217" s="120"/>
      <c r="Q217" s="120"/>
      <c r="R217" s="120"/>
    </row>
    <row r="218" spans="2:18">
      <c r="B218" s="119"/>
      <c r="C218" s="120"/>
      <c r="D218" s="120"/>
      <c r="E218" s="120"/>
      <c r="F218" s="120"/>
      <c r="G218" s="120"/>
      <c r="H218" s="120"/>
      <c r="I218" s="120"/>
      <c r="J218" s="120"/>
      <c r="K218" s="120"/>
      <c r="L218" s="120"/>
      <c r="M218" s="120"/>
      <c r="N218" s="120"/>
      <c r="O218" s="120"/>
      <c r="P218" s="120"/>
      <c r="Q218" s="120"/>
      <c r="R218" s="120"/>
    </row>
    <row r="219" spans="2:18">
      <c r="B219" s="119"/>
      <c r="C219" s="120"/>
      <c r="D219" s="120"/>
      <c r="E219" s="120"/>
      <c r="F219" s="120"/>
      <c r="G219" s="120"/>
      <c r="H219" s="120"/>
      <c r="I219" s="120"/>
      <c r="J219" s="120"/>
      <c r="K219" s="120"/>
      <c r="L219" s="120"/>
      <c r="M219" s="120"/>
      <c r="N219" s="120"/>
      <c r="O219" s="120"/>
      <c r="P219" s="120"/>
      <c r="Q219" s="120"/>
      <c r="R219" s="120"/>
    </row>
    <row r="220" spans="2:18">
      <c r="B220" s="119"/>
      <c r="C220" s="120"/>
      <c r="D220" s="120"/>
      <c r="E220" s="120"/>
      <c r="F220" s="120"/>
      <c r="G220" s="120"/>
      <c r="H220" s="120"/>
      <c r="I220" s="120"/>
      <c r="J220" s="120"/>
      <c r="K220" s="120"/>
      <c r="L220" s="120"/>
      <c r="M220" s="120"/>
      <c r="N220" s="120"/>
      <c r="O220" s="120"/>
      <c r="P220" s="120"/>
      <c r="Q220" s="120"/>
      <c r="R220" s="120"/>
    </row>
    <row r="221" spans="2:18">
      <c r="B221" s="119"/>
      <c r="C221" s="120"/>
      <c r="D221" s="120"/>
      <c r="E221" s="120"/>
      <c r="F221" s="120"/>
      <c r="G221" s="120"/>
      <c r="H221" s="120"/>
      <c r="I221" s="120"/>
      <c r="J221" s="120"/>
      <c r="K221" s="120"/>
      <c r="L221" s="120"/>
      <c r="M221" s="120"/>
      <c r="N221" s="120"/>
      <c r="O221" s="120"/>
      <c r="P221" s="120"/>
      <c r="Q221" s="120"/>
      <c r="R221" s="120"/>
    </row>
    <row r="222" spans="2:18">
      <c r="B222" s="119"/>
      <c r="C222" s="120"/>
      <c r="D222" s="120"/>
      <c r="E222" s="120"/>
      <c r="F222" s="120"/>
      <c r="G222" s="120"/>
      <c r="H222" s="120"/>
      <c r="I222" s="120"/>
      <c r="J222" s="120"/>
      <c r="K222" s="120"/>
      <c r="L222" s="120"/>
      <c r="M222" s="120"/>
      <c r="N222" s="120"/>
      <c r="O222" s="120"/>
      <c r="P222" s="120"/>
      <c r="Q222" s="120"/>
      <c r="R222" s="120"/>
    </row>
    <row r="223" spans="2:18">
      <c r="B223" s="119"/>
      <c r="C223" s="120"/>
      <c r="D223" s="120"/>
      <c r="E223" s="120"/>
      <c r="F223" s="120"/>
      <c r="G223" s="120"/>
      <c r="H223" s="120"/>
      <c r="I223" s="120"/>
      <c r="J223" s="120"/>
      <c r="K223" s="120"/>
      <c r="L223" s="120"/>
      <c r="M223" s="120"/>
      <c r="N223" s="120"/>
      <c r="O223" s="120"/>
      <c r="P223" s="120"/>
      <c r="Q223" s="120"/>
      <c r="R223" s="120"/>
    </row>
    <row r="224" spans="2:18">
      <c r="B224" s="119"/>
      <c r="C224" s="120"/>
      <c r="D224" s="120"/>
      <c r="E224" s="120"/>
      <c r="F224" s="120"/>
      <c r="G224" s="120"/>
      <c r="H224" s="120"/>
      <c r="I224" s="120"/>
      <c r="J224" s="120"/>
      <c r="K224" s="120"/>
      <c r="L224" s="120"/>
      <c r="M224" s="120"/>
      <c r="N224" s="120"/>
      <c r="O224" s="120"/>
      <c r="P224" s="120"/>
      <c r="Q224" s="120"/>
      <c r="R224" s="120"/>
    </row>
    <row r="225" spans="2:18">
      <c r="B225" s="119"/>
      <c r="C225" s="120"/>
      <c r="D225" s="120"/>
      <c r="E225" s="120"/>
      <c r="F225" s="120"/>
      <c r="G225" s="120"/>
      <c r="H225" s="120"/>
      <c r="I225" s="120"/>
      <c r="J225" s="120"/>
      <c r="K225" s="120"/>
      <c r="L225" s="120"/>
      <c r="M225" s="120"/>
      <c r="N225" s="120"/>
      <c r="O225" s="120"/>
      <c r="P225" s="120"/>
      <c r="Q225" s="120"/>
      <c r="R225" s="120"/>
    </row>
    <row r="226" spans="2:18">
      <c r="B226" s="119"/>
      <c r="C226" s="120"/>
      <c r="D226" s="120"/>
      <c r="E226" s="120"/>
      <c r="F226" s="120"/>
      <c r="G226" s="120"/>
      <c r="H226" s="120"/>
      <c r="I226" s="120"/>
      <c r="J226" s="120"/>
      <c r="K226" s="120"/>
      <c r="L226" s="120"/>
      <c r="M226" s="120"/>
      <c r="N226" s="120"/>
      <c r="O226" s="120"/>
      <c r="P226" s="120"/>
      <c r="Q226" s="120"/>
      <c r="R226" s="120"/>
    </row>
    <row r="227" spans="2:18">
      <c r="B227" s="119"/>
      <c r="C227" s="120"/>
      <c r="D227" s="120"/>
      <c r="E227" s="120"/>
      <c r="F227" s="120"/>
      <c r="G227" s="120"/>
      <c r="H227" s="120"/>
      <c r="I227" s="120"/>
      <c r="J227" s="120"/>
      <c r="K227" s="120"/>
      <c r="L227" s="120"/>
      <c r="M227" s="120"/>
      <c r="N227" s="120"/>
      <c r="O227" s="120"/>
      <c r="P227" s="120"/>
      <c r="Q227" s="120"/>
      <c r="R227" s="120"/>
    </row>
    <row r="228" spans="2:18">
      <c r="B228" s="119"/>
      <c r="C228" s="120"/>
      <c r="D228" s="120"/>
      <c r="E228" s="120"/>
      <c r="F228" s="120"/>
      <c r="G228" s="120"/>
      <c r="H228" s="120"/>
      <c r="I228" s="120"/>
      <c r="J228" s="120"/>
      <c r="K228" s="120"/>
      <c r="L228" s="120"/>
      <c r="M228" s="120"/>
      <c r="N228" s="120"/>
      <c r="O228" s="120"/>
      <c r="P228" s="120"/>
      <c r="Q228" s="120"/>
      <c r="R228" s="120"/>
    </row>
    <row r="229" spans="2:18">
      <c r="B229" s="119"/>
      <c r="C229" s="120"/>
      <c r="D229" s="120"/>
      <c r="E229" s="120"/>
      <c r="F229" s="120"/>
      <c r="G229" s="120"/>
      <c r="H229" s="120"/>
      <c r="I229" s="120"/>
      <c r="J229" s="120"/>
      <c r="K229" s="120"/>
      <c r="L229" s="120"/>
      <c r="M229" s="120"/>
      <c r="N229" s="120"/>
      <c r="O229" s="120"/>
      <c r="P229" s="120"/>
      <c r="Q229" s="120"/>
      <c r="R229" s="120"/>
    </row>
    <row r="230" spans="2:18">
      <c r="B230" s="119"/>
      <c r="C230" s="120"/>
      <c r="D230" s="120"/>
      <c r="E230" s="120"/>
      <c r="F230" s="120"/>
      <c r="G230" s="120"/>
      <c r="H230" s="120"/>
      <c r="I230" s="120"/>
      <c r="J230" s="120"/>
      <c r="K230" s="120"/>
      <c r="L230" s="120"/>
      <c r="M230" s="120"/>
      <c r="N230" s="120"/>
      <c r="O230" s="120"/>
      <c r="P230" s="120"/>
      <c r="Q230" s="120"/>
      <c r="R230" s="120"/>
    </row>
    <row r="231" spans="2:18">
      <c r="B231" s="119"/>
      <c r="C231" s="120"/>
      <c r="D231" s="120"/>
      <c r="E231" s="120"/>
      <c r="F231" s="120"/>
      <c r="G231" s="120"/>
      <c r="H231" s="120"/>
      <c r="I231" s="120"/>
      <c r="J231" s="120"/>
      <c r="K231" s="120"/>
      <c r="L231" s="120"/>
      <c r="M231" s="120"/>
      <c r="N231" s="120"/>
      <c r="O231" s="120"/>
      <c r="P231" s="120"/>
      <c r="Q231" s="120"/>
      <c r="R231" s="120"/>
    </row>
    <row r="232" spans="2:18">
      <c r="B232" s="119"/>
      <c r="C232" s="120"/>
      <c r="D232" s="120"/>
      <c r="E232" s="120"/>
      <c r="F232" s="120"/>
      <c r="G232" s="120"/>
      <c r="H232" s="120"/>
      <c r="I232" s="120"/>
      <c r="J232" s="120"/>
      <c r="K232" s="120"/>
      <c r="L232" s="120"/>
      <c r="M232" s="120"/>
      <c r="N232" s="120"/>
      <c r="O232" s="120"/>
      <c r="P232" s="120"/>
      <c r="Q232" s="120"/>
      <c r="R232" s="120"/>
    </row>
    <row r="233" spans="2:18">
      <c r="B233" s="119"/>
      <c r="C233" s="120"/>
      <c r="D233" s="120"/>
      <c r="E233" s="120"/>
      <c r="F233" s="120"/>
      <c r="G233" s="120"/>
      <c r="H233" s="120"/>
      <c r="I233" s="120"/>
      <c r="J233" s="120"/>
      <c r="K233" s="120"/>
      <c r="L233" s="120"/>
      <c r="M233" s="120"/>
      <c r="N233" s="120"/>
      <c r="O233" s="120"/>
      <c r="P233" s="120"/>
      <c r="Q233" s="120"/>
      <c r="R233" s="120"/>
    </row>
    <row r="234" spans="2:18">
      <c r="B234" s="119"/>
      <c r="C234" s="120"/>
      <c r="D234" s="120"/>
      <c r="E234" s="120"/>
      <c r="F234" s="120"/>
      <c r="G234" s="120"/>
      <c r="H234" s="120"/>
      <c r="I234" s="120"/>
      <c r="J234" s="120"/>
      <c r="K234" s="120"/>
      <c r="L234" s="120"/>
      <c r="M234" s="120"/>
      <c r="N234" s="120"/>
      <c r="O234" s="120"/>
      <c r="P234" s="120"/>
      <c r="Q234" s="120"/>
      <c r="R234" s="120"/>
    </row>
    <row r="235" spans="2:18">
      <c r="B235" s="119"/>
      <c r="C235" s="120"/>
      <c r="D235" s="120"/>
      <c r="E235" s="120"/>
      <c r="F235" s="120"/>
      <c r="G235" s="120"/>
      <c r="H235" s="120"/>
      <c r="I235" s="120"/>
      <c r="J235" s="120"/>
      <c r="K235" s="120"/>
      <c r="L235" s="120"/>
      <c r="M235" s="120"/>
      <c r="N235" s="120"/>
      <c r="O235" s="120"/>
      <c r="P235" s="120"/>
      <c r="Q235" s="120"/>
      <c r="R235" s="120"/>
    </row>
    <row r="236" spans="2:18">
      <c r="B236" s="119"/>
      <c r="C236" s="120"/>
      <c r="D236" s="120"/>
      <c r="E236" s="120"/>
      <c r="F236" s="120"/>
      <c r="G236" s="120"/>
      <c r="H236" s="120"/>
      <c r="I236" s="120"/>
      <c r="J236" s="120"/>
      <c r="K236" s="120"/>
      <c r="L236" s="120"/>
      <c r="M236" s="120"/>
      <c r="N236" s="120"/>
      <c r="O236" s="120"/>
      <c r="P236" s="120"/>
      <c r="Q236" s="120"/>
      <c r="R236" s="120"/>
    </row>
    <row r="237" spans="2:18">
      <c r="B237" s="119"/>
      <c r="C237" s="120"/>
      <c r="D237" s="120"/>
      <c r="E237" s="120"/>
      <c r="F237" s="120"/>
      <c r="G237" s="120"/>
      <c r="H237" s="120"/>
      <c r="I237" s="120"/>
      <c r="J237" s="120"/>
      <c r="K237" s="120"/>
      <c r="L237" s="120"/>
      <c r="M237" s="120"/>
      <c r="N237" s="120"/>
      <c r="O237" s="120"/>
      <c r="P237" s="120"/>
      <c r="Q237" s="120"/>
      <c r="R237" s="120"/>
    </row>
    <row r="238" spans="2:18">
      <c r="B238" s="119"/>
      <c r="C238" s="120"/>
      <c r="D238" s="120"/>
      <c r="E238" s="120"/>
      <c r="F238" s="120"/>
      <c r="G238" s="120"/>
      <c r="H238" s="120"/>
      <c r="I238" s="120"/>
      <c r="J238" s="120"/>
      <c r="K238" s="120"/>
      <c r="L238" s="120"/>
      <c r="M238" s="120"/>
      <c r="N238" s="120"/>
      <c r="O238" s="120"/>
      <c r="P238" s="120"/>
      <c r="Q238" s="120"/>
      <c r="R238" s="120"/>
    </row>
    <row r="239" spans="2:18">
      <c r="B239" s="119"/>
      <c r="C239" s="120"/>
      <c r="D239" s="120"/>
      <c r="E239" s="120"/>
      <c r="F239" s="120"/>
      <c r="G239" s="120"/>
      <c r="H239" s="120"/>
      <c r="I239" s="120"/>
      <c r="J239" s="120"/>
      <c r="K239" s="120"/>
      <c r="L239" s="120"/>
      <c r="M239" s="120"/>
      <c r="N239" s="120"/>
      <c r="O239" s="120"/>
      <c r="P239" s="120"/>
      <c r="Q239" s="120"/>
      <c r="R239" s="120"/>
    </row>
    <row r="240" spans="2:18">
      <c r="B240" s="119"/>
      <c r="C240" s="120"/>
      <c r="D240" s="120"/>
      <c r="E240" s="120"/>
      <c r="F240" s="120"/>
      <c r="G240" s="120"/>
      <c r="H240" s="120"/>
      <c r="I240" s="120"/>
      <c r="J240" s="120"/>
      <c r="K240" s="120"/>
      <c r="L240" s="120"/>
      <c r="M240" s="120"/>
      <c r="N240" s="120"/>
      <c r="O240" s="120"/>
      <c r="P240" s="120"/>
      <c r="Q240" s="120"/>
      <c r="R240" s="120"/>
    </row>
    <row r="241" spans="2:18">
      <c r="B241" s="119"/>
      <c r="C241" s="120"/>
      <c r="D241" s="120"/>
      <c r="E241" s="120"/>
      <c r="F241" s="120"/>
      <c r="G241" s="120"/>
      <c r="H241" s="120"/>
      <c r="I241" s="120"/>
      <c r="J241" s="120"/>
      <c r="K241" s="120"/>
      <c r="L241" s="120"/>
      <c r="M241" s="120"/>
      <c r="N241" s="120"/>
      <c r="O241" s="120"/>
      <c r="P241" s="120"/>
      <c r="Q241" s="120"/>
      <c r="R241" s="120"/>
    </row>
    <row r="242" spans="2:18">
      <c r="B242" s="119"/>
      <c r="C242" s="120"/>
      <c r="D242" s="120"/>
      <c r="E242" s="120"/>
      <c r="F242" s="120"/>
      <c r="G242" s="120"/>
      <c r="H242" s="120"/>
      <c r="I242" s="120"/>
      <c r="J242" s="120"/>
      <c r="K242" s="120"/>
      <c r="L242" s="120"/>
      <c r="M242" s="120"/>
      <c r="N242" s="120"/>
      <c r="O242" s="120"/>
      <c r="P242" s="120"/>
      <c r="Q242" s="120"/>
      <c r="R242" s="120"/>
    </row>
    <row r="243" spans="2:18">
      <c r="B243" s="119"/>
      <c r="C243" s="120"/>
      <c r="D243" s="120"/>
      <c r="E243" s="120"/>
      <c r="F243" s="120"/>
      <c r="G243" s="120"/>
      <c r="H243" s="120"/>
      <c r="I243" s="120"/>
      <c r="J243" s="120"/>
      <c r="K243" s="120"/>
      <c r="L243" s="120"/>
      <c r="M243" s="120"/>
      <c r="N243" s="120"/>
      <c r="O243" s="120"/>
      <c r="P243" s="120"/>
      <c r="Q243" s="120"/>
      <c r="R243" s="120"/>
    </row>
    <row r="244" spans="2:18">
      <c r="B244" s="119"/>
      <c r="C244" s="120"/>
      <c r="D244" s="120"/>
      <c r="E244" s="120"/>
      <c r="F244" s="120"/>
      <c r="G244" s="120"/>
      <c r="H244" s="120"/>
      <c r="I244" s="120"/>
      <c r="J244" s="120"/>
      <c r="K244" s="120"/>
      <c r="L244" s="120"/>
      <c r="M244" s="120"/>
      <c r="N244" s="120"/>
      <c r="O244" s="120"/>
      <c r="P244" s="120"/>
      <c r="Q244" s="120"/>
      <c r="R244" s="120"/>
    </row>
    <row r="245" spans="2:18">
      <c r="B245" s="119"/>
      <c r="C245" s="120"/>
      <c r="D245" s="120"/>
      <c r="E245" s="120"/>
      <c r="F245" s="120"/>
      <c r="G245" s="120"/>
      <c r="H245" s="120"/>
      <c r="I245" s="120"/>
      <c r="J245" s="120"/>
      <c r="K245" s="120"/>
      <c r="L245" s="120"/>
      <c r="M245" s="120"/>
      <c r="N245" s="120"/>
      <c r="O245" s="120"/>
      <c r="P245" s="120"/>
      <c r="Q245" s="120"/>
      <c r="R245" s="120"/>
    </row>
    <row r="246" spans="2:18">
      <c r="B246" s="119"/>
      <c r="C246" s="120"/>
      <c r="D246" s="120"/>
      <c r="E246" s="120"/>
      <c r="F246" s="120"/>
      <c r="G246" s="120"/>
      <c r="H246" s="120"/>
      <c r="I246" s="120"/>
      <c r="J246" s="120"/>
      <c r="K246" s="120"/>
      <c r="L246" s="120"/>
      <c r="M246" s="120"/>
      <c r="N246" s="120"/>
      <c r="O246" s="120"/>
      <c r="P246" s="120"/>
      <c r="Q246" s="120"/>
      <c r="R246" s="120"/>
    </row>
    <row r="247" spans="2:18">
      <c r="B247" s="119"/>
      <c r="C247" s="120"/>
      <c r="D247" s="120"/>
      <c r="E247" s="120"/>
      <c r="F247" s="120"/>
      <c r="G247" s="120"/>
      <c r="H247" s="120"/>
      <c r="I247" s="120"/>
      <c r="J247" s="120"/>
      <c r="K247" s="120"/>
      <c r="L247" s="120"/>
      <c r="M247" s="120"/>
      <c r="N247" s="120"/>
      <c r="O247" s="120"/>
      <c r="P247" s="120"/>
      <c r="Q247" s="120"/>
      <c r="R247" s="120"/>
    </row>
    <row r="248" spans="2:18">
      <c r="B248" s="119"/>
      <c r="C248" s="120"/>
      <c r="D248" s="120"/>
      <c r="E248" s="120"/>
      <c r="F248" s="120"/>
      <c r="G248" s="120"/>
      <c r="H248" s="120"/>
      <c r="I248" s="120"/>
      <c r="J248" s="120"/>
      <c r="K248" s="120"/>
      <c r="L248" s="120"/>
      <c r="M248" s="120"/>
      <c r="N248" s="120"/>
      <c r="O248" s="120"/>
      <c r="P248" s="120"/>
      <c r="Q248" s="120"/>
      <c r="R248" s="120"/>
    </row>
    <row r="249" spans="2:18">
      <c r="B249" s="119"/>
      <c r="C249" s="120"/>
      <c r="D249" s="120"/>
      <c r="E249" s="120"/>
      <c r="F249" s="120"/>
      <c r="G249" s="120"/>
      <c r="H249" s="120"/>
      <c r="I249" s="120"/>
      <c r="J249" s="120"/>
      <c r="K249" s="120"/>
      <c r="L249" s="120"/>
      <c r="M249" s="120"/>
      <c r="N249" s="120"/>
      <c r="O249" s="120"/>
      <c r="P249" s="120"/>
      <c r="Q249" s="120"/>
      <c r="R249" s="120"/>
    </row>
    <row r="250" spans="2:18">
      <c r="B250" s="119"/>
      <c r="C250" s="120"/>
      <c r="D250" s="120"/>
      <c r="E250" s="120"/>
      <c r="F250" s="120"/>
      <c r="G250" s="120"/>
      <c r="H250" s="120"/>
      <c r="I250" s="120"/>
      <c r="J250" s="120"/>
      <c r="K250" s="120"/>
      <c r="L250" s="120"/>
      <c r="M250" s="120"/>
      <c r="N250" s="120"/>
      <c r="O250" s="120"/>
      <c r="P250" s="120"/>
      <c r="Q250" s="120"/>
      <c r="R250" s="120"/>
    </row>
    <row r="251" spans="2:18">
      <c r="B251" s="119"/>
      <c r="C251" s="120"/>
      <c r="D251" s="120"/>
      <c r="E251" s="120"/>
      <c r="F251" s="120"/>
      <c r="G251" s="120"/>
      <c r="H251" s="120"/>
      <c r="I251" s="120"/>
      <c r="J251" s="120"/>
      <c r="K251" s="120"/>
      <c r="L251" s="120"/>
      <c r="M251" s="120"/>
      <c r="N251" s="120"/>
      <c r="O251" s="120"/>
      <c r="P251" s="120"/>
      <c r="Q251" s="120"/>
      <c r="R251" s="120"/>
    </row>
    <row r="252" spans="2:18">
      <c r="B252" s="119"/>
      <c r="C252" s="120"/>
      <c r="D252" s="120"/>
      <c r="E252" s="120"/>
      <c r="F252" s="120"/>
      <c r="G252" s="120"/>
      <c r="H252" s="120"/>
      <c r="I252" s="120"/>
      <c r="J252" s="120"/>
      <c r="K252" s="120"/>
      <c r="L252" s="120"/>
      <c r="M252" s="120"/>
      <c r="N252" s="120"/>
      <c r="O252" s="120"/>
      <c r="P252" s="120"/>
      <c r="Q252" s="120"/>
      <c r="R252" s="120"/>
    </row>
    <row r="253" spans="2:18">
      <c r="B253" s="119"/>
      <c r="C253" s="120"/>
      <c r="D253" s="120"/>
      <c r="E253" s="120"/>
      <c r="F253" s="120"/>
      <c r="G253" s="120"/>
      <c r="H253" s="120"/>
      <c r="I253" s="120"/>
      <c r="J253" s="120"/>
      <c r="K253" s="120"/>
      <c r="L253" s="120"/>
      <c r="M253" s="120"/>
      <c r="N253" s="120"/>
      <c r="O253" s="120"/>
      <c r="P253" s="120"/>
      <c r="Q253" s="120"/>
      <c r="R253" s="120"/>
    </row>
    <row r="254" spans="2:18">
      <c r="B254" s="119"/>
      <c r="C254" s="120"/>
      <c r="D254" s="120"/>
      <c r="E254" s="120"/>
      <c r="F254" s="120"/>
      <c r="G254" s="120"/>
      <c r="H254" s="120"/>
      <c r="I254" s="120"/>
      <c r="J254" s="120"/>
      <c r="K254" s="120"/>
      <c r="L254" s="120"/>
      <c r="M254" s="120"/>
      <c r="N254" s="120"/>
      <c r="O254" s="120"/>
      <c r="P254" s="120"/>
      <c r="Q254" s="120"/>
      <c r="R254" s="120"/>
    </row>
    <row r="255" spans="2:18">
      <c r="B255" s="119"/>
      <c r="C255" s="120"/>
      <c r="D255" s="120"/>
      <c r="E255" s="120"/>
      <c r="F255" s="120"/>
      <c r="G255" s="120"/>
      <c r="H255" s="120"/>
      <c r="I255" s="120"/>
      <c r="J255" s="120"/>
      <c r="K255" s="120"/>
      <c r="L255" s="120"/>
      <c r="M255" s="120"/>
      <c r="N255" s="120"/>
      <c r="O255" s="120"/>
      <c r="P255" s="120"/>
      <c r="Q255" s="120"/>
      <c r="R255" s="120"/>
    </row>
    <row r="256" spans="2:18">
      <c r="B256" s="119"/>
      <c r="C256" s="120"/>
      <c r="D256" s="120"/>
      <c r="E256" s="120"/>
      <c r="F256" s="120"/>
      <c r="G256" s="120"/>
      <c r="H256" s="120"/>
      <c r="I256" s="120"/>
      <c r="J256" s="120"/>
      <c r="K256" s="120"/>
      <c r="L256" s="120"/>
      <c r="M256" s="120"/>
      <c r="N256" s="120"/>
      <c r="O256" s="120"/>
      <c r="P256" s="120"/>
      <c r="Q256" s="120"/>
      <c r="R256" s="120"/>
    </row>
    <row r="257" spans="2:18">
      <c r="B257" s="119"/>
      <c r="C257" s="120"/>
      <c r="D257" s="120"/>
      <c r="E257" s="120"/>
      <c r="F257" s="120"/>
      <c r="G257" s="120"/>
      <c r="H257" s="120"/>
      <c r="I257" s="120"/>
      <c r="J257" s="120"/>
      <c r="K257" s="120"/>
      <c r="L257" s="120"/>
      <c r="M257" s="120"/>
      <c r="N257" s="120"/>
      <c r="O257" s="120"/>
      <c r="P257" s="120"/>
      <c r="Q257" s="120"/>
      <c r="R257" s="120"/>
    </row>
    <row r="258" spans="2:18">
      <c r="B258" s="119"/>
      <c r="C258" s="120"/>
      <c r="D258" s="120"/>
      <c r="E258" s="120"/>
      <c r="F258" s="120"/>
      <c r="G258" s="120"/>
      <c r="H258" s="120"/>
      <c r="I258" s="120"/>
      <c r="J258" s="120"/>
      <c r="K258" s="120"/>
      <c r="L258" s="120"/>
      <c r="M258" s="120"/>
      <c r="N258" s="120"/>
      <c r="O258" s="120"/>
      <c r="P258" s="120"/>
      <c r="Q258" s="120"/>
      <c r="R258" s="120"/>
    </row>
    <row r="259" spans="2:18">
      <c r="B259" s="119"/>
      <c r="C259" s="120"/>
      <c r="D259" s="120"/>
      <c r="E259" s="120"/>
      <c r="F259" s="120"/>
      <c r="G259" s="120"/>
      <c r="H259" s="120"/>
      <c r="I259" s="120"/>
      <c r="J259" s="120"/>
      <c r="K259" s="120"/>
      <c r="L259" s="120"/>
      <c r="M259" s="120"/>
      <c r="N259" s="120"/>
      <c r="O259" s="120"/>
      <c r="P259" s="120"/>
      <c r="Q259" s="120"/>
      <c r="R259" s="120"/>
    </row>
    <row r="260" spans="2:18">
      <c r="B260" s="119"/>
      <c r="C260" s="120"/>
      <c r="D260" s="120"/>
      <c r="E260" s="120"/>
      <c r="F260" s="120"/>
      <c r="G260" s="120"/>
      <c r="H260" s="120"/>
      <c r="I260" s="120"/>
      <c r="J260" s="120"/>
      <c r="K260" s="120"/>
      <c r="L260" s="120"/>
      <c r="M260" s="120"/>
      <c r="N260" s="120"/>
      <c r="O260" s="120"/>
      <c r="P260" s="120"/>
      <c r="Q260" s="120"/>
      <c r="R260" s="120"/>
    </row>
    <row r="261" spans="2:18">
      <c r="B261" s="119"/>
      <c r="C261" s="120"/>
      <c r="D261" s="120"/>
      <c r="E261" s="120"/>
      <c r="F261" s="120"/>
      <c r="G261" s="120"/>
      <c r="H261" s="120"/>
      <c r="I261" s="120"/>
      <c r="J261" s="120"/>
      <c r="K261" s="120"/>
      <c r="L261" s="120"/>
      <c r="M261" s="120"/>
      <c r="N261" s="120"/>
      <c r="O261" s="120"/>
      <c r="P261" s="120"/>
      <c r="Q261" s="120"/>
      <c r="R261" s="120"/>
    </row>
    <row r="262" spans="2:18">
      <c r="B262" s="119"/>
      <c r="C262" s="120"/>
      <c r="D262" s="120"/>
      <c r="E262" s="120"/>
      <c r="F262" s="120"/>
      <c r="G262" s="120"/>
      <c r="H262" s="120"/>
      <c r="I262" s="120"/>
      <c r="J262" s="120"/>
      <c r="K262" s="120"/>
      <c r="L262" s="120"/>
      <c r="M262" s="120"/>
      <c r="N262" s="120"/>
      <c r="O262" s="120"/>
      <c r="P262" s="120"/>
      <c r="Q262" s="120"/>
      <c r="R262" s="120"/>
    </row>
    <row r="263" spans="2:18">
      <c r="B263" s="119"/>
      <c r="C263" s="120"/>
      <c r="D263" s="120"/>
      <c r="E263" s="120"/>
      <c r="F263" s="120"/>
      <c r="G263" s="120"/>
      <c r="H263" s="120"/>
      <c r="I263" s="120"/>
      <c r="J263" s="120"/>
      <c r="K263" s="120"/>
      <c r="L263" s="120"/>
      <c r="M263" s="120"/>
      <c r="N263" s="120"/>
      <c r="O263" s="120"/>
      <c r="P263" s="120"/>
      <c r="Q263" s="120"/>
      <c r="R263" s="120"/>
    </row>
    <row r="264" spans="2:18">
      <c r="B264" s="119"/>
      <c r="C264" s="120"/>
      <c r="D264" s="120"/>
      <c r="E264" s="120"/>
      <c r="F264" s="120"/>
      <c r="G264" s="120"/>
      <c r="H264" s="120"/>
      <c r="I264" s="120"/>
      <c r="J264" s="120"/>
      <c r="K264" s="120"/>
      <c r="L264" s="120"/>
      <c r="M264" s="120"/>
      <c r="N264" s="120"/>
      <c r="O264" s="120"/>
      <c r="P264" s="120"/>
      <c r="Q264" s="120"/>
      <c r="R264" s="120"/>
    </row>
    <row r="265" spans="2:18">
      <c r="B265" s="119"/>
      <c r="C265" s="120"/>
      <c r="D265" s="120"/>
      <c r="E265" s="120"/>
      <c r="F265" s="120"/>
      <c r="G265" s="120"/>
      <c r="H265" s="120"/>
      <c r="I265" s="120"/>
      <c r="J265" s="120"/>
      <c r="K265" s="120"/>
      <c r="L265" s="120"/>
      <c r="M265" s="120"/>
      <c r="N265" s="120"/>
      <c r="O265" s="120"/>
      <c r="P265" s="120"/>
      <c r="Q265" s="120"/>
      <c r="R265" s="120"/>
    </row>
    <row r="266" spans="2:18">
      <c r="B266" s="119"/>
      <c r="C266" s="120"/>
      <c r="D266" s="120"/>
      <c r="E266" s="120"/>
      <c r="F266" s="120"/>
      <c r="G266" s="120"/>
      <c r="H266" s="120"/>
      <c r="I266" s="120"/>
      <c r="J266" s="120"/>
      <c r="K266" s="120"/>
      <c r="L266" s="120"/>
      <c r="M266" s="120"/>
      <c r="N266" s="120"/>
      <c r="O266" s="120"/>
      <c r="P266" s="120"/>
      <c r="Q266" s="120"/>
      <c r="R266" s="120"/>
    </row>
    <row r="267" spans="2:18">
      <c r="B267" s="119"/>
      <c r="C267" s="120"/>
      <c r="D267" s="120"/>
      <c r="E267" s="120"/>
      <c r="F267" s="120"/>
      <c r="G267" s="120"/>
      <c r="H267" s="120"/>
      <c r="I267" s="120"/>
      <c r="J267" s="120"/>
      <c r="K267" s="120"/>
      <c r="L267" s="120"/>
      <c r="M267" s="120"/>
      <c r="N267" s="120"/>
      <c r="O267" s="120"/>
      <c r="P267" s="120"/>
      <c r="Q267" s="120"/>
      <c r="R267" s="120"/>
    </row>
    <row r="268" spans="2:18">
      <c r="B268" s="119"/>
      <c r="C268" s="120"/>
      <c r="D268" s="120"/>
      <c r="E268" s="120"/>
      <c r="F268" s="120"/>
      <c r="G268" s="120"/>
      <c r="H268" s="120"/>
      <c r="I268" s="120"/>
      <c r="J268" s="120"/>
      <c r="K268" s="120"/>
      <c r="L268" s="120"/>
      <c r="M268" s="120"/>
      <c r="N268" s="120"/>
      <c r="O268" s="120"/>
      <c r="P268" s="120"/>
      <c r="Q268" s="120"/>
      <c r="R268" s="120"/>
    </row>
    <row r="269" spans="2:18">
      <c r="B269" s="119"/>
      <c r="C269" s="120"/>
      <c r="D269" s="120"/>
      <c r="E269" s="120"/>
      <c r="F269" s="120"/>
      <c r="G269" s="120"/>
      <c r="H269" s="120"/>
      <c r="I269" s="120"/>
      <c r="J269" s="120"/>
      <c r="K269" s="120"/>
      <c r="L269" s="120"/>
      <c r="M269" s="120"/>
      <c r="N269" s="120"/>
      <c r="O269" s="120"/>
      <c r="P269" s="120"/>
      <c r="Q269" s="120"/>
      <c r="R269" s="120"/>
    </row>
    <row r="270" spans="2:18">
      <c r="B270" s="119"/>
      <c r="C270" s="120"/>
      <c r="D270" s="120"/>
      <c r="E270" s="120"/>
      <c r="F270" s="120"/>
      <c r="G270" s="120"/>
      <c r="H270" s="120"/>
      <c r="I270" s="120"/>
      <c r="J270" s="120"/>
      <c r="K270" s="120"/>
      <c r="L270" s="120"/>
      <c r="M270" s="120"/>
      <c r="N270" s="120"/>
      <c r="O270" s="120"/>
      <c r="P270" s="120"/>
      <c r="Q270" s="120"/>
      <c r="R270" s="120"/>
    </row>
    <row r="271" spans="2:18">
      <c r="B271" s="119"/>
      <c r="C271" s="120"/>
      <c r="D271" s="120"/>
      <c r="E271" s="120"/>
      <c r="F271" s="120"/>
      <c r="G271" s="120"/>
      <c r="H271" s="120"/>
      <c r="I271" s="120"/>
      <c r="J271" s="120"/>
      <c r="K271" s="120"/>
      <c r="L271" s="120"/>
      <c r="M271" s="120"/>
      <c r="N271" s="120"/>
      <c r="O271" s="120"/>
      <c r="P271" s="120"/>
      <c r="Q271" s="120"/>
      <c r="R271" s="120"/>
    </row>
    <row r="272" spans="2:18">
      <c r="B272" s="119"/>
      <c r="C272" s="120"/>
      <c r="D272" s="120"/>
      <c r="E272" s="120"/>
      <c r="F272" s="120"/>
      <c r="G272" s="120"/>
      <c r="H272" s="120"/>
      <c r="I272" s="120"/>
      <c r="J272" s="120"/>
      <c r="K272" s="120"/>
      <c r="L272" s="120"/>
      <c r="M272" s="120"/>
      <c r="N272" s="120"/>
      <c r="O272" s="120"/>
      <c r="P272" s="120"/>
      <c r="Q272" s="120"/>
      <c r="R272" s="120"/>
    </row>
    <row r="273" spans="2:18">
      <c r="B273" s="119"/>
      <c r="C273" s="120"/>
      <c r="D273" s="120"/>
      <c r="E273" s="120"/>
      <c r="F273" s="120"/>
      <c r="G273" s="120"/>
      <c r="H273" s="120"/>
      <c r="I273" s="120"/>
      <c r="J273" s="120"/>
      <c r="K273" s="120"/>
      <c r="L273" s="120"/>
      <c r="M273" s="120"/>
      <c r="N273" s="120"/>
      <c r="O273" s="120"/>
      <c r="P273" s="120"/>
      <c r="Q273" s="120"/>
      <c r="R273" s="120"/>
    </row>
    <row r="274" spans="2:18">
      <c r="B274" s="119"/>
      <c r="C274" s="120"/>
      <c r="D274" s="120"/>
      <c r="E274" s="120"/>
      <c r="F274" s="120"/>
      <c r="G274" s="120"/>
      <c r="H274" s="120"/>
      <c r="I274" s="120"/>
      <c r="J274" s="120"/>
      <c r="K274" s="120"/>
      <c r="L274" s="120"/>
      <c r="M274" s="120"/>
      <c r="N274" s="120"/>
      <c r="O274" s="120"/>
      <c r="P274" s="120"/>
      <c r="Q274" s="120"/>
      <c r="R274" s="120"/>
    </row>
    <row r="275" spans="2:18">
      <c r="B275" s="119"/>
      <c r="C275" s="120"/>
      <c r="D275" s="120"/>
      <c r="E275" s="120"/>
      <c r="F275" s="120"/>
      <c r="G275" s="120"/>
      <c r="H275" s="120"/>
      <c r="I275" s="120"/>
      <c r="J275" s="120"/>
      <c r="K275" s="120"/>
      <c r="L275" s="120"/>
      <c r="M275" s="120"/>
      <c r="N275" s="120"/>
      <c r="O275" s="120"/>
      <c r="P275" s="120"/>
      <c r="Q275" s="120"/>
      <c r="R275" s="120"/>
    </row>
    <row r="276" spans="2:18">
      <c r="B276" s="119"/>
      <c r="C276" s="120"/>
      <c r="D276" s="120"/>
      <c r="E276" s="120"/>
      <c r="F276" s="120"/>
      <c r="G276" s="120"/>
      <c r="H276" s="120"/>
      <c r="I276" s="120"/>
      <c r="J276" s="120"/>
      <c r="K276" s="120"/>
      <c r="L276" s="120"/>
      <c r="M276" s="120"/>
      <c r="N276" s="120"/>
      <c r="O276" s="120"/>
      <c r="P276" s="120"/>
      <c r="Q276" s="120"/>
      <c r="R276" s="120"/>
    </row>
    <row r="277" spans="2:18">
      <c r="B277" s="119"/>
      <c r="C277" s="120"/>
      <c r="D277" s="120"/>
      <c r="E277" s="120"/>
      <c r="F277" s="120"/>
      <c r="G277" s="120"/>
      <c r="H277" s="120"/>
      <c r="I277" s="120"/>
      <c r="J277" s="120"/>
      <c r="K277" s="120"/>
      <c r="L277" s="120"/>
      <c r="M277" s="120"/>
      <c r="N277" s="120"/>
      <c r="O277" s="120"/>
      <c r="P277" s="120"/>
      <c r="Q277" s="120"/>
      <c r="R277" s="120"/>
    </row>
    <row r="278" spans="2:18">
      <c r="B278" s="119"/>
      <c r="C278" s="120"/>
      <c r="D278" s="120"/>
      <c r="E278" s="120"/>
      <c r="F278" s="120"/>
      <c r="G278" s="120"/>
      <c r="H278" s="120"/>
      <c r="I278" s="120"/>
      <c r="J278" s="120"/>
      <c r="K278" s="120"/>
      <c r="L278" s="120"/>
      <c r="M278" s="120"/>
      <c r="N278" s="120"/>
      <c r="O278" s="120"/>
      <c r="P278" s="120"/>
      <c r="Q278" s="120"/>
      <c r="R278" s="120"/>
    </row>
    <row r="279" spans="2:18">
      <c r="B279" s="119"/>
      <c r="C279" s="120"/>
      <c r="D279" s="120"/>
      <c r="E279" s="120"/>
      <c r="F279" s="120"/>
      <c r="G279" s="120"/>
      <c r="H279" s="120"/>
      <c r="I279" s="120"/>
      <c r="J279" s="120"/>
      <c r="K279" s="120"/>
      <c r="L279" s="120"/>
      <c r="M279" s="120"/>
      <c r="N279" s="120"/>
      <c r="O279" s="120"/>
      <c r="P279" s="120"/>
      <c r="Q279" s="120"/>
      <c r="R279" s="120"/>
    </row>
    <row r="280" spans="2:18">
      <c r="B280" s="119"/>
      <c r="C280" s="120"/>
      <c r="D280" s="120"/>
      <c r="E280" s="120"/>
      <c r="F280" s="120"/>
      <c r="G280" s="120"/>
      <c r="H280" s="120"/>
      <c r="I280" s="120"/>
      <c r="J280" s="120"/>
      <c r="K280" s="120"/>
      <c r="L280" s="120"/>
      <c r="M280" s="120"/>
      <c r="N280" s="120"/>
      <c r="O280" s="120"/>
      <c r="P280" s="120"/>
      <c r="Q280" s="120"/>
      <c r="R280" s="120"/>
    </row>
    <row r="281" spans="2:18">
      <c r="B281" s="119"/>
      <c r="C281" s="120"/>
      <c r="D281" s="120"/>
      <c r="E281" s="120"/>
      <c r="F281" s="120"/>
      <c r="G281" s="120"/>
      <c r="H281" s="120"/>
      <c r="I281" s="120"/>
      <c r="J281" s="120"/>
      <c r="K281" s="120"/>
      <c r="L281" s="120"/>
      <c r="M281" s="120"/>
      <c r="N281" s="120"/>
      <c r="O281" s="120"/>
      <c r="P281" s="120"/>
      <c r="Q281" s="120"/>
      <c r="R281" s="120"/>
    </row>
    <row r="282" spans="2:18">
      <c r="B282" s="119"/>
      <c r="C282" s="120"/>
      <c r="D282" s="120"/>
      <c r="E282" s="120"/>
      <c r="F282" s="120"/>
      <c r="G282" s="120"/>
      <c r="H282" s="120"/>
      <c r="I282" s="120"/>
      <c r="J282" s="120"/>
      <c r="K282" s="120"/>
      <c r="L282" s="120"/>
      <c r="M282" s="120"/>
      <c r="N282" s="120"/>
      <c r="O282" s="120"/>
      <c r="P282" s="120"/>
      <c r="Q282" s="120"/>
      <c r="R282" s="120"/>
    </row>
    <row r="283" spans="2:18">
      <c r="B283" s="119"/>
      <c r="C283" s="120"/>
      <c r="D283" s="120"/>
      <c r="E283" s="120"/>
      <c r="F283" s="120"/>
      <c r="G283" s="120"/>
      <c r="H283" s="120"/>
      <c r="I283" s="120"/>
      <c r="J283" s="120"/>
      <c r="K283" s="120"/>
      <c r="L283" s="120"/>
      <c r="M283" s="120"/>
      <c r="N283" s="120"/>
      <c r="O283" s="120"/>
      <c r="P283" s="120"/>
      <c r="Q283" s="120"/>
      <c r="R283" s="120"/>
    </row>
    <row r="284" spans="2:18">
      <c r="B284" s="119"/>
      <c r="C284" s="120"/>
      <c r="D284" s="120"/>
      <c r="E284" s="120"/>
      <c r="F284" s="120"/>
      <c r="G284" s="120"/>
      <c r="H284" s="120"/>
      <c r="I284" s="120"/>
      <c r="J284" s="120"/>
      <c r="K284" s="120"/>
      <c r="L284" s="120"/>
      <c r="M284" s="120"/>
      <c r="N284" s="120"/>
      <c r="O284" s="120"/>
      <c r="P284" s="120"/>
      <c r="Q284" s="120"/>
      <c r="R284" s="120"/>
    </row>
    <row r="285" spans="2:18">
      <c r="B285" s="119"/>
      <c r="C285" s="120"/>
      <c r="D285" s="120"/>
      <c r="E285" s="120"/>
      <c r="F285" s="120"/>
      <c r="G285" s="120"/>
      <c r="H285" s="120"/>
      <c r="I285" s="120"/>
      <c r="J285" s="120"/>
      <c r="K285" s="120"/>
      <c r="L285" s="120"/>
      <c r="M285" s="120"/>
      <c r="N285" s="120"/>
      <c r="O285" s="120"/>
      <c r="P285" s="120"/>
      <c r="Q285" s="120"/>
      <c r="R285" s="120"/>
    </row>
    <row r="286" spans="2:18">
      <c r="B286" s="119"/>
      <c r="C286" s="120"/>
      <c r="D286" s="120"/>
      <c r="E286" s="120"/>
      <c r="F286" s="120"/>
      <c r="G286" s="120"/>
      <c r="H286" s="120"/>
      <c r="I286" s="120"/>
      <c r="J286" s="120"/>
      <c r="K286" s="120"/>
      <c r="L286" s="120"/>
      <c r="M286" s="120"/>
      <c r="N286" s="120"/>
      <c r="O286" s="120"/>
      <c r="P286" s="120"/>
      <c r="Q286" s="120"/>
      <c r="R286" s="120"/>
    </row>
    <row r="287" spans="2:18">
      <c r="B287" s="119"/>
      <c r="C287" s="120"/>
      <c r="D287" s="120"/>
      <c r="E287" s="120"/>
      <c r="F287" s="120"/>
      <c r="G287" s="120"/>
      <c r="H287" s="120"/>
      <c r="I287" s="120"/>
      <c r="J287" s="120"/>
      <c r="K287" s="120"/>
      <c r="L287" s="120"/>
      <c r="M287" s="120"/>
      <c r="N287" s="120"/>
      <c r="O287" s="120"/>
      <c r="P287" s="120"/>
      <c r="Q287" s="120"/>
      <c r="R287" s="120"/>
    </row>
    <row r="288" spans="2:18">
      <c r="B288" s="119"/>
      <c r="C288" s="120"/>
      <c r="D288" s="120"/>
      <c r="E288" s="120"/>
      <c r="F288" s="120"/>
      <c r="G288" s="120"/>
      <c r="H288" s="120"/>
      <c r="I288" s="120"/>
      <c r="J288" s="120"/>
      <c r="K288" s="120"/>
      <c r="L288" s="120"/>
      <c r="M288" s="120"/>
      <c r="N288" s="120"/>
      <c r="O288" s="120"/>
      <c r="P288" s="120"/>
      <c r="Q288" s="120"/>
      <c r="R288" s="120"/>
    </row>
    <row r="289" spans="2:18">
      <c r="B289" s="119"/>
      <c r="C289" s="120"/>
      <c r="D289" s="120"/>
      <c r="E289" s="120"/>
      <c r="F289" s="120"/>
      <c r="G289" s="120"/>
      <c r="H289" s="120"/>
      <c r="I289" s="120"/>
      <c r="J289" s="120"/>
      <c r="K289" s="120"/>
      <c r="L289" s="120"/>
      <c r="M289" s="120"/>
      <c r="N289" s="120"/>
      <c r="O289" s="120"/>
      <c r="P289" s="120"/>
      <c r="Q289" s="120"/>
      <c r="R289" s="120"/>
    </row>
    <row r="290" spans="2:18">
      <c r="B290" s="119"/>
      <c r="C290" s="120"/>
      <c r="D290" s="120"/>
      <c r="E290" s="120"/>
      <c r="F290" s="120"/>
      <c r="G290" s="120"/>
      <c r="H290" s="120"/>
      <c r="I290" s="120"/>
      <c r="J290" s="120"/>
      <c r="K290" s="120"/>
      <c r="L290" s="120"/>
      <c r="M290" s="120"/>
      <c r="N290" s="120"/>
      <c r="O290" s="120"/>
      <c r="P290" s="120"/>
      <c r="Q290" s="120"/>
      <c r="R290" s="120"/>
    </row>
    <row r="291" spans="2:18">
      <c r="B291" s="119"/>
      <c r="C291" s="120"/>
      <c r="D291" s="120"/>
      <c r="E291" s="120"/>
      <c r="F291" s="120"/>
      <c r="G291" s="120"/>
      <c r="H291" s="120"/>
      <c r="I291" s="120"/>
      <c r="J291" s="120"/>
      <c r="K291" s="120"/>
      <c r="L291" s="120"/>
      <c r="M291" s="120"/>
      <c r="N291" s="120"/>
      <c r="O291" s="120"/>
      <c r="P291" s="120"/>
      <c r="Q291" s="120"/>
      <c r="R291" s="120"/>
    </row>
    <row r="292" spans="2:18">
      <c r="B292" s="119"/>
      <c r="C292" s="120"/>
      <c r="D292" s="120"/>
      <c r="E292" s="120"/>
      <c r="F292" s="120"/>
      <c r="G292" s="120"/>
      <c r="H292" s="120"/>
      <c r="I292" s="120"/>
      <c r="J292" s="120"/>
      <c r="K292" s="120"/>
      <c r="L292" s="120"/>
      <c r="M292" s="120"/>
      <c r="N292" s="120"/>
      <c r="O292" s="120"/>
      <c r="P292" s="120"/>
      <c r="Q292" s="120"/>
      <c r="R292" s="120"/>
    </row>
    <row r="293" spans="2:18">
      <c r="B293" s="119"/>
      <c r="C293" s="120"/>
      <c r="D293" s="120"/>
      <c r="E293" s="120"/>
      <c r="F293" s="120"/>
      <c r="G293" s="120"/>
      <c r="H293" s="120"/>
      <c r="I293" s="120"/>
      <c r="J293" s="120"/>
      <c r="K293" s="120"/>
      <c r="L293" s="120"/>
      <c r="M293" s="120"/>
      <c r="N293" s="120"/>
      <c r="O293" s="120"/>
      <c r="P293" s="120"/>
      <c r="Q293" s="120"/>
      <c r="R293" s="120"/>
    </row>
    <row r="294" spans="2:18">
      <c r="B294" s="119"/>
      <c r="C294" s="120"/>
      <c r="D294" s="120"/>
      <c r="E294" s="120"/>
      <c r="F294" s="120"/>
      <c r="G294" s="120"/>
      <c r="H294" s="120"/>
      <c r="I294" s="120"/>
      <c r="J294" s="120"/>
      <c r="K294" s="120"/>
      <c r="L294" s="120"/>
      <c r="M294" s="120"/>
      <c r="N294" s="120"/>
      <c r="O294" s="120"/>
      <c r="P294" s="120"/>
      <c r="Q294" s="120"/>
      <c r="R294" s="120"/>
    </row>
    <row r="295" spans="2:18">
      <c r="B295" s="119"/>
      <c r="C295" s="120"/>
      <c r="D295" s="120"/>
      <c r="E295" s="120"/>
      <c r="F295" s="120"/>
      <c r="G295" s="120"/>
      <c r="H295" s="120"/>
      <c r="I295" s="120"/>
      <c r="J295" s="120"/>
      <c r="K295" s="120"/>
      <c r="L295" s="120"/>
      <c r="M295" s="120"/>
      <c r="N295" s="120"/>
      <c r="O295" s="120"/>
      <c r="P295" s="120"/>
      <c r="Q295" s="120"/>
      <c r="R295" s="120"/>
    </row>
    <row r="296" spans="2:18">
      <c r="B296" s="119"/>
      <c r="C296" s="120"/>
      <c r="D296" s="120"/>
      <c r="E296" s="120"/>
      <c r="F296" s="120"/>
      <c r="G296" s="120"/>
      <c r="H296" s="120"/>
      <c r="I296" s="120"/>
      <c r="J296" s="120"/>
      <c r="K296" s="120"/>
      <c r="L296" s="120"/>
      <c r="M296" s="120"/>
      <c r="N296" s="120"/>
      <c r="O296" s="120"/>
      <c r="P296" s="120"/>
      <c r="Q296" s="120"/>
      <c r="R296" s="120"/>
    </row>
    <row r="297" spans="2:18">
      <c r="B297" s="119"/>
      <c r="C297" s="120"/>
      <c r="D297" s="120"/>
      <c r="E297" s="120"/>
      <c r="F297" s="120"/>
      <c r="G297" s="120"/>
      <c r="H297" s="120"/>
      <c r="I297" s="120"/>
      <c r="J297" s="120"/>
      <c r="K297" s="120"/>
      <c r="L297" s="120"/>
      <c r="M297" s="120"/>
      <c r="N297" s="120"/>
      <c r="O297" s="120"/>
      <c r="P297" s="120"/>
      <c r="Q297" s="120"/>
      <c r="R297" s="120"/>
    </row>
    <row r="298" spans="2:18">
      <c r="B298" s="119"/>
      <c r="C298" s="120"/>
      <c r="D298" s="120"/>
      <c r="E298" s="120"/>
      <c r="F298" s="120"/>
      <c r="G298" s="120"/>
      <c r="H298" s="120"/>
      <c r="I298" s="120"/>
      <c r="J298" s="120"/>
      <c r="K298" s="120"/>
      <c r="L298" s="120"/>
      <c r="M298" s="120"/>
      <c r="N298" s="120"/>
      <c r="O298" s="120"/>
      <c r="P298" s="120"/>
      <c r="Q298" s="120"/>
      <c r="R298" s="120"/>
    </row>
    <row r="299" spans="2:18">
      <c r="B299" s="119"/>
      <c r="C299" s="120"/>
      <c r="D299" s="120"/>
      <c r="E299" s="120"/>
      <c r="F299" s="120"/>
      <c r="G299" s="120"/>
      <c r="H299" s="120"/>
      <c r="I299" s="120"/>
      <c r="J299" s="120"/>
      <c r="K299" s="120"/>
      <c r="L299" s="120"/>
      <c r="M299" s="120"/>
      <c r="N299" s="120"/>
      <c r="O299" s="120"/>
      <c r="P299" s="120"/>
      <c r="Q299" s="120"/>
      <c r="R299" s="120"/>
    </row>
    <row r="300" spans="2:18">
      <c r="B300" s="119"/>
      <c r="C300" s="120"/>
      <c r="D300" s="120"/>
      <c r="E300" s="120"/>
      <c r="F300" s="120"/>
      <c r="G300" s="120"/>
      <c r="H300" s="120"/>
      <c r="I300" s="120"/>
      <c r="J300" s="120"/>
      <c r="K300" s="120"/>
      <c r="L300" s="120"/>
      <c r="M300" s="120"/>
      <c r="N300" s="120"/>
      <c r="O300" s="120"/>
      <c r="P300" s="120"/>
      <c r="Q300" s="120"/>
      <c r="R300" s="120"/>
    </row>
    <row r="301" spans="2:18">
      <c r="B301" s="119"/>
      <c r="C301" s="120"/>
      <c r="D301" s="120"/>
      <c r="E301" s="120"/>
      <c r="F301" s="120"/>
      <c r="G301" s="120"/>
      <c r="H301" s="120"/>
      <c r="I301" s="120"/>
      <c r="J301" s="120"/>
      <c r="K301" s="120"/>
      <c r="L301" s="120"/>
      <c r="M301" s="120"/>
      <c r="N301" s="120"/>
      <c r="O301" s="120"/>
      <c r="P301" s="120"/>
      <c r="Q301" s="120"/>
      <c r="R301" s="120"/>
    </row>
    <row r="302" spans="2:18">
      <c r="B302" s="119"/>
      <c r="C302" s="120"/>
      <c r="D302" s="120"/>
      <c r="E302" s="120"/>
      <c r="F302" s="120"/>
      <c r="G302" s="120"/>
      <c r="H302" s="120"/>
      <c r="I302" s="120"/>
      <c r="J302" s="120"/>
      <c r="K302" s="120"/>
      <c r="L302" s="120"/>
      <c r="M302" s="120"/>
      <c r="N302" s="120"/>
      <c r="O302" s="120"/>
      <c r="P302" s="120"/>
      <c r="Q302" s="120"/>
      <c r="R302" s="120"/>
    </row>
    <row r="303" spans="2:18">
      <c r="B303" s="119"/>
      <c r="C303" s="120"/>
      <c r="D303" s="120"/>
      <c r="E303" s="120"/>
      <c r="F303" s="120"/>
      <c r="G303" s="120"/>
      <c r="H303" s="120"/>
      <c r="I303" s="120"/>
      <c r="J303" s="120"/>
      <c r="K303" s="120"/>
      <c r="L303" s="120"/>
      <c r="M303" s="120"/>
      <c r="N303" s="120"/>
      <c r="O303" s="120"/>
      <c r="P303" s="120"/>
      <c r="Q303" s="120"/>
      <c r="R303" s="120"/>
    </row>
    <row r="304" spans="2:18">
      <c r="B304" s="119"/>
      <c r="C304" s="120"/>
      <c r="D304" s="120"/>
      <c r="E304" s="120"/>
      <c r="F304" s="120"/>
      <c r="G304" s="120"/>
      <c r="H304" s="120"/>
      <c r="I304" s="120"/>
      <c r="J304" s="120"/>
      <c r="K304" s="120"/>
      <c r="L304" s="120"/>
      <c r="M304" s="120"/>
      <c r="N304" s="120"/>
      <c r="O304" s="120"/>
      <c r="P304" s="120"/>
      <c r="Q304" s="120"/>
      <c r="R304" s="120"/>
    </row>
    <row r="305" spans="2:18">
      <c r="B305" s="119"/>
      <c r="C305" s="120"/>
      <c r="D305" s="120"/>
      <c r="E305" s="120"/>
      <c r="F305" s="120"/>
      <c r="G305" s="120"/>
      <c r="H305" s="120"/>
      <c r="I305" s="120"/>
      <c r="J305" s="120"/>
      <c r="K305" s="120"/>
      <c r="L305" s="120"/>
      <c r="M305" s="120"/>
      <c r="N305" s="120"/>
      <c r="O305" s="120"/>
      <c r="P305" s="120"/>
      <c r="Q305" s="120"/>
      <c r="R305" s="120"/>
    </row>
    <row r="306" spans="2:18">
      <c r="B306" s="119"/>
      <c r="C306" s="120"/>
      <c r="D306" s="120"/>
      <c r="E306" s="120"/>
      <c r="F306" s="120"/>
      <c r="G306" s="120"/>
      <c r="H306" s="120"/>
      <c r="I306" s="120"/>
      <c r="J306" s="120"/>
      <c r="K306" s="120"/>
      <c r="L306" s="120"/>
      <c r="M306" s="120"/>
      <c r="N306" s="120"/>
      <c r="O306" s="120"/>
      <c r="P306" s="120"/>
      <c r="Q306" s="120"/>
      <c r="R306" s="120"/>
    </row>
    <row r="307" spans="2:18">
      <c r="B307" s="119"/>
      <c r="C307" s="120"/>
      <c r="D307" s="120"/>
      <c r="E307" s="120"/>
      <c r="F307" s="120"/>
      <c r="G307" s="120"/>
      <c r="H307" s="120"/>
      <c r="I307" s="120"/>
      <c r="J307" s="120"/>
      <c r="K307" s="120"/>
      <c r="L307" s="120"/>
      <c r="M307" s="120"/>
      <c r="N307" s="120"/>
      <c r="O307" s="120"/>
      <c r="P307" s="120"/>
      <c r="Q307" s="120"/>
      <c r="R307" s="120"/>
    </row>
    <row r="308" spans="2:18">
      <c r="B308" s="119"/>
      <c r="C308" s="120"/>
      <c r="D308" s="120"/>
      <c r="E308" s="120"/>
      <c r="F308" s="120"/>
      <c r="G308" s="120"/>
      <c r="H308" s="120"/>
      <c r="I308" s="120"/>
      <c r="J308" s="120"/>
      <c r="K308" s="120"/>
      <c r="L308" s="120"/>
      <c r="M308" s="120"/>
      <c r="N308" s="120"/>
      <c r="O308" s="120"/>
      <c r="P308" s="120"/>
      <c r="Q308" s="120"/>
      <c r="R308" s="120"/>
    </row>
    <row r="309" spans="2:18">
      <c r="B309" s="119"/>
      <c r="C309" s="120"/>
      <c r="D309" s="120"/>
      <c r="E309" s="120"/>
      <c r="F309" s="120"/>
      <c r="G309" s="120"/>
      <c r="H309" s="120"/>
      <c r="I309" s="120"/>
      <c r="J309" s="120"/>
      <c r="K309" s="120"/>
      <c r="L309" s="120"/>
      <c r="M309" s="120"/>
      <c r="N309" s="120"/>
      <c r="O309" s="120"/>
      <c r="P309" s="120"/>
      <c r="Q309" s="120"/>
      <c r="R309" s="120"/>
    </row>
    <row r="310" spans="2:18">
      <c r="B310" s="119"/>
      <c r="C310" s="120"/>
      <c r="D310" s="120"/>
      <c r="E310" s="120"/>
      <c r="F310" s="120"/>
      <c r="G310" s="120"/>
      <c r="H310" s="120"/>
      <c r="I310" s="120"/>
      <c r="J310" s="120"/>
      <c r="K310" s="120"/>
      <c r="L310" s="120"/>
      <c r="M310" s="120"/>
      <c r="N310" s="120"/>
      <c r="O310" s="120"/>
      <c r="P310" s="120"/>
      <c r="Q310" s="120"/>
      <c r="R310" s="120"/>
    </row>
    <row r="311" spans="2:18">
      <c r="B311" s="119"/>
      <c r="C311" s="120"/>
      <c r="D311" s="120"/>
      <c r="E311" s="120"/>
      <c r="F311" s="120"/>
      <c r="G311" s="120"/>
      <c r="H311" s="120"/>
      <c r="I311" s="120"/>
      <c r="J311" s="120"/>
      <c r="K311" s="120"/>
      <c r="L311" s="120"/>
      <c r="M311" s="120"/>
      <c r="N311" s="120"/>
      <c r="O311" s="120"/>
      <c r="P311" s="120"/>
      <c r="Q311" s="120"/>
      <c r="R311" s="120"/>
    </row>
    <row r="312" spans="2:18">
      <c r="B312" s="119"/>
      <c r="C312" s="120"/>
      <c r="D312" s="120"/>
      <c r="E312" s="120"/>
      <c r="F312" s="120"/>
      <c r="G312" s="120"/>
      <c r="H312" s="120"/>
      <c r="I312" s="120"/>
      <c r="J312" s="120"/>
      <c r="K312" s="120"/>
      <c r="L312" s="120"/>
      <c r="M312" s="120"/>
      <c r="N312" s="120"/>
      <c r="O312" s="120"/>
      <c r="P312" s="120"/>
      <c r="Q312" s="120"/>
      <c r="R312" s="120"/>
    </row>
    <row r="313" spans="2:18">
      <c r="B313" s="119"/>
      <c r="C313" s="120"/>
      <c r="D313" s="120"/>
      <c r="E313" s="120"/>
      <c r="F313" s="120"/>
      <c r="G313" s="120"/>
      <c r="H313" s="120"/>
      <c r="I313" s="120"/>
      <c r="J313" s="120"/>
      <c r="K313" s="120"/>
      <c r="L313" s="120"/>
      <c r="M313" s="120"/>
      <c r="N313" s="120"/>
      <c r="O313" s="120"/>
      <c r="P313" s="120"/>
      <c r="Q313" s="120"/>
      <c r="R313" s="120"/>
    </row>
    <row r="314" spans="2:18">
      <c r="B314" s="119"/>
      <c r="C314" s="120"/>
      <c r="D314" s="120"/>
      <c r="E314" s="120"/>
      <c r="F314" s="120"/>
      <c r="G314" s="120"/>
      <c r="H314" s="120"/>
      <c r="I314" s="120"/>
      <c r="J314" s="120"/>
      <c r="K314" s="120"/>
      <c r="L314" s="120"/>
      <c r="M314" s="120"/>
      <c r="N314" s="120"/>
      <c r="O314" s="120"/>
      <c r="P314" s="120"/>
      <c r="Q314" s="120"/>
      <c r="R314" s="120"/>
    </row>
    <row r="315" spans="2:18">
      <c r="B315" s="119"/>
      <c r="C315" s="120"/>
      <c r="D315" s="120"/>
      <c r="E315" s="120"/>
      <c r="F315" s="120"/>
      <c r="G315" s="120"/>
      <c r="H315" s="120"/>
      <c r="I315" s="120"/>
      <c r="J315" s="120"/>
      <c r="K315" s="120"/>
      <c r="L315" s="120"/>
      <c r="M315" s="120"/>
      <c r="N315" s="120"/>
      <c r="O315" s="120"/>
      <c r="P315" s="120"/>
      <c r="Q315" s="120"/>
      <c r="R315" s="120"/>
    </row>
    <row r="316" spans="2:18">
      <c r="B316" s="119"/>
      <c r="C316" s="120"/>
      <c r="D316" s="120"/>
      <c r="E316" s="120"/>
      <c r="F316" s="120"/>
      <c r="G316" s="120"/>
      <c r="H316" s="120"/>
      <c r="I316" s="120"/>
      <c r="J316" s="120"/>
      <c r="K316" s="120"/>
      <c r="L316" s="120"/>
      <c r="M316" s="120"/>
      <c r="N316" s="120"/>
      <c r="O316" s="120"/>
      <c r="P316" s="120"/>
      <c r="Q316" s="120"/>
      <c r="R316" s="120"/>
    </row>
    <row r="317" spans="2:18">
      <c r="B317" s="119"/>
      <c r="C317" s="120"/>
      <c r="D317" s="120"/>
      <c r="E317" s="120"/>
      <c r="F317" s="120"/>
      <c r="G317" s="120"/>
      <c r="H317" s="120"/>
      <c r="I317" s="120"/>
      <c r="J317" s="120"/>
      <c r="K317" s="120"/>
      <c r="L317" s="120"/>
      <c r="M317" s="120"/>
      <c r="N317" s="120"/>
      <c r="O317" s="120"/>
      <c r="P317" s="120"/>
      <c r="Q317" s="120"/>
      <c r="R317" s="120"/>
    </row>
    <row r="318" spans="2:18">
      <c r="B318" s="119"/>
      <c r="C318" s="120"/>
      <c r="D318" s="120"/>
      <c r="E318" s="120"/>
      <c r="F318" s="120"/>
      <c r="G318" s="120"/>
      <c r="H318" s="120"/>
      <c r="I318" s="120"/>
      <c r="J318" s="120"/>
      <c r="K318" s="120"/>
      <c r="L318" s="120"/>
      <c r="M318" s="120"/>
      <c r="N318" s="120"/>
      <c r="O318" s="120"/>
      <c r="P318" s="120"/>
      <c r="Q318" s="120"/>
      <c r="R318" s="120"/>
    </row>
    <row r="319" spans="2:18">
      <c r="B319" s="119"/>
      <c r="C319" s="120"/>
      <c r="D319" s="120"/>
      <c r="E319" s="120"/>
      <c r="F319" s="120"/>
      <c r="G319" s="120"/>
      <c r="H319" s="120"/>
      <c r="I319" s="120"/>
      <c r="J319" s="120"/>
      <c r="K319" s="120"/>
      <c r="L319" s="120"/>
      <c r="M319" s="120"/>
      <c r="N319" s="120"/>
      <c r="O319" s="120"/>
      <c r="P319" s="120"/>
      <c r="Q319" s="120"/>
      <c r="R319" s="120"/>
    </row>
    <row r="320" spans="2:18">
      <c r="B320" s="119"/>
      <c r="C320" s="120"/>
      <c r="D320" s="120"/>
      <c r="E320" s="120"/>
      <c r="F320" s="120"/>
      <c r="G320" s="120"/>
      <c r="H320" s="120"/>
      <c r="I320" s="120"/>
      <c r="J320" s="120"/>
      <c r="K320" s="120"/>
      <c r="L320" s="120"/>
      <c r="M320" s="120"/>
      <c r="N320" s="120"/>
      <c r="O320" s="120"/>
      <c r="P320" s="120"/>
      <c r="Q320" s="120"/>
      <c r="R320" s="120"/>
    </row>
    <row r="321" spans="2:18">
      <c r="B321" s="119"/>
      <c r="C321" s="120"/>
      <c r="D321" s="120"/>
      <c r="E321" s="120"/>
      <c r="F321" s="120"/>
      <c r="G321" s="120"/>
      <c r="H321" s="120"/>
      <c r="I321" s="120"/>
      <c r="J321" s="120"/>
      <c r="K321" s="120"/>
      <c r="L321" s="120"/>
      <c r="M321" s="120"/>
      <c r="N321" s="120"/>
      <c r="O321" s="120"/>
      <c r="P321" s="120"/>
      <c r="Q321" s="120"/>
      <c r="R321" s="120"/>
    </row>
    <row r="322" spans="2:18">
      <c r="B322" s="119"/>
      <c r="C322" s="120"/>
      <c r="D322" s="120"/>
      <c r="E322" s="120"/>
      <c r="F322" s="120"/>
      <c r="G322" s="120"/>
      <c r="H322" s="120"/>
      <c r="I322" s="120"/>
      <c r="J322" s="120"/>
      <c r="K322" s="120"/>
      <c r="L322" s="120"/>
      <c r="M322" s="120"/>
      <c r="N322" s="120"/>
      <c r="O322" s="120"/>
      <c r="P322" s="120"/>
      <c r="Q322" s="120"/>
      <c r="R322" s="120"/>
    </row>
    <row r="323" spans="2:18">
      <c r="B323" s="119"/>
      <c r="C323" s="120"/>
      <c r="D323" s="120"/>
      <c r="E323" s="120"/>
      <c r="F323" s="120"/>
      <c r="G323" s="120"/>
      <c r="H323" s="120"/>
      <c r="I323" s="120"/>
      <c r="J323" s="120"/>
      <c r="K323" s="120"/>
      <c r="L323" s="120"/>
      <c r="M323" s="120"/>
      <c r="N323" s="120"/>
      <c r="O323" s="120"/>
      <c r="P323" s="120"/>
      <c r="Q323" s="120"/>
      <c r="R323" s="120"/>
    </row>
    <row r="324" spans="2:18">
      <c r="B324" s="119"/>
      <c r="C324" s="120"/>
      <c r="D324" s="120"/>
      <c r="E324" s="120"/>
      <c r="F324" s="120"/>
      <c r="G324" s="120"/>
      <c r="H324" s="120"/>
      <c r="I324" s="120"/>
      <c r="J324" s="120"/>
      <c r="K324" s="120"/>
      <c r="L324" s="120"/>
      <c r="M324" s="120"/>
      <c r="N324" s="120"/>
      <c r="O324" s="120"/>
      <c r="P324" s="120"/>
      <c r="Q324" s="120"/>
      <c r="R324" s="120"/>
    </row>
    <row r="325" spans="2:18">
      <c r="B325" s="119"/>
      <c r="C325" s="120"/>
      <c r="D325" s="120"/>
      <c r="E325" s="120"/>
      <c r="F325" s="120"/>
      <c r="G325" s="120"/>
      <c r="H325" s="120"/>
      <c r="I325" s="120"/>
      <c r="J325" s="120"/>
      <c r="K325" s="120"/>
      <c r="L325" s="120"/>
      <c r="M325" s="120"/>
      <c r="N325" s="120"/>
      <c r="O325" s="120"/>
      <c r="P325" s="120"/>
      <c r="Q325" s="120"/>
      <c r="R325" s="120"/>
    </row>
    <row r="326" spans="2:18">
      <c r="B326" s="119"/>
      <c r="C326" s="120"/>
      <c r="D326" s="120"/>
      <c r="E326" s="120"/>
      <c r="F326" s="120"/>
      <c r="G326" s="120"/>
      <c r="H326" s="120"/>
      <c r="I326" s="120"/>
      <c r="J326" s="120"/>
      <c r="K326" s="120"/>
      <c r="L326" s="120"/>
      <c r="M326" s="120"/>
      <c r="N326" s="120"/>
      <c r="O326" s="120"/>
      <c r="P326" s="120"/>
      <c r="Q326" s="120"/>
      <c r="R326" s="120"/>
    </row>
    <row r="327" spans="2:18">
      <c r="B327" s="119"/>
      <c r="C327" s="120"/>
      <c r="D327" s="120"/>
      <c r="E327" s="120"/>
      <c r="F327" s="120"/>
      <c r="G327" s="120"/>
      <c r="H327" s="120"/>
      <c r="I327" s="120"/>
      <c r="J327" s="120"/>
      <c r="K327" s="120"/>
      <c r="L327" s="120"/>
      <c r="M327" s="120"/>
      <c r="N327" s="120"/>
      <c r="O327" s="120"/>
      <c r="P327" s="120"/>
      <c r="Q327" s="120"/>
      <c r="R327" s="120"/>
    </row>
    <row r="328" spans="2:18">
      <c r="B328" s="119"/>
      <c r="C328" s="120"/>
      <c r="D328" s="120"/>
      <c r="E328" s="120"/>
      <c r="F328" s="120"/>
      <c r="G328" s="120"/>
      <c r="H328" s="120"/>
      <c r="I328" s="120"/>
      <c r="J328" s="120"/>
      <c r="K328" s="120"/>
      <c r="L328" s="120"/>
      <c r="M328" s="120"/>
      <c r="N328" s="120"/>
      <c r="O328" s="120"/>
      <c r="P328" s="120"/>
      <c r="Q328" s="120"/>
      <c r="R328" s="120"/>
    </row>
    <row r="329" spans="2:18">
      <c r="B329" s="119"/>
      <c r="C329" s="120"/>
      <c r="D329" s="120"/>
      <c r="E329" s="120"/>
      <c r="F329" s="120"/>
      <c r="G329" s="120"/>
      <c r="H329" s="120"/>
      <c r="I329" s="120"/>
      <c r="J329" s="120"/>
      <c r="K329" s="120"/>
      <c r="L329" s="120"/>
      <c r="M329" s="120"/>
      <c r="N329" s="120"/>
      <c r="O329" s="120"/>
      <c r="P329" s="120"/>
      <c r="Q329" s="120"/>
      <c r="R329" s="120"/>
    </row>
    <row r="330" spans="2:18">
      <c r="B330" s="119"/>
      <c r="C330" s="120"/>
      <c r="D330" s="120"/>
      <c r="E330" s="120"/>
      <c r="F330" s="120"/>
      <c r="G330" s="120"/>
      <c r="H330" s="120"/>
      <c r="I330" s="120"/>
      <c r="J330" s="120"/>
      <c r="K330" s="120"/>
      <c r="L330" s="120"/>
      <c r="M330" s="120"/>
      <c r="N330" s="120"/>
      <c r="O330" s="120"/>
      <c r="P330" s="120"/>
      <c r="Q330" s="120"/>
      <c r="R330" s="120"/>
    </row>
    <row r="331" spans="2:18">
      <c r="B331" s="119"/>
      <c r="C331" s="120"/>
      <c r="D331" s="120"/>
      <c r="E331" s="120"/>
      <c r="F331" s="120"/>
      <c r="G331" s="120"/>
      <c r="H331" s="120"/>
      <c r="I331" s="120"/>
      <c r="J331" s="120"/>
      <c r="K331" s="120"/>
      <c r="L331" s="120"/>
      <c r="M331" s="120"/>
      <c r="N331" s="120"/>
      <c r="O331" s="120"/>
      <c r="P331" s="120"/>
      <c r="Q331" s="120"/>
      <c r="R331" s="120"/>
    </row>
    <row r="332" spans="2:18">
      <c r="B332" s="119"/>
      <c r="C332" s="120"/>
      <c r="D332" s="120"/>
      <c r="E332" s="120"/>
      <c r="F332" s="120"/>
      <c r="G332" s="120"/>
      <c r="H332" s="120"/>
      <c r="I332" s="120"/>
      <c r="J332" s="120"/>
      <c r="K332" s="120"/>
      <c r="L332" s="120"/>
      <c r="M332" s="120"/>
      <c r="N332" s="120"/>
      <c r="O332" s="120"/>
      <c r="P332" s="120"/>
      <c r="Q332" s="120"/>
      <c r="R332" s="120"/>
    </row>
    <row r="333" spans="2:18">
      <c r="B333" s="119"/>
      <c r="C333" s="120"/>
      <c r="D333" s="120"/>
      <c r="E333" s="120"/>
      <c r="F333" s="120"/>
      <c r="G333" s="120"/>
      <c r="H333" s="120"/>
      <c r="I333" s="120"/>
      <c r="J333" s="120"/>
      <c r="K333" s="120"/>
      <c r="L333" s="120"/>
      <c r="M333" s="120"/>
      <c r="N333" s="120"/>
      <c r="O333" s="120"/>
      <c r="P333" s="120"/>
      <c r="Q333" s="120"/>
      <c r="R333" s="120"/>
    </row>
    <row r="334" spans="2:18">
      <c r="B334" s="119"/>
      <c r="C334" s="120"/>
      <c r="D334" s="120"/>
      <c r="E334" s="120"/>
      <c r="F334" s="120"/>
      <c r="G334" s="120"/>
      <c r="H334" s="120"/>
      <c r="I334" s="120"/>
      <c r="J334" s="120"/>
      <c r="K334" s="120"/>
      <c r="L334" s="120"/>
      <c r="M334" s="120"/>
      <c r="N334" s="120"/>
      <c r="O334" s="120"/>
      <c r="P334" s="120"/>
      <c r="Q334" s="120"/>
      <c r="R334" s="120"/>
    </row>
    <row r="335" spans="2:18">
      <c r="B335" s="119"/>
      <c r="C335" s="120"/>
      <c r="D335" s="120"/>
      <c r="E335" s="120"/>
      <c r="F335" s="120"/>
      <c r="G335" s="120"/>
      <c r="H335" s="120"/>
      <c r="I335" s="120"/>
      <c r="J335" s="120"/>
      <c r="K335" s="120"/>
      <c r="L335" s="120"/>
      <c r="M335" s="120"/>
      <c r="N335" s="120"/>
      <c r="O335" s="120"/>
      <c r="P335" s="120"/>
      <c r="Q335" s="120"/>
      <c r="R335" s="120"/>
    </row>
    <row r="336" spans="2:18">
      <c r="B336" s="119"/>
      <c r="C336" s="120"/>
      <c r="D336" s="120"/>
      <c r="E336" s="120"/>
      <c r="F336" s="120"/>
      <c r="G336" s="120"/>
      <c r="H336" s="120"/>
      <c r="I336" s="120"/>
      <c r="J336" s="120"/>
      <c r="K336" s="120"/>
      <c r="L336" s="120"/>
      <c r="M336" s="120"/>
      <c r="N336" s="120"/>
      <c r="O336" s="120"/>
      <c r="P336" s="120"/>
      <c r="Q336" s="120"/>
      <c r="R336" s="120"/>
    </row>
    <row r="337" spans="2:18">
      <c r="B337" s="119"/>
      <c r="C337" s="120"/>
      <c r="D337" s="120"/>
      <c r="E337" s="120"/>
      <c r="F337" s="120"/>
      <c r="G337" s="120"/>
      <c r="H337" s="120"/>
      <c r="I337" s="120"/>
      <c r="J337" s="120"/>
      <c r="K337" s="120"/>
      <c r="L337" s="120"/>
      <c r="M337" s="120"/>
      <c r="N337" s="120"/>
      <c r="O337" s="120"/>
      <c r="P337" s="120"/>
      <c r="Q337" s="120"/>
      <c r="R337" s="120"/>
    </row>
    <row r="338" spans="2:18">
      <c r="B338" s="119"/>
      <c r="C338" s="120"/>
      <c r="D338" s="120"/>
      <c r="E338" s="120"/>
      <c r="F338" s="120"/>
      <c r="G338" s="120"/>
      <c r="H338" s="120"/>
      <c r="I338" s="120"/>
      <c r="J338" s="120"/>
      <c r="K338" s="120"/>
      <c r="L338" s="120"/>
      <c r="M338" s="120"/>
      <c r="N338" s="120"/>
      <c r="O338" s="120"/>
      <c r="P338" s="120"/>
      <c r="Q338" s="120"/>
      <c r="R338" s="120"/>
    </row>
    <row r="339" spans="2:18">
      <c r="B339" s="119"/>
      <c r="C339" s="120"/>
      <c r="D339" s="120"/>
      <c r="E339" s="120"/>
      <c r="F339" s="120"/>
      <c r="G339" s="120"/>
      <c r="H339" s="120"/>
      <c r="I339" s="120"/>
      <c r="J339" s="120"/>
      <c r="K339" s="120"/>
      <c r="L339" s="120"/>
      <c r="M339" s="120"/>
      <c r="N339" s="120"/>
      <c r="O339" s="120"/>
      <c r="P339" s="120"/>
      <c r="Q339" s="120"/>
      <c r="R339" s="120"/>
    </row>
    <row r="340" spans="2:18">
      <c r="B340" s="119"/>
      <c r="C340" s="120"/>
      <c r="D340" s="120"/>
      <c r="E340" s="120"/>
      <c r="F340" s="120"/>
      <c r="G340" s="120"/>
      <c r="H340" s="120"/>
      <c r="I340" s="120"/>
      <c r="J340" s="120"/>
      <c r="K340" s="120"/>
      <c r="L340" s="120"/>
      <c r="M340" s="120"/>
      <c r="N340" s="120"/>
      <c r="O340" s="120"/>
      <c r="P340" s="120"/>
      <c r="Q340" s="120"/>
      <c r="R340" s="120"/>
    </row>
    <row r="341" spans="2:18">
      <c r="B341" s="119"/>
      <c r="C341" s="120"/>
      <c r="D341" s="120"/>
      <c r="E341" s="120"/>
      <c r="F341" s="120"/>
      <c r="G341" s="120"/>
      <c r="H341" s="120"/>
      <c r="I341" s="120"/>
      <c r="J341" s="120"/>
      <c r="K341" s="120"/>
      <c r="L341" s="120"/>
      <c r="M341" s="120"/>
      <c r="N341" s="120"/>
      <c r="O341" s="120"/>
      <c r="P341" s="120"/>
      <c r="Q341" s="120"/>
      <c r="R341" s="120"/>
    </row>
    <row r="342" spans="2:18">
      <c r="B342" s="119"/>
      <c r="C342" s="120"/>
      <c r="D342" s="120"/>
      <c r="E342" s="120"/>
      <c r="F342" s="120"/>
      <c r="G342" s="120"/>
      <c r="H342" s="120"/>
      <c r="I342" s="120"/>
      <c r="J342" s="120"/>
      <c r="K342" s="120"/>
      <c r="L342" s="120"/>
      <c r="M342" s="120"/>
      <c r="N342" s="120"/>
      <c r="O342" s="120"/>
      <c r="P342" s="120"/>
      <c r="Q342" s="120"/>
      <c r="R342" s="120"/>
    </row>
    <row r="343" spans="2:18">
      <c r="B343" s="119"/>
      <c r="C343" s="120"/>
      <c r="D343" s="120"/>
      <c r="E343" s="120"/>
      <c r="F343" s="120"/>
      <c r="G343" s="120"/>
      <c r="H343" s="120"/>
      <c r="I343" s="120"/>
      <c r="J343" s="120"/>
      <c r="K343" s="120"/>
      <c r="L343" s="120"/>
      <c r="M343" s="120"/>
      <c r="N343" s="120"/>
      <c r="O343" s="120"/>
      <c r="P343" s="120"/>
      <c r="Q343" s="120"/>
      <c r="R343" s="120"/>
    </row>
    <row r="344" spans="2:18">
      <c r="B344" s="119"/>
      <c r="C344" s="120"/>
      <c r="D344" s="120"/>
      <c r="E344" s="120"/>
      <c r="F344" s="120"/>
      <c r="G344" s="120"/>
      <c r="H344" s="120"/>
      <c r="I344" s="120"/>
      <c r="J344" s="120"/>
      <c r="K344" s="120"/>
      <c r="L344" s="120"/>
      <c r="M344" s="120"/>
      <c r="N344" s="120"/>
      <c r="O344" s="120"/>
      <c r="P344" s="120"/>
      <c r="Q344" s="120"/>
      <c r="R344" s="120"/>
    </row>
    <row r="345" spans="2:18">
      <c r="B345" s="119"/>
      <c r="C345" s="120"/>
      <c r="D345" s="120"/>
      <c r="E345" s="120"/>
      <c r="F345" s="120"/>
      <c r="G345" s="120"/>
      <c r="H345" s="120"/>
      <c r="I345" s="120"/>
      <c r="J345" s="120"/>
      <c r="K345" s="120"/>
      <c r="L345" s="120"/>
      <c r="M345" s="120"/>
      <c r="N345" s="120"/>
      <c r="O345" s="120"/>
      <c r="P345" s="120"/>
      <c r="Q345" s="120"/>
      <c r="R345" s="120"/>
    </row>
    <row r="346" spans="2:18">
      <c r="B346" s="119"/>
      <c r="C346" s="120"/>
      <c r="D346" s="120"/>
      <c r="E346" s="120"/>
      <c r="F346" s="120"/>
      <c r="G346" s="120"/>
      <c r="H346" s="120"/>
      <c r="I346" s="120"/>
      <c r="J346" s="120"/>
      <c r="K346" s="120"/>
      <c r="L346" s="120"/>
      <c r="M346" s="120"/>
      <c r="N346" s="120"/>
      <c r="O346" s="120"/>
      <c r="P346" s="120"/>
      <c r="Q346" s="120"/>
      <c r="R346" s="120"/>
    </row>
    <row r="347" spans="2:18">
      <c r="B347" s="119"/>
      <c r="C347" s="120"/>
      <c r="D347" s="120"/>
      <c r="E347" s="120"/>
      <c r="F347" s="120"/>
      <c r="G347" s="120"/>
      <c r="H347" s="120"/>
      <c r="I347" s="120"/>
      <c r="J347" s="120"/>
      <c r="K347" s="120"/>
      <c r="L347" s="120"/>
      <c r="M347" s="120"/>
      <c r="N347" s="120"/>
      <c r="O347" s="120"/>
      <c r="P347" s="120"/>
      <c r="Q347" s="120"/>
      <c r="R347" s="120"/>
    </row>
    <row r="348" spans="2:18">
      <c r="B348" s="119"/>
      <c r="C348" s="120"/>
      <c r="D348" s="120"/>
      <c r="E348" s="120"/>
      <c r="F348" s="120"/>
      <c r="G348" s="120"/>
      <c r="H348" s="120"/>
      <c r="I348" s="120"/>
      <c r="J348" s="120"/>
      <c r="K348" s="120"/>
      <c r="L348" s="120"/>
      <c r="M348" s="120"/>
      <c r="N348" s="120"/>
      <c r="O348" s="120"/>
      <c r="P348" s="120"/>
      <c r="Q348" s="120"/>
      <c r="R348" s="120"/>
    </row>
    <row r="349" spans="2:18">
      <c r="B349" s="119"/>
      <c r="C349" s="120"/>
      <c r="D349" s="120"/>
      <c r="E349" s="120"/>
      <c r="F349" s="120"/>
      <c r="G349" s="120"/>
      <c r="H349" s="120"/>
      <c r="I349" s="120"/>
      <c r="J349" s="120"/>
      <c r="K349" s="120"/>
      <c r="L349" s="120"/>
      <c r="M349" s="120"/>
      <c r="N349" s="120"/>
      <c r="O349" s="120"/>
      <c r="P349" s="120"/>
      <c r="Q349" s="120"/>
      <c r="R349" s="120"/>
    </row>
    <row r="350" spans="2:18">
      <c r="B350" s="119"/>
      <c r="C350" s="120"/>
      <c r="D350" s="120"/>
      <c r="E350" s="120"/>
      <c r="F350" s="120"/>
      <c r="G350" s="120"/>
      <c r="H350" s="120"/>
      <c r="I350" s="120"/>
      <c r="J350" s="120"/>
      <c r="K350" s="120"/>
      <c r="L350" s="120"/>
      <c r="M350" s="120"/>
      <c r="N350" s="120"/>
      <c r="O350" s="120"/>
      <c r="P350" s="120"/>
      <c r="Q350" s="120"/>
      <c r="R350" s="120"/>
    </row>
    <row r="351" spans="2:18">
      <c r="B351" s="119"/>
      <c r="C351" s="120"/>
      <c r="D351" s="120"/>
      <c r="E351" s="120"/>
      <c r="F351" s="120"/>
      <c r="G351" s="120"/>
      <c r="H351" s="120"/>
      <c r="I351" s="120"/>
      <c r="J351" s="120"/>
      <c r="K351" s="120"/>
      <c r="L351" s="120"/>
      <c r="M351" s="120"/>
      <c r="N351" s="120"/>
      <c r="O351" s="120"/>
      <c r="P351" s="120"/>
      <c r="Q351" s="120"/>
      <c r="R351" s="120"/>
    </row>
    <row r="352" spans="2:18">
      <c r="B352" s="119"/>
      <c r="C352" s="120"/>
      <c r="D352" s="120"/>
      <c r="E352" s="120"/>
      <c r="F352" s="120"/>
      <c r="G352" s="120"/>
      <c r="H352" s="120"/>
      <c r="I352" s="120"/>
      <c r="J352" s="120"/>
      <c r="K352" s="120"/>
      <c r="L352" s="120"/>
      <c r="M352" s="120"/>
      <c r="N352" s="120"/>
      <c r="O352" s="120"/>
      <c r="P352" s="120"/>
      <c r="Q352" s="120"/>
      <c r="R352" s="120"/>
    </row>
    <row r="353" spans="2:18">
      <c r="B353" s="119"/>
      <c r="C353" s="120"/>
      <c r="D353" s="120"/>
      <c r="E353" s="120"/>
      <c r="F353" s="120"/>
      <c r="G353" s="120"/>
      <c r="H353" s="120"/>
      <c r="I353" s="120"/>
      <c r="J353" s="120"/>
      <c r="K353" s="120"/>
      <c r="L353" s="120"/>
      <c r="M353" s="120"/>
      <c r="N353" s="120"/>
      <c r="O353" s="120"/>
      <c r="P353" s="120"/>
      <c r="Q353" s="120"/>
      <c r="R353" s="120"/>
    </row>
    <row r="354" spans="2:18">
      <c r="B354" s="119"/>
      <c r="C354" s="120"/>
      <c r="D354" s="120"/>
      <c r="E354" s="120"/>
      <c r="F354" s="120"/>
      <c r="G354" s="120"/>
      <c r="H354" s="120"/>
      <c r="I354" s="120"/>
      <c r="J354" s="120"/>
      <c r="K354" s="120"/>
      <c r="L354" s="120"/>
      <c r="M354" s="120"/>
      <c r="N354" s="120"/>
      <c r="O354" s="120"/>
      <c r="P354" s="120"/>
      <c r="Q354" s="120"/>
      <c r="R354" s="120"/>
    </row>
    <row r="355" spans="2:18">
      <c r="B355" s="119"/>
      <c r="C355" s="120"/>
      <c r="D355" s="120"/>
      <c r="E355" s="120"/>
      <c r="F355" s="120"/>
      <c r="G355" s="120"/>
      <c r="H355" s="120"/>
      <c r="I355" s="120"/>
      <c r="J355" s="120"/>
      <c r="K355" s="120"/>
      <c r="L355" s="120"/>
      <c r="M355" s="120"/>
      <c r="N355" s="120"/>
      <c r="O355" s="120"/>
      <c r="P355" s="120"/>
      <c r="Q355" s="120"/>
      <c r="R355" s="120"/>
    </row>
    <row r="356" spans="2:18">
      <c r="B356" s="119"/>
      <c r="C356" s="120"/>
      <c r="D356" s="120"/>
      <c r="E356" s="120"/>
      <c r="F356" s="120"/>
      <c r="G356" s="120"/>
      <c r="H356" s="120"/>
      <c r="I356" s="120"/>
      <c r="J356" s="120"/>
      <c r="K356" s="120"/>
      <c r="L356" s="120"/>
      <c r="M356" s="120"/>
      <c r="N356" s="120"/>
      <c r="O356" s="120"/>
      <c r="P356" s="120"/>
      <c r="Q356" s="120"/>
      <c r="R356" s="120"/>
    </row>
    <row r="357" spans="2:18">
      <c r="B357" s="119"/>
      <c r="C357" s="120"/>
      <c r="D357" s="120"/>
      <c r="E357" s="120"/>
      <c r="F357" s="120"/>
      <c r="G357" s="120"/>
      <c r="H357" s="120"/>
      <c r="I357" s="120"/>
      <c r="J357" s="120"/>
      <c r="K357" s="120"/>
      <c r="L357" s="120"/>
      <c r="M357" s="120"/>
      <c r="N357" s="120"/>
      <c r="O357" s="120"/>
      <c r="P357" s="120"/>
      <c r="Q357" s="120"/>
      <c r="R357" s="120"/>
    </row>
    <row r="358" spans="2:18">
      <c r="B358" s="119"/>
      <c r="C358" s="120"/>
      <c r="D358" s="120"/>
      <c r="E358" s="120"/>
      <c r="F358" s="120"/>
      <c r="G358" s="120"/>
      <c r="H358" s="120"/>
      <c r="I358" s="120"/>
      <c r="J358" s="120"/>
      <c r="K358" s="120"/>
      <c r="L358" s="120"/>
      <c r="M358" s="120"/>
      <c r="N358" s="120"/>
      <c r="O358" s="120"/>
      <c r="P358" s="120"/>
      <c r="Q358" s="120"/>
      <c r="R358" s="120"/>
    </row>
    <row r="359" spans="2:18">
      <c r="B359" s="119"/>
      <c r="C359" s="120"/>
      <c r="D359" s="120"/>
      <c r="E359" s="120"/>
      <c r="F359" s="120"/>
      <c r="G359" s="120"/>
      <c r="H359" s="120"/>
      <c r="I359" s="120"/>
      <c r="J359" s="120"/>
      <c r="K359" s="120"/>
      <c r="L359" s="120"/>
      <c r="M359" s="120"/>
      <c r="N359" s="120"/>
      <c r="O359" s="120"/>
      <c r="P359" s="120"/>
      <c r="Q359" s="120"/>
      <c r="R359" s="120"/>
    </row>
    <row r="360" spans="2:18">
      <c r="B360" s="119"/>
      <c r="C360" s="120"/>
      <c r="D360" s="120"/>
      <c r="E360" s="120"/>
      <c r="F360" s="120"/>
      <c r="G360" s="120"/>
      <c r="H360" s="120"/>
      <c r="I360" s="120"/>
      <c r="J360" s="120"/>
      <c r="K360" s="120"/>
      <c r="L360" s="120"/>
      <c r="M360" s="120"/>
      <c r="N360" s="120"/>
      <c r="O360" s="120"/>
      <c r="P360" s="120"/>
      <c r="Q360" s="120"/>
      <c r="R360" s="120"/>
    </row>
    <row r="361" spans="2:18">
      <c r="B361" s="119"/>
      <c r="C361" s="120"/>
      <c r="D361" s="120"/>
      <c r="E361" s="120"/>
      <c r="F361" s="120"/>
      <c r="G361" s="120"/>
      <c r="H361" s="120"/>
      <c r="I361" s="120"/>
      <c r="J361" s="120"/>
      <c r="K361" s="120"/>
      <c r="L361" s="120"/>
      <c r="M361" s="120"/>
      <c r="N361" s="120"/>
      <c r="O361" s="120"/>
      <c r="P361" s="120"/>
      <c r="Q361" s="120"/>
      <c r="R361" s="120"/>
    </row>
    <row r="362" spans="2:18">
      <c r="B362" s="119"/>
      <c r="C362" s="120"/>
      <c r="D362" s="120"/>
      <c r="E362" s="120"/>
      <c r="F362" s="120"/>
      <c r="G362" s="120"/>
      <c r="H362" s="120"/>
      <c r="I362" s="120"/>
      <c r="J362" s="120"/>
      <c r="K362" s="120"/>
      <c r="L362" s="120"/>
      <c r="M362" s="120"/>
      <c r="N362" s="120"/>
      <c r="O362" s="120"/>
      <c r="P362" s="120"/>
      <c r="Q362" s="120"/>
      <c r="R362" s="120"/>
    </row>
    <row r="363" spans="2:18">
      <c r="B363" s="119"/>
      <c r="C363" s="120"/>
      <c r="D363" s="120"/>
      <c r="E363" s="120"/>
      <c r="F363" s="120"/>
      <c r="G363" s="120"/>
      <c r="H363" s="120"/>
      <c r="I363" s="120"/>
      <c r="J363" s="120"/>
      <c r="K363" s="120"/>
      <c r="L363" s="120"/>
      <c r="M363" s="120"/>
      <c r="N363" s="120"/>
      <c r="O363" s="120"/>
      <c r="P363" s="120"/>
      <c r="Q363" s="120"/>
      <c r="R363" s="120"/>
    </row>
    <row r="364" spans="2:18">
      <c r="B364" s="119"/>
      <c r="C364" s="120"/>
      <c r="D364" s="120"/>
      <c r="E364" s="120"/>
      <c r="F364" s="120"/>
      <c r="G364" s="120"/>
      <c r="H364" s="120"/>
      <c r="I364" s="120"/>
      <c r="J364" s="120"/>
      <c r="K364" s="120"/>
      <c r="L364" s="120"/>
      <c r="M364" s="120"/>
      <c r="N364" s="120"/>
      <c r="O364" s="120"/>
      <c r="P364" s="120"/>
      <c r="Q364" s="120"/>
      <c r="R364" s="120"/>
    </row>
    <row r="365" spans="2:18">
      <c r="B365" s="119"/>
      <c r="C365" s="120"/>
      <c r="D365" s="120"/>
      <c r="E365" s="120"/>
      <c r="F365" s="120"/>
      <c r="G365" s="120"/>
      <c r="H365" s="120"/>
      <c r="I365" s="120"/>
      <c r="J365" s="120"/>
      <c r="K365" s="120"/>
      <c r="L365" s="120"/>
      <c r="M365" s="120"/>
      <c r="N365" s="120"/>
      <c r="O365" s="120"/>
      <c r="P365" s="120"/>
      <c r="Q365" s="120"/>
      <c r="R365" s="120"/>
    </row>
    <row r="366" spans="2:18">
      <c r="B366" s="119"/>
      <c r="C366" s="120"/>
      <c r="D366" s="120"/>
      <c r="E366" s="120"/>
      <c r="F366" s="120"/>
      <c r="G366" s="120"/>
      <c r="H366" s="120"/>
      <c r="I366" s="120"/>
      <c r="J366" s="120"/>
      <c r="K366" s="120"/>
      <c r="L366" s="120"/>
      <c r="M366" s="120"/>
      <c r="N366" s="120"/>
      <c r="O366" s="120"/>
      <c r="P366" s="120"/>
      <c r="Q366" s="120"/>
      <c r="R366" s="120"/>
    </row>
    <row r="367" spans="2:18">
      <c r="B367" s="119"/>
      <c r="C367" s="120"/>
      <c r="D367" s="120"/>
      <c r="E367" s="120"/>
      <c r="F367" s="120"/>
      <c r="G367" s="120"/>
      <c r="H367" s="120"/>
      <c r="I367" s="120"/>
      <c r="J367" s="120"/>
      <c r="K367" s="120"/>
      <c r="L367" s="120"/>
      <c r="M367" s="120"/>
      <c r="N367" s="120"/>
      <c r="O367" s="120"/>
      <c r="P367" s="120"/>
      <c r="Q367" s="120"/>
      <c r="R367" s="120"/>
    </row>
    <row r="368" spans="2:18">
      <c r="B368" s="119"/>
      <c r="C368" s="120"/>
      <c r="D368" s="120"/>
      <c r="E368" s="120"/>
      <c r="F368" s="120"/>
      <c r="G368" s="120"/>
      <c r="H368" s="120"/>
      <c r="I368" s="120"/>
      <c r="J368" s="120"/>
      <c r="K368" s="120"/>
      <c r="L368" s="120"/>
      <c r="M368" s="120"/>
      <c r="N368" s="120"/>
      <c r="O368" s="120"/>
      <c r="P368" s="120"/>
      <c r="Q368" s="120"/>
      <c r="R368" s="120"/>
    </row>
    <row r="369" spans="2:18">
      <c r="B369" s="119"/>
      <c r="C369" s="120"/>
      <c r="D369" s="120"/>
      <c r="E369" s="120"/>
      <c r="F369" s="120"/>
      <c r="G369" s="120"/>
      <c r="H369" s="120"/>
      <c r="I369" s="120"/>
      <c r="J369" s="120"/>
      <c r="K369" s="120"/>
      <c r="L369" s="120"/>
      <c r="M369" s="120"/>
      <c r="N369" s="120"/>
      <c r="O369" s="120"/>
      <c r="P369" s="120"/>
      <c r="Q369" s="120"/>
      <c r="R369" s="120"/>
    </row>
    <row r="370" spans="2:18">
      <c r="B370" s="119"/>
      <c r="C370" s="120"/>
      <c r="D370" s="120"/>
      <c r="E370" s="120"/>
      <c r="F370" s="120"/>
      <c r="G370" s="120"/>
      <c r="H370" s="120"/>
      <c r="I370" s="120"/>
      <c r="J370" s="120"/>
      <c r="K370" s="120"/>
      <c r="L370" s="120"/>
      <c r="M370" s="120"/>
      <c r="N370" s="120"/>
      <c r="O370" s="120"/>
      <c r="P370" s="120"/>
      <c r="Q370" s="120"/>
      <c r="R370" s="120"/>
    </row>
    <row r="371" spans="2:18">
      <c r="B371" s="119"/>
      <c r="C371" s="120"/>
      <c r="D371" s="120"/>
      <c r="E371" s="120"/>
      <c r="F371" s="120"/>
      <c r="G371" s="120"/>
      <c r="H371" s="120"/>
      <c r="I371" s="120"/>
      <c r="J371" s="120"/>
      <c r="K371" s="120"/>
      <c r="L371" s="120"/>
      <c r="M371" s="120"/>
      <c r="N371" s="120"/>
      <c r="O371" s="120"/>
      <c r="P371" s="120"/>
      <c r="Q371" s="120"/>
      <c r="R371" s="120"/>
    </row>
    <row r="372" spans="2:18">
      <c r="B372" s="119"/>
      <c r="C372" s="120"/>
      <c r="D372" s="120"/>
      <c r="E372" s="120"/>
      <c r="F372" s="120"/>
      <c r="G372" s="120"/>
      <c r="H372" s="120"/>
      <c r="I372" s="120"/>
      <c r="J372" s="120"/>
      <c r="K372" s="120"/>
      <c r="L372" s="120"/>
      <c r="M372" s="120"/>
      <c r="N372" s="120"/>
      <c r="O372" s="120"/>
      <c r="P372" s="120"/>
      <c r="Q372" s="120"/>
      <c r="R372" s="120"/>
    </row>
    <row r="373" spans="2:18">
      <c r="B373" s="119"/>
      <c r="C373" s="120"/>
      <c r="D373" s="120"/>
      <c r="E373" s="120"/>
      <c r="F373" s="120"/>
      <c r="G373" s="120"/>
      <c r="H373" s="120"/>
      <c r="I373" s="120"/>
      <c r="J373" s="120"/>
      <c r="K373" s="120"/>
      <c r="L373" s="120"/>
      <c r="M373" s="120"/>
      <c r="N373" s="120"/>
      <c r="O373" s="120"/>
      <c r="P373" s="120"/>
      <c r="Q373" s="120"/>
      <c r="R373" s="120"/>
    </row>
    <row r="374" spans="2:18">
      <c r="B374" s="119"/>
      <c r="C374" s="120"/>
      <c r="D374" s="120"/>
      <c r="E374" s="120"/>
      <c r="F374" s="120"/>
      <c r="G374" s="120"/>
      <c r="H374" s="120"/>
      <c r="I374" s="120"/>
      <c r="J374" s="120"/>
      <c r="K374" s="120"/>
      <c r="L374" s="120"/>
      <c r="M374" s="120"/>
      <c r="N374" s="120"/>
      <c r="O374" s="120"/>
      <c r="P374" s="120"/>
      <c r="Q374" s="120"/>
      <c r="R374" s="120"/>
    </row>
    <row r="375" spans="2:18">
      <c r="B375" s="119"/>
      <c r="C375" s="120"/>
      <c r="D375" s="120"/>
      <c r="E375" s="120"/>
      <c r="F375" s="120"/>
      <c r="G375" s="120"/>
      <c r="H375" s="120"/>
      <c r="I375" s="120"/>
      <c r="J375" s="120"/>
      <c r="K375" s="120"/>
      <c r="L375" s="120"/>
      <c r="M375" s="120"/>
      <c r="N375" s="120"/>
      <c r="O375" s="120"/>
      <c r="P375" s="120"/>
      <c r="Q375" s="120"/>
      <c r="R375" s="120"/>
    </row>
    <row r="376" spans="2:18">
      <c r="B376" s="119"/>
      <c r="C376" s="120"/>
      <c r="D376" s="120"/>
      <c r="E376" s="120"/>
      <c r="F376" s="120"/>
      <c r="G376" s="120"/>
      <c r="H376" s="120"/>
      <c r="I376" s="120"/>
      <c r="J376" s="120"/>
      <c r="K376" s="120"/>
      <c r="L376" s="120"/>
      <c r="M376" s="120"/>
      <c r="N376" s="120"/>
      <c r="O376" s="120"/>
      <c r="P376" s="120"/>
      <c r="Q376" s="120"/>
      <c r="R376" s="120"/>
    </row>
    <row r="377" spans="2:18">
      <c r="B377" s="119"/>
      <c r="C377" s="120"/>
      <c r="D377" s="120"/>
      <c r="E377" s="120"/>
      <c r="F377" s="120"/>
      <c r="G377" s="120"/>
      <c r="H377" s="120"/>
      <c r="I377" s="120"/>
      <c r="J377" s="120"/>
      <c r="K377" s="120"/>
      <c r="L377" s="120"/>
      <c r="M377" s="120"/>
      <c r="N377" s="120"/>
      <c r="O377" s="120"/>
      <c r="P377" s="120"/>
      <c r="Q377" s="120"/>
      <c r="R377" s="120"/>
    </row>
    <row r="378" spans="2:18">
      <c r="B378" s="119"/>
      <c r="C378" s="120"/>
      <c r="D378" s="120"/>
      <c r="E378" s="120"/>
      <c r="F378" s="120"/>
      <c r="G378" s="120"/>
      <c r="H378" s="120"/>
      <c r="I378" s="120"/>
      <c r="J378" s="120"/>
      <c r="K378" s="120"/>
      <c r="L378" s="120"/>
      <c r="M378" s="120"/>
      <c r="N378" s="120"/>
      <c r="O378" s="120"/>
      <c r="P378" s="120"/>
      <c r="Q378" s="120"/>
      <c r="R378" s="120"/>
    </row>
    <row r="379" spans="2:18">
      <c r="B379" s="119"/>
      <c r="C379" s="120"/>
      <c r="D379" s="120"/>
      <c r="E379" s="120"/>
      <c r="F379" s="120"/>
      <c r="G379" s="120"/>
      <c r="H379" s="120"/>
      <c r="I379" s="120"/>
      <c r="J379" s="120"/>
      <c r="K379" s="120"/>
      <c r="L379" s="120"/>
      <c r="M379" s="120"/>
      <c r="N379" s="120"/>
      <c r="O379" s="120"/>
      <c r="P379" s="120"/>
      <c r="Q379" s="120"/>
      <c r="R379" s="120"/>
    </row>
    <row r="380" spans="2:18">
      <c r="B380" s="119"/>
      <c r="C380" s="120"/>
      <c r="D380" s="120"/>
      <c r="E380" s="120"/>
      <c r="F380" s="120"/>
      <c r="G380" s="120"/>
      <c r="H380" s="120"/>
      <c r="I380" s="120"/>
      <c r="J380" s="120"/>
      <c r="K380" s="120"/>
      <c r="L380" s="120"/>
      <c r="M380" s="120"/>
      <c r="N380" s="120"/>
      <c r="O380" s="120"/>
      <c r="P380" s="120"/>
      <c r="Q380" s="120"/>
      <c r="R380" s="120"/>
    </row>
    <row r="381" spans="2:18">
      <c r="B381" s="119"/>
      <c r="C381" s="120"/>
      <c r="D381" s="120"/>
      <c r="E381" s="120"/>
      <c r="F381" s="120"/>
      <c r="G381" s="120"/>
      <c r="H381" s="120"/>
      <c r="I381" s="120"/>
      <c r="J381" s="120"/>
      <c r="K381" s="120"/>
      <c r="L381" s="120"/>
      <c r="M381" s="120"/>
      <c r="N381" s="120"/>
      <c r="O381" s="120"/>
      <c r="P381" s="120"/>
      <c r="Q381" s="120"/>
      <c r="R381" s="120"/>
    </row>
    <row r="382" spans="2:18">
      <c r="B382" s="119"/>
      <c r="C382" s="120"/>
      <c r="D382" s="120"/>
      <c r="E382" s="120"/>
      <c r="F382" s="120"/>
      <c r="G382" s="120"/>
      <c r="H382" s="120"/>
      <c r="I382" s="120"/>
      <c r="J382" s="120"/>
      <c r="K382" s="120"/>
      <c r="L382" s="120"/>
      <c r="M382" s="120"/>
      <c r="N382" s="120"/>
      <c r="O382" s="120"/>
      <c r="P382" s="120"/>
      <c r="Q382" s="120"/>
      <c r="R382" s="120"/>
    </row>
    <row r="383" spans="2:18">
      <c r="B383" s="119"/>
      <c r="C383" s="120"/>
      <c r="D383" s="120"/>
      <c r="E383" s="120"/>
      <c r="F383" s="120"/>
      <c r="G383" s="120"/>
      <c r="H383" s="120"/>
      <c r="I383" s="120"/>
      <c r="J383" s="120"/>
      <c r="K383" s="120"/>
      <c r="L383" s="120"/>
      <c r="M383" s="120"/>
      <c r="N383" s="120"/>
      <c r="O383" s="120"/>
      <c r="P383" s="120"/>
      <c r="Q383" s="120"/>
      <c r="R383" s="120"/>
    </row>
    <row r="384" spans="2:18">
      <c r="B384" s="119"/>
      <c r="C384" s="120"/>
      <c r="D384" s="120"/>
      <c r="E384" s="120"/>
      <c r="F384" s="120"/>
      <c r="G384" s="120"/>
      <c r="H384" s="120"/>
      <c r="I384" s="120"/>
      <c r="J384" s="120"/>
      <c r="K384" s="120"/>
      <c r="L384" s="120"/>
      <c r="M384" s="120"/>
      <c r="N384" s="120"/>
      <c r="O384" s="120"/>
      <c r="P384" s="120"/>
      <c r="Q384" s="120"/>
      <c r="R384" s="120"/>
    </row>
    <row r="385" spans="2:18">
      <c r="B385" s="119"/>
      <c r="C385" s="120"/>
      <c r="D385" s="120"/>
      <c r="E385" s="120"/>
      <c r="F385" s="120"/>
      <c r="G385" s="120"/>
      <c r="H385" s="120"/>
      <c r="I385" s="120"/>
      <c r="J385" s="120"/>
      <c r="K385" s="120"/>
      <c r="L385" s="120"/>
      <c r="M385" s="120"/>
      <c r="N385" s="120"/>
      <c r="O385" s="120"/>
      <c r="P385" s="120"/>
      <c r="Q385" s="120"/>
      <c r="R385" s="120"/>
    </row>
    <row r="386" spans="2:18">
      <c r="B386" s="119"/>
      <c r="C386" s="120"/>
      <c r="D386" s="120"/>
      <c r="E386" s="120"/>
      <c r="F386" s="120"/>
      <c r="G386" s="120"/>
      <c r="H386" s="120"/>
      <c r="I386" s="120"/>
      <c r="J386" s="120"/>
      <c r="K386" s="120"/>
      <c r="L386" s="120"/>
      <c r="M386" s="120"/>
      <c r="N386" s="120"/>
      <c r="O386" s="120"/>
      <c r="P386" s="120"/>
      <c r="Q386" s="120"/>
      <c r="R386" s="120"/>
    </row>
    <row r="387" spans="2:18">
      <c r="B387" s="119"/>
      <c r="C387" s="120"/>
      <c r="D387" s="120"/>
      <c r="E387" s="120"/>
      <c r="F387" s="120"/>
      <c r="G387" s="120"/>
      <c r="H387" s="120"/>
      <c r="I387" s="120"/>
      <c r="J387" s="120"/>
      <c r="K387" s="120"/>
      <c r="L387" s="120"/>
      <c r="M387" s="120"/>
      <c r="N387" s="120"/>
      <c r="O387" s="120"/>
      <c r="P387" s="120"/>
      <c r="Q387" s="120"/>
      <c r="R387" s="120"/>
    </row>
    <row r="388" spans="2:18">
      <c r="B388" s="119"/>
      <c r="C388" s="120"/>
      <c r="D388" s="120"/>
      <c r="E388" s="120"/>
      <c r="F388" s="120"/>
      <c r="G388" s="120"/>
      <c r="H388" s="120"/>
      <c r="I388" s="120"/>
      <c r="J388" s="120"/>
      <c r="K388" s="120"/>
      <c r="L388" s="120"/>
      <c r="M388" s="120"/>
      <c r="N388" s="120"/>
      <c r="O388" s="120"/>
      <c r="P388" s="120"/>
      <c r="Q388" s="120"/>
      <c r="R388" s="120"/>
    </row>
    <row r="389" spans="2:18">
      <c r="B389" s="119"/>
      <c r="C389" s="120"/>
      <c r="D389" s="120"/>
      <c r="E389" s="120"/>
      <c r="F389" s="120"/>
      <c r="G389" s="120"/>
      <c r="H389" s="120"/>
      <c r="I389" s="120"/>
      <c r="J389" s="120"/>
      <c r="K389" s="120"/>
      <c r="L389" s="120"/>
      <c r="M389" s="120"/>
      <c r="N389" s="120"/>
      <c r="O389" s="120"/>
      <c r="P389" s="120"/>
      <c r="Q389" s="120"/>
      <c r="R389" s="120"/>
    </row>
    <row r="390" spans="2:18">
      <c r="B390" s="119"/>
      <c r="C390" s="120"/>
      <c r="D390" s="120"/>
      <c r="E390" s="120"/>
      <c r="F390" s="120"/>
      <c r="G390" s="120"/>
      <c r="H390" s="120"/>
      <c r="I390" s="120"/>
      <c r="J390" s="120"/>
      <c r="K390" s="120"/>
      <c r="L390" s="120"/>
      <c r="M390" s="120"/>
      <c r="N390" s="120"/>
      <c r="O390" s="120"/>
      <c r="P390" s="120"/>
      <c r="Q390" s="120"/>
      <c r="R390" s="120"/>
    </row>
    <row r="391" spans="2:18">
      <c r="B391" s="119"/>
      <c r="C391" s="120"/>
      <c r="D391" s="120"/>
      <c r="E391" s="120"/>
      <c r="F391" s="120"/>
      <c r="G391" s="120"/>
      <c r="H391" s="120"/>
      <c r="I391" s="120"/>
      <c r="J391" s="120"/>
      <c r="K391" s="120"/>
      <c r="L391" s="120"/>
      <c r="M391" s="120"/>
      <c r="N391" s="120"/>
      <c r="O391" s="120"/>
      <c r="P391" s="120"/>
      <c r="Q391" s="120"/>
      <c r="R391" s="120"/>
    </row>
    <row r="392" spans="2:18">
      <c r="B392" s="119"/>
      <c r="C392" s="120"/>
      <c r="D392" s="120"/>
      <c r="E392" s="120"/>
      <c r="F392" s="120"/>
      <c r="G392" s="120"/>
      <c r="H392" s="120"/>
      <c r="I392" s="120"/>
      <c r="J392" s="120"/>
      <c r="K392" s="120"/>
      <c r="L392" s="120"/>
      <c r="M392" s="120"/>
      <c r="N392" s="120"/>
      <c r="O392" s="120"/>
      <c r="P392" s="120"/>
      <c r="Q392" s="120"/>
      <c r="R392" s="120"/>
    </row>
    <row r="393" spans="2:18">
      <c r="B393" s="119"/>
      <c r="C393" s="120"/>
      <c r="D393" s="120"/>
      <c r="E393" s="120"/>
      <c r="F393" s="120"/>
      <c r="G393" s="120"/>
      <c r="H393" s="120"/>
      <c r="I393" s="120"/>
      <c r="J393" s="120"/>
      <c r="K393" s="120"/>
      <c r="L393" s="120"/>
      <c r="M393" s="120"/>
      <c r="N393" s="120"/>
      <c r="O393" s="120"/>
      <c r="P393" s="120"/>
      <c r="Q393" s="120"/>
      <c r="R393" s="120"/>
    </row>
    <row r="394" spans="2:18">
      <c r="B394" s="119"/>
      <c r="C394" s="120"/>
      <c r="D394" s="120"/>
      <c r="E394" s="120"/>
      <c r="F394" s="120"/>
      <c r="G394" s="120"/>
      <c r="H394" s="120"/>
      <c r="I394" s="120"/>
      <c r="J394" s="120"/>
      <c r="K394" s="120"/>
      <c r="L394" s="120"/>
      <c r="M394" s="120"/>
      <c r="N394" s="120"/>
      <c r="O394" s="120"/>
      <c r="P394" s="120"/>
      <c r="Q394" s="120"/>
      <c r="R394" s="120"/>
    </row>
    <row r="395" spans="2:18">
      <c r="B395" s="119"/>
      <c r="C395" s="120"/>
      <c r="D395" s="120"/>
      <c r="E395" s="120"/>
      <c r="F395" s="120"/>
      <c r="G395" s="120"/>
      <c r="H395" s="120"/>
      <c r="I395" s="120"/>
      <c r="J395" s="120"/>
      <c r="K395" s="120"/>
      <c r="L395" s="120"/>
      <c r="M395" s="120"/>
      <c r="N395" s="120"/>
      <c r="O395" s="120"/>
      <c r="P395" s="120"/>
      <c r="Q395" s="120"/>
      <c r="R395" s="120"/>
    </row>
    <row r="396" spans="2:18">
      <c r="B396" s="119"/>
      <c r="C396" s="120"/>
      <c r="D396" s="120"/>
      <c r="E396" s="120"/>
      <c r="F396" s="120"/>
      <c r="G396" s="120"/>
      <c r="H396" s="120"/>
      <c r="I396" s="120"/>
      <c r="J396" s="120"/>
      <c r="K396" s="120"/>
      <c r="L396" s="120"/>
      <c r="M396" s="120"/>
      <c r="N396" s="120"/>
      <c r="O396" s="120"/>
      <c r="P396" s="120"/>
      <c r="Q396" s="120"/>
      <c r="R396" s="120"/>
    </row>
    <row r="397" spans="2:18">
      <c r="B397" s="119"/>
      <c r="C397" s="120"/>
      <c r="D397" s="120"/>
      <c r="E397" s="120"/>
      <c r="F397" s="120"/>
      <c r="G397" s="120"/>
      <c r="H397" s="120"/>
      <c r="I397" s="120"/>
      <c r="J397" s="120"/>
      <c r="K397" s="120"/>
      <c r="L397" s="120"/>
      <c r="M397" s="120"/>
      <c r="N397" s="120"/>
      <c r="O397" s="120"/>
      <c r="P397" s="120"/>
      <c r="Q397" s="120"/>
      <c r="R397" s="120"/>
    </row>
    <row r="398" spans="2:18">
      <c r="B398" s="119"/>
      <c r="C398" s="120"/>
      <c r="D398" s="120"/>
      <c r="E398" s="120"/>
      <c r="F398" s="120"/>
      <c r="G398" s="120"/>
      <c r="H398" s="120"/>
      <c r="I398" s="120"/>
      <c r="J398" s="120"/>
      <c r="K398" s="120"/>
      <c r="L398" s="120"/>
      <c r="M398" s="120"/>
      <c r="N398" s="120"/>
      <c r="O398" s="120"/>
      <c r="P398" s="120"/>
      <c r="Q398" s="120"/>
      <c r="R398" s="120"/>
    </row>
    <row r="399" spans="2:18">
      <c r="B399" s="119"/>
      <c r="C399" s="120"/>
      <c r="D399" s="120"/>
      <c r="E399" s="120"/>
      <c r="F399" s="120"/>
      <c r="G399" s="120"/>
      <c r="H399" s="120"/>
      <c r="I399" s="120"/>
      <c r="J399" s="120"/>
      <c r="K399" s="120"/>
      <c r="L399" s="120"/>
      <c r="M399" s="120"/>
      <c r="N399" s="120"/>
      <c r="O399" s="120"/>
      <c r="P399" s="120"/>
      <c r="Q399" s="120"/>
      <c r="R399" s="120"/>
    </row>
    <row r="400" spans="2:18">
      <c r="B400" s="119"/>
      <c r="C400" s="120"/>
      <c r="D400" s="120"/>
      <c r="E400" s="120"/>
      <c r="F400" s="120"/>
      <c r="G400" s="120"/>
      <c r="H400" s="120"/>
      <c r="I400" s="120"/>
      <c r="J400" s="120"/>
      <c r="K400" s="120"/>
      <c r="L400" s="120"/>
      <c r="M400" s="120"/>
      <c r="N400" s="120"/>
      <c r="O400" s="120"/>
      <c r="P400" s="120"/>
      <c r="Q400" s="120"/>
      <c r="R400" s="120"/>
    </row>
    <row r="401" spans="2:18">
      <c r="B401" s="119"/>
      <c r="C401" s="120"/>
      <c r="D401" s="120"/>
      <c r="E401" s="120"/>
      <c r="F401" s="120"/>
      <c r="G401" s="120"/>
      <c r="H401" s="120"/>
      <c r="I401" s="120"/>
      <c r="J401" s="120"/>
      <c r="K401" s="120"/>
      <c r="L401" s="120"/>
      <c r="M401" s="120"/>
      <c r="N401" s="120"/>
      <c r="O401" s="120"/>
      <c r="P401" s="120"/>
      <c r="Q401" s="120"/>
      <c r="R401" s="120"/>
    </row>
    <row r="402" spans="2:18">
      <c r="B402" s="119"/>
      <c r="C402" s="120"/>
      <c r="D402" s="120"/>
      <c r="E402" s="120"/>
      <c r="F402" s="120"/>
      <c r="G402" s="120"/>
      <c r="H402" s="120"/>
      <c r="I402" s="120"/>
      <c r="J402" s="120"/>
      <c r="K402" s="120"/>
      <c r="L402" s="120"/>
      <c r="M402" s="120"/>
      <c r="N402" s="120"/>
      <c r="O402" s="120"/>
      <c r="P402" s="120"/>
      <c r="Q402" s="120"/>
      <c r="R402" s="120"/>
    </row>
    <row r="403" spans="2:18">
      <c r="B403" s="119"/>
      <c r="C403" s="120"/>
      <c r="D403" s="120"/>
      <c r="E403" s="120"/>
      <c r="F403" s="120"/>
      <c r="G403" s="120"/>
      <c r="H403" s="120"/>
      <c r="I403" s="120"/>
      <c r="J403" s="120"/>
      <c r="K403" s="120"/>
      <c r="L403" s="120"/>
      <c r="M403" s="120"/>
      <c r="N403" s="120"/>
      <c r="O403" s="120"/>
      <c r="P403" s="120"/>
      <c r="Q403" s="120"/>
      <c r="R403" s="120"/>
    </row>
    <row r="404" spans="2:18">
      <c r="B404" s="119"/>
      <c r="C404" s="120"/>
      <c r="D404" s="120"/>
      <c r="E404" s="120"/>
      <c r="F404" s="120"/>
      <c r="G404" s="120"/>
      <c r="H404" s="120"/>
      <c r="I404" s="120"/>
      <c r="J404" s="120"/>
      <c r="K404" s="120"/>
      <c r="L404" s="120"/>
      <c r="M404" s="120"/>
      <c r="N404" s="120"/>
      <c r="O404" s="120"/>
      <c r="P404" s="120"/>
      <c r="Q404" s="120"/>
      <c r="R404" s="120"/>
    </row>
    <row r="405" spans="2:18">
      <c r="B405" s="119"/>
      <c r="C405" s="120"/>
      <c r="D405" s="120"/>
      <c r="E405" s="120"/>
      <c r="F405" s="120"/>
      <c r="G405" s="120"/>
      <c r="H405" s="120"/>
      <c r="I405" s="120"/>
      <c r="J405" s="120"/>
      <c r="K405" s="120"/>
      <c r="L405" s="120"/>
      <c r="M405" s="120"/>
      <c r="N405" s="120"/>
      <c r="O405" s="120"/>
      <c r="P405" s="120"/>
      <c r="Q405" s="120"/>
      <c r="R405" s="120"/>
    </row>
    <row r="406" spans="2:18">
      <c r="B406" s="119"/>
      <c r="C406" s="120"/>
      <c r="D406" s="120"/>
      <c r="E406" s="120"/>
      <c r="F406" s="120"/>
      <c r="G406" s="120"/>
      <c r="H406" s="120"/>
      <c r="I406" s="120"/>
      <c r="J406" s="120"/>
      <c r="K406" s="120"/>
      <c r="L406" s="120"/>
      <c r="M406" s="120"/>
      <c r="N406" s="120"/>
      <c r="O406" s="120"/>
      <c r="P406" s="120"/>
      <c r="Q406" s="120"/>
      <c r="R406" s="120"/>
    </row>
    <row r="407" spans="2:18">
      <c r="B407" s="119"/>
      <c r="C407" s="120"/>
      <c r="D407" s="120"/>
      <c r="E407" s="120"/>
      <c r="F407" s="120"/>
      <c r="G407" s="120"/>
      <c r="H407" s="120"/>
      <c r="I407" s="120"/>
      <c r="J407" s="120"/>
      <c r="K407" s="120"/>
      <c r="L407" s="120"/>
      <c r="M407" s="120"/>
      <c r="N407" s="120"/>
      <c r="O407" s="120"/>
      <c r="P407" s="120"/>
      <c r="Q407" s="120"/>
      <c r="R407" s="120"/>
    </row>
    <row r="408" spans="2:18">
      <c r="B408" s="119"/>
      <c r="C408" s="120"/>
      <c r="D408" s="120"/>
      <c r="E408" s="120"/>
      <c r="F408" s="120"/>
      <c r="G408" s="120"/>
      <c r="H408" s="120"/>
      <c r="I408" s="120"/>
      <c r="J408" s="120"/>
      <c r="K408" s="120"/>
      <c r="L408" s="120"/>
      <c r="M408" s="120"/>
      <c r="N408" s="120"/>
      <c r="O408" s="120"/>
      <c r="P408" s="120"/>
      <c r="Q408" s="120"/>
      <c r="R408" s="120"/>
    </row>
    <row r="409" spans="2:18">
      <c r="B409" s="119"/>
      <c r="C409" s="120"/>
      <c r="D409" s="120"/>
      <c r="E409" s="120"/>
      <c r="F409" s="120"/>
      <c r="G409" s="120"/>
      <c r="H409" s="120"/>
      <c r="I409" s="120"/>
      <c r="J409" s="120"/>
      <c r="K409" s="120"/>
      <c r="L409" s="120"/>
      <c r="M409" s="120"/>
      <c r="N409" s="120"/>
      <c r="O409" s="120"/>
      <c r="P409" s="120"/>
      <c r="Q409" s="120"/>
      <c r="R409" s="120"/>
    </row>
    <row r="410" spans="2:18">
      <c r="B410" s="119"/>
      <c r="C410" s="120"/>
      <c r="D410" s="120"/>
      <c r="E410" s="120"/>
      <c r="F410" s="120"/>
      <c r="G410" s="120"/>
      <c r="H410" s="120"/>
      <c r="I410" s="120"/>
      <c r="J410" s="120"/>
      <c r="K410" s="120"/>
      <c r="L410" s="120"/>
      <c r="M410" s="120"/>
      <c r="N410" s="120"/>
      <c r="O410" s="120"/>
      <c r="P410" s="120"/>
      <c r="Q410" s="120"/>
      <c r="R410" s="120"/>
    </row>
    <row r="411" spans="2:18">
      <c r="B411" s="119"/>
      <c r="C411" s="120"/>
      <c r="D411" s="120"/>
      <c r="E411" s="120"/>
      <c r="F411" s="120"/>
      <c r="G411" s="120"/>
      <c r="H411" s="120"/>
      <c r="I411" s="120"/>
      <c r="J411" s="120"/>
      <c r="K411" s="120"/>
      <c r="L411" s="120"/>
      <c r="M411" s="120"/>
      <c r="N411" s="120"/>
      <c r="O411" s="120"/>
      <c r="P411" s="120"/>
      <c r="Q411" s="120"/>
      <c r="R411" s="120"/>
    </row>
    <row r="412" spans="2:18">
      <c r="B412" s="119"/>
      <c r="C412" s="120"/>
      <c r="D412" s="120"/>
      <c r="E412" s="120"/>
      <c r="F412" s="120"/>
      <c r="G412" s="120"/>
      <c r="H412" s="120"/>
      <c r="I412" s="120"/>
      <c r="J412" s="120"/>
      <c r="K412" s="120"/>
      <c r="L412" s="120"/>
      <c r="M412" s="120"/>
      <c r="N412" s="120"/>
      <c r="O412" s="120"/>
      <c r="P412" s="120"/>
      <c r="Q412" s="120"/>
      <c r="R412" s="120"/>
    </row>
    <row r="413" spans="2:18">
      <c r="B413" s="119"/>
      <c r="C413" s="120"/>
      <c r="D413" s="120"/>
      <c r="E413" s="120"/>
      <c r="F413" s="120"/>
      <c r="G413" s="120"/>
      <c r="H413" s="120"/>
      <c r="I413" s="120"/>
      <c r="J413" s="120"/>
      <c r="K413" s="120"/>
      <c r="L413" s="120"/>
      <c r="M413" s="120"/>
      <c r="N413" s="120"/>
      <c r="O413" s="120"/>
      <c r="P413" s="120"/>
      <c r="Q413" s="120"/>
      <c r="R413" s="120"/>
    </row>
    <row r="414" spans="2:18">
      <c r="B414" s="119"/>
      <c r="C414" s="120"/>
      <c r="D414" s="120"/>
      <c r="E414" s="120"/>
      <c r="F414" s="120"/>
      <c r="G414" s="120"/>
      <c r="H414" s="120"/>
      <c r="I414" s="120"/>
      <c r="J414" s="120"/>
      <c r="K414" s="120"/>
      <c r="L414" s="120"/>
      <c r="M414" s="120"/>
      <c r="N414" s="120"/>
      <c r="O414" s="120"/>
      <c r="P414" s="120"/>
      <c r="Q414" s="120"/>
      <c r="R414" s="120"/>
    </row>
    <row r="415" spans="2:18">
      <c r="B415" s="119"/>
      <c r="C415" s="120"/>
      <c r="D415" s="120"/>
      <c r="E415" s="120"/>
      <c r="F415" s="120"/>
      <c r="G415" s="120"/>
      <c r="H415" s="120"/>
      <c r="I415" s="120"/>
      <c r="J415" s="120"/>
      <c r="K415" s="120"/>
      <c r="L415" s="120"/>
      <c r="M415" s="120"/>
      <c r="N415" s="120"/>
      <c r="O415" s="120"/>
      <c r="P415" s="120"/>
      <c r="Q415" s="120"/>
      <c r="R415" s="120"/>
    </row>
    <row r="416" spans="2:18">
      <c r="B416" s="119"/>
      <c r="C416" s="120"/>
      <c r="D416" s="120"/>
      <c r="E416" s="120"/>
      <c r="F416" s="120"/>
      <c r="G416" s="120"/>
      <c r="H416" s="120"/>
      <c r="I416" s="120"/>
      <c r="J416" s="120"/>
      <c r="K416" s="120"/>
      <c r="L416" s="120"/>
      <c r="M416" s="120"/>
      <c r="N416" s="120"/>
      <c r="O416" s="120"/>
      <c r="P416" s="120"/>
      <c r="Q416" s="120"/>
      <c r="R416" s="120"/>
    </row>
    <row r="417" spans="2:18">
      <c r="B417" s="119"/>
      <c r="C417" s="120"/>
      <c r="D417" s="120"/>
      <c r="E417" s="120"/>
      <c r="F417" s="120"/>
      <c r="G417" s="120"/>
      <c r="H417" s="120"/>
      <c r="I417" s="120"/>
      <c r="J417" s="120"/>
      <c r="K417" s="120"/>
      <c r="L417" s="120"/>
      <c r="M417" s="120"/>
      <c r="N417" s="120"/>
      <c r="O417" s="120"/>
      <c r="P417" s="120"/>
      <c r="Q417" s="120"/>
      <c r="R417" s="120"/>
    </row>
    <row r="418" spans="2:18">
      <c r="B418" s="119"/>
      <c r="C418" s="120"/>
      <c r="D418" s="120"/>
      <c r="E418" s="120"/>
      <c r="F418" s="120"/>
      <c r="G418" s="120"/>
      <c r="H418" s="120"/>
      <c r="I418" s="120"/>
      <c r="J418" s="120"/>
      <c r="K418" s="120"/>
      <c r="L418" s="120"/>
      <c r="M418" s="120"/>
      <c r="N418" s="120"/>
      <c r="O418" s="120"/>
      <c r="P418" s="120"/>
      <c r="Q418" s="120"/>
      <c r="R418" s="120"/>
    </row>
    <row r="419" spans="2:18">
      <c r="B419" s="119"/>
      <c r="C419" s="120"/>
      <c r="D419" s="120"/>
      <c r="E419" s="120"/>
      <c r="F419" s="120"/>
      <c r="G419" s="120"/>
      <c r="H419" s="120"/>
      <c r="I419" s="120"/>
      <c r="J419" s="120"/>
      <c r="K419" s="120"/>
      <c r="L419" s="120"/>
      <c r="M419" s="120"/>
      <c r="N419" s="120"/>
      <c r="O419" s="120"/>
      <c r="P419" s="120"/>
      <c r="Q419" s="120"/>
      <c r="R419" s="120"/>
    </row>
    <row r="420" spans="2:18">
      <c r="B420" s="119"/>
      <c r="C420" s="120"/>
      <c r="D420" s="120"/>
      <c r="E420" s="120"/>
      <c r="F420" s="120"/>
      <c r="G420" s="120"/>
      <c r="H420" s="120"/>
      <c r="I420" s="120"/>
      <c r="J420" s="120"/>
      <c r="K420" s="120"/>
      <c r="L420" s="120"/>
      <c r="M420" s="120"/>
      <c r="N420" s="120"/>
      <c r="O420" s="120"/>
      <c r="P420" s="120"/>
      <c r="Q420" s="120"/>
      <c r="R420" s="120"/>
    </row>
    <row r="421" spans="2:18">
      <c r="B421" s="119"/>
      <c r="C421" s="120"/>
      <c r="D421" s="120"/>
      <c r="E421" s="120"/>
      <c r="F421" s="120"/>
      <c r="G421" s="120"/>
      <c r="H421" s="120"/>
      <c r="I421" s="120"/>
      <c r="J421" s="120"/>
      <c r="K421" s="120"/>
      <c r="L421" s="120"/>
      <c r="M421" s="120"/>
      <c r="N421" s="120"/>
      <c r="O421" s="120"/>
      <c r="P421" s="120"/>
      <c r="Q421" s="120"/>
      <c r="R421" s="120"/>
    </row>
    <row r="422" spans="2:18">
      <c r="B422" s="119"/>
      <c r="C422" s="120"/>
      <c r="D422" s="120"/>
      <c r="E422" s="120"/>
      <c r="F422" s="120"/>
      <c r="G422" s="120"/>
      <c r="H422" s="120"/>
      <c r="I422" s="120"/>
      <c r="J422" s="120"/>
      <c r="K422" s="120"/>
      <c r="L422" s="120"/>
      <c r="M422" s="120"/>
      <c r="N422" s="120"/>
      <c r="O422" s="120"/>
      <c r="P422" s="120"/>
      <c r="Q422" s="120"/>
      <c r="R422" s="120"/>
    </row>
    <row r="423" spans="2:18">
      <c r="B423" s="119"/>
      <c r="C423" s="120"/>
      <c r="D423" s="120"/>
      <c r="E423" s="120"/>
      <c r="F423" s="120"/>
      <c r="G423" s="120"/>
      <c r="H423" s="120"/>
      <c r="I423" s="120"/>
      <c r="J423" s="120"/>
      <c r="K423" s="120"/>
      <c r="L423" s="120"/>
      <c r="M423" s="120"/>
      <c r="N423" s="120"/>
      <c r="O423" s="120"/>
      <c r="P423" s="120"/>
      <c r="Q423" s="120"/>
      <c r="R423" s="120"/>
    </row>
    <row r="424" spans="2:18">
      <c r="B424" s="119"/>
      <c r="C424" s="120"/>
      <c r="D424" s="120"/>
      <c r="E424" s="120"/>
      <c r="F424" s="120"/>
      <c r="G424" s="120"/>
      <c r="H424" s="120"/>
      <c r="I424" s="120"/>
      <c r="J424" s="120"/>
      <c r="K424" s="120"/>
      <c r="L424" s="120"/>
      <c r="M424" s="120"/>
      <c r="N424" s="120"/>
      <c r="O424" s="120"/>
      <c r="P424" s="120"/>
      <c r="Q424" s="120"/>
      <c r="R424" s="120"/>
    </row>
    <row r="425" spans="2:18">
      <c r="B425" s="119"/>
      <c r="C425" s="120"/>
      <c r="D425" s="120"/>
      <c r="E425" s="120"/>
      <c r="F425" s="120"/>
      <c r="G425" s="120"/>
      <c r="H425" s="120"/>
      <c r="I425" s="120"/>
      <c r="J425" s="120"/>
      <c r="K425" s="120"/>
      <c r="L425" s="120"/>
      <c r="M425" s="120"/>
      <c r="N425" s="120"/>
      <c r="O425" s="120"/>
      <c r="P425" s="120"/>
      <c r="Q425" s="120"/>
      <c r="R425" s="120"/>
    </row>
    <row r="426" spans="2:18">
      <c r="B426" s="119"/>
      <c r="C426" s="120"/>
      <c r="D426" s="120"/>
      <c r="E426" s="120"/>
      <c r="F426" s="120"/>
      <c r="G426" s="120"/>
      <c r="H426" s="120"/>
      <c r="I426" s="120"/>
      <c r="J426" s="120"/>
      <c r="K426" s="120"/>
      <c r="L426" s="120"/>
      <c r="M426" s="120"/>
      <c r="N426" s="120"/>
      <c r="O426" s="120"/>
      <c r="P426" s="120"/>
      <c r="Q426" s="120"/>
      <c r="R426" s="120"/>
    </row>
    <row r="427" spans="2:18">
      <c r="B427" s="119"/>
      <c r="C427" s="120"/>
      <c r="D427" s="120"/>
      <c r="E427" s="120"/>
      <c r="F427" s="120"/>
      <c r="G427" s="120"/>
      <c r="H427" s="120"/>
      <c r="I427" s="120"/>
      <c r="J427" s="120"/>
      <c r="K427" s="120"/>
      <c r="L427" s="120"/>
      <c r="M427" s="120"/>
      <c r="N427" s="120"/>
      <c r="O427" s="120"/>
      <c r="P427" s="120"/>
      <c r="Q427" s="120"/>
      <c r="R427" s="120"/>
    </row>
    <row r="428" spans="2:18">
      <c r="B428" s="119"/>
      <c r="C428" s="120"/>
      <c r="D428" s="120"/>
      <c r="E428" s="120"/>
      <c r="F428" s="120"/>
      <c r="G428" s="120"/>
      <c r="H428" s="120"/>
      <c r="I428" s="120"/>
      <c r="J428" s="120"/>
      <c r="K428" s="120"/>
      <c r="L428" s="120"/>
      <c r="M428" s="120"/>
      <c r="N428" s="120"/>
      <c r="O428" s="120"/>
      <c r="P428" s="120"/>
      <c r="Q428" s="120"/>
      <c r="R428" s="120"/>
    </row>
    <row r="429" spans="2:18">
      <c r="B429" s="119"/>
      <c r="C429" s="120"/>
      <c r="D429" s="120"/>
      <c r="E429" s="120"/>
      <c r="F429" s="120"/>
      <c r="G429" s="120"/>
      <c r="H429" s="120"/>
      <c r="I429" s="120"/>
      <c r="J429" s="120"/>
      <c r="K429" s="120"/>
      <c r="L429" s="120"/>
      <c r="M429" s="120"/>
      <c r="N429" s="120"/>
      <c r="O429" s="120"/>
      <c r="P429" s="120"/>
      <c r="Q429" s="120"/>
      <c r="R429" s="120"/>
    </row>
    <row r="430" spans="2:18">
      <c r="B430" s="119"/>
      <c r="C430" s="120"/>
      <c r="D430" s="120"/>
      <c r="E430" s="120"/>
      <c r="F430" s="120"/>
      <c r="G430" s="120"/>
      <c r="H430" s="120"/>
      <c r="I430" s="120"/>
      <c r="J430" s="120"/>
      <c r="K430" s="120"/>
      <c r="L430" s="120"/>
      <c r="M430" s="120"/>
      <c r="N430" s="120"/>
      <c r="O430" s="120"/>
      <c r="P430" s="120"/>
      <c r="Q430" s="120"/>
      <c r="R430" s="120"/>
    </row>
    <row r="431" spans="2:18">
      <c r="B431" s="119"/>
      <c r="C431" s="120"/>
      <c r="D431" s="120"/>
      <c r="E431" s="120"/>
      <c r="F431" s="120"/>
      <c r="G431" s="120"/>
      <c r="H431" s="120"/>
      <c r="I431" s="120"/>
      <c r="J431" s="120"/>
      <c r="K431" s="120"/>
      <c r="L431" s="120"/>
      <c r="M431" s="120"/>
      <c r="N431" s="120"/>
      <c r="O431" s="120"/>
      <c r="P431" s="120"/>
      <c r="Q431" s="120"/>
      <c r="R431" s="120"/>
    </row>
    <row r="432" spans="2:18">
      <c r="B432" s="119"/>
      <c r="C432" s="120"/>
      <c r="D432" s="120"/>
      <c r="E432" s="120"/>
      <c r="F432" s="120"/>
      <c r="G432" s="120"/>
      <c r="H432" s="120"/>
      <c r="I432" s="120"/>
      <c r="J432" s="120"/>
      <c r="K432" s="120"/>
      <c r="L432" s="120"/>
      <c r="M432" s="120"/>
      <c r="N432" s="120"/>
      <c r="O432" s="120"/>
      <c r="P432" s="120"/>
      <c r="Q432" s="120"/>
      <c r="R432" s="120"/>
    </row>
    <row r="433" spans="2:18">
      <c r="B433" s="119"/>
      <c r="C433" s="120"/>
      <c r="D433" s="120"/>
      <c r="E433" s="120"/>
      <c r="F433" s="120"/>
      <c r="G433" s="120"/>
      <c r="H433" s="120"/>
      <c r="I433" s="120"/>
      <c r="J433" s="120"/>
      <c r="K433" s="120"/>
      <c r="L433" s="120"/>
      <c r="M433" s="120"/>
      <c r="N433" s="120"/>
      <c r="O433" s="120"/>
      <c r="P433" s="120"/>
      <c r="Q433" s="120"/>
      <c r="R433" s="120"/>
    </row>
    <row r="434" spans="2:18">
      <c r="B434" s="119"/>
      <c r="C434" s="120"/>
      <c r="D434" s="120"/>
      <c r="E434" s="120"/>
      <c r="F434" s="120"/>
      <c r="G434" s="120"/>
      <c r="H434" s="120"/>
      <c r="I434" s="120"/>
      <c r="J434" s="120"/>
      <c r="K434" s="120"/>
      <c r="L434" s="120"/>
      <c r="M434" s="120"/>
      <c r="N434" s="120"/>
      <c r="O434" s="120"/>
      <c r="P434" s="120"/>
      <c r="Q434" s="120"/>
      <c r="R434" s="120"/>
    </row>
    <row r="435" spans="2:18">
      <c r="B435" s="119"/>
      <c r="C435" s="120"/>
      <c r="D435" s="120"/>
      <c r="E435" s="120"/>
      <c r="F435" s="120"/>
      <c r="G435" s="120"/>
      <c r="H435" s="120"/>
      <c r="I435" s="120"/>
      <c r="J435" s="120"/>
      <c r="K435" s="120"/>
      <c r="L435" s="120"/>
      <c r="M435" s="120"/>
      <c r="N435" s="120"/>
      <c r="O435" s="120"/>
      <c r="P435" s="120"/>
      <c r="Q435" s="120"/>
      <c r="R435" s="120"/>
    </row>
    <row r="436" spans="2:18">
      <c r="B436" s="119"/>
      <c r="C436" s="120"/>
      <c r="D436" s="120"/>
      <c r="E436" s="120"/>
      <c r="F436" s="120"/>
      <c r="G436" s="120"/>
      <c r="H436" s="120"/>
      <c r="I436" s="120"/>
      <c r="J436" s="120"/>
      <c r="K436" s="120"/>
      <c r="L436" s="120"/>
      <c r="M436" s="120"/>
      <c r="N436" s="120"/>
      <c r="O436" s="120"/>
      <c r="P436" s="120"/>
      <c r="Q436" s="120"/>
      <c r="R436" s="120"/>
    </row>
    <row r="437" spans="2:18">
      <c r="B437" s="119"/>
      <c r="C437" s="120"/>
      <c r="D437" s="120"/>
      <c r="E437" s="120"/>
      <c r="F437" s="120"/>
      <c r="G437" s="120"/>
      <c r="H437" s="120"/>
      <c r="I437" s="120"/>
      <c r="J437" s="120"/>
      <c r="K437" s="120"/>
      <c r="L437" s="120"/>
      <c r="M437" s="120"/>
      <c r="N437" s="120"/>
      <c r="O437" s="120"/>
      <c r="P437" s="120"/>
      <c r="Q437" s="120"/>
      <c r="R437" s="120"/>
    </row>
    <row r="438" spans="2:18">
      <c r="B438" s="119"/>
      <c r="C438" s="120"/>
      <c r="D438" s="120"/>
      <c r="E438" s="120"/>
      <c r="F438" s="120"/>
      <c r="G438" s="120"/>
      <c r="H438" s="120"/>
      <c r="I438" s="120"/>
      <c r="J438" s="120"/>
      <c r="K438" s="120"/>
      <c r="L438" s="120"/>
      <c r="M438" s="120"/>
      <c r="N438" s="120"/>
      <c r="O438" s="120"/>
      <c r="P438" s="120"/>
      <c r="Q438" s="120"/>
      <c r="R438" s="120"/>
    </row>
    <row r="439" spans="2:18">
      <c r="B439" s="119"/>
      <c r="C439" s="120"/>
      <c r="D439" s="120"/>
      <c r="E439" s="120"/>
      <c r="F439" s="120"/>
      <c r="G439" s="120"/>
      <c r="H439" s="120"/>
      <c r="I439" s="120"/>
      <c r="J439" s="120"/>
      <c r="K439" s="120"/>
      <c r="L439" s="120"/>
      <c r="M439" s="120"/>
      <c r="N439" s="120"/>
      <c r="O439" s="120"/>
      <c r="P439" s="120"/>
      <c r="Q439" s="120"/>
      <c r="R439" s="120"/>
    </row>
    <row r="440" spans="2:18">
      <c r="B440" s="119"/>
      <c r="C440" s="120"/>
      <c r="D440" s="120"/>
      <c r="E440" s="120"/>
      <c r="F440" s="120"/>
      <c r="G440" s="120"/>
      <c r="H440" s="120"/>
      <c r="I440" s="120"/>
      <c r="J440" s="120"/>
      <c r="K440" s="120"/>
      <c r="L440" s="120"/>
      <c r="M440" s="120"/>
      <c r="N440" s="120"/>
      <c r="O440" s="120"/>
      <c r="P440" s="120"/>
      <c r="Q440" s="120"/>
      <c r="R440" s="120"/>
    </row>
    <row r="441" spans="2:18">
      <c r="B441" s="119"/>
      <c r="C441" s="120"/>
      <c r="D441" s="120"/>
      <c r="E441" s="120"/>
      <c r="F441" s="120"/>
      <c r="G441" s="120"/>
      <c r="H441" s="120"/>
      <c r="I441" s="120"/>
      <c r="J441" s="120"/>
      <c r="K441" s="120"/>
      <c r="L441" s="120"/>
      <c r="M441" s="120"/>
      <c r="N441" s="120"/>
      <c r="O441" s="120"/>
      <c r="P441" s="120"/>
      <c r="Q441" s="120"/>
      <c r="R441" s="120"/>
    </row>
    <row r="442" spans="2:18">
      <c r="B442" s="119"/>
      <c r="C442" s="120"/>
      <c r="D442" s="120"/>
      <c r="E442" s="120"/>
      <c r="F442" s="120"/>
      <c r="G442" s="120"/>
      <c r="H442" s="120"/>
      <c r="I442" s="120"/>
      <c r="J442" s="120"/>
      <c r="K442" s="120"/>
      <c r="L442" s="120"/>
      <c r="M442" s="120"/>
      <c r="N442" s="120"/>
      <c r="O442" s="120"/>
      <c r="P442" s="120"/>
      <c r="Q442" s="120"/>
      <c r="R442" s="120"/>
    </row>
    <row r="443" spans="2:18">
      <c r="B443" s="119"/>
      <c r="C443" s="120"/>
      <c r="D443" s="120"/>
      <c r="E443" s="120"/>
      <c r="F443" s="120"/>
      <c r="G443" s="120"/>
      <c r="H443" s="120"/>
      <c r="I443" s="120"/>
      <c r="J443" s="120"/>
      <c r="K443" s="120"/>
      <c r="L443" s="120"/>
      <c r="M443" s="120"/>
      <c r="N443" s="120"/>
      <c r="O443" s="120"/>
      <c r="P443" s="120"/>
      <c r="Q443" s="120"/>
      <c r="R443" s="120"/>
    </row>
    <row r="444" spans="2:18">
      <c r="B444" s="119"/>
      <c r="C444" s="120"/>
      <c r="D444" s="120"/>
      <c r="E444" s="120"/>
      <c r="F444" s="120"/>
      <c r="G444" s="120"/>
      <c r="H444" s="120"/>
      <c r="I444" s="120"/>
      <c r="J444" s="120"/>
      <c r="K444" s="120"/>
      <c r="L444" s="120"/>
      <c r="M444" s="120"/>
      <c r="N444" s="120"/>
      <c r="O444" s="120"/>
      <c r="P444" s="120"/>
      <c r="Q444" s="120"/>
      <c r="R444" s="120"/>
    </row>
    <row r="445" spans="2:18">
      <c r="B445" s="119"/>
      <c r="C445" s="120"/>
      <c r="D445" s="120"/>
      <c r="E445" s="120"/>
      <c r="F445" s="120"/>
      <c r="G445" s="120"/>
      <c r="H445" s="120"/>
      <c r="I445" s="120"/>
      <c r="J445" s="120"/>
      <c r="K445" s="120"/>
      <c r="L445" s="120"/>
      <c r="M445" s="120"/>
      <c r="N445" s="120"/>
      <c r="O445" s="120"/>
      <c r="P445" s="120"/>
      <c r="Q445" s="120"/>
      <c r="R445" s="120"/>
    </row>
    <row r="446" spans="2:18">
      <c r="B446" s="119"/>
      <c r="C446" s="120"/>
      <c r="D446" s="120"/>
      <c r="E446" s="120"/>
      <c r="F446" s="120"/>
      <c r="G446" s="120"/>
      <c r="H446" s="120"/>
      <c r="I446" s="120"/>
      <c r="J446" s="120"/>
      <c r="K446" s="120"/>
      <c r="L446" s="120"/>
      <c r="M446" s="120"/>
      <c r="N446" s="120"/>
      <c r="O446" s="120"/>
      <c r="P446" s="120"/>
      <c r="Q446" s="120"/>
      <c r="R446" s="120"/>
    </row>
    <row r="447" spans="2:18">
      <c r="B447" s="119"/>
      <c r="C447" s="120"/>
      <c r="D447" s="120"/>
      <c r="E447" s="120"/>
      <c r="F447" s="120"/>
      <c r="G447" s="120"/>
      <c r="H447" s="120"/>
      <c r="I447" s="120"/>
      <c r="J447" s="120"/>
      <c r="K447" s="120"/>
      <c r="L447" s="120"/>
      <c r="M447" s="120"/>
      <c r="N447" s="120"/>
      <c r="O447" s="120"/>
      <c r="P447" s="120"/>
      <c r="Q447" s="120"/>
      <c r="R447" s="120"/>
    </row>
    <row r="448" spans="2:18">
      <c r="B448" s="119"/>
      <c r="C448" s="120"/>
      <c r="D448" s="120"/>
      <c r="E448" s="120"/>
      <c r="F448" s="120"/>
      <c r="G448" s="120"/>
      <c r="H448" s="120"/>
      <c r="I448" s="120"/>
      <c r="J448" s="120"/>
      <c r="K448" s="120"/>
      <c r="L448" s="120"/>
      <c r="M448" s="120"/>
      <c r="N448" s="120"/>
      <c r="O448" s="120"/>
      <c r="P448" s="120"/>
      <c r="Q448" s="120"/>
      <c r="R448" s="120"/>
    </row>
    <row r="449" spans="2:18">
      <c r="B449" s="119"/>
      <c r="C449" s="120"/>
      <c r="D449" s="120"/>
      <c r="E449" s="120"/>
      <c r="F449" s="120"/>
      <c r="G449" s="120"/>
      <c r="H449" s="120"/>
      <c r="I449" s="120"/>
      <c r="J449" s="120"/>
      <c r="K449" s="120"/>
      <c r="L449" s="120"/>
      <c r="M449" s="120"/>
      <c r="N449" s="120"/>
      <c r="O449" s="120"/>
      <c r="P449" s="120"/>
      <c r="Q449" s="120"/>
      <c r="R449" s="120"/>
    </row>
    <row r="450" spans="2:18">
      <c r="B450" s="119"/>
      <c r="C450" s="120"/>
      <c r="D450" s="120"/>
      <c r="E450" s="120"/>
      <c r="F450" s="120"/>
      <c r="G450" s="120"/>
      <c r="H450" s="120"/>
      <c r="I450" s="120"/>
      <c r="J450" s="120"/>
      <c r="K450" s="120"/>
      <c r="L450" s="120"/>
      <c r="M450" s="120"/>
      <c r="N450" s="120"/>
      <c r="O450" s="120"/>
      <c r="P450" s="120"/>
      <c r="Q450" s="120"/>
      <c r="R450" s="120"/>
    </row>
    <row r="451" spans="2:18">
      <c r="B451" s="119"/>
      <c r="C451" s="120"/>
      <c r="D451" s="120"/>
      <c r="E451" s="120"/>
      <c r="F451" s="120"/>
      <c r="G451" s="120"/>
      <c r="H451" s="120"/>
      <c r="I451" s="120"/>
      <c r="J451" s="120"/>
      <c r="K451" s="120"/>
      <c r="L451" s="120"/>
      <c r="M451" s="120"/>
      <c r="N451" s="120"/>
      <c r="O451" s="120"/>
      <c r="P451" s="120"/>
      <c r="Q451" s="120"/>
      <c r="R451" s="120"/>
    </row>
    <row r="452" spans="2:18">
      <c r="B452" s="119"/>
      <c r="C452" s="120"/>
      <c r="D452" s="120"/>
      <c r="E452" s="120"/>
      <c r="F452" s="120"/>
      <c r="G452" s="120"/>
      <c r="H452" s="120"/>
      <c r="I452" s="120"/>
      <c r="J452" s="120"/>
      <c r="K452" s="120"/>
      <c r="L452" s="120"/>
      <c r="M452" s="120"/>
      <c r="N452" s="120"/>
      <c r="O452" s="120"/>
      <c r="P452" s="120"/>
      <c r="Q452" s="120"/>
      <c r="R452" s="120"/>
    </row>
    <row r="453" spans="2:18">
      <c r="B453" s="119"/>
      <c r="C453" s="120"/>
      <c r="D453" s="120"/>
      <c r="E453" s="120"/>
      <c r="F453" s="120"/>
      <c r="G453" s="120"/>
      <c r="H453" s="120"/>
      <c r="I453" s="120"/>
      <c r="J453" s="120"/>
      <c r="K453" s="120"/>
      <c r="L453" s="120"/>
      <c r="M453" s="120"/>
      <c r="N453" s="120"/>
      <c r="O453" s="120"/>
      <c r="P453" s="120"/>
      <c r="Q453" s="120"/>
      <c r="R453" s="120"/>
    </row>
    <row r="454" spans="2:18">
      <c r="B454" s="119"/>
      <c r="C454" s="120"/>
      <c r="D454" s="120"/>
      <c r="E454" s="120"/>
      <c r="F454" s="120"/>
      <c r="G454" s="120"/>
      <c r="H454" s="120"/>
      <c r="I454" s="120"/>
      <c r="J454" s="120"/>
      <c r="K454" s="120"/>
      <c r="L454" s="120"/>
      <c r="M454" s="120"/>
      <c r="N454" s="120"/>
      <c r="O454" s="120"/>
      <c r="P454" s="120"/>
      <c r="Q454" s="120"/>
      <c r="R454" s="120"/>
    </row>
    <row r="455" spans="2:18">
      <c r="B455" s="119"/>
      <c r="C455" s="120"/>
      <c r="D455" s="120"/>
      <c r="E455" s="120"/>
      <c r="F455" s="120"/>
      <c r="G455" s="120"/>
      <c r="H455" s="120"/>
      <c r="I455" s="120"/>
      <c r="J455" s="120"/>
      <c r="K455" s="120"/>
      <c r="L455" s="120"/>
      <c r="M455" s="120"/>
      <c r="N455" s="120"/>
      <c r="O455" s="120"/>
      <c r="P455" s="120"/>
      <c r="Q455" s="120"/>
      <c r="R455" s="120"/>
    </row>
    <row r="456" spans="2:18">
      <c r="B456" s="119"/>
      <c r="C456" s="120"/>
      <c r="D456" s="120"/>
      <c r="E456" s="120"/>
      <c r="F456" s="120"/>
      <c r="G456" s="120"/>
      <c r="H456" s="120"/>
      <c r="I456" s="120"/>
      <c r="J456" s="120"/>
      <c r="K456" s="120"/>
      <c r="L456" s="120"/>
      <c r="M456" s="120"/>
      <c r="N456" s="120"/>
      <c r="O456" s="120"/>
      <c r="P456" s="120"/>
      <c r="Q456" s="120"/>
      <c r="R456" s="120"/>
    </row>
    <row r="457" spans="2:18">
      <c r="B457" s="119"/>
      <c r="C457" s="120"/>
      <c r="D457" s="120"/>
      <c r="E457" s="120"/>
      <c r="F457" s="120"/>
      <c r="G457" s="120"/>
      <c r="H457" s="120"/>
      <c r="I457" s="120"/>
      <c r="J457" s="120"/>
      <c r="K457" s="120"/>
      <c r="L457" s="120"/>
      <c r="M457" s="120"/>
      <c r="N457" s="120"/>
      <c r="O457" s="120"/>
      <c r="P457" s="120"/>
      <c r="Q457" s="120"/>
      <c r="R457" s="120"/>
    </row>
    <row r="458" spans="2:18">
      <c r="B458" s="119"/>
      <c r="C458" s="120"/>
      <c r="D458" s="120"/>
      <c r="E458" s="120"/>
      <c r="F458" s="120"/>
      <c r="G458" s="120"/>
      <c r="H458" s="120"/>
      <c r="I458" s="120"/>
      <c r="J458" s="120"/>
      <c r="K458" s="120"/>
      <c r="L458" s="120"/>
      <c r="M458" s="120"/>
      <c r="N458" s="120"/>
      <c r="O458" s="120"/>
      <c r="P458" s="120"/>
      <c r="Q458" s="120"/>
      <c r="R458" s="120"/>
    </row>
    <row r="459" spans="2:18">
      <c r="B459" s="119"/>
      <c r="C459" s="120"/>
      <c r="D459" s="120"/>
      <c r="E459" s="120"/>
      <c r="F459" s="120"/>
      <c r="G459" s="120"/>
      <c r="H459" s="120"/>
      <c r="I459" s="120"/>
      <c r="J459" s="120"/>
      <c r="K459" s="120"/>
      <c r="L459" s="120"/>
      <c r="M459" s="120"/>
      <c r="N459" s="120"/>
      <c r="O459" s="120"/>
      <c r="P459" s="120"/>
      <c r="Q459" s="120"/>
      <c r="R459" s="120"/>
    </row>
    <row r="460" spans="2:18">
      <c r="B460" s="119"/>
      <c r="C460" s="120"/>
      <c r="D460" s="120"/>
      <c r="E460" s="120"/>
      <c r="F460" s="120"/>
      <c r="G460" s="120"/>
      <c r="H460" s="120"/>
      <c r="I460" s="120"/>
      <c r="J460" s="120"/>
      <c r="K460" s="120"/>
      <c r="L460" s="120"/>
      <c r="M460" s="120"/>
      <c r="N460" s="120"/>
      <c r="O460" s="120"/>
      <c r="P460" s="120"/>
      <c r="Q460" s="120"/>
      <c r="R460" s="120"/>
    </row>
    <row r="461" spans="2:18">
      <c r="B461" s="119"/>
      <c r="C461" s="120"/>
      <c r="D461" s="120"/>
      <c r="E461" s="120"/>
      <c r="F461" s="120"/>
      <c r="G461" s="120"/>
      <c r="H461" s="120"/>
      <c r="I461" s="120"/>
      <c r="J461" s="120"/>
      <c r="K461" s="120"/>
      <c r="L461" s="120"/>
      <c r="M461" s="120"/>
      <c r="N461" s="120"/>
      <c r="O461" s="120"/>
      <c r="P461" s="120"/>
      <c r="Q461" s="120"/>
      <c r="R461" s="120"/>
    </row>
    <row r="462" spans="2:18">
      <c r="B462" s="119"/>
      <c r="C462" s="120"/>
      <c r="D462" s="120"/>
      <c r="E462" s="120"/>
      <c r="F462" s="120"/>
      <c r="G462" s="120"/>
      <c r="H462" s="120"/>
      <c r="I462" s="120"/>
      <c r="J462" s="120"/>
      <c r="K462" s="120"/>
      <c r="L462" s="120"/>
      <c r="M462" s="120"/>
      <c r="N462" s="120"/>
      <c r="O462" s="120"/>
      <c r="P462" s="120"/>
      <c r="Q462" s="120"/>
      <c r="R462" s="120"/>
    </row>
    <row r="463" spans="2:18">
      <c r="B463" s="119"/>
      <c r="C463" s="120"/>
      <c r="D463" s="120"/>
      <c r="E463" s="120"/>
      <c r="F463" s="120"/>
      <c r="G463" s="120"/>
      <c r="H463" s="120"/>
      <c r="I463" s="120"/>
      <c r="J463" s="120"/>
      <c r="K463" s="120"/>
      <c r="L463" s="120"/>
      <c r="M463" s="120"/>
      <c r="N463" s="120"/>
      <c r="O463" s="120"/>
      <c r="P463" s="120"/>
      <c r="Q463" s="120"/>
      <c r="R463" s="120"/>
    </row>
    <row r="464" spans="2:18">
      <c r="B464" s="119"/>
      <c r="C464" s="120"/>
      <c r="D464" s="120"/>
      <c r="E464" s="120"/>
      <c r="F464" s="120"/>
      <c r="G464" s="120"/>
      <c r="H464" s="120"/>
      <c r="I464" s="120"/>
      <c r="J464" s="120"/>
      <c r="K464" s="120"/>
      <c r="L464" s="120"/>
      <c r="M464" s="120"/>
      <c r="N464" s="120"/>
      <c r="O464" s="120"/>
      <c r="P464" s="120"/>
      <c r="Q464" s="120"/>
      <c r="R464" s="120"/>
    </row>
    <row r="465" spans="2:18">
      <c r="B465" s="119"/>
      <c r="C465" s="120"/>
      <c r="D465" s="120"/>
      <c r="E465" s="120"/>
      <c r="F465" s="120"/>
      <c r="G465" s="120"/>
      <c r="H465" s="120"/>
      <c r="I465" s="120"/>
      <c r="J465" s="120"/>
      <c r="K465" s="120"/>
      <c r="L465" s="120"/>
      <c r="M465" s="120"/>
      <c r="N465" s="120"/>
      <c r="O465" s="120"/>
      <c r="P465" s="120"/>
      <c r="Q465" s="120"/>
      <c r="R465" s="120"/>
    </row>
    <row r="466" spans="2:18">
      <c r="B466" s="119"/>
      <c r="C466" s="120"/>
      <c r="D466" s="120"/>
      <c r="E466" s="120"/>
      <c r="F466" s="120"/>
      <c r="G466" s="120"/>
      <c r="H466" s="120"/>
      <c r="I466" s="120"/>
      <c r="J466" s="120"/>
      <c r="K466" s="120"/>
      <c r="L466" s="120"/>
      <c r="M466" s="120"/>
      <c r="N466" s="120"/>
      <c r="O466" s="120"/>
      <c r="P466" s="120"/>
      <c r="Q466" s="120"/>
      <c r="R466" s="120"/>
    </row>
    <row r="467" spans="2:18">
      <c r="B467" s="119"/>
      <c r="C467" s="120"/>
      <c r="D467" s="120"/>
      <c r="E467" s="120"/>
      <c r="F467" s="120"/>
      <c r="G467" s="120"/>
      <c r="H467" s="120"/>
      <c r="I467" s="120"/>
      <c r="J467" s="120"/>
      <c r="K467" s="120"/>
      <c r="L467" s="120"/>
      <c r="M467" s="120"/>
      <c r="N467" s="120"/>
      <c r="O467" s="120"/>
      <c r="P467" s="120"/>
      <c r="Q467" s="120"/>
      <c r="R467" s="120"/>
    </row>
    <row r="468" spans="2:18">
      <c r="B468" s="119"/>
      <c r="C468" s="120"/>
      <c r="D468" s="120"/>
      <c r="E468" s="120"/>
      <c r="F468" s="120"/>
      <c r="G468" s="120"/>
      <c r="H468" s="120"/>
      <c r="I468" s="120"/>
      <c r="J468" s="120"/>
      <c r="K468" s="120"/>
      <c r="L468" s="120"/>
      <c r="M468" s="120"/>
      <c r="N468" s="120"/>
      <c r="O468" s="120"/>
      <c r="P468" s="120"/>
      <c r="Q468" s="120"/>
      <c r="R468" s="120"/>
    </row>
    <row r="469" spans="2:18">
      <c r="B469" s="119"/>
      <c r="C469" s="120"/>
      <c r="D469" s="120"/>
      <c r="E469" s="120"/>
      <c r="F469" s="120"/>
      <c r="G469" s="120"/>
      <c r="H469" s="120"/>
      <c r="I469" s="120"/>
      <c r="J469" s="120"/>
      <c r="K469" s="120"/>
      <c r="L469" s="120"/>
      <c r="M469" s="120"/>
      <c r="N469" s="120"/>
      <c r="O469" s="120"/>
      <c r="P469" s="120"/>
      <c r="Q469" s="120"/>
      <c r="R469" s="120"/>
    </row>
    <row r="470" spans="2:18">
      <c r="B470" s="119"/>
      <c r="C470" s="120"/>
      <c r="D470" s="120"/>
      <c r="E470" s="120"/>
      <c r="F470" s="120"/>
      <c r="G470" s="120"/>
      <c r="H470" s="120"/>
      <c r="I470" s="120"/>
      <c r="J470" s="120"/>
      <c r="K470" s="120"/>
      <c r="L470" s="120"/>
      <c r="M470" s="120"/>
      <c r="N470" s="120"/>
      <c r="O470" s="120"/>
      <c r="P470" s="120"/>
      <c r="Q470" s="120"/>
      <c r="R470" s="120"/>
    </row>
    <row r="471" spans="2:18">
      <c r="B471" s="119"/>
      <c r="C471" s="120"/>
      <c r="D471" s="120"/>
      <c r="E471" s="120"/>
      <c r="F471" s="120"/>
      <c r="G471" s="120"/>
      <c r="H471" s="120"/>
      <c r="I471" s="120"/>
      <c r="J471" s="120"/>
      <c r="K471" s="120"/>
      <c r="L471" s="120"/>
      <c r="M471" s="120"/>
      <c r="N471" s="120"/>
      <c r="O471" s="120"/>
      <c r="P471" s="120"/>
      <c r="Q471" s="120"/>
      <c r="R471" s="120"/>
    </row>
    <row r="472" spans="2:18">
      <c r="B472" s="119"/>
      <c r="C472" s="120"/>
      <c r="D472" s="120"/>
      <c r="E472" s="120"/>
      <c r="F472" s="120"/>
      <c r="G472" s="120"/>
      <c r="H472" s="120"/>
      <c r="I472" s="120"/>
      <c r="J472" s="120"/>
      <c r="K472" s="120"/>
      <c r="L472" s="120"/>
      <c r="M472" s="120"/>
      <c r="N472" s="120"/>
      <c r="O472" s="120"/>
      <c r="P472" s="120"/>
      <c r="Q472" s="120"/>
      <c r="R472" s="120"/>
    </row>
    <row r="473" spans="2:18">
      <c r="B473" s="119"/>
      <c r="C473" s="120"/>
      <c r="D473" s="120"/>
      <c r="E473" s="120"/>
      <c r="F473" s="120"/>
      <c r="G473" s="120"/>
      <c r="H473" s="120"/>
      <c r="I473" s="120"/>
      <c r="J473" s="120"/>
      <c r="K473" s="120"/>
      <c r="L473" s="120"/>
      <c r="M473" s="120"/>
      <c r="N473" s="120"/>
      <c r="O473" s="120"/>
      <c r="P473" s="120"/>
      <c r="Q473" s="120"/>
      <c r="R473" s="120"/>
    </row>
    <row r="474" spans="2:18">
      <c r="B474" s="119"/>
      <c r="C474" s="120"/>
      <c r="D474" s="120"/>
      <c r="E474" s="120"/>
      <c r="F474" s="120"/>
      <c r="G474" s="120"/>
      <c r="H474" s="120"/>
      <c r="I474" s="120"/>
      <c r="J474" s="120"/>
      <c r="K474" s="120"/>
      <c r="L474" s="120"/>
      <c r="M474" s="120"/>
      <c r="N474" s="120"/>
      <c r="O474" s="120"/>
      <c r="P474" s="120"/>
      <c r="Q474" s="120"/>
      <c r="R474" s="120"/>
    </row>
    <row r="475" spans="2:18">
      <c r="B475" s="119"/>
      <c r="C475" s="120"/>
      <c r="D475" s="120"/>
      <c r="E475" s="120"/>
      <c r="F475" s="120"/>
      <c r="G475" s="120"/>
      <c r="H475" s="120"/>
      <c r="I475" s="120"/>
      <c r="J475" s="120"/>
      <c r="K475" s="120"/>
      <c r="L475" s="120"/>
      <c r="M475" s="120"/>
      <c r="N475" s="120"/>
      <c r="O475" s="120"/>
      <c r="P475" s="120"/>
      <c r="Q475" s="120"/>
      <c r="R475" s="120"/>
    </row>
    <row r="476" spans="2:18">
      <c r="B476" s="119"/>
      <c r="C476" s="120"/>
      <c r="D476" s="120"/>
      <c r="E476" s="120"/>
      <c r="F476" s="120"/>
      <c r="G476" s="120"/>
      <c r="H476" s="120"/>
      <c r="I476" s="120"/>
      <c r="J476" s="120"/>
      <c r="K476" s="120"/>
      <c r="L476" s="120"/>
      <c r="M476" s="120"/>
      <c r="N476" s="120"/>
      <c r="O476" s="120"/>
      <c r="P476" s="120"/>
      <c r="Q476" s="120"/>
      <c r="R476" s="120"/>
    </row>
    <row r="477" spans="2:18">
      <c r="B477" s="119"/>
      <c r="C477" s="120"/>
      <c r="D477" s="120"/>
      <c r="E477" s="120"/>
      <c r="F477" s="120"/>
      <c r="G477" s="120"/>
      <c r="H477" s="120"/>
      <c r="I477" s="120"/>
      <c r="J477" s="120"/>
      <c r="K477" s="120"/>
      <c r="L477" s="120"/>
      <c r="M477" s="120"/>
      <c r="N477" s="120"/>
      <c r="O477" s="120"/>
      <c r="P477" s="120"/>
      <c r="Q477" s="120"/>
      <c r="R477" s="120"/>
    </row>
    <row r="478" spans="2:18">
      <c r="B478" s="119"/>
      <c r="C478" s="120"/>
      <c r="D478" s="120"/>
      <c r="E478" s="120"/>
      <c r="F478" s="120"/>
      <c r="G478" s="120"/>
      <c r="H478" s="120"/>
      <c r="I478" s="120"/>
      <c r="J478" s="120"/>
      <c r="K478" s="120"/>
      <c r="L478" s="120"/>
      <c r="M478" s="120"/>
      <c r="N478" s="120"/>
      <c r="O478" s="120"/>
      <c r="P478" s="120"/>
      <c r="Q478" s="120"/>
      <c r="R478" s="120"/>
    </row>
    <row r="479" spans="2:18">
      <c r="B479" s="119"/>
      <c r="C479" s="120"/>
      <c r="D479" s="120"/>
      <c r="E479" s="120"/>
      <c r="F479" s="120"/>
      <c r="G479" s="120"/>
      <c r="H479" s="120"/>
      <c r="I479" s="120"/>
      <c r="J479" s="120"/>
      <c r="K479" s="120"/>
      <c r="L479" s="120"/>
      <c r="M479" s="120"/>
      <c r="N479" s="120"/>
      <c r="O479" s="120"/>
      <c r="P479" s="120"/>
      <c r="Q479" s="120"/>
      <c r="R479" s="120"/>
    </row>
    <row r="480" spans="2:18">
      <c r="B480" s="119"/>
      <c r="C480" s="120"/>
      <c r="D480" s="120"/>
      <c r="E480" s="120"/>
      <c r="F480" s="120"/>
      <c r="G480" s="120"/>
      <c r="H480" s="120"/>
      <c r="I480" s="120"/>
      <c r="J480" s="120"/>
      <c r="K480" s="120"/>
      <c r="L480" s="120"/>
      <c r="M480" s="120"/>
      <c r="N480" s="120"/>
      <c r="O480" s="120"/>
      <c r="P480" s="120"/>
      <c r="Q480" s="120"/>
      <c r="R480" s="120"/>
    </row>
    <row r="481" spans="2:18">
      <c r="B481" s="119"/>
      <c r="C481" s="120"/>
      <c r="D481" s="120"/>
      <c r="E481" s="120"/>
      <c r="F481" s="120"/>
      <c r="G481" s="120"/>
      <c r="H481" s="120"/>
      <c r="I481" s="120"/>
      <c r="J481" s="120"/>
      <c r="K481" s="120"/>
      <c r="L481" s="120"/>
      <c r="M481" s="120"/>
      <c r="N481" s="120"/>
      <c r="O481" s="120"/>
      <c r="P481" s="120"/>
      <c r="Q481" s="120"/>
      <c r="R481" s="120"/>
    </row>
    <row r="482" spans="2:18">
      <c r="B482" s="119"/>
      <c r="C482" s="120"/>
      <c r="D482" s="120"/>
      <c r="E482" s="120"/>
      <c r="F482" s="120"/>
      <c r="G482" s="120"/>
      <c r="H482" s="120"/>
      <c r="I482" s="120"/>
      <c r="J482" s="120"/>
      <c r="K482" s="120"/>
      <c r="L482" s="120"/>
      <c r="M482" s="120"/>
      <c r="N482" s="120"/>
      <c r="O482" s="120"/>
      <c r="P482" s="120"/>
      <c r="Q482" s="120"/>
      <c r="R482" s="120"/>
    </row>
    <row r="483" spans="2:18">
      <c r="B483" s="119"/>
      <c r="C483" s="120"/>
      <c r="D483" s="120"/>
      <c r="E483" s="120"/>
      <c r="F483" s="120"/>
      <c r="G483" s="120"/>
      <c r="H483" s="120"/>
      <c r="I483" s="120"/>
      <c r="J483" s="120"/>
      <c r="K483" s="120"/>
      <c r="L483" s="120"/>
      <c r="M483" s="120"/>
      <c r="N483" s="120"/>
      <c r="O483" s="120"/>
      <c r="P483" s="120"/>
      <c r="Q483" s="120"/>
      <c r="R483" s="120"/>
    </row>
    <row r="484" spans="2:18">
      <c r="B484" s="119"/>
      <c r="C484" s="120"/>
      <c r="D484" s="120"/>
      <c r="E484" s="120"/>
      <c r="F484" s="120"/>
      <c r="G484" s="120"/>
      <c r="H484" s="120"/>
      <c r="I484" s="120"/>
      <c r="J484" s="120"/>
      <c r="K484" s="120"/>
      <c r="L484" s="120"/>
      <c r="M484" s="120"/>
      <c r="N484" s="120"/>
      <c r="O484" s="120"/>
      <c r="P484" s="120"/>
      <c r="Q484" s="120"/>
      <c r="R484" s="120"/>
    </row>
    <row r="485" spans="2:18">
      <c r="B485" s="119"/>
      <c r="C485" s="120"/>
      <c r="D485" s="120"/>
      <c r="E485" s="120"/>
      <c r="F485" s="120"/>
      <c r="G485" s="120"/>
      <c r="H485" s="120"/>
      <c r="I485" s="120"/>
      <c r="J485" s="120"/>
      <c r="K485" s="120"/>
      <c r="L485" s="120"/>
      <c r="M485" s="120"/>
      <c r="N485" s="120"/>
      <c r="O485" s="120"/>
      <c r="P485" s="120"/>
      <c r="Q485" s="120"/>
      <c r="R485" s="120"/>
    </row>
    <row r="486" spans="2:18">
      <c r="B486" s="119"/>
      <c r="C486" s="120"/>
      <c r="D486" s="120"/>
      <c r="E486" s="120"/>
      <c r="F486" s="120"/>
      <c r="G486" s="120"/>
      <c r="H486" s="120"/>
      <c r="I486" s="120"/>
      <c r="J486" s="120"/>
      <c r="K486" s="120"/>
      <c r="L486" s="120"/>
      <c r="M486" s="120"/>
      <c r="N486" s="120"/>
      <c r="O486" s="120"/>
      <c r="P486" s="120"/>
      <c r="Q486" s="120"/>
      <c r="R486" s="120"/>
    </row>
    <row r="487" spans="2:18">
      <c r="B487" s="119"/>
      <c r="C487" s="120"/>
      <c r="D487" s="120"/>
      <c r="E487" s="120"/>
      <c r="F487" s="120"/>
      <c r="G487" s="120"/>
      <c r="H487" s="120"/>
      <c r="I487" s="120"/>
      <c r="J487" s="120"/>
      <c r="K487" s="120"/>
      <c r="L487" s="120"/>
      <c r="M487" s="120"/>
      <c r="N487" s="120"/>
      <c r="O487" s="120"/>
      <c r="P487" s="120"/>
      <c r="Q487" s="120"/>
      <c r="R487" s="120"/>
    </row>
    <row r="488" spans="2:18">
      <c r="B488" s="119"/>
      <c r="C488" s="120"/>
      <c r="D488" s="120"/>
      <c r="E488" s="120"/>
      <c r="F488" s="120"/>
      <c r="G488" s="120"/>
      <c r="H488" s="120"/>
      <c r="I488" s="120"/>
      <c r="J488" s="120"/>
      <c r="K488" s="120"/>
      <c r="L488" s="120"/>
      <c r="M488" s="120"/>
      <c r="N488" s="120"/>
      <c r="O488" s="120"/>
      <c r="P488" s="120"/>
      <c r="Q488" s="120"/>
      <c r="R488" s="120"/>
    </row>
    <row r="489" spans="2:18">
      <c r="B489" s="119"/>
      <c r="C489" s="120"/>
      <c r="D489" s="120"/>
      <c r="E489" s="120"/>
      <c r="F489" s="120"/>
      <c r="G489" s="120"/>
      <c r="H489" s="120"/>
      <c r="I489" s="120"/>
      <c r="J489" s="120"/>
      <c r="K489" s="120"/>
      <c r="L489" s="120"/>
      <c r="M489" s="120"/>
      <c r="N489" s="120"/>
      <c r="O489" s="120"/>
      <c r="P489" s="120"/>
      <c r="Q489" s="120"/>
      <c r="R489" s="120"/>
    </row>
    <row r="490" spans="2:18">
      <c r="B490" s="119"/>
      <c r="C490" s="120"/>
      <c r="D490" s="120"/>
      <c r="E490" s="120"/>
      <c r="F490" s="120"/>
      <c r="G490" s="120"/>
      <c r="H490" s="120"/>
      <c r="I490" s="120"/>
      <c r="J490" s="120"/>
      <c r="K490" s="120"/>
      <c r="L490" s="120"/>
      <c r="M490" s="120"/>
      <c r="N490" s="120"/>
      <c r="O490" s="120"/>
      <c r="P490" s="120"/>
      <c r="Q490" s="120"/>
      <c r="R490" s="120"/>
    </row>
    <row r="491" spans="2:18">
      <c r="B491" s="119"/>
      <c r="C491" s="120"/>
      <c r="D491" s="120"/>
      <c r="E491" s="120"/>
      <c r="F491" s="120"/>
      <c r="G491" s="120"/>
      <c r="H491" s="120"/>
      <c r="I491" s="120"/>
      <c r="J491" s="120"/>
      <c r="K491" s="120"/>
      <c r="L491" s="120"/>
      <c r="M491" s="120"/>
      <c r="N491" s="120"/>
      <c r="O491" s="120"/>
      <c r="P491" s="120"/>
      <c r="Q491" s="120"/>
      <c r="R491" s="120"/>
    </row>
    <row r="492" spans="2:18">
      <c r="B492" s="119"/>
      <c r="C492" s="120"/>
      <c r="D492" s="120"/>
      <c r="E492" s="120"/>
      <c r="F492" s="120"/>
      <c r="G492" s="120"/>
      <c r="H492" s="120"/>
      <c r="I492" s="120"/>
      <c r="J492" s="120"/>
      <c r="K492" s="120"/>
      <c r="L492" s="120"/>
      <c r="M492" s="120"/>
      <c r="N492" s="120"/>
      <c r="O492" s="120"/>
      <c r="P492" s="120"/>
      <c r="Q492" s="120"/>
      <c r="R492" s="120"/>
    </row>
    <row r="493" spans="2:18">
      <c r="B493" s="119"/>
      <c r="C493" s="120"/>
      <c r="D493" s="120"/>
      <c r="E493" s="120"/>
      <c r="F493" s="120"/>
      <c r="G493" s="120"/>
      <c r="H493" s="120"/>
      <c r="I493" s="120"/>
      <c r="J493" s="120"/>
      <c r="K493" s="120"/>
      <c r="L493" s="120"/>
      <c r="M493" s="120"/>
      <c r="N493" s="120"/>
      <c r="O493" s="120"/>
      <c r="P493" s="120"/>
      <c r="Q493" s="120"/>
      <c r="R493" s="120"/>
    </row>
    <row r="494" spans="2:18">
      <c r="B494" s="119"/>
      <c r="C494" s="120"/>
      <c r="D494" s="120"/>
      <c r="E494" s="120"/>
      <c r="F494" s="120"/>
      <c r="G494" s="120"/>
      <c r="H494" s="120"/>
      <c r="I494" s="120"/>
      <c r="J494" s="120"/>
      <c r="K494" s="120"/>
      <c r="L494" s="120"/>
      <c r="M494" s="120"/>
      <c r="N494" s="120"/>
      <c r="O494" s="120"/>
      <c r="P494" s="120"/>
      <c r="Q494" s="120"/>
      <c r="R494" s="120"/>
    </row>
    <row r="495" spans="2:18">
      <c r="B495" s="119"/>
      <c r="C495" s="120"/>
      <c r="D495" s="120"/>
      <c r="E495" s="120"/>
      <c r="F495" s="120"/>
      <c r="G495" s="120"/>
      <c r="H495" s="120"/>
      <c r="I495" s="120"/>
      <c r="J495" s="120"/>
      <c r="K495" s="120"/>
      <c r="L495" s="120"/>
      <c r="M495" s="120"/>
      <c r="N495" s="120"/>
      <c r="O495" s="120"/>
      <c r="P495" s="120"/>
      <c r="Q495" s="120"/>
      <c r="R495" s="120"/>
    </row>
    <row r="496" spans="2:18">
      <c r="B496" s="119"/>
      <c r="C496" s="120"/>
      <c r="D496" s="120"/>
      <c r="E496" s="120"/>
      <c r="F496" s="120"/>
      <c r="G496" s="120"/>
      <c r="H496" s="120"/>
      <c r="I496" s="120"/>
      <c r="J496" s="120"/>
      <c r="K496" s="120"/>
      <c r="L496" s="120"/>
      <c r="M496" s="120"/>
      <c r="N496" s="120"/>
      <c r="O496" s="120"/>
      <c r="P496" s="120"/>
      <c r="Q496" s="120"/>
      <c r="R496" s="120"/>
    </row>
    <row r="497" spans="2:18">
      <c r="B497" s="119"/>
      <c r="C497" s="120"/>
      <c r="D497" s="120"/>
      <c r="E497" s="120"/>
      <c r="F497" s="120"/>
      <c r="G497" s="120"/>
      <c r="H497" s="120"/>
      <c r="I497" s="120"/>
      <c r="J497" s="120"/>
      <c r="K497" s="120"/>
      <c r="L497" s="120"/>
      <c r="M497" s="120"/>
      <c r="N497" s="120"/>
      <c r="O497" s="120"/>
      <c r="P497" s="120"/>
      <c r="Q497" s="120"/>
      <c r="R497" s="120"/>
    </row>
    <row r="498" spans="2:18">
      <c r="B498" s="119"/>
      <c r="C498" s="120"/>
      <c r="D498" s="120"/>
      <c r="E498" s="120"/>
      <c r="F498" s="120"/>
      <c r="G498" s="120"/>
      <c r="H498" s="120"/>
      <c r="I498" s="120"/>
      <c r="J498" s="120"/>
      <c r="K498" s="120"/>
      <c r="L498" s="120"/>
      <c r="M498" s="120"/>
      <c r="N498" s="120"/>
      <c r="O498" s="120"/>
      <c r="P498" s="120"/>
      <c r="Q498" s="120"/>
      <c r="R498" s="120"/>
    </row>
    <row r="499" spans="2:18">
      <c r="B499" s="119"/>
      <c r="C499" s="120"/>
      <c r="D499" s="120"/>
      <c r="E499" s="120"/>
      <c r="F499" s="120"/>
      <c r="G499" s="120"/>
      <c r="H499" s="120"/>
      <c r="I499" s="120"/>
      <c r="J499" s="120"/>
      <c r="K499" s="120"/>
      <c r="L499" s="120"/>
      <c r="M499" s="120"/>
      <c r="N499" s="120"/>
      <c r="O499" s="120"/>
      <c r="P499" s="120"/>
      <c r="Q499" s="120"/>
      <c r="R499" s="120"/>
    </row>
    <row r="500" spans="2:18">
      <c r="B500" s="119"/>
      <c r="C500" s="120"/>
      <c r="D500" s="120"/>
      <c r="E500" s="120"/>
      <c r="F500" s="120"/>
      <c r="G500" s="120"/>
      <c r="H500" s="120"/>
      <c r="I500" s="120"/>
      <c r="J500" s="120"/>
      <c r="K500" s="120"/>
      <c r="L500" s="120"/>
      <c r="M500" s="120"/>
      <c r="N500" s="120"/>
      <c r="O500" s="120"/>
      <c r="P500" s="120"/>
      <c r="Q500" s="120"/>
      <c r="R500" s="120"/>
    </row>
    <row r="501" spans="2:18">
      <c r="B501" s="119"/>
      <c r="C501" s="120"/>
      <c r="D501" s="120"/>
      <c r="E501" s="120"/>
      <c r="F501" s="120"/>
      <c r="G501" s="120"/>
      <c r="H501" s="120"/>
      <c r="I501" s="120"/>
      <c r="J501" s="120"/>
      <c r="K501" s="120"/>
      <c r="L501" s="120"/>
      <c r="M501" s="120"/>
      <c r="N501" s="120"/>
      <c r="O501" s="120"/>
      <c r="P501" s="120"/>
      <c r="Q501" s="120"/>
      <c r="R501" s="120"/>
    </row>
    <row r="502" spans="2:18">
      <c r="B502" s="119"/>
      <c r="C502" s="120"/>
      <c r="D502" s="120"/>
      <c r="E502" s="120"/>
      <c r="F502" s="120"/>
      <c r="G502" s="120"/>
      <c r="H502" s="120"/>
      <c r="I502" s="120"/>
      <c r="J502" s="120"/>
      <c r="K502" s="120"/>
      <c r="L502" s="120"/>
      <c r="M502" s="120"/>
      <c r="N502" s="120"/>
      <c r="O502" s="120"/>
      <c r="P502" s="120"/>
      <c r="Q502" s="120"/>
      <c r="R502" s="120"/>
    </row>
    <row r="503" spans="2:18">
      <c r="B503" s="119"/>
      <c r="C503" s="120"/>
      <c r="D503" s="120"/>
      <c r="E503" s="120"/>
      <c r="F503" s="120"/>
      <c r="G503" s="120"/>
      <c r="H503" s="120"/>
      <c r="I503" s="120"/>
      <c r="J503" s="120"/>
      <c r="K503" s="120"/>
      <c r="L503" s="120"/>
      <c r="M503" s="120"/>
      <c r="N503" s="120"/>
      <c r="O503" s="120"/>
      <c r="P503" s="120"/>
      <c r="Q503" s="120"/>
      <c r="R503" s="120"/>
    </row>
    <row r="504" spans="2:18">
      <c r="B504" s="119"/>
      <c r="C504" s="120"/>
      <c r="D504" s="120"/>
      <c r="E504" s="120"/>
      <c r="F504" s="120"/>
      <c r="G504" s="120"/>
      <c r="H504" s="120"/>
      <c r="I504" s="120"/>
      <c r="J504" s="120"/>
      <c r="K504" s="120"/>
      <c r="L504" s="120"/>
      <c r="M504" s="120"/>
      <c r="N504" s="120"/>
      <c r="O504" s="120"/>
      <c r="P504" s="120"/>
      <c r="Q504" s="120"/>
      <c r="R504" s="120"/>
    </row>
    <row r="505" spans="2:18">
      <c r="B505" s="119"/>
      <c r="C505" s="120"/>
      <c r="D505" s="120"/>
      <c r="E505" s="120"/>
      <c r="F505" s="120"/>
      <c r="G505" s="120"/>
      <c r="H505" s="120"/>
      <c r="I505" s="120"/>
      <c r="J505" s="120"/>
      <c r="K505" s="120"/>
      <c r="L505" s="120"/>
      <c r="M505" s="120"/>
      <c r="N505" s="120"/>
      <c r="O505" s="120"/>
      <c r="P505" s="120"/>
      <c r="Q505" s="120"/>
      <c r="R505" s="120"/>
    </row>
    <row r="506" spans="2:18">
      <c r="B506" s="119"/>
      <c r="C506" s="120"/>
      <c r="D506" s="120"/>
      <c r="E506" s="120"/>
      <c r="F506" s="120"/>
      <c r="G506" s="120"/>
      <c r="H506" s="120"/>
      <c r="I506" s="120"/>
      <c r="J506" s="120"/>
      <c r="K506" s="120"/>
      <c r="L506" s="120"/>
      <c r="M506" s="120"/>
      <c r="N506" s="120"/>
      <c r="O506" s="120"/>
      <c r="P506" s="120"/>
      <c r="Q506" s="120"/>
      <c r="R506" s="120"/>
    </row>
    <row r="507" spans="2:18">
      <c r="B507" s="119"/>
      <c r="C507" s="120"/>
      <c r="D507" s="120"/>
      <c r="E507" s="120"/>
      <c r="F507" s="120"/>
      <c r="G507" s="120"/>
      <c r="H507" s="120"/>
      <c r="I507" s="120"/>
      <c r="J507" s="120"/>
      <c r="K507" s="120"/>
      <c r="L507" s="120"/>
      <c r="M507" s="120"/>
      <c r="N507" s="120"/>
      <c r="O507" s="120"/>
      <c r="P507" s="120"/>
      <c r="Q507" s="120"/>
      <c r="R507" s="120"/>
    </row>
    <row r="508" spans="2:18">
      <c r="B508" s="119"/>
      <c r="C508" s="120"/>
      <c r="D508" s="120"/>
      <c r="E508" s="120"/>
      <c r="F508" s="120"/>
      <c r="G508" s="120"/>
      <c r="H508" s="120"/>
      <c r="I508" s="120"/>
      <c r="J508" s="120"/>
      <c r="K508" s="120"/>
      <c r="L508" s="120"/>
      <c r="M508" s="120"/>
      <c r="N508" s="120"/>
      <c r="O508" s="120"/>
      <c r="P508" s="120"/>
      <c r="Q508" s="120"/>
      <c r="R508" s="120"/>
    </row>
    <row r="509" spans="2:18">
      <c r="B509" s="119"/>
      <c r="C509" s="120"/>
      <c r="D509" s="120"/>
      <c r="E509" s="120"/>
      <c r="F509" s="120"/>
      <c r="G509" s="120"/>
      <c r="H509" s="120"/>
      <c r="I509" s="120"/>
      <c r="J509" s="120"/>
      <c r="K509" s="120"/>
      <c r="L509" s="120"/>
      <c r="M509" s="120"/>
      <c r="N509" s="120"/>
      <c r="O509" s="120"/>
      <c r="P509" s="120"/>
      <c r="Q509" s="120"/>
      <c r="R509" s="120"/>
    </row>
    <row r="510" spans="2:18">
      <c r="B510" s="119"/>
      <c r="C510" s="120"/>
      <c r="D510" s="120"/>
      <c r="E510" s="120"/>
      <c r="F510" s="120"/>
      <c r="G510" s="120"/>
      <c r="H510" s="120"/>
      <c r="I510" s="120"/>
      <c r="J510" s="120"/>
      <c r="K510" s="120"/>
      <c r="L510" s="120"/>
      <c r="M510" s="120"/>
      <c r="N510" s="120"/>
      <c r="O510" s="120"/>
      <c r="P510" s="120"/>
      <c r="Q510" s="120"/>
      <c r="R510" s="120"/>
    </row>
    <row r="511" spans="2:18">
      <c r="B511" s="119"/>
      <c r="C511" s="120"/>
      <c r="D511" s="120"/>
      <c r="E511" s="120"/>
      <c r="F511" s="120"/>
      <c r="G511" s="120"/>
      <c r="H511" s="120"/>
      <c r="I511" s="120"/>
      <c r="J511" s="120"/>
      <c r="K511" s="120"/>
      <c r="L511" s="120"/>
      <c r="M511" s="120"/>
      <c r="N511" s="120"/>
      <c r="O511" s="120"/>
      <c r="P511" s="120"/>
      <c r="Q511" s="120"/>
      <c r="R511" s="120"/>
    </row>
    <row r="512" spans="2:18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</sheetData>
  <sheetProtection sheet="1" objects="1" scenarios="1"/>
  <mergeCells count="3">
    <mergeCell ref="B6:R6"/>
    <mergeCell ref="B7:R7"/>
    <mergeCell ref="B70:D70"/>
  </mergeCells>
  <phoneticPr fontId="5" type="noConversion"/>
  <dataValidations count="1">
    <dataValidation allowBlank="1" showInputMessage="1" showErrorMessage="1" sqref="N10:Q10 N9 N1:N7 C5:C29 O1:Q9 E1:I30 D1:D29 C71:D1048576 C32:D69 E32:I1048576 A1:B1048576 J1:M1048576 O11:Q1048576 N32:N1048576 R1:XFD1048576"/>
  </dataValidations>
  <pageMargins left="0" right="0" top="0.5" bottom="0.5" header="0" footer="0.25"/>
  <pageSetup paperSize="9" scale="88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>
    <tabColor indexed="44"/>
    <pageSetUpPr fitToPage="1"/>
  </sheetPr>
  <dimension ref="B1:T71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2.85546875" style="2" bestFit="1" customWidth="1"/>
    <col min="4" max="5" width="5.42578125" style="2" bestFit="1" customWidth="1"/>
    <col min="6" max="6" width="6.5703125" style="2" bestFit="1" customWidth="1"/>
    <col min="7" max="7" width="5.28515625" style="2" bestFit="1" customWidth="1"/>
    <col min="8" max="8" width="4.5703125" style="1" bestFit="1" customWidth="1"/>
    <col min="9" max="9" width="7.85546875" style="1" bestFit="1" customWidth="1"/>
    <col min="10" max="10" width="7.140625" style="1" bestFit="1" customWidth="1"/>
    <col min="11" max="11" width="5.140625" style="1" bestFit="1" customWidth="1"/>
    <col min="12" max="12" width="5.28515625" style="1" bestFit="1" customWidth="1"/>
    <col min="13" max="13" width="6.7109375" style="1" bestFit="1" customWidth="1"/>
    <col min="14" max="14" width="7.5703125" style="1" bestFit="1" customWidth="1"/>
    <col min="15" max="15" width="7" style="1" bestFit="1" customWidth="1"/>
    <col min="16" max="16" width="6.42578125" style="1" bestFit="1" customWidth="1"/>
    <col min="17" max="17" width="8" style="1" bestFit="1" customWidth="1"/>
    <col min="18" max="18" width="11.28515625" style="1" bestFit="1" customWidth="1"/>
    <col min="19" max="19" width="11.85546875" style="1" bestFit="1" customWidth="1"/>
    <col min="20" max="20" width="9" style="1" bestFit="1" customWidth="1"/>
    <col min="21" max="16384" width="9.140625" style="1"/>
  </cols>
  <sheetData>
    <row r="1" spans="2:20">
      <c r="B1" s="46" t="s">
        <v>135</v>
      </c>
      <c r="C1" s="67" t="s" vm="1">
        <v>208</v>
      </c>
    </row>
    <row r="2" spans="2:20">
      <c r="B2" s="46" t="s">
        <v>134</v>
      </c>
      <c r="C2" s="67" t="s">
        <v>209</v>
      </c>
    </row>
    <row r="3" spans="2:20">
      <c r="B3" s="46" t="s">
        <v>136</v>
      </c>
      <c r="C3" s="67" t="s">
        <v>210</v>
      </c>
    </row>
    <row r="4" spans="2:20">
      <c r="B4" s="46" t="s">
        <v>137</v>
      </c>
      <c r="C4" s="67">
        <v>12148</v>
      </c>
    </row>
    <row r="6" spans="2:20" ht="26.25" customHeight="1">
      <c r="B6" s="151" t="s">
        <v>160</v>
      </c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55"/>
      <c r="R6" s="155"/>
      <c r="S6" s="155"/>
      <c r="T6" s="156"/>
    </row>
    <row r="7" spans="2:20" ht="26.25" customHeight="1">
      <c r="B7" s="151" t="s">
        <v>83</v>
      </c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56"/>
    </row>
    <row r="8" spans="2:20" s="3" customFormat="1" ht="78.75">
      <c r="B8" s="36" t="s">
        <v>108</v>
      </c>
      <c r="C8" s="12" t="s">
        <v>43</v>
      </c>
      <c r="D8" s="12" t="s">
        <v>112</v>
      </c>
      <c r="E8" s="12" t="s">
        <v>176</v>
      </c>
      <c r="F8" s="12" t="s">
        <v>110</v>
      </c>
      <c r="G8" s="12" t="s">
        <v>61</v>
      </c>
      <c r="H8" s="12" t="s">
        <v>14</v>
      </c>
      <c r="I8" s="12" t="s">
        <v>62</v>
      </c>
      <c r="J8" s="12" t="s">
        <v>97</v>
      </c>
      <c r="K8" s="12" t="s">
        <v>17</v>
      </c>
      <c r="L8" s="12" t="s">
        <v>96</v>
      </c>
      <c r="M8" s="12" t="s">
        <v>16</v>
      </c>
      <c r="N8" s="12" t="s">
        <v>18</v>
      </c>
      <c r="O8" s="12" t="s">
        <v>186</v>
      </c>
      <c r="P8" s="12" t="s">
        <v>185</v>
      </c>
      <c r="Q8" s="12" t="s">
        <v>57</v>
      </c>
      <c r="R8" s="12" t="s">
        <v>54</v>
      </c>
      <c r="S8" s="12" t="s">
        <v>138</v>
      </c>
      <c r="T8" s="37" t="s">
        <v>140</v>
      </c>
    </row>
    <row r="9" spans="2:20" s="3" customFormat="1" ht="20.25" customHeight="1">
      <c r="B9" s="38"/>
      <c r="C9" s="15"/>
      <c r="D9" s="15"/>
      <c r="E9" s="15"/>
      <c r="F9" s="15"/>
      <c r="G9" s="15"/>
      <c r="H9" s="15"/>
      <c r="I9" s="15"/>
      <c r="J9" s="15" t="s">
        <v>21</v>
      </c>
      <c r="K9" s="15" t="s">
        <v>20</v>
      </c>
      <c r="L9" s="15"/>
      <c r="M9" s="15" t="s">
        <v>19</v>
      </c>
      <c r="N9" s="15" t="s">
        <v>19</v>
      </c>
      <c r="O9" s="15" t="s">
        <v>193</v>
      </c>
      <c r="P9" s="15"/>
      <c r="Q9" s="15" t="s">
        <v>189</v>
      </c>
      <c r="R9" s="15" t="s">
        <v>19</v>
      </c>
      <c r="S9" s="15" t="s">
        <v>19</v>
      </c>
      <c r="T9" s="61" t="s">
        <v>19</v>
      </c>
    </row>
    <row r="10" spans="2:20" s="4" customFormat="1" ht="18" customHeight="1">
      <c r="B10" s="39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106</v>
      </c>
      <c r="R10" s="18" t="s">
        <v>107</v>
      </c>
      <c r="S10" s="43" t="s">
        <v>141</v>
      </c>
      <c r="T10" s="60" t="s">
        <v>177</v>
      </c>
    </row>
    <row r="11" spans="2:20" s="4" customFormat="1" ht="18" customHeight="1">
      <c r="B11" s="124" t="s">
        <v>1392</v>
      </c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125">
        <v>0</v>
      </c>
      <c r="R11" s="79"/>
      <c r="S11" s="126">
        <v>0</v>
      </c>
      <c r="T11" s="126">
        <v>0</v>
      </c>
    </row>
    <row r="12" spans="2:20">
      <c r="B12" s="127" t="s">
        <v>201</v>
      </c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</row>
    <row r="13" spans="2:20">
      <c r="B13" s="127" t="s">
        <v>105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</row>
    <row r="14" spans="2:20">
      <c r="B14" s="127" t="s">
        <v>184</v>
      </c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</row>
    <row r="15" spans="2:20">
      <c r="B15" s="127" t="s">
        <v>192</v>
      </c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</row>
    <row r="16" spans="2:20"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</row>
    <row r="17" spans="2:20"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</row>
    <row r="18" spans="2:20"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</row>
    <row r="19" spans="2:20"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</row>
    <row r="20" spans="2:20"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</row>
    <row r="21" spans="2:20"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</row>
    <row r="22" spans="2:20"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</row>
    <row r="23" spans="2:20"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</row>
    <row r="24" spans="2:20"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</row>
    <row r="25" spans="2:20"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</row>
    <row r="26" spans="2:20"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</row>
    <row r="27" spans="2:20"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</row>
    <row r="28" spans="2:20"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</row>
    <row r="29" spans="2:20"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</row>
    <row r="30" spans="2:20"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</row>
    <row r="31" spans="2:20"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</row>
    <row r="32" spans="2:20"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</row>
    <row r="33" spans="2:20"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</row>
    <row r="34" spans="2:20"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</row>
    <row r="35" spans="2:20"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</row>
    <row r="36" spans="2:20"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</row>
    <row r="37" spans="2:20"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</row>
    <row r="38" spans="2:20"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</row>
    <row r="39" spans="2:20"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</row>
    <row r="40" spans="2:20"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</row>
    <row r="41" spans="2:20"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</row>
    <row r="42" spans="2:20"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</row>
    <row r="43" spans="2:20"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</row>
    <row r="44" spans="2:20"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</row>
    <row r="45" spans="2:20"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</row>
    <row r="46" spans="2:20"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</row>
    <row r="47" spans="2:20"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</row>
    <row r="48" spans="2:20"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</row>
    <row r="49" spans="2:20">
      <c r="B49" s="79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</row>
    <row r="50" spans="2:20"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</row>
    <row r="51" spans="2:20"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</row>
    <row r="52" spans="2:20"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</row>
    <row r="53" spans="2:20"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</row>
    <row r="54" spans="2:20"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</row>
    <row r="55" spans="2:20"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</row>
    <row r="56" spans="2:20">
      <c r="B56" s="79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</row>
    <row r="57" spans="2:20">
      <c r="B57" s="79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</row>
    <row r="58" spans="2:20">
      <c r="B58" s="79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</row>
    <row r="59" spans="2:20">
      <c r="B59" s="79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</row>
    <row r="60" spans="2:20">
      <c r="B60" s="79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</row>
    <row r="61" spans="2:20">
      <c r="B61" s="79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</row>
    <row r="62" spans="2:20">
      <c r="B62" s="79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</row>
    <row r="63" spans="2:20">
      <c r="B63" s="79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</row>
    <row r="64" spans="2:20">
      <c r="B64" s="79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</row>
    <row r="65" spans="2:20"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</row>
    <row r="66" spans="2:20"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</row>
    <row r="67" spans="2:20"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</row>
    <row r="68" spans="2:20">
      <c r="B68" s="79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</row>
    <row r="69" spans="2:20">
      <c r="B69" s="79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</row>
    <row r="70" spans="2:20">
      <c r="B70" s="79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</row>
    <row r="71" spans="2:20">
      <c r="B71" s="79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</row>
    <row r="72" spans="2:20">
      <c r="B72" s="79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</row>
    <row r="73" spans="2:20">
      <c r="B73" s="79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</row>
    <row r="74" spans="2:20">
      <c r="B74" s="79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</row>
    <row r="75" spans="2:20"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</row>
    <row r="76" spans="2:20">
      <c r="B76" s="79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</row>
    <row r="77" spans="2:20">
      <c r="B77" s="79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</row>
    <row r="78" spans="2:20">
      <c r="B78" s="79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</row>
    <row r="79" spans="2:20">
      <c r="B79" s="79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</row>
    <row r="80" spans="2:20">
      <c r="B80" s="79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</row>
    <row r="81" spans="2:20">
      <c r="B81" s="79"/>
      <c r="C81" s="79"/>
      <c r="D81" s="79"/>
      <c r="E81" s="79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</row>
    <row r="82" spans="2:20">
      <c r="B82" s="79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</row>
    <row r="83" spans="2:20">
      <c r="B83" s="79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</row>
    <row r="84" spans="2:20">
      <c r="B84" s="79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</row>
    <row r="85" spans="2:20">
      <c r="B85" s="79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</row>
    <row r="86" spans="2:20">
      <c r="B86" s="79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</row>
    <row r="87" spans="2:20">
      <c r="B87" s="79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</row>
    <row r="88" spans="2:20">
      <c r="B88" s="79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</row>
    <row r="89" spans="2:20">
      <c r="B89" s="79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</row>
    <row r="90" spans="2:20">
      <c r="B90" s="79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</row>
    <row r="91" spans="2:20">
      <c r="B91" s="79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</row>
    <row r="92" spans="2:20">
      <c r="B92" s="79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</row>
    <row r="93" spans="2:20">
      <c r="B93" s="79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</row>
    <row r="94" spans="2:20">
      <c r="B94" s="79"/>
      <c r="C94" s="79"/>
      <c r="D94" s="79"/>
      <c r="E94" s="79"/>
      <c r="F94" s="79"/>
      <c r="G94" s="79"/>
      <c r="H94" s="79"/>
      <c r="I94" s="79"/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79"/>
    </row>
    <row r="95" spans="2:20">
      <c r="B95" s="79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</row>
    <row r="96" spans="2:20">
      <c r="B96" s="79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</row>
    <row r="97" spans="2:20">
      <c r="B97" s="79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</row>
    <row r="98" spans="2:20">
      <c r="B98" s="79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</row>
    <row r="99" spans="2:20">
      <c r="B99" s="79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</row>
    <row r="100" spans="2:20">
      <c r="B100" s="79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</row>
    <row r="101" spans="2:20">
      <c r="B101" s="79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</row>
    <row r="102" spans="2:20">
      <c r="B102" s="79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</row>
    <row r="103" spans="2:20">
      <c r="B103" s="79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</row>
    <row r="104" spans="2:20">
      <c r="B104" s="79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</row>
    <row r="105" spans="2:20">
      <c r="B105" s="79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</row>
    <row r="106" spans="2:20">
      <c r="B106" s="79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</row>
    <row r="107" spans="2:20">
      <c r="B107" s="79"/>
      <c r="C107" s="79"/>
      <c r="D107" s="79"/>
      <c r="E107" s="79"/>
      <c r="F107" s="79"/>
      <c r="G107" s="79"/>
      <c r="H107" s="79"/>
      <c r="I107" s="79"/>
      <c r="J107" s="79"/>
      <c r="K107" s="79"/>
      <c r="L107" s="79"/>
      <c r="M107" s="79"/>
      <c r="N107" s="79"/>
      <c r="O107" s="79"/>
      <c r="P107" s="79"/>
      <c r="Q107" s="79"/>
      <c r="R107" s="79"/>
      <c r="S107" s="79"/>
      <c r="T107" s="79"/>
    </row>
    <row r="108" spans="2:20">
      <c r="B108" s="79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</row>
    <row r="109" spans="2:20">
      <c r="B109" s="79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</row>
    <row r="110" spans="2:20">
      <c r="B110" s="79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</row>
    <row r="111" spans="2:20">
      <c r="C111" s="1"/>
      <c r="D111" s="1"/>
      <c r="E111" s="1"/>
      <c r="F111" s="1"/>
      <c r="G111" s="1"/>
    </row>
    <row r="112" spans="2:20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41"/>
      <c r="C697" s="1"/>
      <c r="D697" s="1"/>
      <c r="E697" s="1"/>
      <c r="F697" s="1"/>
      <c r="G697" s="1"/>
    </row>
    <row r="698" spans="2:7">
      <c r="B698" s="41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sheetProtection sheet="1" objects="1" scenarios="1"/>
  <mergeCells count="2">
    <mergeCell ref="B7:T7"/>
    <mergeCell ref="B6:T6"/>
  </mergeCells>
  <phoneticPr fontId="5" type="noConversion"/>
  <dataValidations count="6">
    <dataValidation allowBlank="1" showInputMessage="1" showErrorMessage="1" sqref="A1 B31:B33 B14:B15"/>
    <dataValidation type="list" allowBlank="1" showInputMessage="1" showErrorMessage="1" sqref="E205:E712">
      <formula1>#REF!</formula1>
    </dataValidation>
    <dataValidation type="list" allowBlank="1" showInputMessage="1" showErrorMessage="1" sqref="I12:I32 I34:I487">
      <formula1>#REF!</formula1>
    </dataValidation>
    <dataValidation type="list" allowBlank="1" showInputMessage="1" showErrorMessage="1" sqref="E12:E32 E34:E204">
      <formula1>#REF!</formula1>
    </dataValidation>
    <dataValidation type="list" allowBlank="1" showInputMessage="1" showErrorMessage="1" sqref="L12:L487">
      <formula1>#REF!</formula1>
    </dataValidation>
    <dataValidation type="list" allowBlank="1" showInputMessage="1" showErrorMessage="1" sqref="G12:G32 G34:G705">
      <formula1>#REF!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tabColor indexed="44"/>
    <pageSetUpPr fitToPage="1"/>
  </sheetPr>
  <dimension ref="B1:U829"/>
  <sheetViews>
    <sheetView rightToLeft="1" zoomScale="55" zoomScaleNormal="55" workbookViewId="0"/>
  </sheetViews>
  <sheetFormatPr defaultColWidth="9.140625" defaultRowHeight="18"/>
  <cols>
    <col min="1" max="1" width="6.28515625" style="1" customWidth="1"/>
    <col min="2" max="2" width="42.140625" style="2" bestFit="1" customWidth="1"/>
    <col min="3" max="3" width="50.85546875" style="2" customWidth="1"/>
    <col min="4" max="4" width="6.42578125" style="2" bestFit="1" customWidth="1"/>
    <col min="5" max="5" width="8" style="2" bestFit="1" customWidth="1"/>
    <col min="6" max="6" width="11.7109375" style="2" bestFit="1" customWidth="1"/>
    <col min="7" max="7" width="44.7109375" style="1" bestFit="1" customWidth="1"/>
    <col min="8" max="8" width="7.28515625" style="1" bestFit="1" customWidth="1"/>
    <col min="9" max="9" width="11.140625" style="1" bestFit="1" customWidth="1"/>
    <col min="10" max="10" width="7.140625" style="1" bestFit="1" customWidth="1"/>
    <col min="11" max="11" width="6.140625" style="1" bestFit="1" customWidth="1"/>
    <col min="12" max="12" width="15.140625" style="1" customWidth="1"/>
    <col min="13" max="13" width="10.28515625" style="1" customWidth="1"/>
    <col min="14" max="14" width="13.85546875" style="1" customWidth="1"/>
    <col min="15" max="15" width="10.140625" style="1" bestFit="1" customWidth="1"/>
    <col min="16" max="16" width="11.85546875" style="1" bestFit="1" customWidth="1"/>
    <col min="17" max="17" width="8.28515625" style="1" bestFit="1" customWidth="1"/>
    <col min="18" max="18" width="9" style="1" bestFit="1" customWidth="1"/>
    <col min="19" max="19" width="14.140625" style="1" bestFit="1" customWidth="1"/>
    <col min="20" max="20" width="11.85546875" style="1" bestFit="1" customWidth="1"/>
    <col min="21" max="21" width="9" style="1" bestFit="1" customWidth="1"/>
    <col min="22" max="16384" width="9.140625" style="1"/>
  </cols>
  <sheetData>
    <row r="1" spans="2:21">
      <c r="B1" s="46" t="s">
        <v>135</v>
      </c>
      <c r="C1" s="67" t="s" vm="1">
        <v>208</v>
      </c>
    </row>
    <row r="2" spans="2:21">
      <c r="B2" s="46" t="s">
        <v>134</v>
      </c>
      <c r="C2" s="67" t="s">
        <v>209</v>
      </c>
    </row>
    <row r="3" spans="2:21">
      <c r="B3" s="46" t="s">
        <v>136</v>
      </c>
      <c r="C3" s="67" t="s">
        <v>210</v>
      </c>
    </row>
    <row r="4" spans="2:21">
      <c r="B4" s="46" t="s">
        <v>137</v>
      </c>
      <c r="C4" s="67">
        <v>12148</v>
      </c>
    </row>
    <row r="6" spans="2:21" ht="26.25" customHeight="1">
      <c r="B6" s="145" t="s">
        <v>160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7"/>
    </row>
    <row r="7" spans="2:21" ht="26.25" customHeight="1">
      <c r="B7" s="145" t="s">
        <v>84</v>
      </c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7"/>
    </row>
    <row r="8" spans="2:21" s="3" customFormat="1" ht="78.75">
      <c r="B8" s="21" t="s">
        <v>108</v>
      </c>
      <c r="C8" s="29" t="s">
        <v>43</v>
      </c>
      <c r="D8" s="29" t="s">
        <v>112</v>
      </c>
      <c r="E8" s="29" t="s">
        <v>176</v>
      </c>
      <c r="F8" s="29" t="s">
        <v>110</v>
      </c>
      <c r="G8" s="29" t="s">
        <v>61</v>
      </c>
      <c r="H8" s="29" t="s">
        <v>14</v>
      </c>
      <c r="I8" s="29" t="s">
        <v>62</v>
      </c>
      <c r="J8" s="29" t="s">
        <v>97</v>
      </c>
      <c r="K8" s="29" t="s">
        <v>17</v>
      </c>
      <c r="L8" s="29" t="s">
        <v>96</v>
      </c>
      <c r="M8" s="29" t="s">
        <v>16</v>
      </c>
      <c r="N8" s="29" t="s">
        <v>18</v>
      </c>
      <c r="O8" s="12" t="s">
        <v>186</v>
      </c>
      <c r="P8" s="29" t="s">
        <v>185</v>
      </c>
      <c r="Q8" s="29" t="s">
        <v>200</v>
      </c>
      <c r="R8" s="29" t="s">
        <v>57</v>
      </c>
      <c r="S8" s="12" t="s">
        <v>54</v>
      </c>
      <c r="T8" s="29" t="s">
        <v>138</v>
      </c>
      <c r="U8" s="13" t="s">
        <v>140</v>
      </c>
    </row>
    <row r="9" spans="2:21" s="3" customFormat="1">
      <c r="B9" s="14"/>
      <c r="C9" s="15"/>
      <c r="D9" s="15"/>
      <c r="E9" s="15"/>
      <c r="F9" s="15"/>
      <c r="G9" s="15"/>
      <c r="H9" s="31"/>
      <c r="I9" s="31"/>
      <c r="J9" s="31" t="s">
        <v>21</v>
      </c>
      <c r="K9" s="31" t="s">
        <v>20</v>
      </c>
      <c r="L9" s="31"/>
      <c r="M9" s="31" t="s">
        <v>19</v>
      </c>
      <c r="N9" s="31" t="s">
        <v>19</v>
      </c>
      <c r="O9" s="31" t="s">
        <v>193</v>
      </c>
      <c r="P9" s="31"/>
      <c r="Q9" s="15" t="s">
        <v>189</v>
      </c>
      <c r="R9" s="31" t="s">
        <v>189</v>
      </c>
      <c r="S9" s="15" t="s">
        <v>19</v>
      </c>
      <c r="T9" s="31" t="s">
        <v>189</v>
      </c>
      <c r="U9" s="16" t="s">
        <v>19</v>
      </c>
    </row>
    <row r="10" spans="2:21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33" t="s">
        <v>13</v>
      </c>
      <c r="Q10" s="40" t="s">
        <v>106</v>
      </c>
      <c r="R10" s="18" t="s">
        <v>107</v>
      </c>
      <c r="S10" s="18" t="s">
        <v>141</v>
      </c>
      <c r="T10" s="18" t="s">
        <v>177</v>
      </c>
      <c r="U10" s="19" t="s">
        <v>195</v>
      </c>
    </row>
    <row r="11" spans="2:21" s="4" customFormat="1" ht="18" customHeight="1">
      <c r="B11" s="68" t="s">
        <v>32</v>
      </c>
      <c r="C11" s="69"/>
      <c r="D11" s="69"/>
      <c r="E11" s="69"/>
      <c r="F11" s="69"/>
      <c r="G11" s="69"/>
      <c r="H11" s="69"/>
      <c r="I11" s="69"/>
      <c r="J11" s="69"/>
      <c r="K11" s="73">
        <v>4.6397682276379104</v>
      </c>
      <c r="L11" s="69"/>
      <c r="M11" s="69"/>
      <c r="N11" s="81">
        <v>3.8734962679426055E-2</v>
      </c>
      <c r="O11" s="73"/>
      <c r="P11" s="75"/>
      <c r="Q11" s="73">
        <f>Q12</f>
        <v>4.4822210416313597</v>
      </c>
      <c r="R11" s="73">
        <v>3142.8508884830007</v>
      </c>
      <c r="S11" s="69"/>
      <c r="T11" s="74">
        <v>1</v>
      </c>
      <c r="U11" s="74">
        <v>0.18476182353930945</v>
      </c>
    </row>
    <row r="12" spans="2:21">
      <c r="B12" s="94" t="s">
        <v>181</v>
      </c>
      <c r="C12" s="95"/>
      <c r="D12" s="95"/>
      <c r="E12" s="95"/>
      <c r="F12" s="95"/>
      <c r="G12" s="95"/>
      <c r="H12" s="95"/>
      <c r="I12" s="95"/>
      <c r="J12" s="95"/>
      <c r="K12" s="98">
        <v>4.4964846727053525</v>
      </c>
      <c r="L12" s="95"/>
      <c r="M12" s="95"/>
      <c r="N12" s="82">
        <v>3.3527845957964313E-2</v>
      </c>
      <c r="O12" s="98"/>
      <c r="P12" s="100"/>
      <c r="Q12" s="98">
        <f>Q13+Q171+Q251</f>
        <v>4.4822210416313597</v>
      </c>
      <c r="R12" s="98">
        <v>2683.2245657070007</v>
      </c>
      <c r="S12" s="95"/>
      <c r="T12" s="99">
        <v>0.85375496990318445</v>
      </c>
      <c r="U12" s="99">
        <v>0.15774132509506061</v>
      </c>
    </row>
    <row r="13" spans="2:21">
      <c r="B13" s="80" t="s">
        <v>31</v>
      </c>
      <c r="C13" s="95"/>
      <c r="D13" s="95"/>
      <c r="E13" s="95"/>
      <c r="F13" s="95"/>
      <c r="G13" s="95"/>
      <c r="H13" s="95"/>
      <c r="I13" s="95"/>
      <c r="J13" s="95"/>
      <c r="K13" s="98">
        <v>4.5464404260448417</v>
      </c>
      <c r="L13" s="95"/>
      <c r="M13" s="95"/>
      <c r="N13" s="82">
        <v>2.7322889928473967E-2</v>
      </c>
      <c r="O13" s="98"/>
      <c r="P13" s="100"/>
      <c r="Q13" s="98">
        <f>SUM(Q14:Q169)</f>
        <v>4.0876405306313597</v>
      </c>
      <c r="R13" s="98">
        <v>2179.1575829060007</v>
      </c>
      <c r="S13" s="95"/>
      <c r="T13" s="99">
        <v>0.69336970165894252</v>
      </c>
      <c r="U13" s="99">
        <v>0.12810825046541319</v>
      </c>
    </row>
    <row r="14" spans="2:21">
      <c r="B14" s="97" t="s">
        <v>294</v>
      </c>
      <c r="C14" s="96">
        <v>1162577</v>
      </c>
      <c r="D14" s="91" t="s">
        <v>113</v>
      </c>
      <c r="E14" s="91" t="s">
        <v>295</v>
      </c>
      <c r="F14" s="96">
        <v>515666881</v>
      </c>
      <c r="G14" s="91" t="s">
        <v>296</v>
      </c>
      <c r="H14" s="96" t="s">
        <v>297</v>
      </c>
      <c r="I14" s="96" t="s">
        <v>298</v>
      </c>
      <c r="J14" s="96"/>
      <c r="K14" s="96">
        <v>3.98</v>
      </c>
      <c r="L14" s="91" t="s">
        <v>122</v>
      </c>
      <c r="M14" s="78">
        <v>5.0000000000000001E-4</v>
      </c>
      <c r="N14" s="78">
        <v>2.0303030303030302E-2</v>
      </c>
      <c r="O14" s="101">
        <v>9.8999999999999994E-5</v>
      </c>
      <c r="P14" s="77">
        <v>99.01</v>
      </c>
      <c r="Q14" s="96"/>
      <c r="R14" s="101">
        <v>9.9E-8</v>
      </c>
      <c r="S14" s="76">
        <v>7.4537252520943616E-14</v>
      </c>
      <c r="T14" s="76">
        <v>3.1500062686011033E-11</v>
      </c>
      <c r="U14" s="76">
        <v>5.8200090234699568E-12</v>
      </c>
    </row>
    <row r="15" spans="2:21">
      <c r="B15" s="97" t="s">
        <v>299</v>
      </c>
      <c r="C15" s="96">
        <v>1160290</v>
      </c>
      <c r="D15" s="91" t="s">
        <v>113</v>
      </c>
      <c r="E15" s="91" t="s">
        <v>295</v>
      </c>
      <c r="F15" s="96">
        <v>513141879</v>
      </c>
      <c r="G15" s="91" t="s">
        <v>300</v>
      </c>
      <c r="H15" s="96" t="s">
        <v>301</v>
      </c>
      <c r="I15" s="96" t="s">
        <v>120</v>
      </c>
      <c r="J15" s="96"/>
      <c r="K15" s="101">
        <v>2.6999999999486182</v>
      </c>
      <c r="L15" s="91" t="s">
        <v>122</v>
      </c>
      <c r="M15" s="78">
        <v>1E-3</v>
      </c>
      <c r="N15" s="78">
        <v>1.4800000000051381E-2</v>
      </c>
      <c r="O15" s="101">
        <v>15072.34159</v>
      </c>
      <c r="P15" s="77">
        <v>103.3</v>
      </c>
      <c r="Q15" s="96"/>
      <c r="R15" s="101">
        <v>15.569729304000001</v>
      </c>
      <c r="S15" s="76">
        <v>1.0048227726666667E-5</v>
      </c>
      <c r="T15" s="76">
        <v>4.9540146371739695E-3</v>
      </c>
      <c r="U15" s="76">
        <v>9.1531277820469301E-4</v>
      </c>
    </row>
    <row r="16" spans="2:21">
      <c r="B16" s="97" t="s">
        <v>302</v>
      </c>
      <c r="C16" s="96">
        <v>7480304</v>
      </c>
      <c r="D16" s="91" t="s">
        <v>113</v>
      </c>
      <c r="E16" s="91" t="s">
        <v>295</v>
      </c>
      <c r="F16" s="96">
        <v>520029935</v>
      </c>
      <c r="G16" s="91" t="s">
        <v>300</v>
      </c>
      <c r="H16" s="96" t="s">
        <v>301</v>
      </c>
      <c r="I16" s="96" t="s">
        <v>120</v>
      </c>
      <c r="J16" s="96"/>
      <c r="K16" s="101">
        <v>4.7199999996566353</v>
      </c>
      <c r="L16" s="91" t="s">
        <v>122</v>
      </c>
      <c r="M16" s="78">
        <v>2E-3</v>
      </c>
      <c r="N16" s="78">
        <v>1.6999999998364931E-2</v>
      </c>
      <c r="O16" s="101">
        <v>4990.6041640000003</v>
      </c>
      <c r="P16" s="77">
        <v>98.04</v>
      </c>
      <c r="Q16" s="96"/>
      <c r="R16" s="101">
        <v>4.8927591939999999</v>
      </c>
      <c r="S16" s="76">
        <v>1.7363050001965719E-6</v>
      </c>
      <c r="T16" s="76">
        <v>1.5567901143288569E-3</v>
      </c>
      <c r="U16" s="76">
        <v>2.8763538039136961E-4</v>
      </c>
    </row>
    <row r="17" spans="2:21">
      <c r="B17" s="97" t="s">
        <v>303</v>
      </c>
      <c r="C17" s="96">
        <v>6040372</v>
      </c>
      <c r="D17" s="91" t="s">
        <v>113</v>
      </c>
      <c r="E17" s="91" t="s">
        <v>295</v>
      </c>
      <c r="F17" s="96">
        <v>520018078</v>
      </c>
      <c r="G17" s="91" t="s">
        <v>300</v>
      </c>
      <c r="H17" s="96" t="s">
        <v>301</v>
      </c>
      <c r="I17" s="96" t="s">
        <v>120</v>
      </c>
      <c r="J17" s="96"/>
      <c r="K17" s="96">
        <v>2.4699991646051482</v>
      </c>
      <c r="L17" s="91" t="s">
        <v>122</v>
      </c>
      <c r="M17" s="78">
        <v>8.3000000000000001E-3</v>
      </c>
      <c r="N17" s="78">
        <v>1.4787234042553195E-2</v>
      </c>
      <c r="O17" s="101">
        <v>3.5299999999999996E-4</v>
      </c>
      <c r="P17" s="77">
        <v>106.54</v>
      </c>
      <c r="Q17" s="96"/>
      <c r="R17" s="101">
        <v>3.7599999999999993E-7</v>
      </c>
      <c r="S17" s="76">
        <v>1.1604604496669181E-13</v>
      </c>
      <c r="T17" s="76">
        <v>1.1963660171656713E-10</v>
      </c>
      <c r="U17" s="76">
        <v>2.2104276695199024E-11</v>
      </c>
    </row>
    <row r="18" spans="2:21">
      <c r="B18" s="97" t="s">
        <v>305</v>
      </c>
      <c r="C18" s="96">
        <v>2310217</v>
      </c>
      <c r="D18" s="91" t="s">
        <v>113</v>
      </c>
      <c r="E18" s="91" t="s">
        <v>295</v>
      </c>
      <c r="F18" s="96">
        <v>520032046</v>
      </c>
      <c r="G18" s="91" t="s">
        <v>300</v>
      </c>
      <c r="H18" s="96" t="s">
        <v>301</v>
      </c>
      <c r="I18" s="96" t="s">
        <v>120</v>
      </c>
      <c r="J18" s="96"/>
      <c r="K18" s="101">
        <v>1.7399999999702809</v>
      </c>
      <c r="L18" s="91" t="s">
        <v>122</v>
      </c>
      <c r="M18" s="78">
        <v>8.6E-3</v>
      </c>
      <c r="N18" s="78">
        <v>1.4899999999702809E-2</v>
      </c>
      <c r="O18" s="101">
        <v>28676.525624000002</v>
      </c>
      <c r="P18" s="77">
        <v>107.95</v>
      </c>
      <c r="Q18" s="96"/>
      <c r="R18" s="101">
        <v>30.956308207999999</v>
      </c>
      <c r="S18" s="76">
        <v>1.1464414879798958E-5</v>
      </c>
      <c r="T18" s="76">
        <v>9.8497540311058372E-3</v>
      </c>
      <c r="U18" s="76">
        <v>1.8198585162007787E-3</v>
      </c>
    </row>
    <row r="19" spans="2:21">
      <c r="B19" s="97" t="s">
        <v>306</v>
      </c>
      <c r="C19" s="96">
        <v>2310282</v>
      </c>
      <c r="D19" s="91" t="s">
        <v>113</v>
      </c>
      <c r="E19" s="91" t="s">
        <v>295</v>
      </c>
      <c r="F19" s="96">
        <v>520032046</v>
      </c>
      <c r="G19" s="91" t="s">
        <v>300</v>
      </c>
      <c r="H19" s="96" t="s">
        <v>301</v>
      </c>
      <c r="I19" s="96" t="s">
        <v>120</v>
      </c>
      <c r="J19" s="96"/>
      <c r="K19" s="101">
        <v>3.4599999999917466</v>
      </c>
      <c r="L19" s="91" t="s">
        <v>122</v>
      </c>
      <c r="M19" s="78">
        <v>3.8E-3</v>
      </c>
      <c r="N19" s="78">
        <v>1.6499999999981241E-2</v>
      </c>
      <c r="O19" s="101">
        <v>52322.736265</v>
      </c>
      <c r="P19" s="77">
        <v>101.89</v>
      </c>
      <c r="Q19" s="96"/>
      <c r="R19" s="101">
        <v>53.311636914000005</v>
      </c>
      <c r="S19" s="76">
        <v>1.7440912088333333E-5</v>
      </c>
      <c r="T19" s="76">
        <v>1.6962827320049091E-2</v>
      </c>
      <c r="U19" s="76">
        <v>3.1340829080346876E-3</v>
      </c>
    </row>
    <row r="20" spans="2:21">
      <c r="B20" s="97" t="s">
        <v>307</v>
      </c>
      <c r="C20" s="96">
        <v>2310381</v>
      </c>
      <c r="D20" s="91" t="s">
        <v>113</v>
      </c>
      <c r="E20" s="91" t="s">
        <v>295</v>
      </c>
      <c r="F20" s="96">
        <v>520032046</v>
      </c>
      <c r="G20" s="91" t="s">
        <v>300</v>
      </c>
      <c r="H20" s="96" t="s">
        <v>301</v>
      </c>
      <c r="I20" s="96" t="s">
        <v>120</v>
      </c>
      <c r="J20" s="96"/>
      <c r="K20" s="101">
        <v>7.4500000003092772</v>
      </c>
      <c r="L20" s="91" t="s">
        <v>122</v>
      </c>
      <c r="M20" s="78">
        <v>2E-3</v>
      </c>
      <c r="N20" s="78">
        <v>1.8400000000917859E-2</v>
      </c>
      <c r="O20" s="101">
        <v>10469.367560999999</v>
      </c>
      <c r="P20" s="77">
        <v>95.74</v>
      </c>
      <c r="Q20" s="96"/>
      <c r="R20" s="101">
        <v>10.023371961999999</v>
      </c>
      <c r="S20" s="76">
        <v>1.0923660764890256E-5</v>
      </c>
      <c r="T20" s="76">
        <v>3.1892610619010642E-3</v>
      </c>
      <c r="U20" s="76">
        <v>5.8925368953975513E-4</v>
      </c>
    </row>
    <row r="21" spans="2:21">
      <c r="B21" s="97" t="s">
        <v>308</v>
      </c>
      <c r="C21" s="96">
        <v>1158476</v>
      </c>
      <c r="D21" s="91" t="s">
        <v>113</v>
      </c>
      <c r="E21" s="91" t="s">
        <v>295</v>
      </c>
      <c r="F21" s="96">
        <v>520010869</v>
      </c>
      <c r="G21" s="91" t="s">
        <v>118</v>
      </c>
      <c r="H21" s="96" t="s">
        <v>297</v>
      </c>
      <c r="I21" s="96" t="s">
        <v>298</v>
      </c>
      <c r="J21" s="96"/>
      <c r="K21" s="101">
        <v>13.149999999874233</v>
      </c>
      <c r="L21" s="91" t="s">
        <v>122</v>
      </c>
      <c r="M21" s="78">
        <v>2.07E-2</v>
      </c>
      <c r="N21" s="78">
        <v>2.1699999999880419E-2</v>
      </c>
      <c r="O21" s="101">
        <v>46191.318273747893</v>
      </c>
      <c r="P21" s="77">
        <v>105</v>
      </c>
      <c r="Q21" s="101"/>
      <c r="R21" s="101">
        <v>48.50088397399999</v>
      </c>
      <c r="S21" s="76">
        <v>1.6463058684495873E-5</v>
      </c>
      <c r="T21" s="76">
        <v>1.5432130156645936E-2</v>
      </c>
      <c r="U21" s="76">
        <v>2.8512685088378721E-3</v>
      </c>
    </row>
    <row r="22" spans="2:21">
      <c r="B22" s="97" t="s">
        <v>310</v>
      </c>
      <c r="C22" s="96">
        <v>1171297</v>
      </c>
      <c r="D22" s="91" t="s">
        <v>113</v>
      </c>
      <c r="E22" s="91" t="s">
        <v>295</v>
      </c>
      <c r="F22" s="96">
        <v>513686154</v>
      </c>
      <c r="G22" s="91" t="s">
        <v>300</v>
      </c>
      <c r="H22" s="96" t="s">
        <v>297</v>
      </c>
      <c r="I22" s="96" t="s">
        <v>298</v>
      </c>
      <c r="J22" s="96"/>
      <c r="K22" s="101">
        <v>0.58999999997498842</v>
      </c>
      <c r="L22" s="91" t="s">
        <v>122</v>
      </c>
      <c r="M22" s="78">
        <v>3.5499999999999997E-2</v>
      </c>
      <c r="N22" s="78">
        <v>1.5499999998749419E-2</v>
      </c>
      <c r="O22" s="101">
        <v>1674.5445609999997</v>
      </c>
      <c r="P22" s="77">
        <v>119.38</v>
      </c>
      <c r="Q22" s="96"/>
      <c r="R22" s="101">
        <v>1.999071195</v>
      </c>
      <c r="S22" s="76">
        <v>2.3494671902375882E-5</v>
      </c>
      <c r="T22" s="76">
        <v>6.3606937329594934E-4</v>
      </c>
      <c r="U22" s="76">
        <v>1.1752133730766535E-4</v>
      </c>
    </row>
    <row r="23" spans="2:21">
      <c r="B23" s="97" t="s">
        <v>311</v>
      </c>
      <c r="C23" s="96">
        <v>1171305</v>
      </c>
      <c r="D23" s="91" t="s">
        <v>113</v>
      </c>
      <c r="E23" s="91" t="s">
        <v>295</v>
      </c>
      <c r="F23" s="96">
        <v>513686154</v>
      </c>
      <c r="G23" s="91" t="s">
        <v>300</v>
      </c>
      <c r="H23" s="96" t="s">
        <v>297</v>
      </c>
      <c r="I23" s="96" t="s">
        <v>298</v>
      </c>
      <c r="J23" s="96"/>
      <c r="K23" s="96">
        <v>3.4399994047727764</v>
      </c>
      <c r="L23" s="91" t="s">
        <v>122</v>
      </c>
      <c r="M23" s="78">
        <v>1.4999999999999999E-2</v>
      </c>
      <c r="N23" s="78">
        <v>1.5693779904306218E-2</v>
      </c>
      <c r="O23" s="101">
        <v>3.8499999999999998E-4</v>
      </c>
      <c r="P23" s="77">
        <v>109.01</v>
      </c>
      <c r="Q23" s="96"/>
      <c r="R23" s="101">
        <v>4.1800000000000001E-7</v>
      </c>
      <c r="S23" s="76">
        <v>1.0350728131649023E-12</v>
      </c>
      <c r="T23" s="76">
        <v>1.3300026467426881E-10</v>
      </c>
      <c r="U23" s="76">
        <v>2.4573371432428708E-11</v>
      </c>
    </row>
    <row r="24" spans="2:21">
      <c r="B24" s="97" t="s">
        <v>312</v>
      </c>
      <c r="C24" s="96">
        <v>1145564</v>
      </c>
      <c r="D24" s="91" t="s">
        <v>113</v>
      </c>
      <c r="E24" s="91" t="s">
        <v>295</v>
      </c>
      <c r="F24" s="96">
        <v>513569780</v>
      </c>
      <c r="G24" s="91" t="s">
        <v>313</v>
      </c>
      <c r="H24" s="96" t="s">
        <v>301</v>
      </c>
      <c r="I24" s="96" t="s">
        <v>120</v>
      </c>
      <c r="J24" s="96"/>
      <c r="K24" s="101">
        <v>2.8799999998833106</v>
      </c>
      <c r="L24" s="91" t="s">
        <v>122</v>
      </c>
      <c r="M24" s="78">
        <v>8.3000000000000001E-3</v>
      </c>
      <c r="N24" s="78">
        <v>1.6399999999151343E-2</v>
      </c>
      <c r="O24" s="101">
        <v>3547.2035506356001</v>
      </c>
      <c r="P24" s="77">
        <v>106.3</v>
      </c>
      <c r="Q24" s="101"/>
      <c r="R24" s="101">
        <v>3.7706773629999999</v>
      </c>
      <c r="S24" s="76">
        <v>2.5736454608128191E-6</v>
      </c>
      <c r="T24" s="76">
        <v>1.19976336669922E-3</v>
      </c>
      <c r="U24" s="76">
        <v>2.2167046744700909E-4</v>
      </c>
    </row>
    <row r="25" spans="2:21">
      <c r="B25" s="97" t="s">
        <v>314</v>
      </c>
      <c r="C25" s="96">
        <v>1145572</v>
      </c>
      <c r="D25" s="91" t="s">
        <v>113</v>
      </c>
      <c r="E25" s="91" t="s">
        <v>295</v>
      </c>
      <c r="F25" s="96">
        <v>513569780</v>
      </c>
      <c r="G25" s="91" t="s">
        <v>313</v>
      </c>
      <c r="H25" s="96" t="s">
        <v>301</v>
      </c>
      <c r="I25" s="96" t="s">
        <v>120</v>
      </c>
      <c r="J25" s="96"/>
      <c r="K25" s="101">
        <v>6.6199999998470487</v>
      </c>
      <c r="L25" s="91" t="s">
        <v>122</v>
      </c>
      <c r="M25" s="78">
        <v>1.6500000000000001E-2</v>
      </c>
      <c r="N25" s="78">
        <v>1.9899999999603103E-2</v>
      </c>
      <c r="O25" s="101">
        <v>19415.761040000001</v>
      </c>
      <c r="P25" s="77">
        <v>106.41</v>
      </c>
      <c r="Q25" s="101"/>
      <c r="R25" s="101">
        <v>20.660311418000003</v>
      </c>
      <c r="S25" s="76">
        <v>9.1773212253217027E-6</v>
      </c>
      <c r="T25" s="76">
        <v>6.5737485331263598E-3</v>
      </c>
      <c r="U25" s="76">
        <v>1.2145777664692868E-3</v>
      </c>
    </row>
    <row r="26" spans="2:21">
      <c r="B26" s="97" t="s">
        <v>315</v>
      </c>
      <c r="C26" s="96">
        <v>6620496</v>
      </c>
      <c r="D26" s="91" t="s">
        <v>113</v>
      </c>
      <c r="E26" s="91" t="s">
        <v>295</v>
      </c>
      <c r="F26" s="96">
        <v>520000118</v>
      </c>
      <c r="G26" s="91" t="s">
        <v>300</v>
      </c>
      <c r="H26" s="96" t="s">
        <v>301</v>
      </c>
      <c r="I26" s="96" t="s">
        <v>120</v>
      </c>
      <c r="J26" s="96"/>
      <c r="K26" s="101">
        <v>4.8299999997306458</v>
      </c>
      <c r="L26" s="91" t="s">
        <v>122</v>
      </c>
      <c r="M26" s="78">
        <v>1E-3</v>
      </c>
      <c r="N26" s="78">
        <v>1.6499999998282642E-2</v>
      </c>
      <c r="O26" s="101">
        <v>5669.5206889999999</v>
      </c>
      <c r="P26" s="77">
        <v>97.57</v>
      </c>
      <c r="Q26" s="96"/>
      <c r="R26" s="101">
        <v>5.5317512029999998</v>
      </c>
      <c r="S26" s="76">
        <v>1.9102910414399059E-6</v>
      </c>
      <c r="T26" s="76">
        <v>1.7601061581607772E-3</v>
      </c>
      <c r="U26" s="76">
        <v>3.2520042340455338E-4</v>
      </c>
    </row>
    <row r="27" spans="2:21">
      <c r="B27" s="97" t="s">
        <v>316</v>
      </c>
      <c r="C27" s="96">
        <v>1940535</v>
      </c>
      <c r="D27" s="91" t="s">
        <v>113</v>
      </c>
      <c r="E27" s="91" t="s">
        <v>295</v>
      </c>
      <c r="F27" s="96">
        <v>520032640</v>
      </c>
      <c r="G27" s="91" t="s">
        <v>300</v>
      </c>
      <c r="H27" s="96" t="s">
        <v>301</v>
      </c>
      <c r="I27" s="96" t="s">
        <v>120</v>
      </c>
      <c r="J27" s="96"/>
      <c r="K27" s="96">
        <v>0.59000067926066246</v>
      </c>
      <c r="L27" s="91" t="s">
        <v>122</v>
      </c>
      <c r="M27" s="78">
        <v>0.05</v>
      </c>
      <c r="N27" s="78">
        <v>1.75880469583778E-2</v>
      </c>
      <c r="O27" s="101">
        <v>7.9000000000000001E-4</v>
      </c>
      <c r="P27" s="77">
        <v>115.69</v>
      </c>
      <c r="Q27" s="96"/>
      <c r="R27" s="101">
        <v>9.3699999999999999E-7</v>
      </c>
      <c r="S27" s="76">
        <v>7.5199581092261679E-13</v>
      </c>
      <c r="T27" s="76">
        <v>2.9813695693729633E-10</v>
      </c>
      <c r="U27" s="76">
        <v>5.5084327828195449E-11</v>
      </c>
    </row>
    <row r="28" spans="2:21">
      <c r="B28" s="97" t="s">
        <v>317</v>
      </c>
      <c r="C28" s="96">
        <v>1940576</v>
      </c>
      <c r="D28" s="91" t="s">
        <v>113</v>
      </c>
      <c r="E28" s="91" t="s">
        <v>295</v>
      </c>
      <c r="F28" s="96">
        <v>520032640</v>
      </c>
      <c r="G28" s="91" t="s">
        <v>300</v>
      </c>
      <c r="H28" s="96" t="s">
        <v>301</v>
      </c>
      <c r="I28" s="96" t="s">
        <v>120</v>
      </c>
      <c r="J28" s="96"/>
      <c r="K28" s="96">
        <v>0.23999973733074731</v>
      </c>
      <c r="L28" s="91" t="s">
        <v>122</v>
      </c>
      <c r="M28" s="78">
        <v>6.9999999999999993E-3</v>
      </c>
      <c r="N28" s="78">
        <v>1.4098360655737703E-2</v>
      </c>
      <c r="O28" s="101">
        <v>6.6500000000000001E-4</v>
      </c>
      <c r="P28" s="77">
        <v>109.95</v>
      </c>
      <c r="Q28" s="96"/>
      <c r="R28" s="101">
        <v>7.3200000000000004E-7</v>
      </c>
      <c r="S28" s="76">
        <v>9.3698106307729747E-13</v>
      </c>
      <c r="T28" s="76">
        <v>2.3290955440565735E-10</v>
      </c>
      <c r="U28" s="76">
        <v>4.3032793991717256E-11</v>
      </c>
    </row>
    <row r="29" spans="2:21">
      <c r="B29" s="97" t="s">
        <v>318</v>
      </c>
      <c r="C29" s="96">
        <v>1940618</v>
      </c>
      <c r="D29" s="91" t="s">
        <v>113</v>
      </c>
      <c r="E29" s="91" t="s">
        <v>295</v>
      </c>
      <c r="F29" s="96">
        <v>520032640</v>
      </c>
      <c r="G29" s="91" t="s">
        <v>300</v>
      </c>
      <c r="H29" s="96" t="s">
        <v>301</v>
      </c>
      <c r="I29" s="96" t="s">
        <v>120</v>
      </c>
      <c r="J29" s="96"/>
      <c r="K29" s="101">
        <v>2.7699999999161191</v>
      </c>
      <c r="L29" s="91" t="s">
        <v>122</v>
      </c>
      <c r="M29" s="78">
        <v>6.0000000000000001E-3</v>
      </c>
      <c r="N29" s="78">
        <v>1.4700000000093199E-2</v>
      </c>
      <c r="O29" s="101">
        <v>2012.6676130000001</v>
      </c>
      <c r="P29" s="77">
        <v>106.62</v>
      </c>
      <c r="Q29" s="96"/>
      <c r="R29" s="101">
        <v>2.1459062339999999</v>
      </c>
      <c r="S29" s="76">
        <v>1.508195742252869E-6</v>
      </c>
      <c r="T29" s="76">
        <v>6.8278970595254409E-4</v>
      </c>
      <c r="U29" s="76">
        <v>1.2615347116566093E-4</v>
      </c>
    </row>
    <row r="30" spans="2:21">
      <c r="B30" s="97" t="s">
        <v>319</v>
      </c>
      <c r="C30" s="96">
        <v>1940659</v>
      </c>
      <c r="D30" s="91" t="s">
        <v>113</v>
      </c>
      <c r="E30" s="91" t="s">
        <v>295</v>
      </c>
      <c r="F30" s="96">
        <v>520032640</v>
      </c>
      <c r="G30" s="91" t="s">
        <v>300</v>
      </c>
      <c r="H30" s="96" t="s">
        <v>301</v>
      </c>
      <c r="I30" s="96" t="s">
        <v>120</v>
      </c>
      <c r="J30" s="96"/>
      <c r="K30" s="101">
        <v>4.260000000020562</v>
      </c>
      <c r="L30" s="91" t="s">
        <v>122</v>
      </c>
      <c r="M30" s="78">
        <v>1.7500000000000002E-2</v>
      </c>
      <c r="N30" s="78">
        <v>1.649999999977968E-2</v>
      </c>
      <c r="O30" s="101">
        <v>6318.1113249999999</v>
      </c>
      <c r="P30" s="77">
        <v>107.76</v>
      </c>
      <c r="Q30" s="96"/>
      <c r="R30" s="101">
        <v>6.8083971110000014</v>
      </c>
      <c r="S30" s="76">
        <v>1.9134568089746512E-6</v>
      </c>
      <c r="T30" s="76">
        <v>2.1663124827046108E-3</v>
      </c>
      <c r="U30" s="76">
        <v>4.0025184466047266E-4</v>
      </c>
    </row>
    <row r="31" spans="2:21">
      <c r="B31" s="97" t="s">
        <v>320</v>
      </c>
      <c r="C31" s="96">
        <v>6000210</v>
      </c>
      <c r="D31" s="91" t="s">
        <v>113</v>
      </c>
      <c r="E31" s="91" t="s">
        <v>295</v>
      </c>
      <c r="F31" s="96">
        <v>520000472</v>
      </c>
      <c r="G31" s="91" t="s">
        <v>322</v>
      </c>
      <c r="H31" s="96" t="s">
        <v>323</v>
      </c>
      <c r="I31" s="96" t="s">
        <v>120</v>
      </c>
      <c r="J31" s="96"/>
      <c r="K31" s="101">
        <v>4.829999999957348</v>
      </c>
      <c r="L31" s="91" t="s">
        <v>122</v>
      </c>
      <c r="M31" s="78">
        <v>3.85E-2</v>
      </c>
      <c r="N31" s="78">
        <v>2.0499999999733426E-2</v>
      </c>
      <c r="O31" s="101">
        <v>37746.048975999998</v>
      </c>
      <c r="P31" s="77">
        <v>119.26</v>
      </c>
      <c r="Q31" s="96"/>
      <c r="R31" s="101">
        <v>45.015940024000002</v>
      </c>
      <c r="S31" s="76">
        <v>1.4459862662114248E-5</v>
      </c>
      <c r="T31" s="76">
        <v>1.4323282147734477E-2</v>
      </c>
      <c r="U31" s="76">
        <v>2.6463957286834584E-3</v>
      </c>
    </row>
    <row r="32" spans="2:21">
      <c r="B32" s="97" t="s">
        <v>324</v>
      </c>
      <c r="C32" s="96">
        <v>6000236</v>
      </c>
      <c r="D32" s="91" t="s">
        <v>113</v>
      </c>
      <c r="E32" s="91" t="s">
        <v>295</v>
      </c>
      <c r="F32" s="96">
        <v>520000472</v>
      </c>
      <c r="G32" s="91" t="s">
        <v>322</v>
      </c>
      <c r="H32" s="96" t="s">
        <v>323</v>
      </c>
      <c r="I32" s="96" t="s">
        <v>120</v>
      </c>
      <c r="J32" s="96"/>
      <c r="K32" s="101">
        <v>2.5200000000281952</v>
      </c>
      <c r="L32" s="91" t="s">
        <v>122</v>
      </c>
      <c r="M32" s="78">
        <v>4.4999999999999998E-2</v>
      </c>
      <c r="N32" s="78">
        <v>1.8100000000275736E-2</v>
      </c>
      <c r="O32" s="101">
        <v>40670.120639000001</v>
      </c>
      <c r="P32" s="77">
        <v>118.6</v>
      </c>
      <c r="Q32" s="96"/>
      <c r="R32" s="101">
        <v>48.234761906999999</v>
      </c>
      <c r="S32" s="76">
        <v>1.3760340493963327E-5</v>
      </c>
      <c r="T32" s="76">
        <v>1.5347454785003203E-2</v>
      </c>
      <c r="U32" s="76">
        <v>2.8356237327642922E-3</v>
      </c>
    </row>
    <row r="33" spans="2:21">
      <c r="B33" s="97" t="s">
        <v>325</v>
      </c>
      <c r="C33" s="96">
        <v>6000285</v>
      </c>
      <c r="D33" s="91" t="s">
        <v>113</v>
      </c>
      <c r="E33" s="91" t="s">
        <v>295</v>
      </c>
      <c r="F33" s="96">
        <v>520000472</v>
      </c>
      <c r="G33" s="91" t="s">
        <v>322</v>
      </c>
      <c r="H33" s="96" t="s">
        <v>323</v>
      </c>
      <c r="I33" s="96" t="s">
        <v>120</v>
      </c>
      <c r="J33" s="96"/>
      <c r="K33" s="101">
        <v>7.2699999999533835</v>
      </c>
      <c r="L33" s="91" t="s">
        <v>122</v>
      </c>
      <c r="M33" s="78">
        <v>2.3900000000000001E-2</v>
      </c>
      <c r="N33" s="78">
        <v>2.1799999999859977E-2</v>
      </c>
      <c r="O33" s="101">
        <v>53262.151736</v>
      </c>
      <c r="P33" s="77">
        <v>109.95</v>
      </c>
      <c r="Q33" s="96"/>
      <c r="R33" s="101">
        <v>58.561736099000001</v>
      </c>
      <c r="S33" s="76">
        <v>1.3695069392062221E-5</v>
      </c>
      <c r="T33" s="76">
        <v>1.8633316748688237E-2</v>
      </c>
      <c r="U33" s="76">
        <v>3.442725581073195E-3</v>
      </c>
    </row>
    <row r="34" spans="2:21">
      <c r="B34" s="97" t="s">
        <v>326</v>
      </c>
      <c r="C34" s="96">
        <v>6000384</v>
      </c>
      <c r="D34" s="91" t="s">
        <v>113</v>
      </c>
      <c r="E34" s="91" t="s">
        <v>295</v>
      </c>
      <c r="F34" s="96">
        <v>520000472</v>
      </c>
      <c r="G34" s="91" t="s">
        <v>322</v>
      </c>
      <c r="H34" s="96" t="s">
        <v>323</v>
      </c>
      <c r="I34" s="96" t="s">
        <v>120</v>
      </c>
      <c r="J34" s="96"/>
      <c r="K34" s="101">
        <v>4.4599999999156772</v>
      </c>
      <c r="L34" s="91" t="s">
        <v>122</v>
      </c>
      <c r="M34" s="78">
        <v>0.01</v>
      </c>
      <c r="N34" s="78">
        <v>1.8300000000022191E-2</v>
      </c>
      <c r="O34" s="101">
        <v>8764.0688160000009</v>
      </c>
      <c r="P34" s="77">
        <v>102.84</v>
      </c>
      <c r="Q34" s="96"/>
      <c r="R34" s="101">
        <v>9.0129681060000006</v>
      </c>
      <c r="S34" s="76">
        <v>7.2928100281175405E-6</v>
      </c>
      <c r="T34" s="76">
        <v>2.8677682861213958E-3</v>
      </c>
      <c r="U34" s="76">
        <v>5.2985409803198917E-4</v>
      </c>
    </row>
    <row r="35" spans="2:21">
      <c r="B35" s="97" t="s">
        <v>327</v>
      </c>
      <c r="C35" s="96">
        <v>6000392</v>
      </c>
      <c r="D35" s="91" t="s">
        <v>113</v>
      </c>
      <c r="E35" s="91" t="s">
        <v>295</v>
      </c>
      <c r="F35" s="96">
        <v>520000472</v>
      </c>
      <c r="G35" s="91" t="s">
        <v>322</v>
      </c>
      <c r="H35" s="96" t="s">
        <v>323</v>
      </c>
      <c r="I35" s="96" t="s">
        <v>120</v>
      </c>
      <c r="J35" s="96"/>
      <c r="K35" s="101">
        <v>12.249999999773985</v>
      </c>
      <c r="L35" s="91" t="s">
        <v>122</v>
      </c>
      <c r="M35" s="78">
        <v>1.2500000000000001E-2</v>
      </c>
      <c r="N35" s="78">
        <v>2.4299999999746861E-2</v>
      </c>
      <c r="O35" s="101">
        <v>23838.576024000002</v>
      </c>
      <c r="P35" s="77">
        <v>92.8</v>
      </c>
      <c r="Q35" s="96"/>
      <c r="R35" s="101">
        <v>22.122198591999997</v>
      </c>
      <c r="S35" s="76">
        <v>5.5543577923743715E-6</v>
      </c>
      <c r="T35" s="76">
        <v>7.0388953777816661E-3</v>
      </c>
      <c r="U35" s="76">
        <v>1.300519145701357E-3</v>
      </c>
    </row>
    <row r="36" spans="2:21">
      <c r="B36" s="97" t="s">
        <v>328</v>
      </c>
      <c r="C36" s="96">
        <v>1147503</v>
      </c>
      <c r="D36" s="91" t="s">
        <v>113</v>
      </c>
      <c r="E36" s="91" t="s">
        <v>295</v>
      </c>
      <c r="F36" s="96">
        <v>513436394</v>
      </c>
      <c r="G36" s="91" t="s">
        <v>118</v>
      </c>
      <c r="H36" s="96" t="s">
        <v>323</v>
      </c>
      <c r="I36" s="96" t="s">
        <v>120</v>
      </c>
      <c r="J36" s="96"/>
      <c r="K36" s="101">
        <v>6.8999999995192995</v>
      </c>
      <c r="L36" s="91" t="s">
        <v>122</v>
      </c>
      <c r="M36" s="78">
        <v>2.6499999999999999E-2</v>
      </c>
      <c r="N36" s="78">
        <v>1.9799999999038601E-2</v>
      </c>
      <c r="O36" s="101">
        <v>5495.6847559165199</v>
      </c>
      <c r="P36" s="77">
        <v>113.56</v>
      </c>
      <c r="Q36" s="101"/>
      <c r="R36" s="101">
        <v>6.2408996200000004</v>
      </c>
      <c r="S36" s="76">
        <v>3.6439078670630902E-6</v>
      </c>
      <c r="T36" s="76">
        <v>1.9857447398697217E-3</v>
      </c>
      <c r="U36" s="76">
        <v>3.6688981922192149E-4</v>
      </c>
    </row>
    <row r="37" spans="2:21">
      <c r="B37" s="97" t="s">
        <v>330</v>
      </c>
      <c r="C37" s="96">
        <v>1134436</v>
      </c>
      <c r="D37" s="91" t="s">
        <v>113</v>
      </c>
      <c r="E37" s="91" t="s">
        <v>295</v>
      </c>
      <c r="F37" s="96">
        <v>510960719</v>
      </c>
      <c r="G37" s="91" t="s">
        <v>313</v>
      </c>
      <c r="H37" s="96" t="s">
        <v>331</v>
      </c>
      <c r="I37" s="96" t="s">
        <v>298</v>
      </c>
      <c r="J37" s="96"/>
      <c r="K37" s="101">
        <v>1.2400000001197236</v>
      </c>
      <c r="L37" s="91" t="s">
        <v>122</v>
      </c>
      <c r="M37" s="78">
        <v>6.5000000000000006E-3</v>
      </c>
      <c r="N37" s="78">
        <v>1.3000000000249425E-2</v>
      </c>
      <c r="O37" s="101">
        <v>3743.1026699999998</v>
      </c>
      <c r="P37" s="77">
        <v>107.11</v>
      </c>
      <c r="Q37" s="96"/>
      <c r="R37" s="101">
        <v>4.0092373229999998</v>
      </c>
      <c r="S37" s="76">
        <v>8.2649094003755207E-6</v>
      </c>
      <c r="T37" s="76">
        <v>1.2756689595716673E-3</v>
      </c>
      <c r="U37" s="76">
        <v>2.3569492320295486E-4</v>
      </c>
    </row>
    <row r="38" spans="2:21">
      <c r="B38" s="97" t="s">
        <v>332</v>
      </c>
      <c r="C38" s="96">
        <v>1138650</v>
      </c>
      <c r="D38" s="91" t="s">
        <v>113</v>
      </c>
      <c r="E38" s="91" t="s">
        <v>295</v>
      </c>
      <c r="F38" s="96">
        <v>510960719</v>
      </c>
      <c r="G38" s="91" t="s">
        <v>313</v>
      </c>
      <c r="H38" s="96" t="s">
        <v>323</v>
      </c>
      <c r="I38" s="96" t="s">
        <v>120</v>
      </c>
      <c r="J38" s="96"/>
      <c r="K38" s="101">
        <v>3.589999999983291</v>
      </c>
      <c r="L38" s="91" t="s">
        <v>122</v>
      </c>
      <c r="M38" s="78">
        <v>1.34E-2</v>
      </c>
      <c r="N38" s="78">
        <v>2.1099999999894533E-2</v>
      </c>
      <c r="O38" s="101">
        <v>78870.633344999995</v>
      </c>
      <c r="P38" s="77">
        <v>106.99</v>
      </c>
      <c r="Q38" s="96"/>
      <c r="R38" s="101">
        <v>84.383691898999999</v>
      </c>
      <c r="S38" s="76">
        <v>2.2316280459706251E-5</v>
      </c>
      <c r="T38" s="76">
        <v>2.6849409944399411E-2</v>
      </c>
      <c r="U38" s="76">
        <v>4.960745942281704E-3</v>
      </c>
    </row>
    <row r="39" spans="2:21">
      <c r="B39" s="97" t="s">
        <v>333</v>
      </c>
      <c r="C39" s="96">
        <v>1156603</v>
      </c>
      <c r="D39" s="91" t="s">
        <v>113</v>
      </c>
      <c r="E39" s="91" t="s">
        <v>295</v>
      </c>
      <c r="F39" s="96">
        <v>510960719</v>
      </c>
      <c r="G39" s="91" t="s">
        <v>313</v>
      </c>
      <c r="H39" s="96" t="s">
        <v>323</v>
      </c>
      <c r="I39" s="96" t="s">
        <v>120</v>
      </c>
      <c r="J39" s="96"/>
      <c r="K39" s="101">
        <v>3.7600000000215075</v>
      </c>
      <c r="L39" s="91" t="s">
        <v>122</v>
      </c>
      <c r="M39" s="78">
        <v>1.77E-2</v>
      </c>
      <c r="N39" s="78">
        <v>2.2200000000026886E-2</v>
      </c>
      <c r="O39" s="101">
        <v>42093.633229999999</v>
      </c>
      <c r="P39" s="77">
        <v>106.04</v>
      </c>
      <c r="Q39" s="101"/>
      <c r="R39" s="101">
        <v>44.636088453999996</v>
      </c>
      <c r="S39" s="76">
        <v>1.4030571867196683E-5</v>
      </c>
      <c r="T39" s="76">
        <v>1.4202420044033669E-2</v>
      </c>
      <c r="U39" s="76">
        <v>2.6240650260069003E-3</v>
      </c>
    </row>
    <row r="40" spans="2:21">
      <c r="B40" s="97" t="s">
        <v>334</v>
      </c>
      <c r="C40" s="96">
        <v>1156611</v>
      </c>
      <c r="D40" s="91" t="s">
        <v>113</v>
      </c>
      <c r="E40" s="91" t="s">
        <v>295</v>
      </c>
      <c r="F40" s="96">
        <v>510960719</v>
      </c>
      <c r="G40" s="91" t="s">
        <v>313</v>
      </c>
      <c r="H40" s="96" t="s">
        <v>323</v>
      </c>
      <c r="I40" s="96" t="s">
        <v>120</v>
      </c>
      <c r="J40" s="96"/>
      <c r="K40" s="101">
        <v>7.0299999999757112</v>
      </c>
      <c r="L40" s="91" t="s">
        <v>122</v>
      </c>
      <c r="M40" s="78">
        <v>2.4799999999999999E-2</v>
      </c>
      <c r="N40" s="78">
        <v>2.5299999999965305E-2</v>
      </c>
      <c r="O40" s="101">
        <v>67022.493633000006</v>
      </c>
      <c r="P40" s="77">
        <v>107.5</v>
      </c>
      <c r="Q40" s="101"/>
      <c r="R40" s="101">
        <v>72.049180924999987</v>
      </c>
      <c r="S40" s="76">
        <v>2.0343814560979091E-5</v>
      </c>
      <c r="T40" s="76">
        <v>2.2924785006194447E-2</v>
      </c>
      <c r="U40" s="76">
        <v>4.2356250819911047E-3</v>
      </c>
    </row>
    <row r="41" spans="2:21">
      <c r="B41" s="97" t="s">
        <v>335</v>
      </c>
      <c r="C41" s="96">
        <v>1178672</v>
      </c>
      <c r="D41" s="91" t="s">
        <v>113</v>
      </c>
      <c r="E41" s="91" t="s">
        <v>295</v>
      </c>
      <c r="F41" s="96">
        <v>510960719</v>
      </c>
      <c r="G41" s="91" t="s">
        <v>313</v>
      </c>
      <c r="H41" s="96" t="s">
        <v>331</v>
      </c>
      <c r="I41" s="96" t="s">
        <v>298</v>
      </c>
      <c r="J41" s="96"/>
      <c r="K41" s="101">
        <v>8.4399999999705582</v>
      </c>
      <c r="L41" s="91" t="s">
        <v>122</v>
      </c>
      <c r="M41" s="78">
        <v>9.0000000000000011E-3</v>
      </c>
      <c r="N41" s="78">
        <v>2.6799999999963197E-2</v>
      </c>
      <c r="O41" s="101">
        <v>23639.252193999997</v>
      </c>
      <c r="P41" s="77">
        <v>91.48</v>
      </c>
      <c r="Q41" s="101">
        <v>0.11298591600000001</v>
      </c>
      <c r="R41" s="101">
        <v>21.738174856000001</v>
      </c>
      <c r="S41" s="76">
        <v>1.2418208587326301E-5</v>
      </c>
      <c r="T41" s="76">
        <v>6.916705764075444E-3</v>
      </c>
      <c r="U41" s="76">
        <v>1.2779431698554315E-3</v>
      </c>
    </row>
    <row r="42" spans="2:21">
      <c r="B42" s="97" t="s">
        <v>336</v>
      </c>
      <c r="C42" s="96">
        <v>1178680</v>
      </c>
      <c r="D42" s="91" t="s">
        <v>113</v>
      </c>
      <c r="E42" s="91" t="s">
        <v>295</v>
      </c>
      <c r="F42" s="96">
        <v>510960719</v>
      </c>
      <c r="G42" s="91" t="s">
        <v>313</v>
      </c>
      <c r="H42" s="96" t="s">
        <v>331</v>
      </c>
      <c r="I42" s="96" t="s">
        <v>298</v>
      </c>
      <c r="J42" s="96"/>
      <c r="K42" s="101">
        <v>11.890000000085911</v>
      </c>
      <c r="L42" s="91" t="s">
        <v>122</v>
      </c>
      <c r="M42" s="78">
        <v>1.6899999999999998E-2</v>
      </c>
      <c r="N42" s="78">
        <v>2.8900000000376468E-2</v>
      </c>
      <c r="O42" s="101">
        <v>22216.813911000001</v>
      </c>
      <c r="P42" s="77">
        <v>92.36</v>
      </c>
      <c r="Q42" s="101">
        <v>0.19939604499999999</v>
      </c>
      <c r="R42" s="101">
        <v>20.718844098000002</v>
      </c>
      <c r="S42" s="76">
        <v>8.2963258328323219E-6</v>
      </c>
      <c r="T42" s="76">
        <v>6.5923726047342401E-3</v>
      </c>
      <c r="U42" s="76">
        <v>1.2180187839012854E-3</v>
      </c>
    </row>
    <row r="43" spans="2:21">
      <c r="B43" s="97" t="s">
        <v>337</v>
      </c>
      <c r="C43" s="96">
        <v>1940543</v>
      </c>
      <c r="D43" s="91" t="s">
        <v>113</v>
      </c>
      <c r="E43" s="91" t="s">
        <v>295</v>
      </c>
      <c r="F43" s="96">
        <v>520032640</v>
      </c>
      <c r="G43" s="91" t="s">
        <v>300</v>
      </c>
      <c r="H43" s="96" t="s">
        <v>323</v>
      </c>
      <c r="I43" s="96" t="s">
        <v>120</v>
      </c>
      <c r="J43" s="96"/>
      <c r="K43" s="101">
        <v>0.4099999999683332</v>
      </c>
      <c r="L43" s="91" t="s">
        <v>122</v>
      </c>
      <c r="M43" s="78">
        <v>4.2000000000000003E-2</v>
      </c>
      <c r="N43" s="78">
        <v>1.4200000005700025E-2</v>
      </c>
      <c r="O43" s="101">
        <v>1386.1300490000001</v>
      </c>
      <c r="P43" s="77">
        <v>113.91</v>
      </c>
      <c r="Q43" s="96"/>
      <c r="R43" s="101">
        <v>1.5789407049999999</v>
      </c>
      <c r="S43" s="76">
        <v>4.1678261387206733E-6</v>
      </c>
      <c r="T43" s="76">
        <v>5.0239122409085311E-4</v>
      </c>
      <c r="U43" s="76">
        <v>9.282271869317187E-5</v>
      </c>
    </row>
    <row r="44" spans="2:21">
      <c r="B44" s="97" t="s">
        <v>338</v>
      </c>
      <c r="C44" s="96">
        <v>1133149</v>
      </c>
      <c r="D44" s="91" t="s">
        <v>113</v>
      </c>
      <c r="E44" s="91" t="s">
        <v>295</v>
      </c>
      <c r="F44" s="96">
        <v>520026683</v>
      </c>
      <c r="G44" s="91" t="s">
        <v>313</v>
      </c>
      <c r="H44" s="96" t="s">
        <v>339</v>
      </c>
      <c r="I44" s="96" t="s">
        <v>120</v>
      </c>
      <c r="J44" s="96"/>
      <c r="K44" s="101">
        <v>2.6899999999886051</v>
      </c>
      <c r="L44" s="91" t="s">
        <v>122</v>
      </c>
      <c r="M44" s="78">
        <v>3.2000000000000001E-2</v>
      </c>
      <c r="N44" s="78">
        <v>1.8799999999911065E-2</v>
      </c>
      <c r="O44" s="101">
        <v>31813.334507999996</v>
      </c>
      <c r="P44" s="77">
        <v>113.1</v>
      </c>
      <c r="Q44" s="96"/>
      <c r="R44" s="101">
        <v>35.980882889</v>
      </c>
      <c r="S44" s="76">
        <v>1.8142173027737334E-5</v>
      </c>
      <c r="T44" s="76">
        <v>1.1448485520217393E-2</v>
      </c>
      <c r="U44" s="76">
        <v>2.115243061478745E-3</v>
      </c>
    </row>
    <row r="45" spans="2:21">
      <c r="B45" s="97" t="s">
        <v>340</v>
      </c>
      <c r="C45" s="96">
        <v>1158609</v>
      </c>
      <c r="D45" s="91" t="s">
        <v>113</v>
      </c>
      <c r="E45" s="91" t="s">
        <v>295</v>
      </c>
      <c r="F45" s="96">
        <v>520026683</v>
      </c>
      <c r="G45" s="91" t="s">
        <v>313</v>
      </c>
      <c r="H45" s="96" t="s">
        <v>339</v>
      </c>
      <c r="I45" s="96" t="s">
        <v>120</v>
      </c>
      <c r="J45" s="96"/>
      <c r="K45" s="101">
        <v>5.0000000000396891</v>
      </c>
      <c r="L45" s="91" t="s">
        <v>122</v>
      </c>
      <c r="M45" s="78">
        <v>1.1399999999999999E-2</v>
      </c>
      <c r="N45" s="78">
        <v>2.4400000000301639E-2</v>
      </c>
      <c r="O45" s="101">
        <v>25221.051437999999</v>
      </c>
      <c r="P45" s="77">
        <v>99.9</v>
      </c>
      <c r="Q45" s="96"/>
      <c r="R45" s="101">
        <v>25.195830071</v>
      </c>
      <c r="S45" s="76">
        <v>1.0673395211899535E-5</v>
      </c>
      <c r="T45" s="76">
        <v>8.0168709763897162E-3</v>
      </c>
      <c r="U45" s="76">
        <v>1.4812117006771279E-3</v>
      </c>
    </row>
    <row r="46" spans="2:21">
      <c r="B46" s="97" t="s">
        <v>341</v>
      </c>
      <c r="C46" s="96">
        <v>1172782</v>
      </c>
      <c r="D46" s="91" t="s">
        <v>113</v>
      </c>
      <c r="E46" s="91" t="s">
        <v>295</v>
      </c>
      <c r="F46" s="96">
        <v>520026683</v>
      </c>
      <c r="G46" s="91" t="s">
        <v>313</v>
      </c>
      <c r="H46" s="96" t="s">
        <v>339</v>
      </c>
      <c r="I46" s="96" t="s">
        <v>120</v>
      </c>
      <c r="J46" s="96"/>
      <c r="K46" s="101">
        <v>7.1900000000569397</v>
      </c>
      <c r="L46" s="91" t="s">
        <v>122</v>
      </c>
      <c r="M46" s="78">
        <v>9.1999999999999998E-3</v>
      </c>
      <c r="N46" s="78">
        <v>2.6900000000092249E-2</v>
      </c>
      <c r="O46" s="101">
        <v>32691.895896000002</v>
      </c>
      <c r="P46" s="77">
        <v>96.16</v>
      </c>
      <c r="Q46" s="96"/>
      <c r="R46" s="101">
        <v>31.436526658999998</v>
      </c>
      <c r="S46" s="76">
        <v>1.6333599746591577E-5</v>
      </c>
      <c r="T46" s="76">
        <v>1.0002551115039969E-2</v>
      </c>
      <c r="U46" s="76">
        <v>1.8480895840599378E-3</v>
      </c>
    </row>
    <row r="47" spans="2:21">
      <c r="B47" s="97" t="s">
        <v>342</v>
      </c>
      <c r="C47" s="96">
        <v>1133487</v>
      </c>
      <c r="D47" s="91" t="s">
        <v>113</v>
      </c>
      <c r="E47" s="91" t="s">
        <v>295</v>
      </c>
      <c r="F47" s="96">
        <v>511659401</v>
      </c>
      <c r="G47" s="91" t="s">
        <v>313</v>
      </c>
      <c r="H47" s="96" t="s">
        <v>343</v>
      </c>
      <c r="I47" s="96" t="s">
        <v>298</v>
      </c>
      <c r="J47" s="96"/>
      <c r="K47" s="101">
        <v>2.8300000000285475</v>
      </c>
      <c r="L47" s="91" t="s">
        <v>122</v>
      </c>
      <c r="M47" s="78">
        <v>2.3399999999999997E-2</v>
      </c>
      <c r="N47" s="78">
        <v>2.0999999999962923E-2</v>
      </c>
      <c r="O47" s="101">
        <v>24431.641409999997</v>
      </c>
      <c r="P47" s="77">
        <v>110.4</v>
      </c>
      <c r="Q47" s="96"/>
      <c r="R47" s="101">
        <v>26.972533381000002</v>
      </c>
      <c r="S47" s="76">
        <v>7.9622178646030817E-6</v>
      </c>
      <c r="T47" s="76">
        <v>8.5821867909295479E-3</v>
      </c>
      <c r="U47" s="76">
        <v>1.5856604814471174E-3</v>
      </c>
    </row>
    <row r="48" spans="2:21">
      <c r="B48" s="97" t="s">
        <v>344</v>
      </c>
      <c r="C48" s="96">
        <v>1160944</v>
      </c>
      <c r="D48" s="91" t="s">
        <v>113</v>
      </c>
      <c r="E48" s="91" t="s">
        <v>295</v>
      </c>
      <c r="F48" s="96">
        <v>511659401</v>
      </c>
      <c r="G48" s="91" t="s">
        <v>313</v>
      </c>
      <c r="H48" s="96" t="s">
        <v>343</v>
      </c>
      <c r="I48" s="96" t="s">
        <v>298</v>
      </c>
      <c r="J48" s="96"/>
      <c r="K48" s="101">
        <v>6.1899999999435735</v>
      </c>
      <c r="L48" s="91" t="s">
        <v>122</v>
      </c>
      <c r="M48" s="78">
        <v>6.5000000000000006E-3</v>
      </c>
      <c r="N48" s="78">
        <v>2.7499999999738765E-2</v>
      </c>
      <c r="O48" s="101">
        <v>40606.597704</v>
      </c>
      <c r="P48" s="77">
        <v>94.27</v>
      </c>
      <c r="Q48" s="96"/>
      <c r="R48" s="101">
        <v>38.279838464000001</v>
      </c>
      <c r="S48" s="76">
        <v>1.7739837352236165E-5</v>
      </c>
      <c r="T48" s="76">
        <v>1.2179972840670468E-2</v>
      </c>
      <c r="U48" s="76">
        <v>2.2503939927015389E-3</v>
      </c>
    </row>
    <row r="49" spans="2:21">
      <c r="B49" s="97" t="s">
        <v>345</v>
      </c>
      <c r="C49" s="96">
        <v>1138924</v>
      </c>
      <c r="D49" s="91" t="s">
        <v>113</v>
      </c>
      <c r="E49" s="91" t="s">
        <v>295</v>
      </c>
      <c r="F49" s="96">
        <v>513623314</v>
      </c>
      <c r="G49" s="91" t="s">
        <v>313</v>
      </c>
      <c r="H49" s="96" t="s">
        <v>339</v>
      </c>
      <c r="I49" s="96" t="s">
        <v>120</v>
      </c>
      <c r="J49" s="96"/>
      <c r="K49" s="101">
        <v>2.7899999997951803</v>
      </c>
      <c r="L49" s="91" t="s">
        <v>122</v>
      </c>
      <c r="M49" s="78">
        <v>1.34E-2</v>
      </c>
      <c r="N49" s="78">
        <v>2.1199999998221721E-2</v>
      </c>
      <c r="O49" s="101">
        <v>5892.795098999999</v>
      </c>
      <c r="P49" s="77">
        <v>106.88</v>
      </c>
      <c r="Q49" s="96"/>
      <c r="R49" s="101">
        <v>6.2982192509999999</v>
      </c>
      <c r="S49" s="76">
        <v>1.0262672061168695E-5</v>
      </c>
      <c r="T49" s="76">
        <v>2.0039828405731463E-3</v>
      </c>
      <c r="U49" s="76">
        <v>3.7025952396577973E-4</v>
      </c>
    </row>
    <row r="50" spans="2:21">
      <c r="B50" s="97" t="s">
        <v>346</v>
      </c>
      <c r="C50" s="96">
        <v>1151117</v>
      </c>
      <c r="D50" s="91" t="s">
        <v>113</v>
      </c>
      <c r="E50" s="91" t="s">
        <v>295</v>
      </c>
      <c r="F50" s="96">
        <v>513623314</v>
      </c>
      <c r="G50" s="91" t="s">
        <v>313</v>
      </c>
      <c r="H50" s="96" t="s">
        <v>343</v>
      </c>
      <c r="I50" s="96" t="s">
        <v>298</v>
      </c>
      <c r="J50" s="96"/>
      <c r="K50" s="101">
        <v>4.3100000000334244</v>
      </c>
      <c r="L50" s="91" t="s">
        <v>122</v>
      </c>
      <c r="M50" s="78">
        <v>1.8200000000000001E-2</v>
      </c>
      <c r="N50" s="78">
        <v>2.350000000012856E-2</v>
      </c>
      <c r="O50" s="101">
        <v>14715.637403000002</v>
      </c>
      <c r="P50" s="77">
        <v>105.72</v>
      </c>
      <c r="Q50" s="96"/>
      <c r="R50" s="101">
        <v>15.557371807999999</v>
      </c>
      <c r="S50" s="76">
        <v>3.8889105187632144E-5</v>
      </c>
      <c r="T50" s="76">
        <v>4.9500826988038461E-3</v>
      </c>
      <c r="U50" s="76">
        <v>9.1458630610138491E-4</v>
      </c>
    </row>
    <row r="51" spans="2:21">
      <c r="B51" s="97" t="s">
        <v>347</v>
      </c>
      <c r="C51" s="96">
        <v>1159516</v>
      </c>
      <c r="D51" s="91" t="s">
        <v>113</v>
      </c>
      <c r="E51" s="91" t="s">
        <v>295</v>
      </c>
      <c r="F51" s="96">
        <v>513623314</v>
      </c>
      <c r="G51" s="91" t="s">
        <v>313</v>
      </c>
      <c r="H51" s="96" t="s">
        <v>343</v>
      </c>
      <c r="I51" s="96" t="s">
        <v>298</v>
      </c>
      <c r="J51" s="96"/>
      <c r="K51" s="96">
        <v>5.07</v>
      </c>
      <c r="L51" s="91" t="s">
        <v>122</v>
      </c>
      <c r="M51" s="78">
        <v>7.8000000000000005E-3</v>
      </c>
      <c r="N51" s="78">
        <v>2.404761904761905E-2</v>
      </c>
      <c r="O51" s="101">
        <v>1.7100000000000001E-4</v>
      </c>
      <c r="P51" s="77">
        <v>98.69</v>
      </c>
      <c r="Q51" s="96"/>
      <c r="R51" s="101">
        <v>1.68E-7</v>
      </c>
      <c r="S51" s="76">
        <v>4.1184971098265898E-13</v>
      </c>
      <c r="T51" s="76">
        <v>5.3454651830806601E-11</v>
      </c>
      <c r="U51" s="76">
        <v>9.8763789489187144E-12</v>
      </c>
    </row>
    <row r="52" spans="2:21">
      <c r="B52" s="97" t="s">
        <v>348</v>
      </c>
      <c r="C52" s="96">
        <v>1161512</v>
      </c>
      <c r="D52" s="91" t="s">
        <v>113</v>
      </c>
      <c r="E52" s="91" t="s">
        <v>295</v>
      </c>
      <c r="F52" s="96">
        <v>513623314</v>
      </c>
      <c r="G52" s="91" t="s">
        <v>313</v>
      </c>
      <c r="H52" s="96" t="s">
        <v>343</v>
      </c>
      <c r="I52" s="96" t="s">
        <v>298</v>
      </c>
      <c r="J52" s="96"/>
      <c r="K52" s="101">
        <v>2.7700000001183525</v>
      </c>
      <c r="L52" s="91" t="s">
        <v>122</v>
      </c>
      <c r="M52" s="78">
        <v>2E-3</v>
      </c>
      <c r="N52" s="78">
        <v>2.0800000000537198E-2</v>
      </c>
      <c r="O52" s="101">
        <v>11749.07605</v>
      </c>
      <c r="P52" s="77">
        <v>101.4</v>
      </c>
      <c r="Q52" s="96"/>
      <c r="R52" s="101">
        <v>11.913563467000001</v>
      </c>
      <c r="S52" s="76">
        <v>3.5603260757575754E-5</v>
      </c>
      <c r="T52" s="76">
        <v>3.7906868285279898E-3</v>
      </c>
      <c r="U52" s="76">
        <v>7.0037421090527298E-4</v>
      </c>
    </row>
    <row r="53" spans="2:21">
      <c r="B53" s="97" t="s">
        <v>349</v>
      </c>
      <c r="C53" s="96">
        <v>7590128</v>
      </c>
      <c r="D53" s="91" t="s">
        <v>113</v>
      </c>
      <c r="E53" s="91" t="s">
        <v>295</v>
      </c>
      <c r="F53" s="96">
        <v>520001736</v>
      </c>
      <c r="G53" s="91" t="s">
        <v>313</v>
      </c>
      <c r="H53" s="96" t="s">
        <v>339</v>
      </c>
      <c r="I53" s="96" t="s">
        <v>120</v>
      </c>
      <c r="J53" s="96"/>
      <c r="K53" s="101">
        <v>1.6900000000115853</v>
      </c>
      <c r="L53" s="91" t="s">
        <v>122</v>
      </c>
      <c r="M53" s="78">
        <v>4.7500000000000001E-2</v>
      </c>
      <c r="N53" s="78">
        <v>2.2400000000088269E-2</v>
      </c>
      <c r="O53" s="101">
        <v>13139.94779</v>
      </c>
      <c r="P53" s="77">
        <v>137.94999999999999</v>
      </c>
      <c r="Q53" s="96"/>
      <c r="R53" s="101">
        <v>18.126557390999999</v>
      </c>
      <c r="S53" s="76">
        <v>9.8055268915218238E-6</v>
      </c>
      <c r="T53" s="76">
        <v>5.7675524656371369E-3</v>
      </c>
      <c r="U53" s="76">
        <v>1.0656235109097578E-3</v>
      </c>
    </row>
    <row r="54" spans="2:21">
      <c r="B54" s="97" t="s">
        <v>350</v>
      </c>
      <c r="C54" s="96">
        <v>7590219</v>
      </c>
      <c r="D54" s="91" t="s">
        <v>113</v>
      </c>
      <c r="E54" s="91" t="s">
        <v>295</v>
      </c>
      <c r="F54" s="96">
        <v>520001736</v>
      </c>
      <c r="G54" s="91" t="s">
        <v>313</v>
      </c>
      <c r="H54" s="96" t="s">
        <v>339</v>
      </c>
      <c r="I54" s="96" t="s">
        <v>120</v>
      </c>
      <c r="J54" s="96"/>
      <c r="K54" s="101">
        <v>4.4400000000545399</v>
      </c>
      <c r="L54" s="91" t="s">
        <v>122</v>
      </c>
      <c r="M54" s="78">
        <v>5.0000000000000001E-3</v>
      </c>
      <c r="N54" s="78">
        <v>2.5200000000352905E-2</v>
      </c>
      <c r="O54" s="101">
        <v>12682.177671999998</v>
      </c>
      <c r="P54" s="77">
        <v>98.31</v>
      </c>
      <c r="Q54" s="101"/>
      <c r="R54" s="101">
        <v>12.467848878</v>
      </c>
      <c r="S54" s="76">
        <v>6.2047080045363005E-6</v>
      </c>
      <c r="T54" s="76">
        <v>3.9670507193607304E-3</v>
      </c>
      <c r="U54" s="76">
        <v>7.3295952498201797E-4</v>
      </c>
    </row>
    <row r="55" spans="2:21">
      <c r="B55" s="97" t="s">
        <v>351</v>
      </c>
      <c r="C55" s="96">
        <v>7590284</v>
      </c>
      <c r="D55" s="91" t="s">
        <v>113</v>
      </c>
      <c r="E55" s="91" t="s">
        <v>295</v>
      </c>
      <c r="F55" s="96">
        <v>520001736</v>
      </c>
      <c r="G55" s="91" t="s">
        <v>313</v>
      </c>
      <c r="H55" s="96" t="s">
        <v>339</v>
      </c>
      <c r="I55" s="96" t="s">
        <v>120</v>
      </c>
      <c r="J55" s="96"/>
      <c r="K55" s="101">
        <v>6.8700000000209469</v>
      </c>
      <c r="L55" s="91" t="s">
        <v>122</v>
      </c>
      <c r="M55" s="78">
        <v>5.8999999999999999E-3</v>
      </c>
      <c r="N55" s="78">
        <v>2.8399999999926082E-2</v>
      </c>
      <c r="O55" s="101">
        <v>18069.911701000001</v>
      </c>
      <c r="P55" s="77">
        <v>89.83</v>
      </c>
      <c r="Q55" s="101"/>
      <c r="R55" s="101">
        <v>16.232201617999998</v>
      </c>
      <c r="S55" s="76">
        <v>1.6436232383265344E-5</v>
      </c>
      <c r="T55" s="76">
        <v>5.164801702009795E-3</v>
      </c>
      <c r="U55" s="76">
        <v>9.542581806822588E-4</v>
      </c>
    </row>
    <row r="56" spans="2:21">
      <c r="B56" s="97" t="s">
        <v>352</v>
      </c>
      <c r="C56" s="96">
        <v>6130207</v>
      </c>
      <c r="D56" s="91" t="s">
        <v>113</v>
      </c>
      <c r="E56" s="91" t="s">
        <v>295</v>
      </c>
      <c r="F56" s="96">
        <v>520017807</v>
      </c>
      <c r="G56" s="91" t="s">
        <v>313</v>
      </c>
      <c r="H56" s="96" t="s">
        <v>339</v>
      </c>
      <c r="I56" s="96" t="s">
        <v>120</v>
      </c>
      <c r="J56" s="96"/>
      <c r="K56" s="101">
        <v>3.5399999999279337</v>
      </c>
      <c r="L56" s="91" t="s">
        <v>122</v>
      </c>
      <c r="M56" s="78">
        <v>1.5800000000000002E-2</v>
      </c>
      <c r="N56" s="78">
        <v>2.1499999999438829E-2</v>
      </c>
      <c r="O56" s="101">
        <v>15824.320215</v>
      </c>
      <c r="P56" s="77">
        <v>106.98</v>
      </c>
      <c r="Q56" s="96"/>
      <c r="R56" s="101">
        <v>16.928858193</v>
      </c>
      <c r="S56" s="76">
        <v>3.1589704655254061E-5</v>
      </c>
      <c r="T56" s="76">
        <v>5.386465598809005E-3</v>
      </c>
      <c r="U56" s="76">
        <v>9.9521320646771012E-4</v>
      </c>
    </row>
    <row r="57" spans="2:21">
      <c r="B57" s="97" t="s">
        <v>353</v>
      </c>
      <c r="C57" s="96">
        <v>6130280</v>
      </c>
      <c r="D57" s="91" t="s">
        <v>113</v>
      </c>
      <c r="E57" s="91" t="s">
        <v>295</v>
      </c>
      <c r="F57" s="96">
        <v>520017807</v>
      </c>
      <c r="G57" s="91" t="s">
        <v>313</v>
      </c>
      <c r="H57" s="96" t="s">
        <v>339</v>
      </c>
      <c r="I57" s="96" t="s">
        <v>120</v>
      </c>
      <c r="J57" s="96"/>
      <c r="K57" s="101">
        <v>6.2299999999518141</v>
      </c>
      <c r="L57" s="91" t="s">
        <v>122</v>
      </c>
      <c r="M57" s="78">
        <v>8.3999999999999995E-3</v>
      </c>
      <c r="N57" s="78">
        <v>2.5400000000087609E-2</v>
      </c>
      <c r="O57" s="101">
        <v>11825.771086999999</v>
      </c>
      <c r="P57" s="77">
        <v>96.52</v>
      </c>
      <c r="Q57" s="96"/>
      <c r="R57" s="101">
        <v>11.414233885</v>
      </c>
      <c r="S57" s="76">
        <v>2.652112825072886E-5</v>
      </c>
      <c r="T57" s="76">
        <v>3.6318089180837503E-3</v>
      </c>
      <c r="U57" s="76">
        <v>6.7101963845148018E-4</v>
      </c>
    </row>
    <row r="58" spans="2:21">
      <c r="B58" s="97" t="s">
        <v>354</v>
      </c>
      <c r="C58" s="96">
        <v>6040380</v>
      </c>
      <c r="D58" s="91" t="s">
        <v>113</v>
      </c>
      <c r="E58" s="91" t="s">
        <v>295</v>
      </c>
      <c r="F58" s="96">
        <v>520018078</v>
      </c>
      <c r="G58" s="91" t="s">
        <v>300</v>
      </c>
      <c r="H58" s="96" t="s">
        <v>343</v>
      </c>
      <c r="I58" s="96" t="s">
        <v>298</v>
      </c>
      <c r="J58" s="96"/>
      <c r="K58" s="101">
        <v>0.58000000002900443</v>
      </c>
      <c r="L58" s="91" t="s">
        <v>122</v>
      </c>
      <c r="M58" s="78">
        <v>1.6399999999999998E-2</v>
      </c>
      <c r="N58" s="78">
        <v>2.2499999999999999E-2</v>
      </c>
      <c r="O58" s="101">
        <v>0.23041900000000001</v>
      </c>
      <c r="P58" s="77">
        <v>5386667</v>
      </c>
      <c r="Q58" s="96"/>
      <c r="R58" s="101">
        <v>12.411909808000001</v>
      </c>
      <c r="S58" s="76">
        <v>1.8769876181166506E-5</v>
      </c>
      <c r="T58" s="76">
        <v>3.9492518889405574E-3</v>
      </c>
      <c r="U58" s="76">
        <v>7.2967098061671985E-4</v>
      </c>
    </row>
    <row r="59" spans="2:21">
      <c r="B59" s="97" t="s">
        <v>355</v>
      </c>
      <c r="C59" s="96">
        <v>6040398</v>
      </c>
      <c r="D59" s="91" t="s">
        <v>113</v>
      </c>
      <c r="E59" s="91" t="s">
        <v>295</v>
      </c>
      <c r="F59" s="96">
        <v>520018078</v>
      </c>
      <c r="G59" s="91" t="s">
        <v>300</v>
      </c>
      <c r="H59" s="96" t="s">
        <v>343</v>
      </c>
      <c r="I59" s="96" t="s">
        <v>298</v>
      </c>
      <c r="J59" s="96"/>
      <c r="K59" s="101">
        <v>5.1700000002789892</v>
      </c>
      <c r="L59" s="91" t="s">
        <v>122</v>
      </c>
      <c r="M59" s="78">
        <v>2.7799999999999998E-2</v>
      </c>
      <c r="N59" s="78">
        <v>3.3500000000449989E-2</v>
      </c>
      <c r="O59" s="101">
        <v>8.4332000000000018E-2</v>
      </c>
      <c r="P59" s="77">
        <v>5270388</v>
      </c>
      <c r="Q59" s="96"/>
      <c r="R59" s="101">
        <v>4.4446273279999993</v>
      </c>
      <c r="S59" s="76">
        <v>2.0165471066475375E-5</v>
      </c>
      <c r="T59" s="76">
        <v>1.4142024186662395E-3</v>
      </c>
      <c r="U59" s="76">
        <v>2.6129061772647632E-4</v>
      </c>
    </row>
    <row r="60" spans="2:21">
      <c r="B60" s="97" t="s">
        <v>356</v>
      </c>
      <c r="C60" s="96">
        <v>6040430</v>
      </c>
      <c r="D60" s="91" t="s">
        <v>113</v>
      </c>
      <c r="E60" s="91" t="s">
        <v>295</v>
      </c>
      <c r="F60" s="96">
        <v>520018078</v>
      </c>
      <c r="G60" s="91" t="s">
        <v>300</v>
      </c>
      <c r="H60" s="96" t="s">
        <v>343</v>
      </c>
      <c r="I60" s="96" t="s">
        <v>298</v>
      </c>
      <c r="J60" s="96"/>
      <c r="K60" s="101">
        <v>2.0999999999668488</v>
      </c>
      <c r="L60" s="91" t="s">
        <v>122</v>
      </c>
      <c r="M60" s="78">
        <v>2.4199999999999999E-2</v>
      </c>
      <c r="N60" s="78">
        <v>2.2699999999933697E-2</v>
      </c>
      <c r="O60" s="101">
        <v>0.32811500000000005</v>
      </c>
      <c r="P60" s="77">
        <v>5516000</v>
      </c>
      <c r="Q60" s="96"/>
      <c r="R60" s="101">
        <v>18.098811756</v>
      </c>
      <c r="S60" s="76">
        <v>1.1383790722686744E-5</v>
      </c>
      <c r="T60" s="76">
        <v>5.7587242914779136E-3</v>
      </c>
      <c r="U60" s="76">
        <v>1.063992401353577E-3</v>
      </c>
    </row>
    <row r="61" spans="2:21">
      <c r="B61" s="97" t="s">
        <v>357</v>
      </c>
      <c r="C61" s="96">
        <v>6040471</v>
      </c>
      <c r="D61" s="91" t="s">
        <v>113</v>
      </c>
      <c r="E61" s="91" t="s">
        <v>295</v>
      </c>
      <c r="F61" s="96">
        <v>520018078</v>
      </c>
      <c r="G61" s="91" t="s">
        <v>300</v>
      </c>
      <c r="H61" s="96" t="s">
        <v>343</v>
      </c>
      <c r="I61" s="96" t="s">
        <v>298</v>
      </c>
      <c r="J61" s="96"/>
      <c r="K61" s="101">
        <v>1.7300000000179721</v>
      </c>
      <c r="L61" s="91" t="s">
        <v>122</v>
      </c>
      <c r="M61" s="78">
        <v>1.95E-2</v>
      </c>
      <c r="N61" s="78">
        <v>2.760000000015975E-2</v>
      </c>
      <c r="O61" s="101">
        <v>0.28545100000000001</v>
      </c>
      <c r="P61" s="77">
        <v>5263064</v>
      </c>
      <c r="Q61" s="96"/>
      <c r="R61" s="101">
        <v>15.023455901</v>
      </c>
      <c r="S61" s="76">
        <v>1.1501309480639833E-5</v>
      </c>
      <c r="T61" s="76">
        <v>4.7802000266870953E-3</v>
      </c>
      <c r="U61" s="76">
        <v>8.831984738133633E-4</v>
      </c>
    </row>
    <row r="62" spans="2:21">
      <c r="B62" s="97" t="s">
        <v>358</v>
      </c>
      <c r="C62" s="96">
        <v>6040620</v>
      </c>
      <c r="D62" s="91" t="s">
        <v>113</v>
      </c>
      <c r="E62" s="91" t="s">
        <v>295</v>
      </c>
      <c r="F62" s="96">
        <v>520018078</v>
      </c>
      <c r="G62" s="91" t="s">
        <v>300</v>
      </c>
      <c r="H62" s="96" t="s">
        <v>339</v>
      </c>
      <c r="I62" s="96" t="s">
        <v>120</v>
      </c>
      <c r="J62" s="96"/>
      <c r="K62" s="101">
        <v>5.0099999998474471</v>
      </c>
      <c r="L62" s="91" t="s">
        <v>122</v>
      </c>
      <c r="M62" s="78">
        <v>1.4999999999999999E-2</v>
      </c>
      <c r="N62" s="78">
        <v>3.1099999999481161E-2</v>
      </c>
      <c r="O62" s="101">
        <v>0.26561299999999999</v>
      </c>
      <c r="P62" s="77">
        <v>4861800</v>
      </c>
      <c r="Q62" s="96"/>
      <c r="R62" s="101">
        <v>12.913562997000001</v>
      </c>
      <c r="S62" s="76">
        <v>9.4598261984471817E-6</v>
      </c>
      <c r="T62" s="76">
        <v>4.1088691303560864E-3</v>
      </c>
      <c r="U62" s="76">
        <v>7.5916215320896707E-4</v>
      </c>
    </row>
    <row r="63" spans="2:21">
      <c r="B63" s="97" t="s">
        <v>359</v>
      </c>
      <c r="C63" s="96">
        <v>2260446</v>
      </c>
      <c r="D63" s="91" t="s">
        <v>113</v>
      </c>
      <c r="E63" s="91" t="s">
        <v>295</v>
      </c>
      <c r="F63" s="96">
        <v>520024126</v>
      </c>
      <c r="G63" s="91" t="s">
        <v>313</v>
      </c>
      <c r="H63" s="96" t="s">
        <v>339</v>
      </c>
      <c r="I63" s="96" t="s">
        <v>120</v>
      </c>
      <c r="J63" s="96"/>
      <c r="K63" s="101">
        <v>2.870000000130057</v>
      </c>
      <c r="L63" s="91" t="s">
        <v>122</v>
      </c>
      <c r="M63" s="78">
        <v>3.7000000000000005E-2</v>
      </c>
      <c r="N63" s="78">
        <v>1.9600000003179175E-2</v>
      </c>
      <c r="O63" s="101">
        <v>1221.326315</v>
      </c>
      <c r="P63" s="77">
        <v>113.32</v>
      </c>
      <c r="Q63" s="101"/>
      <c r="R63" s="101">
        <v>1.3840069860000002</v>
      </c>
      <c r="S63" s="76">
        <v>2.7073374463877602E-6</v>
      </c>
      <c r="T63" s="76">
        <v>4.4036673552401212E-4</v>
      </c>
      <c r="U63" s="76">
        <v>8.1362961081469276E-5</v>
      </c>
    </row>
    <row r="64" spans="2:21">
      <c r="B64" s="97" t="s">
        <v>360</v>
      </c>
      <c r="C64" s="96">
        <v>2260479</v>
      </c>
      <c r="D64" s="91" t="s">
        <v>113</v>
      </c>
      <c r="E64" s="91" t="s">
        <v>295</v>
      </c>
      <c r="F64" s="96">
        <v>520024126</v>
      </c>
      <c r="G64" s="91" t="s">
        <v>313</v>
      </c>
      <c r="H64" s="96" t="s">
        <v>343</v>
      </c>
      <c r="I64" s="96" t="s">
        <v>298</v>
      </c>
      <c r="J64" s="96"/>
      <c r="K64" s="101">
        <v>1.6200000000102224</v>
      </c>
      <c r="L64" s="91" t="s">
        <v>122</v>
      </c>
      <c r="M64" s="78">
        <v>2.8500000000000001E-2</v>
      </c>
      <c r="N64" s="78">
        <v>1.7400000000204446E-2</v>
      </c>
      <c r="O64" s="101">
        <v>13911.501609000001</v>
      </c>
      <c r="P64" s="77">
        <v>112.51</v>
      </c>
      <c r="Q64" s="96"/>
      <c r="R64" s="101">
        <v>15.651830082</v>
      </c>
      <c r="S64" s="76">
        <v>2.4338252259486696E-5</v>
      </c>
      <c r="T64" s="76">
        <v>4.9801376639777096E-3</v>
      </c>
      <c r="U64" s="76">
        <v>9.2013931627331835E-4</v>
      </c>
    </row>
    <row r="65" spans="2:21">
      <c r="B65" s="97" t="s">
        <v>361</v>
      </c>
      <c r="C65" s="96">
        <v>2260495</v>
      </c>
      <c r="D65" s="91" t="s">
        <v>113</v>
      </c>
      <c r="E65" s="91" t="s">
        <v>295</v>
      </c>
      <c r="F65" s="96">
        <v>520024126</v>
      </c>
      <c r="G65" s="91" t="s">
        <v>313</v>
      </c>
      <c r="H65" s="96" t="s">
        <v>339</v>
      </c>
      <c r="I65" s="96" t="s">
        <v>120</v>
      </c>
      <c r="J65" s="96"/>
      <c r="K65" s="101">
        <v>4.7900000007646009</v>
      </c>
      <c r="L65" s="91" t="s">
        <v>122</v>
      </c>
      <c r="M65" s="78">
        <v>2.81E-2</v>
      </c>
      <c r="N65" s="78">
        <v>2.5300000003548151E-2</v>
      </c>
      <c r="O65" s="101">
        <v>1809.099434</v>
      </c>
      <c r="P65" s="77">
        <v>110.61</v>
      </c>
      <c r="Q65" s="101"/>
      <c r="R65" s="101">
        <v>2.001044893</v>
      </c>
      <c r="S65" s="76">
        <v>1.9054648910268806E-6</v>
      </c>
      <c r="T65" s="76">
        <v>6.3669736936386109E-4</v>
      </c>
      <c r="U65" s="76">
        <v>1.1763736700634822E-4</v>
      </c>
    </row>
    <row r="66" spans="2:21">
      <c r="B66" s="97" t="s">
        <v>362</v>
      </c>
      <c r="C66" s="96">
        <v>2260545</v>
      </c>
      <c r="D66" s="91" t="s">
        <v>113</v>
      </c>
      <c r="E66" s="91" t="s">
        <v>295</v>
      </c>
      <c r="F66" s="96">
        <v>520024126</v>
      </c>
      <c r="G66" s="91" t="s">
        <v>313</v>
      </c>
      <c r="H66" s="96" t="s">
        <v>343</v>
      </c>
      <c r="I66" s="96" t="s">
        <v>298</v>
      </c>
      <c r="J66" s="96"/>
      <c r="K66" s="101">
        <v>3.2299999995070343</v>
      </c>
      <c r="L66" s="91" t="s">
        <v>122</v>
      </c>
      <c r="M66" s="78">
        <v>2.4E-2</v>
      </c>
      <c r="N66" s="78">
        <v>2.2299999995070343E-2</v>
      </c>
      <c r="O66" s="101">
        <v>2680.5624939999998</v>
      </c>
      <c r="P66" s="77">
        <v>109.73</v>
      </c>
      <c r="Q66" s="96"/>
      <c r="R66" s="101">
        <v>2.9413810150000002</v>
      </c>
      <c r="S66" s="76">
        <v>4.3478581715632586E-6</v>
      </c>
      <c r="T66" s="76">
        <v>9.3589582177719974E-4</v>
      </c>
      <c r="U66" s="76">
        <v>1.7291781867437596E-4</v>
      </c>
    </row>
    <row r="67" spans="2:21">
      <c r="B67" s="97" t="s">
        <v>363</v>
      </c>
      <c r="C67" s="96">
        <v>2260552</v>
      </c>
      <c r="D67" s="91" t="s">
        <v>113</v>
      </c>
      <c r="E67" s="91" t="s">
        <v>295</v>
      </c>
      <c r="F67" s="96">
        <v>520024126</v>
      </c>
      <c r="G67" s="91" t="s">
        <v>313</v>
      </c>
      <c r="H67" s="96" t="s">
        <v>339</v>
      </c>
      <c r="I67" s="96" t="s">
        <v>120</v>
      </c>
      <c r="J67" s="96"/>
      <c r="K67" s="101">
        <v>4.3900000000837638</v>
      </c>
      <c r="L67" s="91" t="s">
        <v>122</v>
      </c>
      <c r="M67" s="78">
        <v>2.6000000000000002E-2</v>
      </c>
      <c r="N67" s="78">
        <v>2.3100000000266227E-2</v>
      </c>
      <c r="O67" s="101">
        <v>14027.172623</v>
      </c>
      <c r="P67" s="77">
        <v>109.79</v>
      </c>
      <c r="Q67" s="101"/>
      <c r="R67" s="101">
        <v>15.400432789</v>
      </c>
      <c r="S67" s="76">
        <v>2.7249906214619461E-5</v>
      </c>
      <c r="T67" s="76">
        <v>4.9001474570222201E-3</v>
      </c>
      <c r="U67" s="76">
        <v>9.0536017977093524E-4</v>
      </c>
    </row>
    <row r="68" spans="2:21">
      <c r="B68" s="97" t="s">
        <v>364</v>
      </c>
      <c r="C68" s="96">
        <v>2260636</v>
      </c>
      <c r="D68" s="91" t="s">
        <v>113</v>
      </c>
      <c r="E68" s="91" t="s">
        <v>295</v>
      </c>
      <c r="F68" s="96">
        <v>520024126</v>
      </c>
      <c r="G68" s="91" t="s">
        <v>313</v>
      </c>
      <c r="H68" s="96" t="s">
        <v>339</v>
      </c>
      <c r="I68" s="96" t="s">
        <v>120</v>
      </c>
      <c r="J68" s="96"/>
      <c r="K68" s="101">
        <v>7.1600000000776953</v>
      </c>
      <c r="L68" s="91" t="s">
        <v>122</v>
      </c>
      <c r="M68" s="78">
        <v>3.4999999999999996E-3</v>
      </c>
      <c r="N68" s="78">
        <v>2.830000000038848E-2</v>
      </c>
      <c r="O68" s="101">
        <v>20991.641433000001</v>
      </c>
      <c r="P68" s="77">
        <v>88.29</v>
      </c>
      <c r="Q68" s="96"/>
      <c r="R68" s="101">
        <v>18.533520616000001</v>
      </c>
      <c r="S68" s="76">
        <v>2.0446417270076151E-5</v>
      </c>
      <c r="T68" s="76">
        <v>5.8970410221866453E-3</v>
      </c>
      <c r="U68" s="76">
        <v>1.089548052745318E-3</v>
      </c>
    </row>
    <row r="69" spans="2:21">
      <c r="B69" s="97" t="s">
        <v>365</v>
      </c>
      <c r="C69" s="96">
        <v>3230125</v>
      </c>
      <c r="D69" s="91" t="s">
        <v>113</v>
      </c>
      <c r="E69" s="91" t="s">
        <v>295</v>
      </c>
      <c r="F69" s="96">
        <v>520037789</v>
      </c>
      <c r="G69" s="91" t="s">
        <v>313</v>
      </c>
      <c r="H69" s="96" t="s">
        <v>343</v>
      </c>
      <c r="I69" s="96" t="s">
        <v>298</v>
      </c>
      <c r="J69" s="96"/>
      <c r="K69" s="101">
        <v>0.76999999989854295</v>
      </c>
      <c r="L69" s="91" t="s">
        <v>122</v>
      </c>
      <c r="M69" s="78">
        <v>4.9000000000000002E-2</v>
      </c>
      <c r="N69" s="78">
        <v>1.3299999998247561E-2</v>
      </c>
      <c r="O69" s="101">
        <v>2818.7945580000001</v>
      </c>
      <c r="P69" s="77">
        <v>115.39</v>
      </c>
      <c r="Q69" s="96"/>
      <c r="R69" s="101">
        <v>3.252607029</v>
      </c>
      <c r="S69" s="76">
        <v>2.1193520971442261E-5</v>
      </c>
      <c r="T69" s="76">
        <v>1.0349224778430314E-3</v>
      </c>
      <c r="U69" s="76">
        <v>1.9121416422809907E-4</v>
      </c>
    </row>
    <row r="70" spans="2:21">
      <c r="B70" s="97" t="s">
        <v>366</v>
      </c>
      <c r="C70" s="96">
        <v>3230265</v>
      </c>
      <c r="D70" s="91" t="s">
        <v>113</v>
      </c>
      <c r="E70" s="91" t="s">
        <v>295</v>
      </c>
      <c r="F70" s="96">
        <v>520037789</v>
      </c>
      <c r="G70" s="91" t="s">
        <v>313</v>
      </c>
      <c r="H70" s="96" t="s">
        <v>343</v>
      </c>
      <c r="I70" s="96" t="s">
        <v>298</v>
      </c>
      <c r="J70" s="96"/>
      <c r="K70" s="101">
        <v>3.8599999999311385</v>
      </c>
      <c r="L70" s="91" t="s">
        <v>122</v>
      </c>
      <c r="M70" s="78">
        <v>2.35E-2</v>
      </c>
      <c r="N70" s="78">
        <v>2.1799999999746304E-2</v>
      </c>
      <c r="O70" s="101">
        <v>24974.336242000001</v>
      </c>
      <c r="P70" s="77">
        <v>110.48</v>
      </c>
      <c r="Q70" s="96"/>
      <c r="R70" s="101">
        <v>27.591647365</v>
      </c>
      <c r="S70" s="76">
        <v>3.3628101350253504E-5</v>
      </c>
      <c r="T70" s="76">
        <v>8.7791779960384973E-3</v>
      </c>
      <c r="U70" s="76">
        <v>1.622056935724253E-3</v>
      </c>
    </row>
    <row r="71" spans="2:21">
      <c r="B71" s="97" t="s">
        <v>367</v>
      </c>
      <c r="C71" s="96">
        <v>3230190</v>
      </c>
      <c r="D71" s="91" t="s">
        <v>113</v>
      </c>
      <c r="E71" s="91" t="s">
        <v>295</v>
      </c>
      <c r="F71" s="96">
        <v>520037789</v>
      </c>
      <c r="G71" s="91" t="s">
        <v>313</v>
      </c>
      <c r="H71" s="96" t="s">
        <v>343</v>
      </c>
      <c r="I71" s="96" t="s">
        <v>298</v>
      </c>
      <c r="J71" s="96"/>
      <c r="K71" s="101">
        <v>2.4299999999616944</v>
      </c>
      <c r="L71" s="91" t="s">
        <v>122</v>
      </c>
      <c r="M71" s="78">
        <v>1.7600000000000001E-2</v>
      </c>
      <c r="N71" s="78">
        <v>1.8299999999616946E-2</v>
      </c>
      <c r="O71" s="101">
        <v>22225.946441000004</v>
      </c>
      <c r="P71" s="77">
        <v>109.32</v>
      </c>
      <c r="Q71" s="101">
        <v>0.50322471400000002</v>
      </c>
      <c r="R71" s="101">
        <v>24.800629364999995</v>
      </c>
      <c r="S71" s="76">
        <v>1.6638976214699419E-5</v>
      </c>
      <c r="T71" s="76">
        <v>7.891125046969958E-3</v>
      </c>
      <c r="U71" s="76">
        <v>1.4579786534548885E-3</v>
      </c>
    </row>
    <row r="72" spans="2:21">
      <c r="B72" s="97" t="s">
        <v>368</v>
      </c>
      <c r="C72" s="96">
        <v>3230224</v>
      </c>
      <c r="D72" s="91" t="s">
        <v>113</v>
      </c>
      <c r="E72" s="91" t="s">
        <v>295</v>
      </c>
      <c r="F72" s="96">
        <v>520037789</v>
      </c>
      <c r="G72" s="91" t="s">
        <v>313</v>
      </c>
      <c r="H72" s="96" t="s">
        <v>343</v>
      </c>
      <c r="I72" s="96" t="s">
        <v>298</v>
      </c>
      <c r="J72" s="96"/>
      <c r="K72" s="96">
        <v>0.40999942824379471</v>
      </c>
      <c r="L72" s="91" t="s">
        <v>122</v>
      </c>
      <c r="M72" s="78">
        <v>5.8499999999999996E-2</v>
      </c>
      <c r="N72" s="78">
        <v>1.4007561436672969E-2</v>
      </c>
      <c r="O72" s="101">
        <v>4.4299999999999998E-4</v>
      </c>
      <c r="P72" s="77">
        <v>119.5</v>
      </c>
      <c r="Q72" s="96"/>
      <c r="R72" s="101">
        <v>5.2899999999999993E-7</v>
      </c>
      <c r="S72" s="76">
        <v>3.7112421079975811E-12</v>
      </c>
      <c r="T72" s="76">
        <v>1.6831851677676601E-10</v>
      </c>
      <c r="U72" s="76">
        <v>3.1098836095107141E-11</v>
      </c>
    </row>
    <row r="73" spans="2:21">
      <c r="B73" s="97" t="s">
        <v>369</v>
      </c>
      <c r="C73" s="96">
        <v>3230232</v>
      </c>
      <c r="D73" s="91" t="s">
        <v>113</v>
      </c>
      <c r="E73" s="91" t="s">
        <v>295</v>
      </c>
      <c r="F73" s="96">
        <v>520037789</v>
      </c>
      <c r="G73" s="91" t="s">
        <v>313</v>
      </c>
      <c r="H73" s="96" t="s">
        <v>343</v>
      </c>
      <c r="I73" s="96" t="s">
        <v>298</v>
      </c>
      <c r="J73" s="96"/>
      <c r="K73" s="101">
        <v>3.0999999999899406</v>
      </c>
      <c r="L73" s="91" t="s">
        <v>122</v>
      </c>
      <c r="M73" s="78">
        <v>2.1499999999999998E-2</v>
      </c>
      <c r="N73" s="78">
        <v>2.1999999999798816E-2</v>
      </c>
      <c r="O73" s="101">
        <v>27100.422362000001</v>
      </c>
      <c r="P73" s="77">
        <v>110.05</v>
      </c>
      <c r="Q73" s="96"/>
      <c r="R73" s="101">
        <v>29.824015563000003</v>
      </c>
      <c r="S73" s="76">
        <v>2.1934879230262402E-5</v>
      </c>
      <c r="T73" s="76">
        <v>9.4894783816471592E-3</v>
      </c>
      <c r="U73" s="76">
        <v>1.7532933302299842E-3</v>
      </c>
    </row>
    <row r="74" spans="2:21">
      <c r="B74" s="97" t="s">
        <v>370</v>
      </c>
      <c r="C74" s="96">
        <v>3230273</v>
      </c>
      <c r="D74" s="91" t="s">
        <v>113</v>
      </c>
      <c r="E74" s="91" t="s">
        <v>295</v>
      </c>
      <c r="F74" s="96">
        <v>520037789</v>
      </c>
      <c r="G74" s="91" t="s">
        <v>313</v>
      </c>
      <c r="H74" s="96" t="s">
        <v>343</v>
      </c>
      <c r="I74" s="96" t="s">
        <v>298</v>
      </c>
      <c r="J74" s="96"/>
      <c r="K74" s="101">
        <v>4.6699999999466391</v>
      </c>
      <c r="L74" s="91" t="s">
        <v>122</v>
      </c>
      <c r="M74" s="78">
        <v>2.2499999999999999E-2</v>
      </c>
      <c r="N74" s="78">
        <v>2.6199999999554344E-2</v>
      </c>
      <c r="O74" s="101">
        <v>29559.944814000002</v>
      </c>
      <c r="P74" s="77">
        <v>107.42</v>
      </c>
      <c r="Q74" s="101">
        <v>2.3538183259999998</v>
      </c>
      <c r="R74" s="101">
        <v>34.107111046</v>
      </c>
      <c r="S74" s="76">
        <v>2.9648322861838232E-5</v>
      </c>
      <c r="T74" s="76">
        <v>1.0852284201896358E-2</v>
      </c>
      <c r="U74" s="76">
        <v>2.0050878187092103E-3</v>
      </c>
    </row>
    <row r="75" spans="2:21">
      <c r="B75" s="97" t="s">
        <v>371</v>
      </c>
      <c r="C75" s="96">
        <v>3230372</v>
      </c>
      <c r="D75" s="91" t="s">
        <v>113</v>
      </c>
      <c r="E75" s="91" t="s">
        <v>295</v>
      </c>
      <c r="F75" s="96">
        <v>520037789</v>
      </c>
      <c r="G75" s="91" t="s">
        <v>313</v>
      </c>
      <c r="H75" s="96" t="s">
        <v>343</v>
      </c>
      <c r="I75" s="96" t="s">
        <v>298</v>
      </c>
      <c r="J75" s="96"/>
      <c r="K75" s="101">
        <v>5.1099999999593244</v>
      </c>
      <c r="L75" s="91" t="s">
        <v>122</v>
      </c>
      <c r="M75" s="78">
        <v>6.5000000000000006E-3</v>
      </c>
      <c r="N75" s="78">
        <v>2.3400000000047855E-2</v>
      </c>
      <c r="O75" s="101">
        <v>12499.675538000001</v>
      </c>
      <c r="P75" s="77">
        <v>98.81</v>
      </c>
      <c r="Q75" s="101">
        <v>0.18724524200000001</v>
      </c>
      <c r="R75" s="101">
        <v>12.538174640999999</v>
      </c>
      <c r="S75" s="76">
        <v>3.3597475561170213E-5</v>
      </c>
      <c r="T75" s="76">
        <v>3.9894271430268068E-3</v>
      </c>
      <c r="U75" s="76">
        <v>7.3709383382285036E-4</v>
      </c>
    </row>
    <row r="76" spans="2:21">
      <c r="B76" s="97" t="s">
        <v>372</v>
      </c>
      <c r="C76" s="96">
        <v>3230398</v>
      </c>
      <c r="D76" s="91" t="s">
        <v>113</v>
      </c>
      <c r="E76" s="91" t="s">
        <v>295</v>
      </c>
      <c r="F76" s="96">
        <v>520037789</v>
      </c>
      <c r="G76" s="91" t="s">
        <v>313</v>
      </c>
      <c r="H76" s="96" t="s">
        <v>343</v>
      </c>
      <c r="I76" s="96" t="s">
        <v>298</v>
      </c>
      <c r="J76" s="96"/>
      <c r="K76" s="101">
        <v>5.8200000102847129</v>
      </c>
      <c r="L76" s="91" t="s">
        <v>122</v>
      </c>
      <c r="M76" s="78">
        <v>1.43E-2</v>
      </c>
      <c r="N76" s="78">
        <v>2.6300000052393815E-2</v>
      </c>
      <c r="O76" s="101">
        <v>200.90385700000002</v>
      </c>
      <c r="P76" s="77">
        <v>100.69</v>
      </c>
      <c r="Q76" s="101">
        <v>3.5629170000000001E-3</v>
      </c>
      <c r="R76" s="101">
        <v>0.206131184</v>
      </c>
      <c r="S76" s="76">
        <v>4.9929959419576979E-7</v>
      </c>
      <c r="T76" s="76">
        <v>6.5587325429713892E-5</v>
      </c>
      <c r="U76" s="76">
        <v>1.211803384746006E-5</v>
      </c>
    </row>
    <row r="77" spans="2:21">
      <c r="B77" s="97" t="s">
        <v>373</v>
      </c>
      <c r="C77" s="96">
        <v>3230422</v>
      </c>
      <c r="D77" s="91" t="s">
        <v>113</v>
      </c>
      <c r="E77" s="91" t="s">
        <v>295</v>
      </c>
      <c r="F77" s="96">
        <v>520037789</v>
      </c>
      <c r="G77" s="91" t="s">
        <v>313</v>
      </c>
      <c r="H77" s="96" t="s">
        <v>343</v>
      </c>
      <c r="I77" s="96" t="s">
        <v>298</v>
      </c>
      <c r="J77" s="96"/>
      <c r="K77" s="101">
        <v>6.5999999998975625</v>
      </c>
      <c r="L77" s="91" t="s">
        <v>122</v>
      </c>
      <c r="M77" s="78">
        <v>2.5000000000000001E-3</v>
      </c>
      <c r="N77" s="78">
        <v>2.5099999999365675E-2</v>
      </c>
      <c r="O77" s="101">
        <v>27104.396044044959</v>
      </c>
      <c r="P77" s="77">
        <v>91.26</v>
      </c>
      <c r="Q77" s="101">
        <v>0.64572118163135994</v>
      </c>
      <c r="R77" s="101">
        <v>25.381193011000001</v>
      </c>
      <c r="S77" s="76">
        <v>2.0877660528999562E-5</v>
      </c>
      <c r="T77" s="76">
        <v>8.0758502110327788E-3</v>
      </c>
      <c r="U77" s="76">
        <v>1.4921088116207333E-3</v>
      </c>
    </row>
    <row r="78" spans="2:21">
      <c r="B78" s="97" t="s">
        <v>374</v>
      </c>
      <c r="C78" s="96">
        <v>1940600</v>
      </c>
      <c r="D78" s="91" t="s">
        <v>113</v>
      </c>
      <c r="E78" s="91" t="s">
        <v>295</v>
      </c>
      <c r="F78" s="96">
        <v>520032640</v>
      </c>
      <c r="G78" s="91" t="s">
        <v>300</v>
      </c>
      <c r="H78" s="96" t="s">
        <v>339</v>
      </c>
      <c r="I78" s="96" t="s">
        <v>120</v>
      </c>
      <c r="J78" s="96"/>
      <c r="K78" s="101">
        <v>0.33000000001268287</v>
      </c>
      <c r="L78" s="91" t="s">
        <v>122</v>
      </c>
      <c r="M78" s="78">
        <v>1.4199999999999999E-2</v>
      </c>
      <c r="N78" s="78">
        <v>3.0200000000341887E-2</v>
      </c>
      <c r="O78" s="101">
        <v>0.33201599999999998</v>
      </c>
      <c r="P78" s="77">
        <v>5462000</v>
      </c>
      <c r="Q78" s="96"/>
      <c r="R78" s="101">
        <v>18.134713468999998</v>
      </c>
      <c r="S78" s="76">
        <v>1.5666304911999243E-5</v>
      </c>
      <c r="T78" s="76">
        <v>5.7701475865287732E-3</v>
      </c>
      <c r="U78" s="76">
        <v>1.0661029901780014E-3</v>
      </c>
    </row>
    <row r="79" spans="2:21">
      <c r="B79" s="97" t="s">
        <v>375</v>
      </c>
      <c r="C79" s="96">
        <v>1940626</v>
      </c>
      <c r="D79" s="91" t="s">
        <v>113</v>
      </c>
      <c r="E79" s="91" t="s">
        <v>295</v>
      </c>
      <c r="F79" s="96">
        <v>520032640</v>
      </c>
      <c r="G79" s="91" t="s">
        <v>300</v>
      </c>
      <c r="H79" s="96" t="s">
        <v>339</v>
      </c>
      <c r="I79" s="96" t="s">
        <v>120</v>
      </c>
      <c r="J79" s="96"/>
      <c r="K79" s="101">
        <v>1</v>
      </c>
      <c r="L79" s="91" t="s">
        <v>122</v>
      </c>
      <c r="M79" s="78">
        <v>1.5900000000000001E-2</v>
      </c>
      <c r="N79" s="78">
        <v>2.2600000000331591E-2</v>
      </c>
      <c r="O79" s="101">
        <v>0.25905499999999998</v>
      </c>
      <c r="P79" s="77">
        <v>5355000</v>
      </c>
      <c r="Q79" s="96"/>
      <c r="R79" s="101">
        <v>13.872421129000001</v>
      </c>
      <c r="S79" s="76">
        <v>1.7304943219772878E-5</v>
      </c>
      <c r="T79" s="76">
        <v>4.4139609613155963E-3</v>
      </c>
      <c r="U79" s="76">
        <v>8.1553147624399279E-4</v>
      </c>
    </row>
    <row r="80" spans="2:21">
      <c r="B80" s="97" t="s">
        <v>376</v>
      </c>
      <c r="C80" s="96">
        <v>1940725</v>
      </c>
      <c r="D80" s="91" t="s">
        <v>113</v>
      </c>
      <c r="E80" s="91" t="s">
        <v>295</v>
      </c>
      <c r="F80" s="96">
        <v>520032640</v>
      </c>
      <c r="G80" s="91" t="s">
        <v>300</v>
      </c>
      <c r="H80" s="96" t="s">
        <v>339</v>
      </c>
      <c r="I80" s="96" t="s">
        <v>120</v>
      </c>
      <c r="J80" s="96"/>
      <c r="K80" s="101">
        <v>3.2300000000669171</v>
      </c>
      <c r="L80" s="91" t="s">
        <v>122</v>
      </c>
      <c r="M80" s="78">
        <v>2.5899999999999999E-2</v>
      </c>
      <c r="N80" s="78">
        <v>2.8100000000462581E-2</v>
      </c>
      <c r="O80" s="101">
        <v>0.41020600000000002</v>
      </c>
      <c r="P80" s="77">
        <v>5428111</v>
      </c>
      <c r="Q80" s="96"/>
      <c r="R80" s="101">
        <v>22.266423936999999</v>
      </c>
      <c r="S80" s="76">
        <v>1.9419874070917958E-5</v>
      </c>
      <c r="T80" s="76">
        <v>7.084785351604006E-3</v>
      </c>
      <c r="U80" s="76">
        <v>1.3089978609469438E-3</v>
      </c>
    </row>
    <row r="81" spans="2:21">
      <c r="B81" s="97" t="s">
        <v>377</v>
      </c>
      <c r="C81" s="96">
        <v>1940691</v>
      </c>
      <c r="D81" s="91" t="s">
        <v>113</v>
      </c>
      <c r="E81" s="91" t="s">
        <v>295</v>
      </c>
      <c r="F81" s="96">
        <v>520032640</v>
      </c>
      <c r="G81" s="91" t="s">
        <v>300</v>
      </c>
      <c r="H81" s="96" t="s">
        <v>339</v>
      </c>
      <c r="I81" s="96" t="s">
        <v>120</v>
      </c>
      <c r="J81" s="96"/>
      <c r="K81" s="101">
        <v>2.1999999998796622</v>
      </c>
      <c r="L81" s="91" t="s">
        <v>122</v>
      </c>
      <c r="M81" s="78">
        <v>2.0199999999999999E-2</v>
      </c>
      <c r="N81" s="78">
        <v>2.4899999999329542E-2</v>
      </c>
      <c r="O81" s="101">
        <v>0.214814</v>
      </c>
      <c r="P81" s="77">
        <v>5415800</v>
      </c>
      <c r="Q81" s="96"/>
      <c r="R81" s="101">
        <v>11.633915221999999</v>
      </c>
      <c r="S81" s="76">
        <v>1.020736516987408E-5</v>
      </c>
      <c r="T81" s="76">
        <v>3.7017076644114944E-3</v>
      </c>
      <c r="U81" s="76">
        <v>6.839342582861058E-4</v>
      </c>
    </row>
    <row r="82" spans="2:21">
      <c r="B82" s="97" t="s">
        <v>378</v>
      </c>
      <c r="C82" s="96">
        <v>6620462</v>
      </c>
      <c r="D82" s="91" t="s">
        <v>113</v>
      </c>
      <c r="E82" s="91" t="s">
        <v>295</v>
      </c>
      <c r="F82" s="96">
        <v>520000118</v>
      </c>
      <c r="G82" s="91" t="s">
        <v>300</v>
      </c>
      <c r="H82" s="96" t="s">
        <v>339</v>
      </c>
      <c r="I82" s="96" t="s">
        <v>120</v>
      </c>
      <c r="J82" s="96"/>
      <c r="K82" s="101">
        <v>3.4600000002103801</v>
      </c>
      <c r="L82" s="91" t="s">
        <v>122</v>
      </c>
      <c r="M82" s="78">
        <v>2.9700000000000001E-2</v>
      </c>
      <c r="N82" s="78">
        <v>2.9100000000788922E-2</v>
      </c>
      <c r="O82" s="101">
        <v>6.9639999999999994E-2</v>
      </c>
      <c r="P82" s="77">
        <v>5460401</v>
      </c>
      <c r="Q82" s="96"/>
      <c r="R82" s="101">
        <v>3.8026427699999998</v>
      </c>
      <c r="S82" s="76">
        <v>4.974285714285714E-6</v>
      </c>
      <c r="T82" s="76">
        <v>1.2099341982576427E-3</v>
      </c>
      <c r="U82" s="76">
        <v>2.2354964883265446E-4</v>
      </c>
    </row>
    <row r="83" spans="2:21">
      <c r="B83" s="97" t="s">
        <v>379</v>
      </c>
      <c r="C83" s="96">
        <v>6620553</v>
      </c>
      <c r="D83" s="91" t="s">
        <v>113</v>
      </c>
      <c r="E83" s="91" t="s">
        <v>295</v>
      </c>
      <c r="F83" s="96">
        <v>520000118</v>
      </c>
      <c r="G83" s="91" t="s">
        <v>300</v>
      </c>
      <c r="H83" s="96" t="s">
        <v>339</v>
      </c>
      <c r="I83" s="96" t="s">
        <v>120</v>
      </c>
      <c r="J83" s="96"/>
      <c r="K83" s="101">
        <v>5.0699999998344696</v>
      </c>
      <c r="L83" s="91" t="s">
        <v>122</v>
      </c>
      <c r="M83" s="78">
        <v>8.3999999999999995E-3</v>
      </c>
      <c r="N83" s="78">
        <v>3.2699999998743561E-2</v>
      </c>
      <c r="O83" s="101">
        <v>0.107324</v>
      </c>
      <c r="P83" s="77">
        <v>4672001</v>
      </c>
      <c r="Q83" s="96"/>
      <c r="R83" s="101">
        <v>5.0141864690000002</v>
      </c>
      <c r="S83" s="76">
        <v>1.3494781843329561E-5</v>
      </c>
      <c r="T83" s="76">
        <v>1.5954261423520033E-3</v>
      </c>
      <c r="U83" s="76">
        <v>2.9477384338324201E-4</v>
      </c>
    </row>
    <row r="84" spans="2:21">
      <c r="B84" s="97" t="s">
        <v>380</v>
      </c>
      <c r="C84" s="96">
        <v>1191329</v>
      </c>
      <c r="D84" s="91" t="s">
        <v>113</v>
      </c>
      <c r="E84" s="91" t="s">
        <v>295</v>
      </c>
      <c r="F84" s="96">
        <v>520000118</v>
      </c>
      <c r="G84" s="91" t="s">
        <v>300</v>
      </c>
      <c r="H84" s="96" t="s">
        <v>339</v>
      </c>
      <c r="I84" s="96" t="s">
        <v>120</v>
      </c>
      <c r="J84" s="96"/>
      <c r="K84" s="101">
        <v>5.4800000001082427</v>
      </c>
      <c r="L84" s="91" t="s">
        <v>122</v>
      </c>
      <c r="M84" s="78">
        <v>3.0899999999999997E-2</v>
      </c>
      <c r="N84" s="78">
        <v>3.450000000011938E-2</v>
      </c>
      <c r="O84" s="101">
        <v>0.25531999999999999</v>
      </c>
      <c r="P84" s="77">
        <v>4921002</v>
      </c>
      <c r="Q84" s="96"/>
      <c r="R84" s="101">
        <v>12.564316993</v>
      </c>
      <c r="S84" s="76">
        <v>1.3437894736842105E-5</v>
      </c>
      <c r="T84" s="76">
        <v>3.9977451806708451E-3</v>
      </c>
      <c r="U84" s="76">
        <v>7.3863068962623144E-4</v>
      </c>
    </row>
    <row r="85" spans="2:21">
      <c r="B85" s="97" t="s">
        <v>381</v>
      </c>
      <c r="C85" s="96">
        <v>1157569</v>
      </c>
      <c r="D85" s="91" t="s">
        <v>113</v>
      </c>
      <c r="E85" s="91" t="s">
        <v>295</v>
      </c>
      <c r="F85" s="96">
        <v>513765859</v>
      </c>
      <c r="G85" s="91" t="s">
        <v>313</v>
      </c>
      <c r="H85" s="96" t="s">
        <v>343</v>
      </c>
      <c r="I85" s="96" t="s">
        <v>298</v>
      </c>
      <c r="J85" s="96"/>
      <c r="K85" s="101">
        <v>3.7100000000483542</v>
      </c>
      <c r="L85" s="91" t="s">
        <v>122</v>
      </c>
      <c r="M85" s="78">
        <v>1.4199999999999999E-2</v>
      </c>
      <c r="N85" s="78">
        <v>2.1700000000161181E-2</v>
      </c>
      <c r="O85" s="101">
        <v>20653.078932</v>
      </c>
      <c r="P85" s="77">
        <v>105.14</v>
      </c>
      <c r="Q85" s="96"/>
      <c r="R85" s="101">
        <v>21.714645945000001</v>
      </c>
      <c r="S85" s="76">
        <v>2.1451081761517548E-5</v>
      </c>
      <c r="T85" s="76">
        <v>6.9092192774953065E-3</v>
      </c>
      <c r="U85" s="76">
        <v>1.276559952942983E-3</v>
      </c>
    </row>
    <row r="86" spans="2:21">
      <c r="B86" s="97" t="s">
        <v>382</v>
      </c>
      <c r="C86" s="96">
        <v>1129899</v>
      </c>
      <c r="D86" s="91" t="s">
        <v>113</v>
      </c>
      <c r="E86" s="91" t="s">
        <v>295</v>
      </c>
      <c r="F86" s="96">
        <v>513821488</v>
      </c>
      <c r="G86" s="91" t="s">
        <v>313</v>
      </c>
      <c r="H86" s="96" t="s">
        <v>343</v>
      </c>
      <c r="I86" s="96" t="s">
        <v>298</v>
      </c>
      <c r="J86" s="96"/>
      <c r="K86" s="101">
        <v>1.2</v>
      </c>
      <c r="L86" s="91" t="s">
        <v>122</v>
      </c>
      <c r="M86" s="78">
        <v>0.04</v>
      </c>
      <c r="N86" s="78">
        <v>1.4999999999999999E-2</v>
      </c>
      <c r="O86" s="101">
        <v>703.84599100000003</v>
      </c>
      <c r="P86" s="77">
        <v>112.02</v>
      </c>
      <c r="Q86" s="96"/>
      <c r="R86" s="101">
        <v>0.78844829999999999</v>
      </c>
      <c r="S86" s="76">
        <v>4.3227987281901784E-6</v>
      </c>
      <c r="T86" s="76">
        <v>2.508704128755438E-4</v>
      </c>
      <c r="U86" s="76">
        <v>4.6351274954944924E-5</v>
      </c>
    </row>
    <row r="87" spans="2:21">
      <c r="B87" s="97" t="s">
        <v>383</v>
      </c>
      <c r="C87" s="96">
        <v>1136753</v>
      </c>
      <c r="D87" s="91" t="s">
        <v>113</v>
      </c>
      <c r="E87" s="91" t="s">
        <v>295</v>
      </c>
      <c r="F87" s="96">
        <v>513821488</v>
      </c>
      <c r="G87" s="91" t="s">
        <v>313</v>
      </c>
      <c r="H87" s="96" t="s">
        <v>343</v>
      </c>
      <c r="I87" s="96" t="s">
        <v>298</v>
      </c>
      <c r="J87" s="96"/>
      <c r="K87" s="101">
        <v>3.4100000000170883</v>
      </c>
      <c r="L87" s="91" t="s">
        <v>122</v>
      </c>
      <c r="M87" s="78">
        <v>0.04</v>
      </c>
      <c r="N87" s="78">
        <v>2.12E-2</v>
      </c>
      <c r="O87" s="101">
        <v>25053.606374999996</v>
      </c>
      <c r="P87" s="77">
        <v>116.79</v>
      </c>
      <c r="Q87" s="96"/>
      <c r="R87" s="101">
        <v>29.260106749999998</v>
      </c>
      <c r="S87" s="76">
        <v>2.6209665443543675E-5</v>
      </c>
      <c r="T87" s="76">
        <v>9.3100524931755014E-3</v>
      </c>
      <c r="U87" s="76">
        <v>1.7201422758857997E-3</v>
      </c>
    </row>
    <row r="88" spans="2:21">
      <c r="B88" s="97" t="s">
        <v>384</v>
      </c>
      <c r="C88" s="96">
        <v>1138544</v>
      </c>
      <c r="D88" s="91" t="s">
        <v>113</v>
      </c>
      <c r="E88" s="91" t="s">
        <v>295</v>
      </c>
      <c r="F88" s="96">
        <v>513821488</v>
      </c>
      <c r="G88" s="91" t="s">
        <v>313</v>
      </c>
      <c r="H88" s="96" t="s">
        <v>343</v>
      </c>
      <c r="I88" s="96" t="s">
        <v>298</v>
      </c>
      <c r="J88" s="96"/>
      <c r="K88" s="101">
        <v>4.7999999998963085</v>
      </c>
      <c r="L88" s="91" t="s">
        <v>122</v>
      </c>
      <c r="M88" s="78">
        <v>3.5000000000000003E-2</v>
      </c>
      <c r="N88" s="78">
        <v>2.4199999999688929E-2</v>
      </c>
      <c r="O88" s="101">
        <v>8283.0667169999997</v>
      </c>
      <c r="P88" s="77">
        <v>116.43</v>
      </c>
      <c r="Q88" s="96"/>
      <c r="R88" s="101">
        <v>9.643974965</v>
      </c>
      <c r="S88" s="76">
        <v>9.1818332871339227E-6</v>
      </c>
      <c r="T88" s="76">
        <v>3.068543595351728E-3</v>
      </c>
      <c r="U88" s="76">
        <v>5.6694971028705419E-4</v>
      </c>
    </row>
    <row r="89" spans="2:21">
      <c r="B89" s="97" t="s">
        <v>385</v>
      </c>
      <c r="C89" s="96">
        <v>1171271</v>
      </c>
      <c r="D89" s="91" t="s">
        <v>113</v>
      </c>
      <c r="E89" s="91" t="s">
        <v>295</v>
      </c>
      <c r="F89" s="96">
        <v>513821488</v>
      </c>
      <c r="G89" s="91" t="s">
        <v>313</v>
      </c>
      <c r="H89" s="96" t="s">
        <v>343</v>
      </c>
      <c r="I89" s="96" t="s">
        <v>298</v>
      </c>
      <c r="J89" s="96"/>
      <c r="K89" s="101">
        <v>6.8500000033450146</v>
      </c>
      <c r="L89" s="91" t="s">
        <v>122</v>
      </c>
      <c r="M89" s="78">
        <v>2.5000000000000001E-2</v>
      </c>
      <c r="N89" s="78">
        <v>2.5100000015753944E-2</v>
      </c>
      <c r="O89" s="101">
        <v>853.36285399999997</v>
      </c>
      <c r="P89" s="77">
        <v>108.6</v>
      </c>
      <c r="Q89" s="96"/>
      <c r="R89" s="101">
        <v>0.92675205400000005</v>
      </c>
      <c r="S89" s="76">
        <v>2.4132988850605488E-6</v>
      </c>
      <c r="T89" s="76">
        <v>2.9487624035746956E-4</v>
      </c>
      <c r="U89" s="76">
        <v>5.4481871886861783E-5</v>
      </c>
    </row>
    <row r="90" spans="2:21">
      <c r="B90" s="97" t="s">
        <v>386</v>
      </c>
      <c r="C90" s="96">
        <v>7770217</v>
      </c>
      <c r="D90" s="91" t="s">
        <v>113</v>
      </c>
      <c r="E90" s="91" t="s">
        <v>295</v>
      </c>
      <c r="F90" s="96">
        <v>520022732</v>
      </c>
      <c r="G90" s="91" t="s">
        <v>387</v>
      </c>
      <c r="H90" s="96" t="s">
        <v>343</v>
      </c>
      <c r="I90" s="96" t="s">
        <v>298</v>
      </c>
      <c r="J90" s="96"/>
      <c r="K90" s="96">
        <v>3.12</v>
      </c>
      <c r="L90" s="91" t="s">
        <v>122</v>
      </c>
      <c r="M90" s="78">
        <v>4.2999999999999997E-2</v>
      </c>
      <c r="N90" s="78">
        <v>1.7346938775510204E-2</v>
      </c>
      <c r="O90" s="101">
        <v>4.1999999999999998E-5</v>
      </c>
      <c r="P90" s="77">
        <v>117.55</v>
      </c>
      <c r="Q90" s="96"/>
      <c r="R90" s="101">
        <v>4.8999999999999995E-8</v>
      </c>
      <c r="S90" s="76">
        <v>6.8639828580853233E-14</v>
      </c>
      <c r="T90" s="76">
        <v>1.5590940117318591E-11</v>
      </c>
      <c r="U90" s="76">
        <v>2.8806105267679581E-12</v>
      </c>
    </row>
    <row r="91" spans="2:21">
      <c r="B91" s="97" t="s">
        <v>388</v>
      </c>
      <c r="C91" s="96">
        <v>1410281</v>
      </c>
      <c r="D91" s="91" t="s">
        <v>113</v>
      </c>
      <c r="E91" s="91" t="s">
        <v>295</v>
      </c>
      <c r="F91" s="96">
        <v>520034372</v>
      </c>
      <c r="G91" s="91" t="s">
        <v>118</v>
      </c>
      <c r="H91" s="96" t="s">
        <v>343</v>
      </c>
      <c r="I91" s="96" t="s">
        <v>298</v>
      </c>
      <c r="J91" s="96"/>
      <c r="K91" s="101">
        <v>0.16000000002916809</v>
      </c>
      <c r="L91" s="91" t="s">
        <v>122</v>
      </c>
      <c r="M91" s="78">
        <v>2.1499999999999998E-2</v>
      </c>
      <c r="N91" s="78">
        <v>1.2400000000437519E-2</v>
      </c>
      <c r="O91" s="101">
        <v>2513.7217129999999</v>
      </c>
      <c r="P91" s="77">
        <v>109.11</v>
      </c>
      <c r="Q91" s="96"/>
      <c r="R91" s="101">
        <v>2.7427215620000003</v>
      </c>
      <c r="S91" s="76">
        <v>2.1555952559237237E-5</v>
      </c>
      <c r="T91" s="76">
        <v>8.7268587003307184E-4</v>
      </c>
      <c r="U91" s="76">
        <v>1.6123903272429916E-4</v>
      </c>
    </row>
    <row r="92" spans="2:21">
      <c r="B92" s="97" t="s">
        <v>389</v>
      </c>
      <c r="C92" s="96">
        <v>1410307</v>
      </c>
      <c r="D92" s="91" t="s">
        <v>113</v>
      </c>
      <c r="E92" s="91" t="s">
        <v>295</v>
      </c>
      <c r="F92" s="96">
        <v>520034372</v>
      </c>
      <c r="G92" s="91" t="s">
        <v>118</v>
      </c>
      <c r="H92" s="96" t="s">
        <v>343</v>
      </c>
      <c r="I92" s="96" t="s">
        <v>298</v>
      </c>
      <c r="J92" s="96"/>
      <c r="K92" s="101">
        <v>1.8099999999889747</v>
      </c>
      <c r="L92" s="91" t="s">
        <v>122</v>
      </c>
      <c r="M92" s="78">
        <v>1.8000000000000002E-2</v>
      </c>
      <c r="N92" s="78">
        <v>1.7899999999375228E-2</v>
      </c>
      <c r="O92" s="101">
        <v>12546.031991999998</v>
      </c>
      <c r="P92" s="77">
        <v>108.44</v>
      </c>
      <c r="Q92" s="96"/>
      <c r="R92" s="101">
        <v>13.604917414999999</v>
      </c>
      <c r="S92" s="76">
        <v>1.1032455342273969E-5</v>
      </c>
      <c r="T92" s="76">
        <v>4.3288459738434664E-3</v>
      </c>
      <c r="U92" s="76">
        <v>7.9980547594811664E-4</v>
      </c>
    </row>
    <row r="93" spans="2:21">
      <c r="B93" s="97" t="s">
        <v>390</v>
      </c>
      <c r="C93" s="96">
        <v>1110915</v>
      </c>
      <c r="D93" s="91" t="s">
        <v>113</v>
      </c>
      <c r="E93" s="91" t="s">
        <v>295</v>
      </c>
      <c r="F93" s="96">
        <v>520043605</v>
      </c>
      <c r="G93" s="91" t="s">
        <v>391</v>
      </c>
      <c r="H93" s="96" t="s">
        <v>392</v>
      </c>
      <c r="I93" s="96" t="s">
        <v>298</v>
      </c>
      <c r="J93" s="96"/>
      <c r="K93" s="101">
        <v>6.3200000000388856</v>
      </c>
      <c r="L93" s="91" t="s">
        <v>122</v>
      </c>
      <c r="M93" s="78">
        <v>5.1500000000000004E-2</v>
      </c>
      <c r="N93" s="78">
        <v>2.7600000000282801E-2</v>
      </c>
      <c r="O93" s="101">
        <v>37507.842864999999</v>
      </c>
      <c r="P93" s="77">
        <v>150.84</v>
      </c>
      <c r="Q93" s="96"/>
      <c r="R93" s="101">
        <v>56.576830014999999</v>
      </c>
      <c r="S93" s="76">
        <v>1.1993412975953351E-5</v>
      </c>
      <c r="T93" s="76">
        <v>1.8001754465134249E-2</v>
      </c>
      <c r="U93" s="76">
        <v>3.3260369818851098E-3</v>
      </c>
    </row>
    <row r="94" spans="2:21">
      <c r="B94" s="97" t="s">
        <v>393</v>
      </c>
      <c r="C94" s="96">
        <v>2300184</v>
      </c>
      <c r="D94" s="91" t="s">
        <v>113</v>
      </c>
      <c r="E94" s="91" t="s">
        <v>295</v>
      </c>
      <c r="F94" s="96">
        <v>520031931</v>
      </c>
      <c r="G94" s="91" t="s">
        <v>143</v>
      </c>
      <c r="H94" s="96" t="s">
        <v>394</v>
      </c>
      <c r="I94" s="96" t="s">
        <v>120</v>
      </c>
      <c r="J94" s="96"/>
      <c r="K94" s="101">
        <v>1.8899999999787673</v>
      </c>
      <c r="L94" s="91" t="s">
        <v>122</v>
      </c>
      <c r="M94" s="78">
        <v>2.2000000000000002E-2</v>
      </c>
      <c r="N94" s="78">
        <v>1.3699999999787677E-2</v>
      </c>
      <c r="O94" s="101">
        <v>10714.930673999997</v>
      </c>
      <c r="P94" s="77">
        <v>109.89</v>
      </c>
      <c r="Q94" s="96"/>
      <c r="R94" s="101">
        <v>11.774637425000002</v>
      </c>
      <c r="S94" s="76">
        <v>1.3503115767401454E-5</v>
      </c>
      <c r="T94" s="76">
        <v>3.7464829999247638E-3</v>
      </c>
      <c r="U94" s="76">
        <v>6.9220703092512186E-4</v>
      </c>
    </row>
    <row r="95" spans="2:21">
      <c r="B95" s="97" t="s">
        <v>395</v>
      </c>
      <c r="C95" s="96">
        <v>2300242</v>
      </c>
      <c r="D95" s="91" t="s">
        <v>113</v>
      </c>
      <c r="E95" s="91" t="s">
        <v>295</v>
      </c>
      <c r="F95" s="96">
        <v>520031931</v>
      </c>
      <c r="G95" s="91" t="s">
        <v>143</v>
      </c>
      <c r="H95" s="96" t="s">
        <v>394</v>
      </c>
      <c r="I95" s="96" t="s">
        <v>120</v>
      </c>
      <c r="J95" s="96"/>
      <c r="K95" s="101">
        <v>5.1699999997807655</v>
      </c>
      <c r="L95" s="91" t="s">
        <v>122</v>
      </c>
      <c r="M95" s="78">
        <v>1.7000000000000001E-2</v>
      </c>
      <c r="N95" s="78">
        <v>2.0599999998975004E-2</v>
      </c>
      <c r="O95" s="101">
        <v>6722.6064390000001</v>
      </c>
      <c r="P95" s="77">
        <v>104.49</v>
      </c>
      <c r="Q95" s="96"/>
      <c r="R95" s="101">
        <v>7.0244520619999999</v>
      </c>
      <c r="S95" s="76">
        <v>5.296560492105512E-6</v>
      </c>
      <c r="T95" s="76">
        <v>2.235057376645247E-3</v>
      </c>
      <c r="U95" s="76">
        <v>4.1295327662396102E-4</v>
      </c>
    </row>
    <row r="96" spans="2:21">
      <c r="B96" s="97" t="s">
        <v>396</v>
      </c>
      <c r="C96" s="96">
        <v>1136084</v>
      </c>
      <c r="D96" s="91" t="s">
        <v>113</v>
      </c>
      <c r="E96" s="91" t="s">
        <v>295</v>
      </c>
      <c r="F96" s="96">
        <v>513623314</v>
      </c>
      <c r="G96" s="91" t="s">
        <v>313</v>
      </c>
      <c r="H96" s="96" t="s">
        <v>394</v>
      </c>
      <c r="I96" s="96" t="s">
        <v>120</v>
      </c>
      <c r="J96" s="96"/>
      <c r="K96" s="101">
        <v>1.3400000065723801</v>
      </c>
      <c r="L96" s="91" t="s">
        <v>122</v>
      </c>
      <c r="M96" s="78">
        <v>2.5000000000000001E-2</v>
      </c>
      <c r="N96" s="78">
        <v>2.0599999975353573E-2</v>
      </c>
      <c r="O96" s="101">
        <v>44.656151000000001</v>
      </c>
      <c r="P96" s="77">
        <v>109.03</v>
      </c>
      <c r="Q96" s="96"/>
      <c r="R96" s="101">
        <v>4.8688602000000004E-2</v>
      </c>
      <c r="S96" s="76">
        <v>6.3223048345316299E-8</v>
      </c>
      <c r="T96" s="76">
        <v>1.5491858738325679E-5</v>
      </c>
      <c r="U96" s="76">
        <v>2.8623040705064383E-6</v>
      </c>
    </row>
    <row r="97" spans="2:21">
      <c r="B97" s="97" t="s">
        <v>397</v>
      </c>
      <c r="C97" s="96">
        <v>1141050</v>
      </c>
      <c r="D97" s="91" t="s">
        <v>113</v>
      </c>
      <c r="E97" s="91" t="s">
        <v>295</v>
      </c>
      <c r="F97" s="96">
        <v>513623314</v>
      </c>
      <c r="G97" s="91" t="s">
        <v>313</v>
      </c>
      <c r="H97" s="96" t="s">
        <v>394</v>
      </c>
      <c r="I97" s="96" t="s">
        <v>120</v>
      </c>
      <c r="J97" s="96"/>
      <c r="K97" s="101">
        <v>2.679999999974664</v>
      </c>
      <c r="L97" s="91" t="s">
        <v>122</v>
      </c>
      <c r="M97" s="78">
        <v>1.95E-2</v>
      </c>
      <c r="N97" s="78">
        <v>2.3900000000242796E-2</v>
      </c>
      <c r="O97" s="101">
        <v>8803.6214899999995</v>
      </c>
      <c r="P97" s="77">
        <v>107.6</v>
      </c>
      <c r="Q97" s="96"/>
      <c r="R97" s="101">
        <v>9.4726969430000008</v>
      </c>
      <c r="S97" s="76">
        <v>1.5469984216563786E-5</v>
      </c>
      <c r="T97" s="76">
        <v>3.0140459344453045E-3</v>
      </c>
      <c r="U97" s="76">
        <v>5.5688062307935639E-4</v>
      </c>
    </row>
    <row r="98" spans="2:21">
      <c r="B98" s="97" t="s">
        <v>398</v>
      </c>
      <c r="C98" s="96">
        <v>1162221</v>
      </c>
      <c r="D98" s="91" t="s">
        <v>113</v>
      </c>
      <c r="E98" s="91" t="s">
        <v>295</v>
      </c>
      <c r="F98" s="96">
        <v>513623314</v>
      </c>
      <c r="G98" s="91" t="s">
        <v>313</v>
      </c>
      <c r="H98" s="96" t="s">
        <v>394</v>
      </c>
      <c r="I98" s="96" t="s">
        <v>120</v>
      </c>
      <c r="J98" s="96"/>
      <c r="K98" s="96">
        <v>5.54</v>
      </c>
      <c r="L98" s="91" t="s">
        <v>122</v>
      </c>
      <c r="M98" s="78">
        <v>1.1699999999999999E-2</v>
      </c>
      <c r="N98" s="78">
        <v>3.666666666666666E-2</v>
      </c>
      <c r="O98" s="101">
        <v>5.5000000000000009E-5</v>
      </c>
      <c r="P98" s="77">
        <v>94.04</v>
      </c>
      <c r="Q98" s="96"/>
      <c r="R98" s="101">
        <v>5.1000000000000007E-8</v>
      </c>
      <c r="S98" s="76">
        <v>7.2929811712729328E-14</v>
      </c>
      <c r="T98" s="76">
        <v>1.6227305020066294E-11</v>
      </c>
      <c r="U98" s="76">
        <v>2.9981864666360385E-12</v>
      </c>
    </row>
    <row r="99" spans="2:21">
      <c r="B99" s="97" t="s">
        <v>399</v>
      </c>
      <c r="C99" s="96">
        <v>1156231</v>
      </c>
      <c r="D99" s="91" t="s">
        <v>113</v>
      </c>
      <c r="E99" s="91" t="s">
        <v>295</v>
      </c>
      <c r="F99" s="96">
        <v>513623314</v>
      </c>
      <c r="G99" s="91" t="s">
        <v>313</v>
      </c>
      <c r="H99" s="96" t="s">
        <v>394</v>
      </c>
      <c r="I99" s="96" t="s">
        <v>120</v>
      </c>
      <c r="J99" s="96"/>
      <c r="K99" s="101">
        <v>3.9600000000212834</v>
      </c>
      <c r="L99" s="91" t="s">
        <v>122</v>
      </c>
      <c r="M99" s="78">
        <v>3.3500000000000002E-2</v>
      </c>
      <c r="N99" s="78">
        <v>2.7199999999361499E-2</v>
      </c>
      <c r="O99" s="101">
        <v>8428.5889750000006</v>
      </c>
      <c r="P99" s="77">
        <v>111.49</v>
      </c>
      <c r="Q99" s="96"/>
      <c r="R99" s="101">
        <v>9.3970346300000003</v>
      </c>
      <c r="S99" s="76">
        <v>1.9342695790031032E-5</v>
      </c>
      <c r="T99" s="76">
        <v>2.9899715142183486E-3</v>
      </c>
      <c r="U99" s="76">
        <v>5.5243258929757238E-4</v>
      </c>
    </row>
    <row r="100" spans="2:21">
      <c r="B100" s="97" t="s">
        <v>400</v>
      </c>
      <c r="C100" s="96">
        <v>1174226</v>
      </c>
      <c r="D100" s="91" t="s">
        <v>113</v>
      </c>
      <c r="E100" s="91" t="s">
        <v>295</v>
      </c>
      <c r="F100" s="96">
        <v>513623314</v>
      </c>
      <c r="G100" s="91" t="s">
        <v>313</v>
      </c>
      <c r="H100" s="96" t="s">
        <v>394</v>
      </c>
      <c r="I100" s="96" t="s">
        <v>120</v>
      </c>
      <c r="J100" s="96"/>
      <c r="K100" s="101">
        <v>5.5199999999947016</v>
      </c>
      <c r="L100" s="91" t="s">
        <v>122</v>
      </c>
      <c r="M100" s="78">
        <v>1.3300000000000001E-2</v>
      </c>
      <c r="N100" s="78">
        <v>3.6999999999470255E-2</v>
      </c>
      <c r="O100" s="101">
        <v>15905.181412</v>
      </c>
      <c r="P100" s="77">
        <v>94.95</v>
      </c>
      <c r="Q100" s="96"/>
      <c r="R100" s="101">
        <v>15.101970154000002</v>
      </c>
      <c r="S100" s="76">
        <v>1.27241451296E-5</v>
      </c>
      <c r="T100" s="76">
        <v>4.8051818841744224E-3</v>
      </c>
      <c r="U100" s="76">
        <v>8.8781416735812097E-4</v>
      </c>
    </row>
    <row r="101" spans="2:21">
      <c r="B101" s="97" t="s">
        <v>401</v>
      </c>
      <c r="C101" s="96">
        <v>1186188</v>
      </c>
      <c r="D101" s="91" t="s">
        <v>113</v>
      </c>
      <c r="E101" s="91" t="s">
        <v>295</v>
      </c>
      <c r="F101" s="96">
        <v>513623314</v>
      </c>
      <c r="G101" s="91" t="s">
        <v>313</v>
      </c>
      <c r="H101" s="96" t="s">
        <v>392</v>
      </c>
      <c r="I101" s="96" t="s">
        <v>298</v>
      </c>
      <c r="J101" s="96"/>
      <c r="K101" s="101">
        <v>6.0399999997892646</v>
      </c>
      <c r="L101" s="91" t="s">
        <v>122</v>
      </c>
      <c r="M101" s="78">
        <v>1.8700000000000001E-2</v>
      </c>
      <c r="N101" s="78">
        <v>3.8199999998255386E-2</v>
      </c>
      <c r="O101" s="101">
        <v>12532.264407999999</v>
      </c>
      <c r="P101" s="77">
        <v>92.39</v>
      </c>
      <c r="Q101" s="96"/>
      <c r="R101" s="101">
        <v>11.578558911000002</v>
      </c>
      <c r="S101" s="76">
        <v>2.1068471774525708E-5</v>
      </c>
      <c r="T101" s="76">
        <v>3.6840942576785024E-3</v>
      </c>
      <c r="U101" s="76">
        <v>6.8067997313937866E-4</v>
      </c>
    </row>
    <row r="102" spans="2:21">
      <c r="B102" s="97" t="s">
        <v>402</v>
      </c>
      <c r="C102" s="96">
        <v>1185537</v>
      </c>
      <c r="D102" s="91" t="s">
        <v>113</v>
      </c>
      <c r="E102" s="91" t="s">
        <v>295</v>
      </c>
      <c r="F102" s="96">
        <v>513141879</v>
      </c>
      <c r="G102" s="91" t="s">
        <v>300</v>
      </c>
      <c r="H102" s="96" t="s">
        <v>394</v>
      </c>
      <c r="I102" s="96" t="s">
        <v>120</v>
      </c>
      <c r="J102" s="96"/>
      <c r="K102" s="101">
        <v>5.0799999998762315</v>
      </c>
      <c r="L102" s="91" t="s">
        <v>122</v>
      </c>
      <c r="M102" s="78">
        <v>1.09E-2</v>
      </c>
      <c r="N102" s="78">
        <v>3.2399999999444304E-2</v>
      </c>
      <c r="O102" s="101">
        <v>0.33600000000000002</v>
      </c>
      <c r="P102" s="77">
        <v>4713094</v>
      </c>
      <c r="Q102" s="96"/>
      <c r="R102" s="101">
        <v>15.836004037</v>
      </c>
      <c r="S102" s="76">
        <v>1.8503221543036512E-5</v>
      </c>
      <c r="T102" s="76">
        <v>5.0387385844588269E-3</v>
      </c>
      <c r="U102" s="76">
        <v>9.3096652920249159E-4</v>
      </c>
    </row>
    <row r="103" spans="2:21">
      <c r="B103" s="97" t="s">
        <v>403</v>
      </c>
      <c r="C103" s="96">
        <v>1151000</v>
      </c>
      <c r="D103" s="91" t="s">
        <v>113</v>
      </c>
      <c r="E103" s="91" t="s">
        <v>295</v>
      </c>
      <c r="F103" s="96">
        <v>513141879</v>
      </c>
      <c r="G103" s="91" t="s">
        <v>300</v>
      </c>
      <c r="H103" s="96" t="s">
        <v>394</v>
      </c>
      <c r="I103" s="96" t="s">
        <v>120</v>
      </c>
      <c r="J103" s="96"/>
      <c r="K103" s="101">
        <v>1.5100000002048721</v>
      </c>
      <c r="L103" s="91" t="s">
        <v>122</v>
      </c>
      <c r="M103" s="78">
        <v>2.2000000000000002E-2</v>
      </c>
      <c r="N103" s="78">
        <v>2.6400000003444227E-2</v>
      </c>
      <c r="O103" s="101">
        <v>6.225300000000001E-2</v>
      </c>
      <c r="P103" s="77">
        <v>5410109</v>
      </c>
      <c r="Q103" s="96"/>
      <c r="R103" s="101">
        <v>3.367954981</v>
      </c>
      <c r="S103" s="76">
        <v>1.2366507747318238E-5</v>
      </c>
      <c r="T103" s="76">
        <v>1.0716241719713445E-3</v>
      </c>
      <c r="U103" s="76">
        <v>1.9799523616222814E-4</v>
      </c>
    </row>
    <row r="104" spans="2:21">
      <c r="B104" s="97" t="s">
        <v>404</v>
      </c>
      <c r="C104" s="96">
        <v>1167030</v>
      </c>
      <c r="D104" s="91" t="s">
        <v>113</v>
      </c>
      <c r="E104" s="91" t="s">
        <v>295</v>
      </c>
      <c r="F104" s="96">
        <v>513141879</v>
      </c>
      <c r="G104" s="91" t="s">
        <v>300</v>
      </c>
      <c r="H104" s="96" t="s">
        <v>394</v>
      </c>
      <c r="I104" s="96" t="s">
        <v>120</v>
      </c>
      <c r="J104" s="96"/>
      <c r="K104" s="101">
        <v>3.3500000004668991</v>
      </c>
      <c r="L104" s="91" t="s">
        <v>122</v>
      </c>
      <c r="M104" s="78">
        <v>2.3199999999999998E-2</v>
      </c>
      <c r="N104" s="78">
        <v>2.6700000001867594E-2</v>
      </c>
      <c r="O104" s="101">
        <v>3.9676000000000003E-2</v>
      </c>
      <c r="P104" s="77">
        <v>5398214</v>
      </c>
      <c r="Q104" s="96"/>
      <c r="R104" s="101">
        <v>2.1417904800000001</v>
      </c>
      <c r="S104" s="76">
        <v>6.6126666666666668E-6</v>
      </c>
      <c r="T104" s="76">
        <v>6.8148014525557237E-4</v>
      </c>
      <c r="U104" s="76">
        <v>1.2591151434325303E-4</v>
      </c>
    </row>
    <row r="105" spans="2:21">
      <c r="B105" s="97" t="s">
        <v>405</v>
      </c>
      <c r="C105" s="96">
        <v>1189497</v>
      </c>
      <c r="D105" s="91" t="s">
        <v>113</v>
      </c>
      <c r="E105" s="91" t="s">
        <v>295</v>
      </c>
      <c r="F105" s="96">
        <v>513141879</v>
      </c>
      <c r="G105" s="91" t="s">
        <v>300</v>
      </c>
      <c r="H105" s="96" t="s">
        <v>394</v>
      </c>
      <c r="I105" s="96" t="s">
        <v>120</v>
      </c>
      <c r="J105" s="96"/>
      <c r="K105" s="101">
        <v>5.7000000000936373</v>
      </c>
      <c r="L105" s="91" t="s">
        <v>122</v>
      </c>
      <c r="M105" s="78">
        <v>2.9900000000000003E-2</v>
      </c>
      <c r="N105" s="78">
        <v>3.1200000000201684E-2</v>
      </c>
      <c r="O105" s="101">
        <v>0.27573900000000001</v>
      </c>
      <c r="P105" s="77">
        <v>5034999</v>
      </c>
      <c r="Q105" s="96"/>
      <c r="R105" s="101">
        <v>13.883469680999999</v>
      </c>
      <c r="S105" s="76">
        <v>1.72336875E-5</v>
      </c>
      <c r="T105" s="76">
        <v>4.4174764166750868E-3</v>
      </c>
      <c r="U105" s="76">
        <v>8.1618099818678335E-4</v>
      </c>
    </row>
    <row r="106" spans="2:21">
      <c r="B106" s="97" t="s">
        <v>406</v>
      </c>
      <c r="C106" s="96">
        <v>7480197</v>
      </c>
      <c r="D106" s="91" t="s">
        <v>113</v>
      </c>
      <c r="E106" s="91" t="s">
        <v>295</v>
      </c>
      <c r="F106" s="96">
        <v>520029935</v>
      </c>
      <c r="G106" s="91" t="s">
        <v>300</v>
      </c>
      <c r="H106" s="96" t="s">
        <v>394</v>
      </c>
      <c r="I106" s="96" t="s">
        <v>120</v>
      </c>
      <c r="J106" s="96"/>
      <c r="K106" s="101">
        <v>2.7900000000504916</v>
      </c>
      <c r="L106" s="91" t="s">
        <v>122</v>
      </c>
      <c r="M106" s="78">
        <v>1.46E-2</v>
      </c>
      <c r="N106" s="78">
        <v>2.6500000000194198E-2</v>
      </c>
      <c r="O106" s="101">
        <v>0.39617799999999997</v>
      </c>
      <c r="P106" s="77">
        <v>5199058</v>
      </c>
      <c r="Q106" s="96"/>
      <c r="R106" s="101">
        <v>20.597529324</v>
      </c>
      <c r="S106" s="76">
        <v>1.4875455262268613E-5</v>
      </c>
      <c r="T106" s="76">
        <v>6.5537723725550556E-3</v>
      </c>
      <c r="U106" s="76">
        <v>1.2108869346148185E-3</v>
      </c>
    </row>
    <row r="107" spans="2:21">
      <c r="B107" s="97" t="s">
        <v>407</v>
      </c>
      <c r="C107" s="96">
        <v>7480247</v>
      </c>
      <c r="D107" s="91" t="s">
        <v>113</v>
      </c>
      <c r="E107" s="91" t="s">
        <v>295</v>
      </c>
      <c r="F107" s="96">
        <v>520029935</v>
      </c>
      <c r="G107" s="91" t="s">
        <v>300</v>
      </c>
      <c r="H107" s="96" t="s">
        <v>394</v>
      </c>
      <c r="I107" s="96" t="s">
        <v>120</v>
      </c>
      <c r="J107" s="96"/>
      <c r="K107" s="101">
        <v>3.3599999999506065</v>
      </c>
      <c r="L107" s="91" t="s">
        <v>122</v>
      </c>
      <c r="M107" s="78">
        <v>2.4199999999999999E-2</v>
      </c>
      <c r="N107" s="78">
        <v>3.0399999999506062E-2</v>
      </c>
      <c r="O107" s="101">
        <v>0.37841500000000006</v>
      </c>
      <c r="P107" s="77">
        <v>5350089</v>
      </c>
      <c r="Q107" s="96"/>
      <c r="R107" s="101">
        <v>20.245552575000001</v>
      </c>
      <c r="S107" s="76">
        <v>1.2495542200501917E-5</v>
      </c>
      <c r="T107" s="76">
        <v>6.4417795477316377E-3</v>
      </c>
      <c r="U107" s="76">
        <v>1.1901949360771254E-3</v>
      </c>
    </row>
    <row r="108" spans="2:21">
      <c r="B108" s="97" t="s">
        <v>408</v>
      </c>
      <c r="C108" s="96">
        <v>7480312</v>
      </c>
      <c r="D108" s="91" t="s">
        <v>113</v>
      </c>
      <c r="E108" s="91" t="s">
        <v>295</v>
      </c>
      <c r="F108" s="96">
        <v>520029935</v>
      </c>
      <c r="G108" s="91" t="s">
        <v>300</v>
      </c>
      <c r="H108" s="96" t="s">
        <v>394</v>
      </c>
      <c r="I108" s="96" t="s">
        <v>120</v>
      </c>
      <c r="J108" s="96"/>
      <c r="K108" s="101">
        <v>4.8199999999474903</v>
      </c>
      <c r="L108" s="91" t="s">
        <v>122</v>
      </c>
      <c r="M108" s="78">
        <v>2E-3</v>
      </c>
      <c r="N108" s="78">
        <v>3.1499999999343622E-2</v>
      </c>
      <c r="O108" s="101">
        <v>0.233158</v>
      </c>
      <c r="P108" s="77">
        <v>4574001</v>
      </c>
      <c r="Q108" s="96"/>
      <c r="R108" s="101">
        <v>10.664659858</v>
      </c>
      <c r="S108" s="76">
        <v>2.0341825161402898E-5</v>
      </c>
      <c r="T108" s="76">
        <v>3.3933076166867229E-3</v>
      </c>
      <c r="U108" s="76">
        <v>6.2695370308886694E-4</v>
      </c>
    </row>
    <row r="109" spans="2:21">
      <c r="B109" s="97" t="s">
        <v>409</v>
      </c>
      <c r="C109" s="96">
        <v>1191246</v>
      </c>
      <c r="D109" s="91" t="s">
        <v>113</v>
      </c>
      <c r="E109" s="91" t="s">
        <v>295</v>
      </c>
      <c r="F109" s="96">
        <v>520029935</v>
      </c>
      <c r="G109" s="91" t="s">
        <v>300</v>
      </c>
      <c r="H109" s="96" t="s">
        <v>394</v>
      </c>
      <c r="I109" s="96" t="s">
        <v>120</v>
      </c>
      <c r="J109" s="96"/>
      <c r="K109" s="101">
        <v>5.4799999999784381</v>
      </c>
      <c r="L109" s="91" t="s">
        <v>122</v>
      </c>
      <c r="M109" s="78">
        <v>3.1699999999999999E-2</v>
      </c>
      <c r="N109" s="78">
        <v>3.459999999956874E-2</v>
      </c>
      <c r="O109" s="101">
        <v>0.18775500000000001</v>
      </c>
      <c r="P109" s="77">
        <v>4940000</v>
      </c>
      <c r="Q109" s="96"/>
      <c r="R109" s="101">
        <v>9.2750996899999993</v>
      </c>
      <c r="S109" s="76">
        <v>2.0262788689833802E-5</v>
      </c>
      <c r="T109" s="76">
        <v>2.9511739561010253E-3</v>
      </c>
      <c r="U109" s="76">
        <v>5.4526428171094337E-4</v>
      </c>
    </row>
    <row r="110" spans="2:21">
      <c r="B110" s="97" t="s">
        <v>410</v>
      </c>
      <c r="C110" s="96">
        <v>7670284</v>
      </c>
      <c r="D110" s="91" t="s">
        <v>113</v>
      </c>
      <c r="E110" s="91" t="s">
        <v>295</v>
      </c>
      <c r="F110" s="96">
        <v>520017450</v>
      </c>
      <c r="G110" s="91" t="s">
        <v>411</v>
      </c>
      <c r="H110" s="96" t="s">
        <v>394</v>
      </c>
      <c r="I110" s="96" t="s">
        <v>120</v>
      </c>
      <c r="J110" s="96"/>
      <c r="K110" s="101">
        <v>5.7600000000635783</v>
      </c>
      <c r="L110" s="91" t="s">
        <v>122</v>
      </c>
      <c r="M110" s="78">
        <v>4.4000000000000003E-3</v>
      </c>
      <c r="N110" s="78">
        <v>2.3400000000220082E-2</v>
      </c>
      <c r="O110" s="101">
        <v>8464.9747819999993</v>
      </c>
      <c r="P110" s="77">
        <v>96.62</v>
      </c>
      <c r="Q110" s="96"/>
      <c r="R110" s="101">
        <v>8.1788587230000012</v>
      </c>
      <c r="S110" s="76">
        <v>1.0719074348886155E-5</v>
      </c>
      <c r="T110" s="76">
        <v>2.6023693179245272E-3</v>
      </c>
      <c r="U110" s="76">
        <v>4.8081850070248456E-4</v>
      </c>
    </row>
    <row r="111" spans="2:21">
      <c r="B111" s="97" t="s">
        <v>412</v>
      </c>
      <c r="C111" s="96">
        <v>1126069</v>
      </c>
      <c r="D111" s="91" t="s">
        <v>113</v>
      </c>
      <c r="E111" s="91" t="s">
        <v>295</v>
      </c>
      <c r="F111" s="96">
        <v>513834200</v>
      </c>
      <c r="G111" s="91" t="s">
        <v>411</v>
      </c>
      <c r="H111" s="96" t="s">
        <v>392</v>
      </c>
      <c r="I111" s="96" t="s">
        <v>298</v>
      </c>
      <c r="J111" s="96"/>
      <c r="K111" s="101">
        <v>0.42000000002896876</v>
      </c>
      <c r="L111" s="91" t="s">
        <v>122</v>
      </c>
      <c r="M111" s="78">
        <v>3.85E-2</v>
      </c>
      <c r="N111" s="78">
        <v>1.799999999710312E-3</v>
      </c>
      <c r="O111" s="101">
        <v>6088.7039939999995</v>
      </c>
      <c r="P111" s="77">
        <v>113.39</v>
      </c>
      <c r="Q111" s="96"/>
      <c r="R111" s="101">
        <v>6.9039819400000004</v>
      </c>
      <c r="S111" s="76">
        <v>2.5417588381864959E-5</v>
      </c>
      <c r="T111" s="76">
        <v>2.1967258979099808E-3</v>
      </c>
      <c r="U111" s="76">
        <v>4.0587108271387495E-4</v>
      </c>
    </row>
    <row r="112" spans="2:21">
      <c r="B112" s="97" t="s">
        <v>413</v>
      </c>
      <c r="C112" s="96">
        <v>1126077</v>
      </c>
      <c r="D112" s="91" t="s">
        <v>113</v>
      </c>
      <c r="E112" s="91" t="s">
        <v>295</v>
      </c>
      <c r="F112" s="96">
        <v>513834200</v>
      </c>
      <c r="G112" s="91" t="s">
        <v>411</v>
      </c>
      <c r="H112" s="96" t="s">
        <v>392</v>
      </c>
      <c r="I112" s="96" t="s">
        <v>298</v>
      </c>
      <c r="J112" s="96"/>
      <c r="K112" s="101">
        <v>1.3899999999546753</v>
      </c>
      <c r="L112" s="91" t="s">
        <v>122</v>
      </c>
      <c r="M112" s="78">
        <v>3.85E-2</v>
      </c>
      <c r="N112" s="78">
        <v>1.1500000000323746E-2</v>
      </c>
      <c r="O112" s="101">
        <v>5330.132904000001</v>
      </c>
      <c r="P112" s="77">
        <v>115.9</v>
      </c>
      <c r="Q112" s="96"/>
      <c r="R112" s="101">
        <v>6.1776244519999999</v>
      </c>
      <c r="S112" s="76">
        <v>2.1320531616000003E-5</v>
      </c>
      <c r="T112" s="76">
        <v>1.9656116918043897E-3</v>
      </c>
      <c r="U112" s="76">
        <v>3.6317000054796614E-4</v>
      </c>
    </row>
    <row r="113" spans="2:21">
      <c r="B113" s="97" t="s">
        <v>414</v>
      </c>
      <c r="C113" s="96">
        <v>6130223</v>
      </c>
      <c r="D113" s="91" t="s">
        <v>113</v>
      </c>
      <c r="E113" s="91" t="s">
        <v>295</v>
      </c>
      <c r="F113" s="96">
        <v>520017807</v>
      </c>
      <c r="G113" s="91" t="s">
        <v>313</v>
      </c>
      <c r="H113" s="96" t="s">
        <v>394</v>
      </c>
      <c r="I113" s="96" t="s">
        <v>120</v>
      </c>
      <c r="J113" s="96"/>
      <c r="K113" s="101">
        <v>4.5599999999326002</v>
      </c>
      <c r="L113" s="91" t="s">
        <v>122</v>
      </c>
      <c r="M113" s="78">
        <v>2.4E-2</v>
      </c>
      <c r="N113" s="78">
        <v>2.5899999999691087E-2</v>
      </c>
      <c r="O113" s="101">
        <v>16334.221052999999</v>
      </c>
      <c r="P113" s="77">
        <v>109</v>
      </c>
      <c r="Q113" s="96"/>
      <c r="R113" s="101">
        <v>17.804301145</v>
      </c>
      <c r="S113" s="76">
        <v>1.4398051309979723E-5</v>
      </c>
      <c r="T113" s="76">
        <v>5.6650161833143239E-3</v>
      </c>
      <c r="U113" s="76">
        <v>1.0466787204088533E-3</v>
      </c>
    </row>
    <row r="114" spans="2:21">
      <c r="B114" s="97" t="s">
        <v>415</v>
      </c>
      <c r="C114" s="96">
        <v>6130181</v>
      </c>
      <c r="D114" s="91" t="s">
        <v>113</v>
      </c>
      <c r="E114" s="91" t="s">
        <v>295</v>
      </c>
      <c r="F114" s="96">
        <v>520017807</v>
      </c>
      <c r="G114" s="91" t="s">
        <v>313</v>
      </c>
      <c r="H114" s="96" t="s">
        <v>394</v>
      </c>
      <c r="I114" s="96" t="s">
        <v>120</v>
      </c>
      <c r="J114" s="96"/>
      <c r="K114" s="101">
        <v>0.99000000056737225</v>
      </c>
      <c r="L114" s="91" t="s">
        <v>122</v>
      </c>
      <c r="M114" s="78">
        <v>3.4799999999999998E-2</v>
      </c>
      <c r="N114" s="78">
        <v>1.8400000090779536E-2</v>
      </c>
      <c r="O114" s="101">
        <v>97.01009647235999</v>
      </c>
      <c r="P114" s="77">
        <v>109.01</v>
      </c>
      <c r="Q114" s="101"/>
      <c r="R114" s="101">
        <v>0.105750706</v>
      </c>
      <c r="S114" s="76">
        <v>7.4500633331553455E-7</v>
      </c>
      <c r="T114" s="76">
        <v>3.3648018869595184E-5</v>
      </c>
      <c r="U114" s="76">
        <v>6.2168693248314999E-6</v>
      </c>
    </row>
    <row r="115" spans="2:21">
      <c r="B115" s="97" t="s">
        <v>416</v>
      </c>
      <c r="C115" s="96">
        <v>6130348</v>
      </c>
      <c r="D115" s="91" t="s">
        <v>113</v>
      </c>
      <c r="E115" s="91" t="s">
        <v>295</v>
      </c>
      <c r="F115" s="96">
        <v>520017807</v>
      </c>
      <c r="G115" s="91" t="s">
        <v>313</v>
      </c>
      <c r="H115" s="96" t="s">
        <v>394</v>
      </c>
      <c r="I115" s="96" t="s">
        <v>120</v>
      </c>
      <c r="J115" s="96"/>
      <c r="K115" s="101">
        <v>6.5199999997659557</v>
      </c>
      <c r="L115" s="91" t="s">
        <v>122</v>
      </c>
      <c r="M115" s="78">
        <v>1.4999999999999999E-2</v>
      </c>
      <c r="N115" s="78">
        <v>2.98999999992011E-2</v>
      </c>
      <c r="O115" s="101">
        <v>9369.7686610000001</v>
      </c>
      <c r="P115" s="77">
        <v>94.85</v>
      </c>
      <c r="Q115" s="96"/>
      <c r="R115" s="101">
        <v>8.8872253290000014</v>
      </c>
      <c r="S115" s="76">
        <v>3.364550572203171E-5</v>
      </c>
      <c r="T115" s="76">
        <v>2.8277591410929806E-3</v>
      </c>
      <c r="U115" s="76">
        <v>5.2246193543829052E-4</v>
      </c>
    </row>
    <row r="116" spans="2:21">
      <c r="B116" s="97" t="s">
        <v>417</v>
      </c>
      <c r="C116" s="96">
        <v>1136050</v>
      </c>
      <c r="D116" s="91" t="s">
        <v>113</v>
      </c>
      <c r="E116" s="91" t="s">
        <v>295</v>
      </c>
      <c r="F116" s="96">
        <v>513754069</v>
      </c>
      <c r="G116" s="91" t="s">
        <v>411</v>
      </c>
      <c r="H116" s="96" t="s">
        <v>394</v>
      </c>
      <c r="I116" s="96" t="s">
        <v>120</v>
      </c>
      <c r="J116" s="96"/>
      <c r="K116" s="101">
        <v>2.4999999998689977</v>
      </c>
      <c r="L116" s="91" t="s">
        <v>122</v>
      </c>
      <c r="M116" s="78">
        <v>2.4799999999999999E-2</v>
      </c>
      <c r="N116" s="78">
        <v>1.7399999998323167E-2</v>
      </c>
      <c r="O116" s="101">
        <v>6867.6885710000006</v>
      </c>
      <c r="P116" s="77">
        <v>111.15</v>
      </c>
      <c r="Q116" s="96"/>
      <c r="R116" s="101">
        <v>7.633436272</v>
      </c>
      <c r="S116" s="76">
        <v>1.6217029958975453E-5</v>
      </c>
      <c r="T116" s="76">
        <v>2.4288254654310139E-3</v>
      </c>
      <c r="U116" s="76">
        <v>4.4875422205174612E-4</v>
      </c>
    </row>
    <row r="117" spans="2:21">
      <c r="B117" s="97" t="s">
        <v>418</v>
      </c>
      <c r="C117" s="96">
        <v>1147602</v>
      </c>
      <c r="D117" s="91" t="s">
        <v>113</v>
      </c>
      <c r="E117" s="91" t="s">
        <v>295</v>
      </c>
      <c r="F117" s="96">
        <v>513257873</v>
      </c>
      <c r="G117" s="91" t="s">
        <v>313</v>
      </c>
      <c r="H117" s="96" t="s">
        <v>392</v>
      </c>
      <c r="I117" s="96" t="s">
        <v>298</v>
      </c>
      <c r="J117" s="96"/>
      <c r="K117" s="101">
        <v>2.9699999999800029</v>
      </c>
      <c r="L117" s="91" t="s">
        <v>122</v>
      </c>
      <c r="M117" s="78">
        <v>1.3999999999999999E-2</v>
      </c>
      <c r="N117" s="78">
        <v>2.1199999999747404E-2</v>
      </c>
      <c r="O117" s="101">
        <v>17846.235161000001</v>
      </c>
      <c r="P117" s="77">
        <v>106.48</v>
      </c>
      <c r="Q117" s="96"/>
      <c r="R117" s="101">
        <v>19.002670854000002</v>
      </c>
      <c r="S117" s="76">
        <v>2.0083541707179833E-5</v>
      </c>
      <c r="T117" s="76">
        <v>6.0463163949761103E-3</v>
      </c>
      <c r="U117" s="76">
        <v>1.1171284428314096E-3</v>
      </c>
    </row>
    <row r="118" spans="2:21">
      <c r="B118" s="97" t="s">
        <v>419</v>
      </c>
      <c r="C118" s="96">
        <v>2310399</v>
      </c>
      <c r="D118" s="91" t="s">
        <v>113</v>
      </c>
      <c r="E118" s="91" t="s">
        <v>295</v>
      </c>
      <c r="F118" s="96">
        <v>520032046</v>
      </c>
      <c r="G118" s="91" t="s">
        <v>300</v>
      </c>
      <c r="H118" s="96" t="s">
        <v>394</v>
      </c>
      <c r="I118" s="96" t="s">
        <v>120</v>
      </c>
      <c r="J118" s="96"/>
      <c r="K118" s="101">
        <v>3.3700000000225421</v>
      </c>
      <c r="L118" s="91" t="s">
        <v>122</v>
      </c>
      <c r="M118" s="78">
        <v>1.89E-2</v>
      </c>
      <c r="N118" s="78">
        <v>2.6599999999311872E-2</v>
      </c>
      <c r="O118" s="101">
        <v>0.15887000000000001</v>
      </c>
      <c r="P118" s="77">
        <v>5305382</v>
      </c>
      <c r="Q118" s="96"/>
      <c r="R118" s="101">
        <v>8.4286421130000004</v>
      </c>
      <c r="S118" s="76">
        <v>1.985875E-5</v>
      </c>
      <c r="T118" s="76">
        <v>2.6818460092671971E-3</v>
      </c>
      <c r="U118" s="76">
        <v>4.9550275912382715E-4</v>
      </c>
    </row>
    <row r="119" spans="2:21">
      <c r="B119" s="97" t="s">
        <v>420</v>
      </c>
      <c r="C119" s="96">
        <v>2310266</v>
      </c>
      <c r="D119" s="91" t="s">
        <v>113</v>
      </c>
      <c r="E119" s="91" t="s">
        <v>295</v>
      </c>
      <c r="F119" s="96">
        <v>520032046</v>
      </c>
      <c r="G119" s="91" t="s">
        <v>300</v>
      </c>
      <c r="H119" s="96" t="s">
        <v>394</v>
      </c>
      <c r="I119" s="96" t="s">
        <v>120</v>
      </c>
      <c r="J119" s="96"/>
      <c r="K119" s="101">
        <v>0.80999999999650518</v>
      </c>
      <c r="L119" s="91" t="s">
        <v>122</v>
      </c>
      <c r="M119" s="78">
        <v>1.8200000000000001E-2</v>
      </c>
      <c r="N119" s="78">
        <v>2.3699999999638868E-2</v>
      </c>
      <c r="O119" s="101">
        <v>0.15986600000000001</v>
      </c>
      <c r="P119" s="77">
        <v>5369548</v>
      </c>
      <c r="Q119" s="96"/>
      <c r="R119" s="101">
        <v>8.5840660629999999</v>
      </c>
      <c r="S119" s="76">
        <v>1.1249454647808037E-5</v>
      </c>
      <c r="T119" s="76">
        <v>2.7312991826804033E-3</v>
      </c>
      <c r="U119" s="76">
        <v>5.0463981762345676E-4</v>
      </c>
    </row>
    <row r="120" spans="2:21">
      <c r="B120" s="97" t="s">
        <v>421</v>
      </c>
      <c r="C120" s="96">
        <v>2310290</v>
      </c>
      <c r="D120" s="91" t="s">
        <v>113</v>
      </c>
      <c r="E120" s="91" t="s">
        <v>295</v>
      </c>
      <c r="F120" s="96">
        <v>520032046</v>
      </c>
      <c r="G120" s="91" t="s">
        <v>300</v>
      </c>
      <c r="H120" s="96" t="s">
        <v>394</v>
      </c>
      <c r="I120" s="96" t="s">
        <v>120</v>
      </c>
      <c r="J120" s="96"/>
      <c r="K120" s="101">
        <v>1.9599999999442665</v>
      </c>
      <c r="L120" s="91" t="s">
        <v>122</v>
      </c>
      <c r="M120" s="78">
        <v>1.89E-2</v>
      </c>
      <c r="N120" s="78">
        <v>2.369999999931232E-2</v>
      </c>
      <c r="O120" s="101">
        <v>0.42265599999999998</v>
      </c>
      <c r="P120" s="77">
        <v>5264000</v>
      </c>
      <c r="Q120" s="96"/>
      <c r="R120" s="101">
        <v>22.248632169</v>
      </c>
      <c r="S120" s="76">
        <v>1.9389668776952014E-5</v>
      </c>
      <c r="T120" s="76">
        <v>7.0791243232474913E-3</v>
      </c>
      <c r="U120" s="76">
        <v>1.3079519190246863E-3</v>
      </c>
    </row>
    <row r="121" spans="2:21">
      <c r="B121" s="97" t="s">
        <v>422</v>
      </c>
      <c r="C121" s="96">
        <v>1191675</v>
      </c>
      <c r="D121" s="91" t="s">
        <v>113</v>
      </c>
      <c r="E121" s="91" t="s">
        <v>295</v>
      </c>
      <c r="F121" s="96">
        <v>520032046</v>
      </c>
      <c r="G121" s="91" t="s">
        <v>300</v>
      </c>
      <c r="H121" s="96" t="s">
        <v>394</v>
      </c>
      <c r="I121" s="96" t="s">
        <v>120</v>
      </c>
      <c r="J121" s="96"/>
      <c r="K121" s="101">
        <v>5.05999999979342</v>
      </c>
      <c r="L121" s="91" t="s">
        <v>122</v>
      </c>
      <c r="M121" s="78">
        <v>3.3099999999999997E-2</v>
      </c>
      <c r="N121" s="78">
        <v>3.4099999998517275E-2</v>
      </c>
      <c r="O121" s="101">
        <v>0.24062900000000004</v>
      </c>
      <c r="P121" s="77">
        <v>4989000</v>
      </c>
      <c r="Q121" s="96"/>
      <c r="R121" s="101">
        <v>12.004959658000001</v>
      </c>
      <c r="S121" s="76">
        <v>1.7152256041057813E-5</v>
      </c>
      <c r="T121" s="76">
        <v>3.8197674926266022E-3</v>
      </c>
      <c r="U121" s="76">
        <v>7.057472074338668E-4</v>
      </c>
    </row>
    <row r="122" spans="2:21">
      <c r="B122" s="97" t="s">
        <v>423</v>
      </c>
      <c r="C122" s="96">
        <v>1132927</v>
      </c>
      <c r="D122" s="91" t="s">
        <v>113</v>
      </c>
      <c r="E122" s="91" t="s">
        <v>295</v>
      </c>
      <c r="F122" s="96">
        <v>513992529</v>
      </c>
      <c r="G122" s="91" t="s">
        <v>313</v>
      </c>
      <c r="H122" s="96" t="s">
        <v>394</v>
      </c>
      <c r="I122" s="96" t="s">
        <v>120</v>
      </c>
      <c r="J122" s="96"/>
      <c r="K122" s="101">
        <v>1.009999999973237</v>
      </c>
      <c r="L122" s="91" t="s">
        <v>122</v>
      </c>
      <c r="M122" s="78">
        <v>2.75E-2</v>
      </c>
      <c r="N122" s="78">
        <v>2.0299999999197106E-2</v>
      </c>
      <c r="O122" s="101">
        <v>2351.8971059999999</v>
      </c>
      <c r="P122" s="77">
        <v>111.21</v>
      </c>
      <c r="Q122" s="96"/>
      <c r="R122" s="101">
        <v>2.6155449069999999</v>
      </c>
      <c r="S122" s="76">
        <v>5.6709974052749725E-6</v>
      </c>
      <c r="T122" s="76">
        <v>8.3222049018764541E-4</v>
      </c>
      <c r="U122" s="76">
        <v>1.5376257535384735E-4</v>
      </c>
    </row>
    <row r="123" spans="2:21">
      <c r="B123" s="97" t="s">
        <v>424</v>
      </c>
      <c r="C123" s="96">
        <v>1138973</v>
      </c>
      <c r="D123" s="91" t="s">
        <v>113</v>
      </c>
      <c r="E123" s="91" t="s">
        <v>295</v>
      </c>
      <c r="F123" s="96">
        <v>513992529</v>
      </c>
      <c r="G123" s="91" t="s">
        <v>313</v>
      </c>
      <c r="H123" s="96" t="s">
        <v>394</v>
      </c>
      <c r="I123" s="96" t="s">
        <v>120</v>
      </c>
      <c r="J123" s="96"/>
      <c r="K123" s="101">
        <v>4.5599999999999996</v>
      </c>
      <c r="L123" s="91" t="s">
        <v>122</v>
      </c>
      <c r="M123" s="78">
        <v>1.9599999999999999E-2</v>
      </c>
      <c r="N123" s="78">
        <v>2.52E-2</v>
      </c>
      <c r="O123" s="101">
        <v>11341.509636000001</v>
      </c>
      <c r="P123" s="77">
        <v>106.25</v>
      </c>
      <c r="Q123" s="96"/>
      <c r="R123" s="101">
        <v>12.050353700000001</v>
      </c>
      <c r="S123" s="76">
        <v>1.0790733823632185E-5</v>
      </c>
      <c r="T123" s="76">
        <v>3.8342110801879298E-3</v>
      </c>
      <c r="U123" s="76">
        <v>7.0841583101014731E-4</v>
      </c>
    </row>
    <row r="124" spans="2:21">
      <c r="B124" s="97" t="s">
        <v>425</v>
      </c>
      <c r="C124" s="96">
        <v>1167147</v>
      </c>
      <c r="D124" s="91" t="s">
        <v>113</v>
      </c>
      <c r="E124" s="91" t="s">
        <v>295</v>
      </c>
      <c r="F124" s="96">
        <v>513992529</v>
      </c>
      <c r="G124" s="91" t="s">
        <v>313</v>
      </c>
      <c r="H124" s="96" t="s">
        <v>394</v>
      </c>
      <c r="I124" s="96" t="s">
        <v>120</v>
      </c>
      <c r="J124" s="96"/>
      <c r="K124" s="101">
        <v>6.1200000000629862</v>
      </c>
      <c r="L124" s="91" t="s">
        <v>122</v>
      </c>
      <c r="M124" s="78">
        <v>1.5800000000000002E-2</v>
      </c>
      <c r="N124" s="78">
        <v>2.7400000000250332E-2</v>
      </c>
      <c r="O124" s="101">
        <v>24522.231069000001</v>
      </c>
      <c r="P124" s="77">
        <v>101</v>
      </c>
      <c r="Q124" s="96"/>
      <c r="R124" s="101">
        <v>24.767453336999999</v>
      </c>
      <c r="S124" s="76">
        <v>2.4580738141925412E-5</v>
      </c>
      <c r="T124" s="76">
        <v>7.8805690170540722E-3</v>
      </c>
      <c r="U124" s="76">
        <v>1.4560283021182938E-3</v>
      </c>
    </row>
    <row r="125" spans="2:21">
      <c r="B125" s="97" t="s">
        <v>426</v>
      </c>
      <c r="C125" s="96">
        <v>1135417</v>
      </c>
      <c r="D125" s="91" t="s">
        <v>113</v>
      </c>
      <c r="E125" s="91" t="s">
        <v>295</v>
      </c>
      <c r="F125" s="96">
        <v>514290345</v>
      </c>
      <c r="G125" s="91" t="s">
        <v>411</v>
      </c>
      <c r="H125" s="96" t="s">
        <v>394</v>
      </c>
      <c r="I125" s="96" t="s">
        <v>120</v>
      </c>
      <c r="J125" s="96"/>
      <c r="K125" s="101">
        <v>3.6899999999925299</v>
      </c>
      <c r="L125" s="91" t="s">
        <v>122</v>
      </c>
      <c r="M125" s="78">
        <v>2.2499999999999999E-2</v>
      </c>
      <c r="N125" s="78">
        <v>1.8399999999800794E-2</v>
      </c>
      <c r="O125" s="101">
        <v>3608.8462730000001</v>
      </c>
      <c r="P125" s="77">
        <v>111.28</v>
      </c>
      <c r="Q125" s="96"/>
      <c r="R125" s="101">
        <v>4.0159241869999995</v>
      </c>
      <c r="S125" s="76">
        <v>8.8210802856748732E-6</v>
      </c>
      <c r="T125" s="76">
        <v>1.2777966023511907E-3</v>
      </c>
      <c r="U125" s="76">
        <v>2.3608803036273988E-4</v>
      </c>
    </row>
    <row r="126" spans="2:21">
      <c r="B126" s="97" t="s">
        <v>427</v>
      </c>
      <c r="C126" s="96">
        <v>1140607</v>
      </c>
      <c r="D126" s="91" t="s">
        <v>113</v>
      </c>
      <c r="E126" s="91" t="s">
        <v>295</v>
      </c>
      <c r="F126" s="96">
        <v>513765859</v>
      </c>
      <c r="G126" s="91" t="s">
        <v>313</v>
      </c>
      <c r="H126" s="96" t="s">
        <v>392</v>
      </c>
      <c r="I126" s="96" t="s">
        <v>298</v>
      </c>
      <c r="J126" s="96"/>
      <c r="K126" s="101">
        <v>2.8999999999763175</v>
      </c>
      <c r="L126" s="91" t="s">
        <v>122</v>
      </c>
      <c r="M126" s="78">
        <v>2.1499999999999998E-2</v>
      </c>
      <c r="N126" s="78">
        <v>2.8199999999889484E-2</v>
      </c>
      <c r="O126" s="101">
        <v>35360.482816000003</v>
      </c>
      <c r="P126" s="77">
        <v>107.47</v>
      </c>
      <c r="Q126" s="96"/>
      <c r="R126" s="101">
        <v>38.001910280999994</v>
      </c>
      <c r="S126" s="76">
        <v>1.8029111935598611E-5</v>
      </c>
      <c r="T126" s="76">
        <v>1.2091540970097646E-2</v>
      </c>
      <c r="U126" s="76">
        <v>2.2340551590355117E-3</v>
      </c>
    </row>
    <row r="127" spans="2:21">
      <c r="B127" s="97" t="s">
        <v>428</v>
      </c>
      <c r="C127" s="96">
        <v>1174556</v>
      </c>
      <c r="D127" s="91" t="s">
        <v>113</v>
      </c>
      <c r="E127" s="91" t="s">
        <v>295</v>
      </c>
      <c r="F127" s="96">
        <v>513765859</v>
      </c>
      <c r="G127" s="91" t="s">
        <v>313</v>
      </c>
      <c r="H127" s="96" t="s">
        <v>392</v>
      </c>
      <c r="I127" s="96" t="s">
        <v>298</v>
      </c>
      <c r="J127" s="96"/>
      <c r="K127" s="101">
        <v>7.8899999998692545</v>
      </c>
      <c r="L127" s="91" t="s">
        <v>122</v>
      </c>
      <c r="M127" s="78">
        <v>1.15E-2</v>
      </c>
      <c r="N127" s="78">
        <v>3.6799999999001042E-2</v>
      </c>
      <c r="O127" s="101">
        <v>15395.503570000001</v>
      </c>
      <c r="P127" s="77">
        <v>88.43</v>
      </c>
      <c r="Q127" s="101"/>
      <c r="R127" s="101">
        <v>13.614243802000001</v>
      </c>
      <c r="S127" s="76">
        <v>3.3485805826850772E-5</v>
      </c>
      <c r="T127" s="76">
        <v>4.3318134665215882E-3</v>
      </c>
      <c r="U127" s="76">
        <v>8.0035375530666602E-4</v>
      </c>
    </row>
    <row r="128" spans="2:21">
      <c r="B128" s="97" t="s">
        <v>429</v>
      </c>
      <c r="C128" s="96">
        <v>1155357</v>
      </c>
      <c r="D128" s="91" t="s">
        <v>113</v>
      </c>
      <c r="E128" s="91" t="s">
        <v>295</v>
      </c>
      <c r="F128" s="96">
        <v>510454333</v>
      </c>
      <c r="G128" s="91" t="s">
        <v>118</v>
      </c>
      <c r="H128" s="96" t="s">
        <v>430</v>
      </c>
      <c r="I128" s="96" t="s">
        <v>298</v>
      </c>
      <c r="J128" s="96"/>
      <c r="K128" s="101">
        <v>0.74000000000805022</v>
      </c>
      <c r="L128" s="91" t="s">
        <v>122</v>
      </c>
      <c r="M128" s="78">
        <v>3.15E-2</v>
      </c>
      <c r="N128" s="78">
        <v>2.8700000000442764E-2</v>
      </c>
      <c r="O128" s="101">
        <v>11429.869837</v>
      </c>
      <c r="P128" s="77">
        <v>108.68</v>
      </c>
      <c r="Q128" s="96"/>
      <c r="R128" s="101">
        <v>12.421982635000001</v>
      </c>
      <c r="S128" s="76">
        <v>4.2147722839170791E-5</v>
      </c>
      <c r="T128" s="76">
        <v>3.9524568857276822E-3</v>
      </c>
      <c r="U128" s="76">
        <v>7.302631416675466E-4</v>
      </c>
    </row>
    <row r="129" spans="2:21">
      <c r="B129" s="97" t="s">
        <v>431</v>
      </c>
      <c r="C129" s="96">
        <v>1184779</v>
      </c>
      <c r="D129" s="91" t="s">
        <v>113</v>
      </c>
      <c r="E129" s="91" t="s">
        <v>295</v>
      </c>
      <c r="F129" s="96">
        <v>510454333</v>
      </c>
      <c r="G129" s="91" t="s">
        <v>118</v>
      </c>
      <c r="H129" s="96" t="s">
        <v>430</v>
      </c>
      <c r="I129" s="96" t="s">
        <v>298</v>
      </c>
      <c r="J129" s="96"/>
      <c r="K129" s="101">
        <v>2.9199999999609334</v>
      </c>
      <c r="L129" s="91" t="s">
        <v>122</v>
      </c>
      <c r="M129" s="78">
        <v>0.01</v>
      </c>
      <c r="N129" s="78">
        <v>3.1499999999860473E-2</v>
      </c>
      <c r="O129" s="101">
        <v>14560.105685</v>
      </c>
      <c r="P129" s="77">
        <v>98.45</v>
      </c>
      <c r="Q129" s="101"/>
      <c r="R129" s="101">
        <v>14.334424068000001</v>
      </c>
      <c r="S129" s="76">
        <v>3.1543373307480664E-5</v>
      </c>
      <c r="T129" s="76">
        <v>4.5609621889885384E-3</v>
      </c>
      <c r="U129" s="76">
        <v>8.4269169113136287E-4</v>
      </c>
    </row>
    <row r="130" spans="2:21">
      <c r="B130" s="97" t="s">
        <v>432</v>
      </c>
      <c r="C130" s="96">
        <v>1139849</v>
      </c>
      <c r="D130" s="91" t="s">
        <v>113</v>
      </c>
      <c r="E130" s="91" t="s">
        <v>295</v>
      </c>
      <c r="F130" s="96">
        <v>520044520</v>
      </c>
      <c r="G130" s="91" t="s">
        <v>313</v>
      </c>
      <c r="H130" s="96" t="s">
        <v>433</v>
      </c>
      <c r="I130" s="96" t="s">
        <v>120</v>
      </c>
      <c r="J130" s="96"/>
      <c r="K130" s="101">
        <v>2.7100000001158895</v>
      </c>
      <c r="L130" s="91" t="s">
        <v>122</v>
      </c>
      <c r="M130" s="78">
        <v>2.5000000000000001E-2</v>
      </c>
      <c r="N130" s="78">
        <v>2.3700000000221919E-2</v>
      </c>
      <c r="O130" s="101">
        <v>3703.7285250454797</v>
      </c>
      <c r="P130" s="77">
        <v>109.5</v>
      </c>
      <c r="Q130" s="101"/>
      <c r="R130" s="101">
        <v>4.0555827429999995</v>
      </c>
      <c r="S130" s="76">
        <v>1.0413267351864709E-5</v>
      </c>
      <c r="T130" s="76">
        <v>1.2904152589172178E-3</v>
      </c>
      <c r="U130" s="76">
        <v>2.3841947636049532E-4</v>
      </c>
    </row>
    <row r="131" spans="2:21">
      <c r="B131" s="97" t="s">
        <v>434</v>
      </c>
      <c r="C131" s="96">
        <v>1142629</v>
      </c>
      <c r="D131" s="91" t="s">
        <v>113</v>
      </c>
      <c r="E131" s="91" t="s">
        <v>295</v>
      </c>
      <c r="F131" s="96">
        <v>520044520</v>
      </c>
      <c r="G131" s="91" t="s">
        <v>313</v>
      </c>
      <c r="H131" s="96" t="s">
        <v>433</v>
      </c>
      <c r="I131" s="96" t="s">
        <v>120</v>
      </c>
      <c r="J131" s="96"/>
      <c r="K131" s="101">
        <v>5.7200000002824201</v>
      </c>
      <c r="L131" s="91" t="s">
        <v>122</v>
      </c>
      <c r="M131" s="78">
        <v>1.9E-2</v>
      </c>
      <c r="N131" s="78">
        <v>3.3600000001412098E-2</v>
      </c>
      <c r="O131" s="101">
        <v>7940.1885892462797</v>
      </c>
      <c r="P131" s="77">
        <v>99.89</v>
      </c>
      <c r="Q131" s="101"/>
      <c r="R131" s="101">
        <v>7.9314544079999996</v>
      </c>
      <c r="S131" s="76">
        <v>2.6419810618777397E-5</v>
      </c>
      <c r="T131" s="76">
        <v>2.523649606497359E-3</v>
      </c>
      <c r="U131" s="76">
        <v>4.6627410327071276E-4</v>
      </c>
    </row>
    <row r="132" spans="2:21">
      <c r="B132" s="97" t="s">
        <v>435</v>
      </c>
      <c r="C132" s="96">
        <v>1183151</v>
      </c>
      <c r="D132" s="91" t="s">
        <v>113</v>
      </c>
      <c r="E132" s="91" t="s">
        <v>295</v>
      </c>
      <c r="F132" s="96">
        <v>520044520</v>
      </c>
      <c r="G132" s="91" t="s">
        <v>313</v>
      </c>
      <c r="H132" s="96" t="s">
        <v>433</v>
      </c>
      <c r="I132" s="96" t="s">
        <v>120</v>
      </c>
      <c r="J132" s="96"/>
      <c r="K132" s="101">
        <v>7.4999999996239222</v>
      </c>
      <c r="L132" s="91" t="s">
        <v>122</v>
      </c>
      <c r="M132" s="78">
        <v>3.9000000000000003E-3</v>
      </c>
      <c r="N132" s="78">
        <v>3.829999999784884E-2</v>
      </c>
      <c r="O132" s="101">
        <v>8224.1317652399994</v>
      </c>
      <c r="P132" s="77">
        <v>80.83</v>
      </c>
      <c r="Q132" s="101"/>
      <c r="R132" s="101">
        <v>6.6475657210000003</v>
      </c>
      <c r="S132" s="76">
        <v>3.4996305382978726E-5</v>
      </c>
      <c r="T132" s="76">
        <v>2.1151387567765472E-3</v>
      </c>
      <c r="U132" s="76">
        <v>3.9079689374070271E-4</v>
      </c>
    </row>
    <row r="133" spans="2:21">
      <c r="B133" s="97" t="s">
        <v>436</v>
      </c>
      <c r="C133" s="96">
        <v>1177526</v>
      </c>
      <c r="D133" s="91" t="s">
        <v>113</v>
      </c>
      <c r="E133" s="91" t="s">
        <v>295</v>
      </c>
      <c r="F133" s="96">
        <v>515846558</v>
      </c>
      <c r="G133" s="91" t="s">
        <v>437</v>
      </c>
      <c r="H133" s="96" t="s">
        <v>430</v>
      </c>
      <c r="I133" s="96" t="s">
        <v>298</v>
      </c>
      <c r="J133" s="96"/>
      <c r="K133" s="101">
        <v>4.8199999995124339</v>
      </c>
      <c r="L133" s="91" t="s">
        <v>122</v>
      </c>
      <c r="M133" s="78">
        <v>7.4999999999999997E-3</v>
      </c>
      <c r="N133" s="78">
        <v>3.3499999997470185E-2</v>
      </c>
      <c r="O133" s="101">
        <v>4633.5551400000004</v>
      </c>
      <c r="P133" s="77">
        <v>93.84</v>
      </c>
      <c r="Q133" s="101"/>
      <c r="R133" s="101">
        <v>4.3481283660000001</v>
      </c>
      <c r="S133" s="76">
        <v>8.816515790955831E-6</v>
      </c>
      <c r="T133" s="76">
        <v>1.3834981423820479E-3</v>
      </c>
      <c r="U133" s="76">
        <v>2.5561763964975431E-4</v>
      </c>
    </row>
    <row r="134" spans="2:21">
      <c r="B134" s="97" t="s">
        <v>438</v>
      </c>
      <c r="C134" s="96">
        <v>1184555</v>
      </c>
      <c r="D134" s="91" t="s">
        <v>113</v>
      </c>
      <c r="E134" s="91" t="s">
        <v>295</v>
      </c>
      <c r="F134" s="96">
        <v>515846558</v>
      </c>
      <c r="G134" s="91" t="s">
        <v>437</v>
      </c>
      <c r="H134" s="96" t="s">
        <v>430</v>
      </c>
      <c r="I134" s="96" t="s">
        <v>298</v>
      </c>
      <c r="J134" s="96"/>
      <c r="K134" s="101">
        <v>5.8199999999379237</v>
      </c>
      <c r="L134" s="91" t="s">
        <v>122</v>
      </c>
      <c r="M134" s="78">
        <v>7.4999999999999997E-3</v>
      </c>
      <c r="N134" s="78">
        <v>3.9199999999335509E-2</v>
      </c>
      <c r="O134" s="101">
        <v>26202.269618999999</v>
      </c>
      <c r="P134" s="77">
        <v>87.3</v>
      </c>
      <c r="Q134" s="96"/>
      <c r="R134" s="101">
        <v>22.874580730999998</v>
      </c>
      <c r="S134" s="76">
        <v>3.0195330292166371E-5</v>
      </c>
      <c r="T134" s="76">
        <v>7.2782901711385866E-3</v>
      </c>
      <c r="U134" s="76">
        <v>1.3447501642677977E-3</v>
      </c>
    </row>
    <row r="135" spans="2:21">
      <c r="B135" s="97" t="s">
        <v>439</v>
      </c>
      <c r="C135" s="96">
        <v>1130632</v>
      </c>
      <c r="D135" s="91" t="s">
        <v>113</v>
      </c>
      <c r="E135" s="91" t="s">
        <v>295</v>
      </c>
      <c r="F135" s="96">
        <v>513257873</v>
      </c>
      <c r="G135" s="91" t="s">
        <v>313</v>
      </c>
      <c r="H135" s="96" t="s">
        <v>430</v>
      </c>
      <c r="I135" s="96" t="s">
        <v>298</v>
      </c>
      <c r="J135" s="96"/>
      <c r="K135" s="101">
        <v>1.3300000118368849</v>
      </c>
      <c r="L135" s="91" t="s">
        <v>122</v>
      </c>
      <c r="M135" s="78">
        <v>3.4500000000000003E-2</v>
      </c>
      <c r="N135" s="78">
        <v>2.1100000078521908E-2</v>
      </c>
      <c r="O135" s="101">
        <v>77.710845000000006</v>
      </c>
      <c r="P135" s="77">
        <v>109.8</v>
      </c>
      <c r="Q135" s="96"/>
      <c r="R135" s="101">
        <v>8.5326503000000012E-2</v>
      </c>
      <c r="S135" s="76">
        <v>6.012901560989066E-7</v>
      </c>
      <c r="T135" s="76">
        <v>2.714939589169807E-5</v>
      </c>
      <c r="U135" s="76">
        <v>5.016171892940772E-6</v>
      </c>
    </row>
    <row r="136" spans="2:21">
      <c r="B136" s="97" t="s">
        <v>440</v>
      </c>
      <c r="C136" s="96">
        <v>1141696</v>
      </c>
      <c r="D136" s="91" t="s">
        <v>113</v>
      </c>
      <c r="E136" s="91" t="s">
        <v>295</v>
      </c>
      <c r="F136" s="96">
        <v>513257873</v>
      </c>
      <c r="G136" s="91" t="s">
        <v>313</v>
      </c>
      <c r="H136" s="96" t="s">
        <v>430</v>
      </c>
      <c r="I136" s="96" t="s">
        <v>298</v>
      </c>
      <c r="J136" s="96"/>
      <c r="K136" s="101">
        <v>2.9199999999620561</v>
      </c>
      <c r="L136" s="91" t="s">
        <v>122</v>
      </c>
      <c r="M136" s="78">
        <v>2.0499999999999997E-2</v>
      </c>
      <c r="N136" s="78">
        <v>2.8300000000083002E-2</v>
      </c>
      <c r="O136" s="101">
        <v>7839.2000170000001</v>
      </c>
      <c r="P136" s="77">
        <v>107.58</v>
      </c>
      <c r="Q136" s="96"/>
      <c r="R136" s="101">
        <v>8.4334118710000006</v>
      </c>
      <c r="S136" s="76">
        <v>1.02327658395858E-5</v>
      </c>
      <c r="T136" s="76">
        <v>2.6833636625600973E-3</v>
      </c>
      <c r="U136" s="76">
        <v>4.9578316351372379E-4</v>
      </c>
    </row>
    <row r="137" spans="2:21">
      <c r="B137" s="97" t="s">
        <v>441</v>
      </c>
      <c r="C137" s="96">
        <v>1165141</v>
      </c>
      <c r="D137" s="91" t="s">
        <v>113</v>
      </c>
      <c r="E137" s="91" t="s">
        <v>295</v>
      </c>
      <c r="F137" s="96">
        <v>513257873</v>
      </c>
      <c r="G137" s="91" t="s">
        <v>313</v>
      </c>
      <c r="H137" s="96" t="s">
        <v>430</v>
      </c>
      <c r="I137" s="96" t="s">
        <v>298</v>
      </c>
      <c r="J137" s="96"/>
      <c r="K137" s="101">
        <v>5.5099999996927806</v>
      </c>
      <c r="L137" s="91" t="s">
        <v>122</v>
      </c>
      <c r="M137" s="78">
        <v>8.3999999999999995E-3</v>
      </c>
      <c r="N137" s="78">
        <v>3.6799999999054707E-2</v>
      </c>
      <c r="O137" s="101">
        <v>4575.5919919999997</v>
      </c>
      <c r="P137" s="77">
        <v>92.48</v>
      </c>
      <c r="Q137" s="96"/>
      <c r="R137" s="101">
        <v>4.2315076300000003</v>
      </c>
      <c r="S137" s="76">
        <v>6.2954975624992196E-6</v>
      </c>
      <c r="T137" s="76">
        <v>1.3463914707205454E-3</v>
      </c>
      <c r="U137" s="76">
        <v>2.4876174332810074E-4</v>
      </c>
    </row>
    <row r="138" spans="2:21">
      <c r="B138" s="97" t="s">
        <v>442</v>
      </c>
      <c r="C138" s="96">
        <v>1178375</v>
      </c>
      <c r="D138" s="91" t="s">
        <v>113</v>
      </c>
      <c r="E138" s="91" t="s">
        <v>295</v>
      </c>
      <c r="F138" s="96">
        <v>513257873</v>
      </c>
      <c r="G138" s="91" t="s">
        <v>313</v>
      </c>
      <c r="H138" s="96" t="s">
        <v>430</v>
      </c>
      <c r="I138" s="96" t="s">
        <v>298</v>
      </c>
      <c r="J138" s="96"/>
      <c r="K138" s="101">
        <v>6.4700000002546902</v>
      </c>
      <c r="L138" s="91" t="s">
        <v>122</v>
      </c>
      <c r="M138" s="78">
        <v>9.7000000000000003E-3</v>
      </c>
      <c r="N138" s="78">
        <v>3.750000000163263E-2</v>
      </c>
      <c r="O138" s="101">
        <v>3437.1877829999999</v>
      </c>
      <c r="P138" s="77">
        <v>89.1</v>
      </c>
      <c r="Q138" s="96"/>
      <c r="R138" s="101">
        <v>3.0625345260000003</v>
      </c>
      <c r="S138" s="76">
        <v>8.0246909378709922E-6</v>
      </c>
      <c r="T138" s="76">
        <v>9.7444474289972826E-4</v>
      </c>
      <c r="U138" s="76">
        <v>1.8004018763644736E-4</v>
      </c>
    </row>
    <row r="139" spans="2:21">
      <c r="B139" s="97" t="s">
        <v>443</v>
      </c>
      <c r="C139" s="96">
        <v>1171214</v>
      </c>
      <c r="D139" s="91" t="s">
        <v>113</v>
      </c>
      <c r="E139" s="91" t="s">
        <v>295</v>
      </c>
      <c r="F139" s="96">
        <v>513893123</v>
      </c>
      <c r="G139" s="91" t="s">
        <v>444</v>
      </c>
      <c r="H139" s="96" t="s">
        <v>433</v>
      </c>
      <c r="I139" s="96" t="s">
        <v>120</v>
      </c>
      <c r="J139" s="96"/>
      <c r="K139" s="101">
        <v>1.779999999941644</v>
      </c>
      <c r="L139" s="91" t="s">
        <v>122</v>
      </c>
      <c r="M139" s="78">
        <v>1.8500000000000003E-2</v>
      </c>
      <c r="N139" s="78">
        <v>2.6299999999154583E-2</v>
      </c>
      <c r="O139" s="101">
        <v>12568.107197265301</v>
      </c>
      <c r="P139" s="77">
        <v>106.35</v>
      </c>
      <c r="Q139" s="101"/>
      <c r="R139" s="101">
        <v>13.366181951</v>
      </c>
      <c r="S139" s="76">
        <v>1.793599040558283E-5</v>
      </c>
      <c r="T139" s="76">
        <v>4.2528845386780737E-3</v>
      </c>
      <c r="U139" s="76">
        <v>7.857707026682956E-4</v>
      </c>
    </row>
    <row r="140" spans="2:21">
      <c r="B140" s="97" t="s">
        <v>445</v>
      </c>
      <c r="C140" s="96">
        <v>1175660</v>
      </c>
      <c r="D140" s="91" t="s">
        <v>113</v>
      </c>
      <c r="E140" s="91" t="s">
        <v>295</v>
      </c>
      <c r="F140" s="96">
        <v>513893123</v>
      </c>
      <c r="G140" s="91" t="s">
        <v>444</v>
      </c>
      <c r="H140" s="96" t="s">
        <v>433</v>
      </c>
      <c r="I140" s="96" t="s">
        <v>120</v>
      </c>
      <c r="J140" s="96"/>
      <c r="K140" s="101">
        <v>1.3699999999251802</v>
      </c>
      <c r="L140" s="91" t="s">
        <v>122</v>
      </c>
      <c r="M140" s="78">
        <v>0.01</v>
      </c>
      <c r="N140" s="78">
        <v>3.5499999998813835E-2</v>
      </c>
      <c r="O140" s="101">
        <v>10582.92</v>
      </c>
      <c r="P140" s="77">
        <v>103.56</v>
      </c>
      <c r="Q140" s="96"/>
      <c r="R140" s="101">
        <v>10.959671686</v>
      </c>
      <c r="S140" s="76">
        <v>9.3448968512678172E-6</v>
      </c>
      <c r="T140" s="76">
        <v>3.4871752033040428E-3</v>
      </c>
      <c r="U140" s="76">
        <v>6.4429684956351712E-4</v>
      </c>
    </row>
    <row r="141" spans="2:21">
      <c r="B141" s="97" t="s">
        <v>446</v>
      </c>
      <c r="C141" s="96">
        <v>1182831</v>
      </c>
      <c r="D141" s="91" t="s">
        <v>113</v>
      </c>
      <c r="E141" s="91" t="s">
        <v>295</v>
      </c>
      <c r="F141" s="96">
        <v>513893123</v>
      </c>
      <c r="G141" s="91" t="s">
        <v>444</v>
      </c>
      <c r="H141" s="96" t="s">
        <v>433</v>
      </c>
      <c r="I141" s="96" t="s">
        <v>120</v>
      </c>
      <c r="J141" s="96"/>
      <c r="K141" s="101">
        <v>4.6400000000650561</v>
      </c>
      <c r="L141" s="91" t="s">
        <v>122</v>
      </c>
      <c r="M141" s="78">
        <v>0.01</v>
      </c>
      <c r="N141" s="78">
        <v>4.0100000000772545E-2</v>
      </c>
      <c r="O141" s="101">
        <v>26733.007114</v>
      </c>
      <c r="P141" s="77">
        <v>92</v>
      </c>
      <c r="Q141" s="96"/>
      <c r="R141" s="101">
        <v>24.594364409999994</v>
      </c>
      <c r="S141" s="76">
        <v>2.7388748531337278E-5</v>
      </c>
      <c r="T141" s="76">
        <v>7.825495157955541E-3</v>
      </c>
      <c r="U141" s="76">
        <v>1.4458527554819022E-3</v>
      </c>
    </row>
    <row r="142" spans="2:21">
      <c r="B142" s="97" t="s">
        <v>447</v>
      </c>
      <c r="C142" s="96">
        <v>1191659</v>
      </c>
      <c r="D142" s="91" t="s">
        <v>113</v>
      </c>
      <c r="E142" s="91" t="s">
        <v>295</v>
      </c>
      <c r="F142" s="96">
        <v>513893123</v>
      </c>
      <c r="G142" s="91" t="s">
        <v>444</v>
      </c>
      <c r="H142" s="96" t="s">
        <v>433</v>
      </c>
      <c r="I142" s="96" t="s">
        <v>120</v>
      </c>
      <c r="J142" s="96"/>
      <c r="K142" s="101">
        <v>3.26</v>
      </c>
      <c r="L142" s="91" t="s">
        <v>122</v>
      </c>
      <c r="M142" s="78">
        <v>3.5400000000000001E-2</v>
      </c>
      <c r="N142" s="78">
        <v>3.8999999999999993E-2</v>
      </c>
      <c r="O142" s="101">
        <v>9701.01</v>
      </c>
      <c r="P142" s="77">
        <v>99.25</v>
      </c>
      <c r="Q142" s="96"/>
      <c r="R142" s="101">
        <v>9.6282530000000008</v>
      </c>
      <c r="S142" s="76">
        <v>2.5073493873141329E-5</v>
      </c>
      <c r="T142" s="76">
        <v>3.0635411419876143E-3</v>
      </c>
      <c r="U142" s="76">
        <v>5.6602544788133017E-4</v>
      </c>
    </row>
    <row r="143" spans="2:21">
      <c r="B143" s="97" t="s">
        <v>448</v>
      </c>
      <c r="C143" s="96">
        <v>1139542</v>
      </c>
      <c r="D143" s="91" t="s">
        <v>113</v>
      </c>
      <c r="E143" s="91" t="s">
        <v>295</v>
      </c>
      <c r="F143" s="96">
        <v>510216054</v>
      </c>
      <c r="G143" s="91" t="s">
        <v>322</v>
      </c>
      <c r="H143" s="96" t="s">
        <v>430</v>
      </c>
      <c r="I143" s="96" t="s">
        <v>298</v>
      </c>
      <c r="J143" s="96"/>
      <c r="K143" s="101">
        <v>3.2999999998016176</v>
      </c>
      <c r="L143" s="91" t="s">
        <v>122</v>
      </c>
      <c r="M143" s="78">
        <v>1.9400000000000001E-2</v>
      </c>
      <c r="N143" s="78">
        <v>1.9199999997222647E-2</v>
      </c>
      <c r="O143" s="101">
        <v>1851.012606</v>
      </c>
      <c r="P143" s="77">
        <v>108.93</v>
      </c>
      <c r="Q143" s="96"/>
      <c r="R143" s="101">
        <v>2.0163080180000001</v>
      </c>
      <c r="S143" s="76">
        <v>5.1211244221659006E-6</v>
      </c>
      <c r="T143" s="76">
        <v>6.4155382789198652E-4</v>
      </c>
      <c r="U143" s="76">
        <v>1.1853465513994772E-4</v>
      </c>
    </row>
    <row r="144" spans="2:21">
      <c r="B144" s="97" t="s">
        <v>449</v>
      </c>
      <c r="C144" s="96">
        <v>1142595</v>
      </c>
      <c r="D144" s="91" t="s">
        <v>113</v>
      </c>
      <c r="E144" s="91" t="s">
        <v>295</v>
      </c>
      <c r="F144" s="96">
        <v>510216054</v>
      </c>
      <c r="G144" s="91" t="s">
        <v>322</v>
      </c>
      <c r="H144" s="96" t="s">
        <v>430</v>
      </c>
      <c r="I144" s="96" t="s">
        <v>298</v>
      </c>
      <c r="J144" s="96"/>
      <c r="K144" s="101">
        <v>4.2699999999821916</v>
      </c>
      <c r="L144" s="91" t="s">
        <v>122</v>
      </c>
      <c r="M144" s="78">
        <v>1.23E-2</v>
      </c>
      <c r="N144" s="78">
        <v>2.3199999999756776E-2</v>
      </c>
      <c r="O144" s="101">
        <v>22207.001390000001</v>
      </c>
      <c r="P144" s="77">
        <v>103.68</v>
      </c>
      <c r="Q144" s="96"/>
      <c r="R144" s="101">
        <v>23.024219983000002</v>
      </c>
      <c r="S144" s="76">
        <v>1.7462831777986887E-5</v>
      </c>
      <c r="T144" s="76">
        <v>7.3259027551616967E-3</v>
      </c>
      <c r="U144" s="76">
        <v>1.3535471521153263E-3</v>
      </c>
    </row>
    <row r="145" spans="2:21">
      <c r="B145" s="97" t="s">
        <v>450</v>
      </c>
      <c r="C145" s="96">
        <v>1820190</v>
      </c>
      <c r="D145" s="91" t="s">
        <v>113</v>
      </c>
      <c r="E145" s="91" t="s">
        <v>295</v>
      </c>
      <c r="F145" s="96">
        <v>520035171</v>
      </c>
      <c r="G145" s="91" t="s">
        <v>451</v>
      </c>
      <c r="H145" s="96" t="s">
        <v>452</v>
      </c>
      <c r="I145" s="96" t="s">
        <v>120</v>
      </c>
      <c r="J145" s="96"/>
      <c r="K145" s="96">
        <v>1.46</v>
      </c>
      <c r="L145" s="91" t="s">
        <v>122</v>
      </c>
      <c r="M145" s="78">
        <v>4.6500000000000007E-2</v>
      </c>
      <c r="N145" s="78">
        <v>3.3695652173913043E-2</v>
      </c>
      <c r="O145" s="101">
        <v>1.2199999999999998E-4</v>
      </c>
      <c r="P145" s="77">
        <v>110.35</v>
      </c>
      <c r="Q145" s="101">
        <v>3.9999999999999994E-9</v>
      </c>
      <c r="R145" s="101">
        <v>1.3799999999999999E-7</v>
      </c>
      <c r="S145" s="76">
        <v>2.8373861440666531E-13</v>
      </c>
      <c r="T145" s="76">
        <v>4.3909178289591135E-11</v>
      </c>
      <c r="U145" s="76">
        <v>8.1127398508975151E-12</v>
      </c>
    </row>
    <row r="146" spans="2:21">
      <c r="B146" s="97" t="s">
        <v>453</v>
      </c>
      <c r="C146" s="96">
        <v>1191824</v>
      </c>
      <c r="D146" s="91" t="s">
        <v>113</v>
      </c>
      <c r="E146" s="91" t="s">
        <v>295</v>
      </c>
      <c r="F146" s="96">
        <v>512025891</v>
      </c>
      <c r="G146" s="91" t="s">
        <v>118</v>
      </c>
      <c r="H146" s="96" t="s">
        <v>454</v>
      </c>
      <c r="I146" s="96" t="s">
        <v>298</v>
      </c>
      <c r="J146" s="96"/>
      <c r="K146" s="101">
        <v>2.8300000000921823</v>
      </c>
      <c r="L146" s="91" t="s">
        <v>122</v>
      </c>
      <c r="M146" s="78">
        <v>3.2000000000000001E-2</v>
      </c>
      <c r="N146" s="78">
        <v>3.540000000088768E-2</v>
      </c>
      <c r="O146" s="101">
        <v>11784.257802</v>
      </c>
      <c r="P146" s="77">
        <v>99.42</v>
      </c>
      <c r="Q146" s="96"/>
      <c r="R146" s="101">
        <v>11.715909124</v>
      </c>
      <c r="S146" s="76">
        <v>4.3386686064577891E-5</v>
      </c>
      <c r="T146" s="76">
        <v>3.7277966851475617E-3</v>
      </c>
      <c r="U146" s="76">
        <v>6.8875451333165645E-4</v>
      </c>
    </row>
    <row r="147" spans="2:21">
      <c r="B147" s="97" t="s">
        <v>455</v>
      </c>
      <c r="C147" s="96">
        <v>1142231</v>
      </c>
      <c r="D147" s="91" t="s">
        <v>113</v>
      </c>
      <c r="E147" s="91" t="s">
        <v>295</v>
      </c>
      <c r="F147" s="96">
        <v>510560188</v>
      </c>
      <c r="G147" s="91" t="s">
        <v>451</v>
      </c>
      <c r="H147" s="96" t="s">
        <v>452</v>
      </c>
      <c r="I147" s="96" t="s">
        <v>120</v>
      </c>
      <c r="J147" s="96"/>
      <c r="K147" s="101">
        <v>3.1199999974210981</v>
      </c>
      <c r="L147" s="91" t="s">
        <v>122</v>
      </c>
      <c r="M147" s="78">
        <v>2.5699999999999997E-2</v>
      </c>
      <c r="N147" s="78">
        <v>4.3199999967920968E-2</v>
      </c>
      <c r="O147" s="101">
        <v>612.82602999999995</v>
      </c>
      <c r="P147" s="77">
        <v>103.77</v>
      </c>
      <c r="Q147" s="96"/>
      <c r="R147" s="101">
        <v>0.63592954699999993</v>
      </c>
      <c r="S147" s="76">
        <v>5.1528127503828071E-7</v>
      </c>
      <c r="T147" s="76">
        <v>2.023416221655212E-4</v>
      </c>
      <c r="U147" s="76">
        <v>3.738500708920365E-5</v>
      </c>
    </row>
    <row r="148" spans="2:21">
      <c r="B148" s="97" t="s">
        <v>456</v>
      </c>
      <c r="C148" s="96">
        <v>1178292</v>
      </c>
      <c r="D148" s="91" t="s">
        <v>113</v>
      </c>
      <c r="E148" s="91" t="s">
        <v>295</v>
      </c>
      <c r="F148" s="96">
        <v>510560188</v>
      </c>
      <c r="G148" s="91" t="s">
        <v>451</v>
      </c>
      <c r="H148" s="96" t="s">
        <v>452</v>
      </c>
      <c r="I148" s="96" t="s">
        <v>120</v>
      </c>
      <c r="J148" s="96"/>
      <c r="K148" s="101">
        <v>5.8000000007078034</v>
      </c>
      <c r="L148" s="91" t="s">
        <v>122</v>
      </c>
      <c r="M148" s="78">
        <v>1.09E-2</v>
      </c>
      <c r="N148" s="78">
        <v>4.4100000005598085E-2</v>
      </c>
      <c r="O148" s="101">
        <v>3527.64</v>
      </c>
      <c r="P148" s="77">
        <v>88.11</v>
      </c>
      <c r="Q148" s="96"/>
      <c r="R148" s="101">
        <v>3.1082035860000006</v>
      </c>
      <c r="S148" s="76">
        <v>7.8391999999999994E-6</v>
      </c>
      <c r="T148" s="76">
        <v>9.8897583636246779E-4</v>
      </c>
      <c r="U148" s="76">
        <v>1.8272497896264323E-4</v>
      </c>
    </row>
    <row r="149" spans="2:21">
      <c r="B149" s="97" t="s">
        <v>457</v>
      </c>
      <c r="C149" s="96">
        <v>1184530</v>
      </c>
      <c r="D149" s="91" t="s">
        <v>113</v>
      </c>
      <c r="E149" s="91" t="s">
        <v>295</v>
      </c>
      <c r="F149" s="96">
        <v>510560188</v>
      </c>
      <c r="G149" s="91" t="s">
        <v>451</v>
      </c>
      <c r="H149" s="96" t="s">
        <v>452</v>
      </c>
      <c r="I149" s="96" t="s">
        <v>120</v>
      </c>
      <c r="J149" s="96"/>
      <c r="K149" s="101">
        <v>6.6900000002486157</v>
      </c>
      <c r="L149" s="91" t="s">
        <v>122</v>
      </c>
      <c r="M149" s="78">
        <v>1.54E-2</v>
      </c>
      <c r="N149" s="78">
        <v>4.5600000001350505E-2</v>
      </c>
      <c r="O149" s="101">
        <v>7545.246971999999</v>
      </c>
      <c r="P149" s="77">
        <v>86.36</v>
      </c>
      <c r="Q149" s="96"/>
      <c r="R149" s="101">
        <v>6.5160748020000003</v>
      </c>
      <c r="S149" s="76">
        <v>2.155784849142857E-5</v>
      </c>
      <c r="T149" s="76">
        <v>2.0733006538357266E-3</v>
      </c>
      <c r="U149" s="76">
        <v>3.8306680954793145E-4</v>
      </c>
    </row>
    <row r="150" spans="2:21">
      <c r="B150" s="97" t="s">
        <v>458</v>
      </c>
      <c r="C150" s="96">
        <v>1182989</v>
      </c>
      <c r="D150" s="91" t="s">
        <v>113</v>
      </c>
      <c r="E150" s="91" t="s">
        <v>295</v>
      </c>
      <c r="F150" s="96">
        <v>510381601</v>
      </c>
      <c r="G150" s="91" t="s">
        <v>459</v>
      </c>
      <c r="H150" s="96" t="s">
        <v>454</v>
      </c>
      <c r="I150" s="96" t="s">
        <v>298</v>
      </c>
      <c r="J150" s="96"/>
      <c r="K150" s="101">
        <v>4.969999999813898</v>
      </c>
      <c r="L150" s="91" t="s">
        <v>122</v>
      </c>
      <c r="M150" s="78">
        <v>7.4999999999999997E-3</v>
      </c>
      <c r="N150" s="78">
        <v>3.4799999998873773E-2</v>
      </c>
      <c r="O150" s="101">
        <v>15807.437916000001</v>
      </c>
      <c r="P150" s="77">
        <v>92.12</v>
      </c>
      <c r="Q150" s="96"/>
      <c r="R150" s="101">
        <v>14.561811842999997</v>
      </c>
      <c r="S150" s="76">
        <v>1.180893315105334E-5</v>
      </c>
      <c r="T150" s="76">
        <v>4.6333129886504832E-3</v>
      </c>
      <c r="U150" s="76">
        <v>8.5605935681143093E-4</v>
      </c>
    </row>
    <row r="151" spans="2:21">
      <c r="B151" s="97" t="s">
        <v>460</v>
      </c>
      <c r="C151" s="96">
        <v>1260769</v>
      </c>
      <c r="D151" s="91" t="s">
        <v>113</v>
      </c>
      <c r="E151" s="91" t="s">
        <v>295</v>
      </c>
      <c r="F151" s="96">
        <v>520033234</v>
      </c>
      <c r="G151" s="91" t="s">
        <v>451</v>
      </c>
      <c r="H151" s="96" t="s">
        <v>452</v>
      </c>
      <c r="I151" s="96" t="s">
        <v>120</v>
      </c>
      <c r="J151" s="96"/>
      <c r="K151" s="101">
        <v>4.0300000001190606</v>
      </c>
      <c r="L151" s="91" t="s">
        <v>122</v>
      </c>
      <c r="M151" s="78">
        <v>1.0800000000000001E-2</v>
      </c>
      <c r="N151" s="78">
        <v>2.9800000001351506E-2</v>
      </c>
      <c r="O151" s="101">
        <v>9188.7966720000004</v>
      </c>
      <c r="P151" s="77">
        <v>101.46</v>
      </c>
      <c r="Q151" s="96"/>
      <c r="R151" s="101">
        <v>9.3229531629999993</v>
      </c>
      <c r="S151" s="76">
        <v>2.8014624E-5</v>
      </c>
      <c r="T151" s="76">
        <v>2.9664000914469174E-3</v>
      </c>
      <c r="U151" s="76">
        <v>5.4807749024290671E-4</v>
      </c>
    </row>
    <row r="152" spans="2:21">
      <c r="B152" s="97" t="s">
        <v>461</v>
      </c>
      <c r="C152" s="96">
        <v>6120224</v>
      </c>
      <c r="D152" s="91" t="s">
        <v>113</v>
      </c>
      <c r="E152" s="91" t="s">
        <v>295</v>
      </c>
      <c r="F152" s="96">
        <v>520020116</v>
      </c>
      <c r="G152" s="91" t="s">
        <v>459</v>
      </c>
      <c r="H152" s="96" t="s">
        <v>454</v>
      </c>
      <c r="I152" s="96" t="s">
        <v>298</v>
      </c>
      <c r="J152" s="96"/>
      <c r="K152" s="101">
        <v>4.2199999985405254</v>
      </c>
      <c r="L152" s="91" t="s">
        <v>122</v>
      </c>
      <c r="M152" s="78">
        <v>1.8000000000000002E-2</v>
      </c>
      <c r="N152" s="78">
        <v>2.9199999991871273E-2</v>
      </c>
      <c r="O152" s="101">
        <v>1041.84456</v>
      </c>
      <c r="P152" s="77">
        <v>103.91</v>
      </c>
      <c r="Q152" s="96"/>
      <c r="R152" s="101">
        <v>1.0825806889999998</v>
      </c>
      <c r="S152" s="76">
        <v>1.8670446085745047E-6</v>
      </c>
      <c r="T152" s="76">
        <v>3.4445817743601024E-4</v>
      </c>
      <c r="U152" s="76">
        <v>6.3642720996104262E-5</v>
      </c>
    </row>
    <row r="153" spans="2:21">
      <c r="B153" s="97" t="s">
        <v>462</v>
      </c>
      <c r="C153" s="96">
        <v>1132828</v>
      </c>
      <c r="D153" s="91" t="s">
        <v>113</v>
      </c>
      <c r="E153" s="91" t="s">
        <v>295</v>
      </c>
      <c r="F153" s="96">
        <v>511930125</v>
      </c>
      <c r="G153" s="91" t="s">
        <v>143</v>
      </c>
      <c r="H153" s="96" t="s">
        <v>454</v>
      </c>
      <c r="I153" s="96" t="s">
        <v>298</v>
      </c>
      <c r="J153" s="96"/>
      <c r="K153" s="101">
        <v>1.0099999999424212</v>
      </c>
      <c r="L153" s="91" t="s">
        <v>122</v>
      </c>
      <c r="M153" s="78">
        <v>1.9799999999999998E-2</v>
      </c>
      <c r="N153" s="78">
        <v>1.9199999999808072E-2</v>
      </c>
      <c r="O153" s="101">
        <v>7646.7864289999998</v>
      </c>
      <c r="P153" s="77">
        <v>107.95</v>
      </c>
      <c r="Q153" s="101">
        <v>8.1686184999999994E-2</v>
      </c>
      <c r="R153" s="101">
        <v>8.3363918479999999</v>
      </c>
      <c r="S153" s="76">
        <v>2.5163870682471887E-5</v>
      </c>
      <c r="T153" s="76">
        <v>2.6524935938096097E-3</v>
      </c>
      <c r="U153" s="76">
        <v>4.9007955331859985E-4</v>
      </c>
    </row>
    <row r="154" spans="2:21">
      <c r="B154" s="97" t="s">
        <v>463</v>
      </c>
      <c r="C154" s="96">
        <v>1166057</v>
      </c>
      <c r="D154" s="91" t="s">
        <v>113</v>
      </c>
      <c r="E154" s="91" t="s">
        <v>295</v>
      </c>
      <c r="F154" s="96">
        <v>514401702</v>
      </c>
      <c r="G154" s="91" t="s">
        <v>322</v>
      </c>
      <c r="H154" s="96" t="s">
        <v>464</v>
      </c>
      <c r="I154" s="96" t="s">
        <v>298</v>
      </c>
      <c r="J154" s="96"/>
      <c r="K154" s="101">
        <v>4.1200000000565575</v>
      </c>
      <c r="L154" s="91" t="s">
        <v>122</v>
      </c>
      <c r="M154" s="78">
        <v>2.75E-2</v>
      </c>
      <c r="N154" s="78">
        <v>2.9800000000401856E-2</v>
      </c>
      <c r="O154" s="101">
        <v>12546.930152999999</v>
      </c>
      <c r="P154" s="77">
        <v>107.1</v>
      </c>
      <c r="Q154" s="96"/>
      <c r="R154" s="101">
        <v>13.437761777</v>
      </c>
      <c r="S154" s="76">
        <v>1.3677620764241723E-5</v>
      </c>
      <c r="T154" s="76">
        <v>4.2756599831836675E-3</v>
      </c>
      <c r="U154" s="76">
        <v>7.8997873532706746E-4</v>
      </c>
    </row>
    <row r="155" spans="2:21">
      <c r="B155" s="97" t="s">
        <v>465</v>
      </c>
      <c r="C155" s="96">
        <v>1260603</v>
      </c>
      <c r="D155" s="91" t="s">
        <v>113</v>
      </c>
      <c r="E155" s="91" t="s">
        <v>295</v>
      </c>
      <c r="F155" s="96">
        <v>520033234</v>
      </c>
      <c r="G155" s="91" t="s">
        <v>451</v>
      </c>
      <c r="H155" s="96" t="s">
        <v>466</v>
      </c>
      <c r="I155" s="96" t="s">
        <v>120</v>
      </c>
      <c r="J155" s="96"/>
      <c r="K155" s="101">
        <v>2.6600000000098385</v>
      </c>
      <c r="L155" s="91" t="s">
        <v>122</v>
      </c>
      <c r="M155" s="78">
        <v>0.04</v>
      </c>
      <c r="N155" s="78">
        <v>0.16440000000039351</v>
      </c>
      <c r="O155" s="101">
        <v>12899.062594999999</v>
      </c>
      <c r="P155" s="77">
        <v>78.8</v>
      </c>
      <c r="Q155" s="101"/>
      <c r="R155" s="101">
        <v>10.164461815000001</v>
      </c>
      <c r="S155" s="76">
        <v>4.3878740278306012E-6</v>
      </c>
      <c r="T155" s="76">
        <v>3.234153377192581E-3</v>
      </c>
      <c r="U155" s="76">
        <v>5.9754807557591732E-4</v>
      </c>
    </row>
    <row r="156" spans="2:21">
      <c r="B156" s="97" t="s">
        <v>467</v>
      </c>
      <c r="C156" s="96">
        <v>1260652</v>
      </c>
      <c r="D156" s="91" t="s">
        <v>113</v>
      </c>
      <c r="E156" s="91" t="s">
        <v>295</v>
      </c>
      <c r="F156" s="96">
        <v>520033234</v>
      </c>
      <c r="G156" s="91" t="s">
        <v>451</v>
      </c>
      <c r="H156" s="96" t="s">
        <v>466</v>
      </c>
      <c r="I156" s="96" t="s">
        <v>120</v>
      </c>
      <c r="J156" s="96"/>
      <c r="K156" s="101">
        <v>3.3699999998413466</v>
      </c>
      <c r="L156" s="91" t="s">
        <v>122</v>
      </c>
      <c r="M156" s="78">
        <v>3.2799999999999996E-2</v>
      </c>
      <c r="N156" s="78">
        <v>0.14729999999416898</v>
      </c>
      <c r="O156" s="101">
        <v>12858.231422999999</v>
      </c>
      <c r="P156" s="77">
        <v>75.489999999999995</v>
      </c>
      <c r="Q156" s="101"/>
      <c r="R156" s="101">
        <v>9.7066788419999988</v>
      </c>
      <c r="S156" s="76">
        <v>8.4846755070533246E-6</v>
      </c>
      <c r="T156" s="76">
        <v>3.088494868646232E-3</v>
      </c>
      <c r="U156" s="76">
        <v>5.706359439228778E-4</v>
      </c>
    </row>
    <row r="157" spans="2:21">
      <c r="B157" s="97" t="s">
        <v>468</v>
      </c>
      <c r="C157" s="96">
        <v>1260736</v>
      </c>
      <c r="D157" s="91" t="s">
        <v>113</v>
      </c>
      <c r="E157" s="91" t="s">
        <v>295</v>
      </c>
      <c r="F157" s="96">
        <v>520033234</v>
      </c>
      <c r="G157" s="91" t="s">
        <v>451</v>
      </c>
      <c r="H157" s="96" t="s">
        <v>466</v>
      </c>
      <c r="I157" s="96" t="s">
        <v>120</v>
      </c>
      <c r="J157" s="96"/>
      <c r="K157" s="101">
        <v>4.1399999997045471</v>
      </c>
      <c r="L157" s="91" t="s">
        <v>122</v>
      </c>
      <c r="M157" s="78">
        <v>1.29E-2</v>
      </c>
      <c r="N157" s="78">
        <v>0.10930000001624984</v>
      </c>
      <c r="O157" s="101">
        <v>467.815156</v>
      </c>
      <c r="P157" s="77">
        <v>72.349999999999994</v>
      </c>
      <c r="Q157" s="96"/>
      <c r="R157" s="101">
        <v>0.33846426499999999</v>
      </c>
      <c r="S157" s="76">
        <v>4.5235783631736302E-7</v>
      </c>
      <c r="T157" s="76">
        <v>1.0769338954014798E-4</v>
      </c>
      <c r="U157" s="76">
        <v>1.9897627034566935E-5</v>
      </c>
    </row>
    <row r="158" spans="2:21">
      <c r="B158" s="97" t="s">
        <v>469</v>
      </c>
      <c r="C158" s="96">
        <v>6120323</v>
      </c>
      <c r="D158" s="91" t="s">
        <v>113</v>
      </c>
      <c r="E158" s="91" t="s">
        <v>295</v>
      </c>
      <c r="F158" s="96">
        <v>520020116</v>
      </c>
      <c r="G158" s="91" t="s">
        <v>459</v>
      </c>
      <c r="H158" s="96" t="s">
        <v>464</v>
      </c>
      <c r="I158" s="96" t="s">
        <v>298</v>
      </c>
      <c r="J158" s="96"/>
      <c r="K158" s="101">
        <v>3.4800000000911004</v>
      </c>
      <c r="L158" s="91" t="s">
        <v>122</v>
      </c>
      <c r="M158" s="78">
        <v>3.3000000000000002E-2</v>
      </c>
      <c r="N158" s="78">
        <v>4.0500000001080359E-2</v>
      </c>
      <c r="O158" s="101">
        <v>16313.129519</v>
      </c>
      <c r="P158" s="77">
        <v>104.97</v>
      </c>
      <c r="Q158" s="101"/>
      <c r="R158" s="101">
        <v>17.123892003000002</v>
      </c>
      <c r="S158" s="76">
        <v>3.1899336947637246E-5</v>
      </c>
      <c r="T158" s="76">
        <v>5.4485219345755866E-3</v>
      </c>
      <c r="U158" s="76">
        <v>1.0066788482261115E-3</v>
      </c>
    </row>
    <row r="159" spans="2:21">
      <c r="B159" s="97" t="s">
        <v>470</v>
      </c>
      <c r="C159" s="96">
        <v>1168350</v>
      </c>
      <c r="D159" s="91" t="s">
        <v>113</v>
      </c>
      <c r="E159" s="91" t="s">
        <v>295</v>
      </c>
      <c r="F159" s="96">
        <v>515434074</v>
      </c>
      <c r="G159" s="91" t="s">
        <v>313</v>
      </c>
      <c r="H159" s="96" t="s">
        <v>464</v>
      </c>
      <c r="I159" s="96" t="s">
        <v>298</v>
      </c>
      <c r="J159" s="96"/>
      <c r="K159" s="101">
        <v>3</v>
      </c>
      <c r="L159" s="91" t="s">
        <v>122</v>
      </c>
      <c r="M159" s="78">
        <v>1E-3</v>
      </c>
      <c r="N159" s="78">
        <v>2.4600000000278031E-2</v>
      </c>
      <c r="O159" s="101">
        <v>17173.257047999999</v>
      </c>
      <c r="P159" s="77">
        <v>100.53</v>
      </c>
      <c r="Q159" s="101"/>
      <c r="R159" s="101">
        <v>17.264275312000002</v>
      </c>
      <c r="S159" s="76">
        <v>3.0324834539386553E-5</v>
      </c>
      <c r="T159" s="76">
        <v>5.4931894399651796E-3</v>
      </c>
      <c r="U159" s="76">
        <v>1.0149316979748445E-3</v>
      </c>
    </row>
    <row r="160" spans="2:21">
      <c r="B160" s="97" t="s">
        <v>471</v>
      </c>
      <c r="C160" s="96">
        <v>1175975</v>
      </c>
      <c r="D160" s="91" t="s">
        <v>113</v>
      </c>
      <c r="E160" s="91" t="s">
        <v>295</v>
      </c>
      <c r="F160" s="96">
        <v>515434074</v>
      </c>
      <c r="G160" s="91" t="s">
        <v>313</v>
      </c>
      <c r="H160" s="96" t="s">
        <v>464</v>
      </c>
      <c r="I160" s="96" t="s">
        <v>298</v>
      </c>
      <c r="J160" s="96"/>
      <c r="K160" s="101">
        <v>5.7100000001708819</v>
      </c>
      <c r="L160" s="91" t="s">
        <v>122</v>
      </c>
      <c r="M160" s="78">
        <v>3.0000000000000001E-3</v>
      </c>
      <c r="N160" s="78">
        <v>2.6400000000220497E-2</v>
      </c>
      <c r="O160" s="101">
        <v>9684.6073560000004</v>
      </c>
      <c r="P160" s="77">
        <v>93.66</v>
      </c>
      <c r="Q160" s="96"/>
      <c r="R160" s="101">
        <v>9.0706036949999991</v>
      </c>
      <c r="S160" s="76">
        <v>2.6768291779299823E-5</v>
      </c>
      <c r="T160" s="76">
        <v>2.8861069191157907E-3</v>
      </c>
      <c r="U160" s="76">
        <v>5.3324237730525178E-4</v>
      </c>
    </row>
    <row r="161" spans="2:21">
      <c r="B161" s="97" t="s">
        <v>472</v>
      </c>
      <c r="C161" s="96">
        <v>1185834</v>
      </c>
      <c r="D161" s="91" t="s">
        <v>113</v>
      </c>
      <c r="E161" s="91" t="s">
        <v>295</v>
      </c>
      <c r="F161" s="96">
        <v>515434074</v>
      </c>
      <c r="G161" s="91" t="s">
        <v>313</v>
      </c>
      <c r="H161" s="96" t="s">
        <v>464</v>
      </c>
      <c r="I161" s="96" t="s">
        <v>298</v>
      </c>
      <c r="J161" s="96"/>
      <c r="K161" s="101">
        <v>4.2199999999200024</v>
      </c>
      <c r="L161" s="91" t="s">
        <v>122</v>
      </c>
      <c r="M161" s="78">
        <v>3.0000000000000001E-3</v>
      </c>
      <c r="N161" s="78">
        <v>2.7099999999750948E-2</v>
      </c>
      <c r="O161" s="101">
        <v>14066.111736000001</v>
      </c>
      <c r="P161" s="77">
        <v>94.2</v>
      </c>
      <c r="Q161" s="96"/>
      <c r="R161" s="101">
        <v>13.250277723</v>
      </c>
      <c r="S161" s="76">
        <v>2.765653113645301E-5</v>
      </c>
      <c r="T161" s="76">
        <v>4.21600584728844E-3</v>
      </c>
      <c r="U161" s="76">
        <v>7.7895692839740358E-4</v>
      </c>
    </row>
    <row r="162" spans="2:21">
      <c r="B162" s="97" t="s">
        <v>473</v>
      </c>
      <c r="C162" s="96">
        <v>1188192</v>
      </c>
      <c r="D162" s="91" t="s">
        <v>113</v>
      </c>
      <c r="E162" s="91" t="s">
        <v>295</v>
      </c>
      <c r="F162" s="96">
        <v>512607888</v>
      </c>
      <c r="G162" s="91" t="s">
        <v>474</v>
      </c>
      <c r="H162" s="96" t="s">
        <v>466</v>
      </c>
      <c r="I162" s="96" t="s">
        <v>120</v>
      </c>
      <c r="J162" s="96"/>
      <c r="K162" s="101">
        <v>4.709999997844986</v>
      </c>
      <c r="L162" s="91" t="s">
        <v>122</v>
      </c>
      <c r="M162" s="78">
        <v>3.2500000000000001E-2</v>
      </c>
      <c r="N162" s="78">
        <v>4.7999999976846952E-2</v>
      </c>
      <c r="O162" s="101">
        <v>1184.0597740000001</v>
      </c>
      <c r="P162" s="77">
        <v>94.84</v>
      </c>
      <c r="Q162" s="101"/>
      <c r="R162" s="101">
        <v>1.1229623019999999</v>
      </c>
      <c r="S162" s="76">
        <v>4.5540760538461542E-6</v>
      </c>
      <c r="T162" s="76">
        <v>3.5730689805078033E-4</v>
      </c>
      <c r="U162" s="76">
        <v>6.6016674047036298E-5</v>
      </c>
    </row>
    <row r="163" spans="2:21">
      <c r="B163" s="97" t="s">
        <v>479</v>
      </c>
      <c r="C163" s="96">
        <v>3660156</v>
      </c>
      <c r="D163" s="91" t="s">
        <v>113</v>
      </c>
      <c r="E163" s="91" t="s">
        <v>295</v>
      </c>
      <c r="F163" s="96">
        <v>520038332</v>
      </c>
      <c r="G163" s="91" t="s">
        <v>313</v>
      </c>
      <c r="H163" s="96" t="s">
        <v>478</v>
      </c>
      <c r="I163" s="96"/>
      <c r="J163" s="96"/>
      <c r="K163" s="101">
        <v>3.8800000000226778</v>
      </c>
      <c r="L163" s="91" t="s">
        <v>122</v>
      </c>
      <c r="M163" s="78">
        <v>1.9E-2</v>
      </c>
      <c r="N163" s="78">
        <v>2.9300000000368521E-2</v>
      </c>
      <c r="O163" s="101">
        <v>14110.56</v>
      </c>
      <c r="P163" s="77">
        <v>100</v>
      </c>
      <c r="Q163" s="96"/>
      <c r="R163" s="101">
        <v>14.110559536</v>
      </c>
      <c r="S163" s="76">
        <v>2.5947544275492772E-5</v>
      </c>
      <c r="T163" s="76">
        <v>4.4897324234211191E-3</v>
      </c>
      <c r="U163" s="76">
        <v>8.2953114975484893E-4</v>
      </c>
    </row>
    <row r="164" spans="2:21">
      <c r="B164" s="97" t="s">
        <v>480</v>
      </c>
      <c r="C164" s="96">
        <v>1140581</v>
      </c>
      <c r="D164" s="91" t="s">
        <v>113</v>
      </c>
      <c r="E164" s="91" t="s">
        <v>295</v>
      </c>
      <c r="F164" s="96">
        <v>515327120</v>
      </c>
      <c r="G164" s="91" t="s">
        <v>313</v>
      </c>
      <c r="H164" s="96" t="s">
        <v>478</v>
      </c>
      <c r="I164" s="96"/>
      <c r="J164" s="96"/>
      <c r="K164" s="96">
        <v>0.25</v>
      </c>
      <c r="L164" s="91" t="s">
        <v>122</v>
      </c>
      <c r="M164" s="78">
        <v>2.1000000000000001E-2</v>
      </c>
      <c r="N164" s="78">
        <v>3.8190476190476191E-2</v>
      </c>
      <c r="O164" s="101">
        <v>3.8499999999999998E-4</v>
      </c>
      <c r="P164" s="77">
        <v>109.42</v>
      </c>
      <c r="Q164" s="96"/>
      <c r="R164" s="101">
        <v>4.2E-7</v>
      </c>
      <c r="S164" s="76">
        <v>1.8884581460285334E-12</v>
      </c>
      <c r="T164" s="76">
        <v>1.3363662957701651E-10</v>
      </c>
      <c r="U164" s="76">
        <v>2.4690947372296786E-11</v>
      </c>
    </row>
    <row r="165" spans="2:21">
      <c r="B165" s="97" t="s">
        <v>481</v>
      </c>
      <c r="C165" s="96">
        <v>1155928</v>
      </c>
      <c r="D165" s="91" t="s">
        <v>113</v>
      </c>
      <c r="E165" s="91" t="s">
        <v>295</v>
      </c>
      <c r="F165" s="96">
        <v>515327120</v>
      </c>
      <c r="G165" s="91" t="s">
        <v>313</v>
      </c>
      <c r="H165" s="96" t="s">
        <v>478</v>
      </c>
      <c r="I165" s="96"/>
      <c r="J165" s="96"/>
      <c r="K165" s="101">
        <v>4.2000000000000011</v>
      </c>
      <c r="L165" s="91" t="s">
        <v>122</v>
      </c>
      <c r="M165" s="78">
        <v>2.75E-2</v>
      </c>
      <c r="N165" s="78">
        <v>2.6800000000428686E-2</v>
      </c>
      <c r="O165" s="101">
        <v>13015.10638156086</v>
      </c>
      <c r="P165" s="77">
        <v>107.54</v>
      </c>
      <c r="Q165" s="101"/>
      <c r="R165" s="101">
        <v>13.996445004999998</v>
      </c>
      <c r="S165" s="76">
        <v>2.5481214194463448E-5</v>
      </c>
      <c r="T165" s="76">
        <v>4.4534231822101616E-3</v>
      </c>
      <c r="U165" s="76">
        <v>8.2282258813738381E-4</v>
      </c>
    </row>
    <row r="166" spans="2:21">
      <c r="B166" s="97" t="s">
        <v>482</v>
      </c>
      <c r="C166" s="96">
        <v>1177658</v>
      </c>
      <c r="D166" s="91" t="s">
        <v>113</v>
      </c>
      <c r="E166" s="91" t="s">
        <v>295</v>
      </c>
      <c r="F166" s="96">
        <v>515327120</v>
      </c>
      <c r="G166" s="91" t="s">
        <v>313</v>
      </c>
      <c r="H166" s="96" t="s">
        <v>478</v>
      </c>
      <c r="I166" s="96"/>
      <c r="J166" s="96"/>
      <c r="K166" s="101">
        <v>5.9099999999230732</v>
      </c>
      <c r="L166" s="91" t="s">
        <v>122</v>
      </c>
      <c r="M166" s="78">
        <v>8.5000000000000006E-3</v>
      </c>
      <c r="N166" s="78">
        <v>3.0099999999981239E-2</v>
      </c>
      <c r="O166" s="101">
        <v>11369.953946</v>
      </c>
      <c r="P166" s="77">
        <v>93.75</v>
      </c>
      <c r="Q166" s="101"/>
      <c r="R166" s="101">
        <v>10.659332001999999</v>
      </c>
      <c r="S166" s="76">
        <v>2.1987750908908074E-5</v>
      </c>
      <c r="T166" s="76">
        <v>3.3916123864040754E-3</v>
      </c>
      <c r="U166" s="76">
        <v>6.2664048925052597E-4</v>
      </c>
    </row>
    <row r="167" spans="2:21">
      <c r="B167" s="97" t="s">
        <v>483</v>
      </c>
      <c r="C167" s="96">
        <v>1169531</v>
      </c>
      <c r="D167" s="91" t="s">
        <v>113</v>
      </c>
      <c r="E167" s="91" t="s">
        <v>295</v>
      </c>
      <c r="F167" s="96">
        <v>516167343</v>
      </c>
      <c r="G167" s="91" t="s">
        <v>322</v>
      </c>
      <c r="H167" s="96" t="s">
        <v>478</v>
      </c>
      <c r="I167" s="96"/>
      <c r="J167" s="96"/>
      <c r="K167" s="101">
        <v>2.9700000002078304</v>
      </c>
      <c r="L167" s="91" t="s">
        <v>122</v>
      </c>
      <c r="M167" s="78">
        <v>1.6399999999999998E-2</v>
      </c>
      <c r="N167" s="78">
        <v>2.9000000002409626E-2</v>
      </c>
      <c r="O167" s="101">
        <v>6355.9176090000001</v>
      </c>
      <c r="P167" s="77">
        <v>104.47</v>
      </c>
      <c r="Q167" s="96"/>
      <c r="R167" s="101">
        <v>6.6400270460000002</v>
      </c>
      <c r="S167" s="76">
        <v>2.4173337524954133E-5</v>
      </c>
      <c r="T167" s="76">
        <v>2.1127400826849363E-3</v>
      </c>
      <c r="U167" s="76">
        <v>3.9035371034146021E-4</v>
      </c>
    </row>
    <row r="168" spans="2:21">
      <c r="B168" s="97" t="s">
        <v>484</v>
      </c>
      <c r="C168" s="96">
        <v>1179340</v>
      </c>
      <c r="D168" s="91" t="s">
        <v>113</v>
      </c>
      <c r="E168" s="91" t="s">
        <v>295</v>
      </c>
      <c r="F168" s="96">
        <v>514599943</v>
      </c>
      <c r="G168" s="91" t="s">
        <v>485</v>
      </c>
      <c r="H168" s="96" t="s">
        <v>478</v>
      </c>
      <c r="I168" s="96"/>
      <c r="J168" s="96"/>
      <c r="K168" s="101">
        <v>3.4000000000828696</v>
      </c>
      <c r="L168" s="91" t="s">
        <v>122</v>
      </c>
      <c r="M168" s="78">
        <v>1.4800000000000001E-2</v>
      </c>
      <c r="N168" s="78">
        <v>3.9000000000621517E-2</v>
      </c>
      <c r="O168" s="101">
        <v>24737.751882</v>
      </c>
      <c r="P168" s="77">
        <v>97.56</v>
      </c>
      <c r="Q168" s="101"/>
      <c r="R168" s="101">
        <v>24.134150815000005</v>
      </c>
      <c r="S168" s="76">
        <v>3.4501505403728011E-5</v>
      </c>
      <c r="T168" s="76">
        <v>7.6790632681428732E-3</v>
      </c>
      <c r="U168" s="76">
        <v>1.4187977324958065E-3</v>
      </c>
    </row>
    <row r="169" spans="2:21">
      <c r="B169" s="97" t="s">
        <v>486</v>
      </c>
      <c r="C169" s="96">
        <v>1113034</v>
      </c>
      <c r="D169" s="91" t="s">
        <v>113</v>
      </c>
      <c r="E169" s="91" t="s">
        <v>295</v>
      </c>
      <c r="F169" s="96" t="s">
        <v>487</v>
      </c>
      <c r="G169" s="91" t="s">
        <v>437</v>
      </c>
      <c r="H169" s="96" t="s">
        <v>478</v>
      </c>
      <c r="I169" s="96"/>
      <c r="J169" s="96"/>
      <c r="K169" s="101">
        <v>0</v>
      </c>
      <c r="L169" s="91" t="s">
        <v>122</v>
      </c>
      <c r="M169" s="78">
        <v>4.9000000000000002E-2</v>
      </c>
      <c r="N169" s="128">
        <v>0</v>
      </c>
      <c r="O169" s="101">
        <v>4738.3792620000004</v>
      </c>
      <c r="P169" s="77">
        <v>22.7</v>
      </c>
      <c r="Q169" s="96"/>
      <c r="R169" s="101">
        <v>1.075611995</v>
      </c>
      <c r="S169" s="76">
        <v>1.0433619968482334E-5</v>
      </c>
      <c r="T169" s="76">
        <v>3.4224086129621605E-4</v>
      </c>
      <c r="U169" s="76">
        <v>6.323304562275275E-5</v>
      </c>
    </row>
    <row r="170" spans="2:21">
      <c r="B170" s="70"/>
      <c r="C170" s="96"/>
      <c r="D170" s="96"/>
      <c r="E170" s="96"/>
      <c r="F170" s="96"/>
      <c r="G170" s="96"/>
      <c r="H170" s="96"/>
      <c r="I170" s="96"/>
      <c r="J170" s="96"/>
      <c r="K170" s="96"/>
      <c r="L170" s="96"/>
      <c r="M170" s="96"/>
      <c r="N170" s="96"/>
      <c r="O170" s="101"/>
      <c r="P170" s="77"/>
      <c r="Q170" s="96"/>
      <c r="R170" s="96"/>
      <c r="S170" s="96"/>
      <c r="T170" s="76"/>
      <c r="U170" s="96"/>
    </row>
    <row r="171" spans="2:21">
      <c r="B171" s="80" t="s">
        <v>44</v>
      </c>
      <c r="C171" s="95"/>
      <c r="D171" s="95"/>
      <c r="E171" s="95"/>
      <c r="F171" s="95"/>
      <c r="G171" s="95"/>
      <c r="H171" s="95"/>
      <c r="I171" s="95"/>
      <c r="J171" s="95"/>
      <c r="K171" s="98">
        <v>4.3492046336816177</v>
      </c>
      <c r="L171" s="95"/>
      <c r="M171" s="95"/>
      <c r="N171" s="82">
        <v>5.7465989406333809E-2</v>
      </c>
      <c r="O171" s="98"/>
      <c r="P171" s="100"/>
      <c r="Q171" s="98">
        <f>SUM(Q172:Q249)</f>
        <v>0.394580504</v>
      </c>
      <c r="R171" s="98">
        <v>434.88580205799997</v>
      </c>
      <c r="S171" s="95"/>
      <c r="T171" s="99">
        <v>0.13837303056649683</v>
      </c>
      <c r="U171" s="99">
        <v>2.5566053456126558E-2</v>
      </c>
    </row>
    <row r="172" spans="2:21">
      <c r="B172" s="97" t="s">
        <v>488</v>
      </c>
      <c r="C172" s="96">
        <v>7480163</v>
      </c>
      <c r="D172" s="91" t="s">
        <v>113</v>
      </c>
      <c r="E172" s="91" t="s">
        <v>295</v>
      </c>
      <c r="F172" s="96">
        <v>520029935</v>
      </c>
      <c r="G172" s="91" t="s">
        <v>300</v>
      </c>
      <c r="H172" s="96" t="s">
        <v>301</v>
      </c>
      <c r="I172" s="96" t="s">
        <v>120</v>
      </c>
      <c r="J172" s="96"/>
      <c r="K172" s="96">
        <v>4.0999968464510754</v>
      </c>
      <c r="L172" s="91" t="s">
        <v>122</v>
      </c>
      <c r="M172" s="78">
        <v>2.6800000000000001E-2</v>
      </c>
      <c r="N172" s="78">
        <v>4.1873065015479875E-2</v>
      </c>
      <c r="O172" s="101">
        <v>6.8599999999999998E-4</v>
      </c>
      <c r="P172" s="77">
        <v>94.29</v>
      </c>
      <c r="Q172" s="96"/>
      <c r="R172" s="101">
        <v>6.4600000000000004E-7</v>
      </c>
      <c r="S172" s="76">
        <v>2.628803933611609E-13</v>
      </c>
      <c r="T172" s="76">
        <v>2.0554586358750637E-10</v>
      </c>
      <c r="U172" s="76">
        <v>3.7977028577389817E-11</v>
      </c>
    </row>
    <row r="173" spans="2:21">
      <c r="B173" s="97" t="s">
        <v>489</v>
      </c>
      <c r="C173" s="96">
        <v>1143585</v>
      </c>
      <c r="D173" s="91" t="s">
        <v>113</v>
      </c>
      <c r="E173" s="91" t="s">
        <v>295</v>
      </c>
      <c r="F173" s="96">
        <v>520017393</v>
      </c>
      <c r="G173" s="91" t="s">
        <v>313</v>
      </c>
      <c r="H173" s="96" t="s">
        <v>301</v>
      </c>
      <c r="I173" s="96" t="s">
        <v>120</v>
      </c>
      <c r="J173" s="96"/>
      <c r="K173" s="96">
        <v>2.62</v>
      </c>
      <c r="L173" s="91" t="s">
        <v>122</v>
      </c>
      <c r="M173" s="78">
        <v>1.44E-2</v>
      </c>
      <c r="N173" s="78">
        <v>4.1752577319587619E-2</v>
      </c>
      <c r="O173" s="101">
        <v>1.0399999999999999E-4</v>
      </c>
      <c r="P173" s="77">
        <v>93.56</v>
      </c>
      <c r="Q173" s="96"/>
      <c r="R173" s="101">
        <v>9.6999999999999995E-8</v>
      </c>
      <c r="S173" s="76">
        <v>1.8909090909090907E-13</v>
      </c>
      <c r="T173" s="76">
        <v>3.0863697783263337E-11</v>
      </c>
      <c r="U173" s="76">
        <v>5.7024330836018764E-12</v>
      </c>
    </row>
    <row r="174" spans="2:21">
      <c r="B174" s="97" t="s">
        <v>490</v>
      </c>
      <c r="C174" s="96">
        <v>6620488</v>
      </c>
      <c r="D174" s="91" t="s">
        <v>113</v>
      </c>
      <c r="E174" s="91" t="s">
        <v>295</v>
      </c>
      <c r="F174" s="96">
        <v>520000118</v>
      </c>
      <c r="G174" s="91" t="s">
        <v>300</v>
      </c>
      <c r="H174" s="96" t="s">
        <v>301</v>
      </c>
      <c r="I174" s="96" t="s">
        <v>120</v>
      </c>
      <c r="J174" s="96"/>
      <c r="K174" s="101">
        <v>4.5300000001619178</v>
      </c>
      <c r="L174" s="91" t="s">
        <v>122</v>
      </c>
      <c r="M174" s="78">
        <v>2.5000000000000001E-2</v>
      </c>
      <c r="N174" s="78">
        <v>4.1900000000949171E-2</v>
      </c>
      <c r="O174" s="101">
        <v>3855.0160340000002</v>
      </c>
      <c r="P174" s="77">
        <v>92.92</v>
      </c>
      <c r="Q174" s="96"/>
      <c r="R174" s="101">
        <v>3.5820808139999993</v>
      </c>
      <c r="S174" s="76">
        <v>1.2992939399834528E-6</v>
      </c>
      <c r="T174" s="76">
        <v>1.1397552544177517E-3</v>
      </c>
      <c r="U174" s="76">
        <v>2.1058325919473336E-4</v>
      </c>
    </row>
    <row r="175" spans="2:21">
      <c r="B175" s="97" t="s">
        <v>491</v>
      </c>
      <c r="C175" s="96">
        <v>6000202</v>
      </c>
      <c r="D175" s="91" t="s">
        <v>113</v>
      </c>
      <c r="E175" s="91" t="s">
        <v>295</v>
      </c>
      <c r="F175" s="96">
        <v>520000472</v>
      </c>
      <c r="G175" s="91" t="s">
        <v>322</v>
      </c>
      <c r="H175" s="96" t="s">
        <v>323</v>
      </c>
      <c r="I175" s="96" t="s">
        <v>120</v>
      </c>
      <c r="J175" s="96"/>
      <c r="K175" s="96">
        <v>0.77</v>
      </c>
      <c r="L175" s="91" t="s">
        <v>122</v>
      </c>
      <c r="M175" s="78">
        <v>4.8000000000000001E-2</v>
      </c>
      <c r="N175" s="78">
        <v>4.0542635658914729E-2</v>
      </c>
      <c r="O175" s="101">
        <v>1.2899999999999999E-4</v>
      </c>
      <c r="P175" s="77">
        <v>101.63</v>
      </c>
      <c r="Q175" s="96"/>
      <c r="R175" s="101">
        <v>1.29E-7</v>
      </c>
      <c r="S175" s="76">
        <v>1.9031618156694834E-13</v>
      </c>
      <c r="T175" s="76">
        <v>4.1045536227226499E-11</v>
      </c>
      <c r="U175" s="76">
        <v>7.583648121491156E-12</v>
      </c>
    </row>
    <row r="176" spans="2:21">
      <c r="B176" s="97" t="s">
        <v>492</v>
      </c>
      <c r="C176" s="96">
        <v>7460389</v>
      </c>
      <c r="D176" s="91" t="s">
        <v>113</v>
      </c>
      <c r="E176" s="91" t="s">
        <v>295</v>
      </c>
      <c r="F176" s="96">
        <v>520003781</v>
      </c>
      <c r="G176" s="91" t="s">
        <v>493</v>
      </c>
      <c r="H176" s="96" t="s">
        <v>323</v>
      </c>
      <c r="I176" s="96" t="s">
        <v>120</v>
      </c>
      <c r="J176" s="96"/>
      <c r="K176" s="96">
        <v>2.73</v>
      </c>
      <c r="L176" s="91" t="s">
        <v>122</v>
      </c>
      <c r="M176" s="78">
        <v>2.6099999999999998E-2</v>
      </c>
      <c r="N176" s="78">
        <v>4.0361445783132534E-2</v>
      </c>
      <c r="O176" s="101">
        <v>1.73E-4</v>
      </c>
      <c r="P176" s="77">
        <v>96.32</v>
      </c>
      <c r="Q176" s="101">
        <v>1.9999999999999997E-9</v>
      </c>
      <c r="R176" s="101">
        <v>1.66E-7</v>
      </c>
      <c r="S176" s="76">
        <v>3.3746536590999E-13</v>
      </c>
      <c r="T176" s="76">
        <v>5.2818286928058911E-11</v>
      </c>
      <c r="U176" s="76">
        <v>9.7588030090506347E-12</v>
      </c>
    </row>
    <row r="177" spans="2:21">
      <c r="B177" s="97" t="s">
        <v>494</v>
      </c>
      <c r="C177" s="96">
        <v>1133131</v>
      </c>
      <c r="D177" s="91" t="s">
        <v>113</v>
      </c>
      <c r="E177" s="91" t="s">
        <v>295</v>
      </c>
      <c r="F177" s="96">
        <v>520027194</v>
      </c>
      <c r="G177" s="91" t="s">
        <v>495</v>
      </c>
      <c r="H177" s="96" t="s">
        <v>331</v>
      </c>
      <c r="I177" s="96" t="s">
        <v>298</v>
      </c>
      <c r="J177" s="96"/>
      <c r="K177" s="96">
        <v>0.91000022933233193</v>
      </c>
      <c r="L177" s="91" t="s">
        <v>122</v>
      </c>
      <c r="M177" s="78">
        <v>4.2000000000000003E-2</v>
      </c>
      <c r="N177" s="78">
        <v>3.7606425702811246E-2</v>
      </c>
      <c r="O177" s="101">
        <v>1.235E-3</v>
      </c>
      <c r="P177" s="77">
        <v>100.76</v>
      </c>
      <c r="Q177" s="96"/>
      <c r="R177" s="101">
        <v>1.2449999999999999E-6</v>
      </c>
      <c r="S177" s="76">
        <v>7.9960934001203306E-12</v>
      </c>
      <c r="T177" s="76">
        <v>3.9613715196044179E-10</v>
      </c>
      <c r="U177" s="76">
        <v>7.319102256787976E-11</v>
      </c>
    </row>
    <row r="178" spans="2:21">
      <c r="B178" s="97" t="s">
        <v>496</v>
      </c>
      <c r="C178" s="96">
        <v>2810372</v>
      </c>
      <c r="D178" s="91" t="s">
        <v>113</v>
      </c>
      <c r="E178" s="91" t="s">
        <v>295</v>
      </c>
      <c r="F178" s="96">
        <v>520027830</v>
      </c>
      <c r="G178" s="91" t="s">
        <v>391</v>
      </c>
      <c r="H178" s="96" t="s">
        <v>343</v>
      </c>
      <c r="I178" s="96" t="s">
        <v>298</v>
      </c>
      <c r="J178" s="96"/>
      <c r="K178" s="101">
        <v>8.8699999989984342</v>
      </c>
      <c r="L178" s="91" t="s">
        <v>122</v>
      </c>
      <c r="M178" s="78">
        <v>2.4E-2</v>
      </c>
      <c r="N178" s="78">
        <v>4.7999999994068177E-2</v>
      </c>
      <c r="O178" s="101">
        <v>5395.9599849999995</v>
      </c>
      <c r="P178" s="77">
        <v>81.23</v>
      </c>
      <c r="Q178" s="96"/>
      <c r="R178" s="101">
        <v>4.3831382970000003</v>
      </c>
      <c r="S178" s="76">
        <v>7.184625725624618E-6</v>
      </c>
      <c r="T178" s="76">
        <v>1.3946376880500573E-3</v>
      </c>
      <c r="U178" s="76">
        <v>2.5767580242077519E-4</v>
      </c>
    </row>
    <row r="179" spans="2:21">
      <c r="B179" s="97" t="s">
        <v>497</v>
      </c>
      <c r="C179" s="96">
        <v>1138114</v>
      </c>
      <c r="D179" s="91" t="s">
        <v>113</v>
      </c>
      <c r="E179" s="91" t="s">
        <v>295</v>
      </c>
      <c r="F179" s="96">
        <v>520026683</v>
      </c>
      <c r="G179" s="91" t="s">
        <v>313</v>
      </c>
      <c r="H179" s="96" t="s">
        <v>339</v>
      </c>
      <c r="I179" s="96" t="s">
        <v>120</v>
      </c>
      <c r="J179" s="96"/>
      <c r="K179" s="96">
        <v>1.9699994596444461</v>
      </c>
      <c r="L179" s="91" t="s">
        <v>122</v>
      </c>
      <c r="M179" s="78">
        <v>3.39E-2</v>
      </c>
      <c r="N179" s="78">
        <v>4.3503184713375796E-2</v>
      </c>
      <c r="O179" s="101">
        <v>3.4599999999999995E-4</v>
      </c>
      <c r="P179" s="77">
        <v>98.15</v>
      </c>
      <c r="Q179" s="101">
        <v>1.3199999999999999E-7</v>
      </c>
      <c r="R179" s="101">
        <v>4.7100000000000002E-7</v>
      </c>
      <c r="S179" s="76">
        <v>7.0953819292048586E-13</v>
      </c>
      <c r="T179" s="76">
        <v>1.4986393459708282E-10</v>
      </c>
      <c r="U179" s="76">
        <v>2.7689133838932827E-11</v>
      </c>
    </row>
    <row r="180" spans="2:21">
      <c r="B180" s="97" t="s">
        <v>498</v>
      </c>
      <c r="C180" s="96">
        <v>1162866</v>
      </c>
      <c r="D180" s="91" t="s">
        <v>113</v>
      </c>
      <c r="E180" s="91" t="s">
        <v>295</v>
      </c>
      <c r="F180" s="96">
        <v>520026683</v>
      </c>
      <c r="G180" s="91" t="s">
        <v>313</v>
      </c>
      <c r="H180" s="96" t="s">
        <v>339</v>
      </c>
      <c r="I180" s="96" t="s">
        <v>120</v>
      </c>
      <c r="J180" s="96"/>
      <c r="K180" s="101">
        <v>6.6699999989479579</v>
      </c>
      <c r="L180" s="91" t="s">
        <v>122</v>
      </c>
      <c r="M180" s="78">
        <v>2.4399999999999998E-2</v>
      </c>
      <c r="N180" s="78">
        <v>5.0199999993835169E-2</v>
      </c>
      <c r="O180" s="101">
        <v>3446.9000809999998</v>
      </c>
      <c r="P180" s="77">
        <v>86.59</v>
      </c>
      <c r="Q180" s="96"/>
      <c r="R180" s="101">
        <v>2.9846707419999996</v>
      </c>
      <c r="S180" s="76">
        <v>3.1377158377771182E-6</v>
      </c>
      <c r="T180" s="76">
        <v>9.4966985323336416E-4</v>
      </c>
      <c r="U180" s="76">
        <v>1.7546273384370472E-4</v>
      </c>
    </row>
    <row r="181" spans="2:21">
      <c r="B181" s="97" t="s">
        <v>499</v>
      </c>
      <c r="C181" s="96">
        <v>1132521</v>
      </c>
      <c r="D181" s="91" t="s">
        <v>113</v>
      </c>
      <c r="E181" s="91" t="s">
        <v>295</v>
      </c>
      <c r="F181" s="96">
        <v>513623314</v>
      </c>
      <c r="G181" s="91" t="s">
        <v>313</v>
      </c>
      <c r="H181" s="96" t="s">
        <v>339</v>
      </c>
      <c r="I181" s="96" t="s">
        <v>120</v>
      </c>
      <c r="J181" s="96"/>
      <c r="K181" s="101">
        <v>0.50999999996187406</v>
      </c>
      <c r="L181" s="91" t="s">
        <v>122</v>
      </c>
      <c r="M181" s="78">
        <v>3.5000000000000003E-2</v>
      </c>
      <c r="N181" s="78">
        <v>3.4199999995718169E-2</v>
      </c>
      <c r="O181" s="101">
        <v>3350.1208580000002</v>
      </c>
      <c r="P181" s="77">
        <v>100.03</v>
      </c>
      <c r="Q181" s="101">
        <v>5.8627116000000007E-2</v>
      </c>
      <c r="R181" s="101">
        <v>3.409752863</v>
      </c>
      <c r="S181" s="76">
        <v>2.9385220714517532E-5</v>
      </c>
      <c r="T181" s="76">
        <v>1.0849235245283394E-3</v>
      </c>
      <c r="U181" s="76">
        <v>2.004524487925507E-4</v>
      </c>
    </row>
    <row r="182" spans="2:21">
      <c r="B182" s="97" t="s">
        <v>500</v>
      </c>
      <c r="C182" s="96">
        <v>7590151</v>
      </c>
      <c r="D182" s="91" t="s">
        <v>113</v>
      </c>
      <c r="E182" s="91" t="s">
        <v>295</v>
      </c>
      <c r="F182" s="96">
        <v>520001736</v>
      </c>
      <c r="G182" s="91" t="s">
        <v>313</v>
      </c>
      <c r="H182" s="96" t="s">
        <v>343</v>
      </c>
      <c r="I182" s="96" t="s">
        <v>298</v>
      </c>
      <c r="J182" s="96"/>
      <c r="K182" s="101">
        <v>6.2400000000491991</v>
      </c>
      <c r="L182" s="91" t="s">
        <v>122</v>
      </c>
      <c r="M182" s="78">
        <v>2.5499999999999998E-2</v>
      </c>
      <c r="N182" s="78">
        <v>5.0200000000506895E-2</v>
      </c>
      <c r="O182" s="101">
        <v>31179.875297999995</v>
      </c>
      <c r="P182" s="77">
        <v>86.05</v>
      </c>
      <c r="Q182" s="101"/>
      <c r="R182" s="101">
        <v>26.830283731999995</v>
      </c>
      <c r="S182" s="76">
        <v>2.2060955917325828E-5</v>
      </c>
      <c r="T182" s="76">
        <v>8.5369254489036563E-3</v>
      </c>
      <c r="U182" s="76">
        <v>1.5772979133585772E-3</v>
      </c>
    </row>
    <row r="183" spans="2:21">
      <c r="B183" s="97" t="s">
        <v>501</v>
      </c>
      <c r="C183" s="96">
        <v>4160156</v>
      </c>
      <c r="D183" s="91" t="s">
        <v>113</v>
      </c>
      <c r="E183" s="91" t="s">
        <v>295</v>
      </c>
      <c r="F183" s="96">
        <v>520038910</v>
      </c>
      <c r="G183" s="91" t="s">
        <v>313</v>
      </c>
      <c r="H183" s="96" t="s">
        <v>343</v>
      </c>
      <c r="I183" s="96" t="s">
        <v>298</v>
      </c>
      <c r="J183" s="96"/>
      <c r="K183" s="101">
        <v>1.34999999996144</v>
      </c>
      <c r="L183" s="91" t="s">
        <v>122</v>
      </c>
      <c r="M183" s="78">
        <v>2.5499999999999998E-2</v>
      </c>
      <c r="N183" s="78">
        <v>4.1099999999768641E-2</v>
      </c>
      <c r="O183" s="101">
        <v>7937.19</v>
      </c>
      <c r="P183" s="77">
        <v>98.02</v>
      </c>
      <c r="Q183" s="96"/>
      <c r="R183" s="101">
        <v>7.780033637999999</v>
      </c>
      <c r="S183" s="76">
        <v>2.6283304524050784E-5</v>
      </c>
      <c r="T183" s="76">
        <v>2.475470174709843E-3</v>
      </c>
      <c r="U183" s="76">
        <v>4.5737238359656353E-4</v>
      </c>
    </row>
    <row r="184" spans="2:21">
      <c r="B184" s="97" t="s">
        <v>502</v>
      </c>
      <c r="C184" s="96">
        <v>2320232</v>
      </c>
      <c r="D184" s="91" t="s">
        <v>113</v>
      </c>
      <c r="E184" s="91" t="s">
        <v>295</v>
      </c>
      <c r="F184" s="96">
        <v>550010003</v>
      </c>
      <c r="G184" s="91" t="s">
        <v>116</v>
      </c>
      <c r="H184" s="96" t="s">
        <v>343</v>
      </c>
      <c r="I184" s="96" t="s">
        <v>298</v>
      </c>
      <c r="J184" s="96"/>
      <c r="K184" s="101">
        <v>4.3299999999978853</v>
      </c>
      <c r="L184" s="91" t="s">
        <v>122</v>
      </c>
      <c r="M184" s="78">
        <v>2.2400000000000003E-2</v>
      </c>
      <c r="N184" s="78">
        <v>4.5999999999577004E-2</v>
      </c>
      <c r="O184" s="101">
        <v>5198.013344</v>
      </c>
      <c r="P184" s="77">
        <v>90.96</v>
      </c>
      <c r="Q184" s="96"/>
      <c r="R184" s="101">
        <v>4.7281128969999999</v>
      </c>
      <c r="S184" s="76">
        <v>1.5746177075515297E-5</v>
      </c>
      <c r="T184" s="76">
        <v>1.5044025519397701E-3</v>
      </c>
      <c r="U184" s="76">
        <v>2.7795615883358262E-4</v>
      </c>
    </row>
    <row r="185" spans="2:21">
      <c r="B185" s="97" t="s">
        <v>503</v>
      </c>
      <c r="C185" s="96">
        <v>2260420</v>
      </c>
      <c r="D185" s="91" t="s">
        <v>113</v>
      </c>
      <c r="E185" s="91" t="s">
        <v>295</v>
      </c>
      <c r="F185" s="96">
        <v>520024126</v>
      </c>
      <c r="G185" s="91" t="s">
        <v>313</v>
      </c>
      <c r="H185" s="96" t="s">
        <v>339</v>
      </c>
      <c r="I185" s="96" t="s">
        <v>120</v>
      </c>
      <c r="J185" s="96"/>
      <c r="K185" s="96">
        <v>0.7399999987942989</v>
      </c>
      <c r="L185" s="91" t="s">
        <v>122</v>
      </c>
      <c r="M185" s="78">
        <v>5.74E-2</v>
      </c>
      <c r="N185" s="78">
        <v>4.6200003997681344E-2</v>
      </c>
      <c r="O185" s="101">
        <v>0.146785</v>
      </c>
      <c r="P185" s="77">
        <v>102.25</v>
      </c>
      <c r="Q185" s="96"/>
      <c r="R185" s="101">
        <v>1.50087E-4</v>
      </c>
      <c r="S185" s="76">
        <v>1.9571380304646066E-8</v>
      </c>
      <c r="T185" s="76">
        <v>4.7755049579346851E-8</v>
      </c>
      <c r="U185" s="76">
        <v>8.8233100434902567E-9</v>
      </c>
    </row>
    <row r="186" spans="2:21">
      <c r="B186" s="97" t="s">
        <v>504</v>
      </c>
      <c r="C186" s="96">
        <v>1135920</v>
      </c>
      <c r="D186" s="91" t="s">
        <v>113</v>
      </c>
      <c r="E186" s="91" t="s">
        <v>295</v>
      </c>
      <c r="F186" s="96">
        <v>513937714</v>
      </c>
      <c r="G186" s="91" t="s">
        <v>411</v>
      </c>
      <c r="H186" s="96" t="s">
        <v>339</v>
      </c>
      <c r="I186" s="96" t="s">
        <v>120</v>
      </c>
      <c r="J186" s="96"/>
      <c r="K186" s="101">
        <v>1.4700000000464333</v>
      </c>
      <c r="L186" s="91" t="s">
        <v>122</v>
      </c>
      <c r="M186" s="78">
        <v>4.0999999999999995E-2</v>
      </c>
      <c r="N186" s="78">
        <v>4.3400000000928661E-2</v>
      </c>
      <c r="O186" s="101">
        <v>4233.1679999999997</v>
      </c>
      <c r="P186" s="77">
        <v>99.7</v>
      </c>
      <c r="Q186" s="101">
        <v>8.6779943999999998E-2</v>
      </c>
      <c r="R186" s="101">
        <v>4.3072484400000004</v>
      </c>
      <c r="S186" s="76">
        <v>1.4110559999999999E-5</v>
      </c>
      <c r="T186" s="76">
        <v>1.3704908673153864E-3</v>
      </c>
      <c r="U186" s="76">
        <v>2.5321439178916055E-4</v>
      </c>
    </row>
    <row r="187" spans="2:21">
      <c r="B187" s="97" t="s">
        <v>505</v>
      </c>
      <c r="C187" s="96">
        <v>7770209</v>
      </c>
      <c r="D187" s="91" t="s">
        <v>113</v>
      </c>
      <c r="E187" s="91" t="s">
        <v>295</v>
      </c>
      <c r="F187" s="96">
        <v>520022732</v>
      </c>
      <c r="G187" s="91" t="s">
        <v>387</v>
      </c>
      <c r="H187" s="96" t="s">
        <v>343</v>
      </c>
      <c r="I187" s="96" t="s">
        <v>298</v>
      </c>
      <c r="J187" s="96"/>
      <c r="K187" s="96">
        <v>3.44</v>
      </c>
      <c r="L187" s="91" t="s">
        <v>122</v>
      </c>
      <c r="M187" s="78">
        <v>5.0900000000000001E-2</v>
      </c>
      <c r="N187" s="78">
        <v>4.2307692307692317E-2</v>
      </c>
      <c r="O187" s="101">
        <v>1.01E-4</v>
      </c>
      <c r="P187" s="77">
        <v>104</v>
      </c>
      <c r="Q187" s="96"/>
      <c r="R187" s="101">
        <v>1.0399999999999999E-7</v>
      </c>
      <c r="S187" s="76">
        <v>1.3975334597115001E-13</v>
      </c>
      <c r="T187" s="76">
        <v>3.3090974942880277E-11</v>
      </c>
      <c r="U187" s="76">
        <v>6.1139488731401559E-12</v>
      </c>
    </row>
    <row r="188" spans="2:21">
      <c r="B188" s="97" t="s">
        <v>506</v>
      </c>
      <c r="C188" s="96">
        <v>7770258</v>
      </c>
      <c r="D188" s="91" t="s">
        <v>113</v>
      </c>
      <c r="E188" s="91" t="s">
        <v>295</v>
      </c>
      <c r="F188" s="96">
        <v>520022732</v>
      </c>
      <c r="G188" s="91" t="s">
        <v>387</v>
      </c>
      <c r="H188" s="96" t="s">
        <v>343</v>
      </c>
      <c r="I188" s="96" t="s">
        <v>298</v>
      </c>
      <c r="J188" s="96"/>
      <c r="K188" s="96">
        <v>4.5099992659695909</v>
      </c>
      <c r="L188" s="91" t="s">
        <v>122</v>
      </c>
      <c r="M188" s="78">
        <v>3.5200000000000002E-2</v>
      </c>
      <c r="N188" s="78">
        <v>4.5213930348258706E-2</v>
      </c>
      <c r="O188" s="101">
        <v>1.0369999999999999E-3</v>
      </c>
      <c r="P188" s="77">
        <v>97.08</v>
      </c>
      <c r="Q188" s="96"/>
      <c r="R188" s="101">
        <v>1.0050000000000001E-6</v>
      </c>
      <c r="S188" s="76">
        <v>1.2634902254349232E-12</v>
      </c>
      <c r="T188" s="76">
        <v>3.1977336363071812E-10</v>
      </c>
      <c r="U188" s="76">
        <v>5.9081909783710179E-11</v>
      </c>
    </row>
    <row r="189" spans="2:21">
      <c r="B189" s="97" t="s">
        <v>507</v>
      </c>
      <c r="C189" s="96">
        <v>1410299</v>
      </c>
      <c r="D189" s="91" t="s">
        <v>113</v>
      </c>
      <c r="E189" s="91" t="s">
        <v>295</v>
      </c>
      <c r="F189" s="96">
        <v>520034372</v>
      </c>
      <c r="G189" s="91" t="s">
        <v>118</v>
      </c>
      <c r="H189" s="96" t="s">
        <v>343</v>
      </c>
      <c r="I189" s="96" t="s">
        <v>298</v>
      </c>
      <c r="J189" s="96"/>
      <c r="K189" s="101">
        <v>1.7799999960554813</v>
      </c>
      <c r="L189" s="91" t="s">
        <v>122</v>
      </c>
      <c r="M189" s="78">
        <v>2.7000000000000003E-2</v>
      </c>
      <c r="N189" s="78">
        <v>4.5599999921109614E-2</v>
      </c>
      <c r="O189" s="101">
        <v>188.25471699999997</v>
      </c>
      <c r="P189" s="77">
        <v>96.96</v>
      </c>
      <c r="Q189" s="96"/>
      <c r="R189" s="101">
        <v>0.18253177400000001</v>
      </c>
      <c r="S189" s="76">
        <v>8.5978925903542092E-7</v>
      </c>
      <c r="T189" s="76">
        <v>5.8078407304937365E-5</v>
      </c>
      <c r="U189" s="76">
        <v>1.0730672441918978E-5</v>
      </c>
    </row>
    <row r="190" spans="2:21">
      <c r="B190" s="97" t="s">
        <v>508</v>
      </c>
      <c r="C190" s="96">
        <v>2300176</v>
      </c>
      <c r="D190" s="91" t="s">
        <v>113</v>
      </c>
      <c r="E190" s="91" t="s">
        <v>295</v>
      </c>
      <c r="F190" s="96">
        <v>520031931</v>
      </c>
      <c r="G190" s="91" t="s">
        <v>143</v>
      </c>
      <c r="H190" s="96" t="s">
        <v>394</v>
      </c>
      <c r="I190" s="96" t="s">
        <v>120</v>
      </c>
      <c r="J190" s="96"/>
      <c r="K190" s="101">
        <v>1.8500000000443084</v>
      </c>
      <c r="L190" s="91" t="s">
        <v>122</v>
      </c>
      <c r="M190" s="78">
        <v>3.6499999999999998E-2</v>
      </c>
      <c r="N190" s="78">
        <v>4.2200000001417867E-2</v>
      </c>
      <c r="O190" s="101">
        <v>4544.7305070000002</v>
      </c>
      <c r="P190" s="77">
        <v>99.32</v>
      </c>
      <c r="Q190" s="96"/>
      <c r="R190" s="101">
        <v>4.5138261880000004</v>
      </c>
      <c r="S190" s="76">
        <v>2.8449527426361304E-6</v>
      </c>
      <c r="T190" s="76">
        <v>1.4362202815733156E-3</v>
      </c>
      <c r="U190" s="76">
        <v>2.6535867822762623E-4</v>
      </c>
    </row>
    <row r="191" spans="2:21">
      <c r="B191" s="97" t="s">
        <v>509</v>
      </c>
      <c r="C191" s="96">
        <v>1185941</v>
      </c>
      <c r="D191" s="91" t="s">
        <v>113</v>
      </c>
      <c r="E191" s="91" t="s">
        <v>295</v>
      </c>
      <c r="F191" s="96">
        <v>512711789</v>
      </c>
      <c r="G191" s="91" t="s">
        <v>119</v>
      </c>
      <c r="H191" s="96" t="s">
        <v>394</v>
      </c>
      <c r="I191" s="96" t="s">
        <v>120</v>
      </c>
      <c r="J191" s="96"/>
      <c r="K191" s="101">
        <v>2.2300000000715134</v>
      </c>
      <c r="L191" s="91" t="s">
        <v>122</v>
      </c>
      <c r="M191" s="78">
        <v>4.5999999999999999E-2</v>
      </c>
      <c r="N191" s="78">
        <v>4.8800000001656095E-2</v>
      </c>
      <c r="O191" s="101">
        <v>13228.65</v>
      </c>
      <c r="P191" s="77">
        <v>100.42</v>
      </c>
      <c r="Q191" s="96"/>
      <c r="R191" s="101">
        <v>13.284210035000003</v>
      </c>
      <c r="S191" s="76">
        <v>3.4341398198385298E-5</v>
      </c>
      <c r="T191" s="76">
        <v>4.2268025135013829E-3</v>
      </c>
      <c r="U191" s="76">
        <v>7.809517401350522E-4</v>
      </c>
    </row>
    <row r="192" spans="2:21">
      <c r="B192" s="97" t="s">
        <v>510</v>
      </c>
      <c r="C192" s="96">
        <v>1137975</v>
      </c>
      <c r="D192" s="91" t="s">
        <v>113</v>
      </c>
      <c r="E192" s="91" t="s">
        <v>295</v>
      </c>
      <c r="F192" s="96">
        <v>1744984</v>
      </c>
      <c r="G192" s="91" t="s">
        <v>451</v>
      </c>
      <c r="H192" s="96" t="s">
        <v>392</v>
      </c>
      <c r="I192" s="96" t="s">
        <v>298</v>
      </c>
      <c r="J192" s="96"/>
      <c r="K192" s="96">
        <v>2.19</v>
      </c>
      <c r="L192" s="91" t="s">
        <v>122</v>
      </c>
      <c r="M192" s="78">
        <v>4.3499999999999997E-2</v>
      </c>
      <c r="N192" s="78">
        <v>0.19210526315789475</v>
      </c>
      <c r="O192" s="101">
        <v>1.3100000000000001E-4</v>
      </c>
      <c r="P192" s="77">
        <v>73.94</v>
      </c>
      <c r="Q192" s="96"/>
      <c r="R192" s="101">
        <v>9.499999999999999E-8</v>
      </c>
      <c r="S192" s="76">
        <v>1.2576192816176068E-13</v>
      </c>
      <c r="T192" s="76">
        <v>3.0227332880515635E-11</v>
      </c>
      <c r="U192" s="76">
        <v>5.5848571437337959E-12</v>
      </c>
    </row>
    <row r="193" spans="2:21">
      <c r="B193" s="97" t="s">
        <v>511</v>
      </c>
      <c r="C193" s="96">
        <v>1143130</v>
      </c>
      <c r="D193" s="91" t="s">
        <v>113</v>
      </c>
      <c r="E193" s="91" t="s">
        <v>295</v>
      </c>
      <c r="F193" s="96">
        <v>513834200</v>
      </c>
      <c r="G193" s="91" t="s">
        <v>411</v>
      </c>
      <c r="H193" s="96" t="s">
        <v>394</v>
      </c>
      <c r="I193" s="96" t="s">
        <v>120</v>
      </c>
      <c r="J193" s="96"/>
      <c r="K193" s="101">
        <v>7.8500000003042052</v>
      </c>
      <c r="L193" s="91" t="s">
        <v>122</v>
      </c>
      <c r="M193" s="78">
        <v>3.0499999999999999E-2</v>
      </c>
      <c r="N193" s="78">
        <v>4.9400000002056015E-2</v>
      </c>
      <c r="O193" s="101">
        <v>10989.069011</v>
      </c>
      <c r="P193" s="77">
        <v>86.75</v>
      </c>
      <c r="Q193" s="101"/>
      <c r="R193" s="101">
        <v>9.5330173659999993</v>
      </c>
      <c r="S193" s="76">
        <v>1.6097343729377652E-5</v>
      </c>
      <c r="T193" s="76">
        <v>3.0332388345033511E-3</v>
      </c>
      <c r="U193" s="76">
        <v>5.6042673829308882E-4</v>
      </c>
    </row>
    <row r="194" spans="2:21">
      <c r="B194" s="97" t="s">
        <v>512</v>
      </c>
      <c r="C194" s="96">
        <v>1157601</v>
      </c>
      <c r="D194" s="91" t="s">
        <v>113</v>
      </c>
      <c r="E194" s="91" t="s">
        <v>295</v>
      </c>
      <c r="F194" s="96">
        <v>513834200</v>
      </c>
      <c r="G194" s="91" t="s">
        <v>411</v>
      </c>
      <c r="H194" s="96" t="s">
        <v>394</v>
      </c>
      <c r="I194" s="96" t="s">
        <v>120</v>
      </c>
      <c r="J194" s="96"/>
      <c r="K194" s="101">
        <v>3.3499999997064935</v>
      </c>
      <c r="L194" s="91" t="s">
        <v>122</v>
      </c>
      <c r="M194" s="78">
        <v>2.9100000000000001E-2</v>
      </c>
      <c r="N194" s="78">
        <v>4.3699999995825689E-2</v>
      </c>
      <c r="O194" s="101">
        <v>6425.0803429999996</v>
      </c>
      <c r="P194" s="77">
        <v>95.45</v>
      </c>
      <c r="Q194" s="101"/>
      <c r="R194" s="101">
        <v>6.1327391879999995</v>
      </c>
      <c r="S194" s="76">
        <v>1.0708467238333332E-5</v>
      </c>
      <c r="T194" s="76">
        <v>1.9513299884743071E-3</v>
      </c>
      <c r="U194" s="76">
        <v>3.6053128699745264E-4</v>
      </c>
    </row>
    <row r="195" spans="2:21">
      <c r="B195" s="97" t="s">
        <v>513</v>
      </c>
      <c r="C195" s="96">
        <v>1138163</v>
      </c>
      <c r="D195" s="91" t="s">
        <v>113</v>
      </c>
      <c r="E195" s="91" t="s">
        <v>295</v>
      </c>
      <c r="F195" s="96">
        <v>513834200</v>
      </c>
      <c r="G195" s="91" t="s">
        <v>411</v>
      </c>
      <c r="H195" s="96" t="s">
        <v>394</v>
      </c>
      <c r="I195" s="96" t="s">
        <v>120</v>
      </c>
      <c r="J195" s="96"/>
      <c r="K195" s="96">
        <v>5.3900009219644307</v>
      </c>
      <c r="L195" s="91" t="s">
        <v>122</v>
      </c>
      <c r="M195" s="78">
        <v>3.95E-2</v>
      </c>
      <c r="N195" s="78">
        <v>4.6647058823529403E-2</v>
      </c>
      <c r="O195" s="101">
        <v>3.5299999999999996E-4</v>
      </c>
      <c r="P195" s="77">
        <v>96.57</v>
      </c>
      <c r="Q195" s="101">
        <v>6.9999999999999998E-9</v>
      </c>
      <c r="R195" s="101">
        <v>3.4000000000000003E-7</v>
      </c>
      <c r="S195" s="76">
        <v>1.470772216619515E-12</v>
      </c>
      <c r="T195" s="76">
        <v>1.0818203346710862E-10</v>
      </c>
      <c r="U195" s="76">
        <v>1.9987909777573591E-11</v>
      </c>
    </row>
    <row r="196" spans="2:21">
      <c r="B196" s="97" t="s">
        <v>514</v>
      </c>
      <c r="C196" s="96">
        <v>1143122</v>
      </c>
      <c r="D196" s="91" t="s">
        <v>113</v>
      </c>
      <c r="E196" s="91" t="s">
        <v>295</v>
      </c>
      <c r="F196" s="96">
        <v>513834200</v>
      </c>
      <c r="G196" s="91" t="s">
        <v>411</v>
      </c>
      <c r="H196" s="96" t="s">
        <v>394</v>
      </c>
      <c r="I196" s="96" t="s">
        <v>120</v>
      </c>
      <c r="J196" s="96"/>
      <c r="K196" s="101">
        <v>7.0900000000579499</v>
      </c>
      <c r="L196" s="91" t="s">
        <v>122</v>
      </c>
      <c r="M196" s="78">
        <v>3.0499999999999999E-2</v>
      </c>
      <c r="N196" s="78">
        <v>5.0000000000772662E-2</v>
      </c>
      <c r="O196" s="101">
        <v>14774.230963999998</v>
      </c>
      <c r="P196" s="77">
        <v>87.6</v>
      </c>
      <c r="Q196" s="101"/>
      <c r="R196" s="101">
        <v>12.942226325000002</v>
      </c>
      <c r="S196" s="76">
        <v>2.0270007764057173E-5</v>
      </c>
      <c r="T196" s="76">
        <v>4.117989298323659E-3</v>
      </c>
      <c r="U196" s="76">
        <v>7.608472120736407E-4</v>
      </c>
    </row>
    <row r="197" spans="2:21">
      <c r="B197" s="97" t="s">
        <v>515</v>
      </c>
      <c r="C197" s="96">
        <v>1182666</v>
      </c>
      <c r="D197" s="91" t="s">
        <v>113</v>
      </c>
      <c r="E197" s="91" t="s">
        <v>295</v>
      </c>
      <c r="F197" s="96">
        <v>513834200</v>
      </c>
      <c r="G197" s="91" t="s">
        <v>411</v>
      </c>
      <c r="H197" s="96" t="s">
        <v>394</v>
      </c>
      <c r="I197" s="96" t="s">
        <v>120</v>
      </c>
      <c r="J197" s="96"/>
      <c r="K197" s="101">
        <v>8.7200000000061486</v>
      </c>
      <c r="L197" s="91" t="s">
        <v>122</v>
      </c>
      <c r="M197" s="78">
        <v>2.63E-2</v>
      </c>
      <c r="N197" s="78">
        <v>4.9899999999892405E-2</v>
      </c>
      <c r="O197" s="101">
        <v>15874.38</v>
      </c>
      <c r="P197" s="77">
        <v>81.97</v>
      </c>
      <c r="Q197" s="101"/>
      <c r="R197" s="101">
        <v>13.012229286</v>
      </c>
      <c r="S197" s="76">
        <v>2.2883902365891489E-5</v>
      </c>
      <c r="T197" s="76">
        <v>4.1402630120580671E-3</v>
      </c>
      <c r="U197" s="76">
        <v>7.6496254404020232E-4</v>
      </c>
    </row>
    <row r="198" spans="2:21">
      <c r="B198" s="97" t="s">
        <v>516</v>
      </c>
      <c r="C198" s="96">
        <v>1141647</v>
      </c>
      <c r="D198" s="91" t="s">
        <v>113</v>
      </c>
      <c r="E198" s="91" t="s">
        <v>295</v>
      </c>
      <c r="F198" s="96">
        <v>511809071</v>
      </c>
      <c r="G198" s="91" t="s">
        <v>117</v>
      </c>
      <c r="H198" s="96" t="s">
        <v>392</v>
      </c>
      <c r="I198" s="96" t="s">
        <v>298</v>
      </c>
      <c r="J198" s="96"/>
      <c r="K198" s="101">
        <v>0.35999999639277608</v>
      </c>
      <c r="L198" s="91" t="s">
        <v>122</v>
      </c>
      <c r="M198" s="78">
        <v>3.4000000000000002E-2</v>
      </c>
      <c r="N198" s="78">
        <v>3.9599999849152454E-2</v>
      </c>
      <c r="O198" s="101">
        <v>121.624746</v>
      </c>
      <c r="P198" s="77">
        <v>100.29</v>
      </c>
      <c r="Q198" s="96"/>
      <c r="R198" s="101">
        <v>0.121977454</v>
      </c>
      <c r="S198" s="76">
        <v>1.1580837130451383E-6</v>
      </c>
      <c r="T198" s="76">
        <v>3.8811085326060885E-5</v>
      </c>
      <c r="U198" s="76">
        <v>7.1708068983827431E-6</v>
      </c>
    </row>
    <row r="199" spans="2:21">
      <c r="B199" s="97" t="s">
        <v>517</v>
      </c>
      <c r="C199" s="96">
        <v>1136068</v>
      </c>
      <c r="D199" s="91" t="s">
        <v>113</v>
      </c>
      <c r="E199" s="91" t="s">
        <v>295</v>
      </c>
      <c r="F199" s="96">
        <v>513754069</v>
      </c>
      <c r="G199" s="91" t="s">
        <v>411</v>
      </c>
      <c r="H199" s="96" t="s">
        <v>394</v>
      </c>
      <c r="I199" s="96" t="s">
        <v>120</v>
      </c>
      <c r="J199" s="96"/>
      <c r="K199" s="101">
        <v>1.5299999996877409</v>
      </c>
      <c r="L199" s="91" t="s">
        <v>122</v>
      </c>
      <c r="M199" s="78">
        <v>3.9199999999999999E-2</v>
      </c>
      <c r="N199" s="78">
        <v>4.2699999981654774E-2</v>
      </c>
      <c r="O199" s="101">
        <v>1013.038462</v>
      </c>
      <c r="P199" s="77">
        <v>101.16</v>
      </c>
      <c r="Q199" s="96"/>
      <c r="R199" s="101">
        <v>1.024789744</v>
      </c>
      <c r="S199" s="76">
        <v>1.0554089080214282E-6</v>
      </c>
      <c r="T199" s="76">
        <v>3.2607011288869901E-4</v>
      </c>
      <c r="U199" s="76">
        <v>6.0245308658984517E-5</v>
      </c>
    </row>
    <row r="200" spans="2:21">
      <c r="B200" s="97" t="s">
        <v>518</v>
      </c>
      <c r="C200" s="96">
        <v>1160647</v>
      </c>
      <c r="D200" s="91" t="s">
        <v>113</v>
      </c>
      <c r="E200" s="91" t="s">
        <v>295</v>
      </c>
      <c r="F200" s="96">
        <v>513754069</v>
      </c>
      <c r="G200" s="91" t="s">
        <v>411</v>
      </c>
      <c r="H200" s="96" t="s">
        <v>394</v>
      </c>
      <c r="I200" s="96" t="s">
        <v>120</v>
      </c>
      <c r="J200" s="96"/>
      <c r="K200" s="101">
        <v>6.5500000000153209</v>
      </c>
      <c r="L200" s="91" t="s">
        <v>122</v>
      </c>
      <c r="M200" s="78">
        <v>2.64E-2</v>
      </c>
      <c r="N200" s="78">
        <v>4.9100000000303019E-2</v>
      </c>
      <c r="O200" s="101">
        <v>33649.840993999998</v>
      </c>
      <c r="P200" s="77">
        <v>87.28</v>
      </c>
      <c r="Q200" s="96"/>
      <c r="R200" s="101">
        <v>29.369581221000004</v>
      </c>
      <c r="S200" s="76">
        <v>2.0566197031273949E-5</v>
      </c>
      <c r="T200" s="76">
        <v>9.3448853487211377E-3</v>
      </c>
      <c r="U200" s="76">
        <v>1.7265780577954931E-3</v>
      </c>
    </row>
    <row r="201" spans="2:21">
      <c r="B201" s="97" t="s">
        <v>519</v>
      </c>
      <c r="C201" s="96">
        <v>1179928</v>
      </c>
      <c r="D201" s="91" t="s">
        <v>113</v>
      </c>
      <c r="E201" s="91" t="s">
        <v>295</v>
      </c>
      <c r="F201" s="96">
        <v>513754069</v>
      </c>
      <c r="G201" s="91" t="s">
        <v>411</v>
      </c>
      <c r="H201" s="96" t="s">
        <v>394</v>
      </c>
      <c r="I201" s="96" t="s">
        <v>120</v>
      </c>
      <c r="J201" s="96"/>
      <c r="K201" s="101">
        <v>8.1299999996638572</v>
      </c>
      <c r="L201" s="91" t="s">
        <v>122</v>
      </c>
      <c r="M201" s="78">
        <v>2.5000000000000001E-2</v>
      </c>
      <c r="N201" s="78">
        <v>5.0899999997884221E-2</v>
      </c>
      <c r="O201" s="101">
        <v>13303.312852999999</v>
      </c>
      <c r="P201" s="77">
        <v>82.07</v>
      </c>
      <c r="Q201" s="96"/>
      <c r="R201" s="101">
        <v>10.918028859000001</v>
      </c>
      <c r="S201" s="76">
        <v>9.9751358344156134E-6</v>
      </c>
      <c r="T201" s="76">
        <v>3.4739251865270461E-3</v>
      </c>
      <c r="U201" s="76">
        <v>6.418487523018728E-4</v>
      </c>
    </row>
    <row r="202" spans="2:21">
      <c r="B202" s="97" t="s">
        <v>520</v>
      </c>
      <c r="C202" s="96">
        <v>1143411</v>
      </c>
      <c r="D202" s="91" t="s">
        <v>113</v>
      </c>
      <c r="E202" s="91" t="s">
        <v>295</v>
      </c>
      <c r="F202" s="96">
        <v>513937714</v>
      </c>
      <c r="G202" s="91" t="s">
        <v>411</v>
      </c>
      <c r="H202" s="96" t="s">
        <v>394</v>
      </c>
      <c r="I202" s="96" t="s">
        <v>120</v>
      </c>
      <c r="J202" s="96"/>
      <c r="K202" s="101">
        <v>5.859999999794371</v>
      </c>
      <c r="L202" s="91" t="s">
        <v>122</v>
      </c>
      <c r="M202" s="78">
        <v>3.4300000000000004E-2</v>
      </c>
      <c r="N202" s="78">
        <v>4.8899999998313043E-2</v>
      </c>
      <c r="O202" s="101">
        <v>10860.865049</v>
      </c>
      <c r="P202" s="77">
        <v>92.24</v>
      </c>
      <c r="Q202" s="101"/>
      <c r="R202" s="101">
        <v>10.018061921000001</v>
      </c>
      <c r="S202" s="76">
        <v>3.5740637912991968E-5</v>
      </c>
      <c r="T202" s="76">
        <v>3.1875715000387896E-3</v>
      </c>
      <c r="U202" s="76">
        <v>5.8894152300909876E-4</v>
      </c>
    </row>
    <row r="203" spans="2:21">
      <c r="B203" s="97" t="s">
        <v>521</v>
      </c>
      <c r="C203" s="96">
        <v>1184191</v>
      </c>
      <c r="D203" s="91" t="s">
        <v>113</v>
      </c>
      <c r="E203" s="91" t="s">
        <v>295</v>
      </c>
      <c r="F203" s="96">
        <v>513937714</v>
      </c>
      <c r="G203" s="91" t="s">
        <v>411</v>
      </c>
      <c r="H203" s="96" t="s">
        <v>394</v>
      </c>
      <c r="I203" s="96" t="s">
        <v>120</v>
      </c>
      <c r="J203" s="96"/>
      <c r="K203" s="101">
        <v>7.1099999996794603</v>
      </c>
      <c r="L203" s="91" t="s">
        <v>122</v>
      </c>
      <c r="M203" s="78">
        <v>2.98E-2</v>
      </c>
      <c r="N203" s="78">
        <v>4.9799999998164542E-2</v>
      </c>
      <c r="O203" s="101">
        <v>8614.3204979999991</v>
      </c>
      <c r="P203" s="77">
        <v>87.28</v>
      </c>
      <c r="Q203" s="101"/>
      <c r="R203" s="101">
        <v>7.5185789310000004</v>
      </c>
      <c r="S203" s="76">
        <v>2.1944955504041993E-5</v>
      </c>
      <c r="T203" s="76">
        <v>2.3922798751133522E-3</v>
      </c>
      <c r="U203" s="76">
        <v>4.4200199214233435E-4</v>
      </c>
    </row>
    <row r="204" spans="2:21">
      <c r="B204" s="97" t="s">
        <v>522</v>
      </c>
      <c r="C204" s="96">
        <v>1139815</v>
      </c>
      <c r="D204" s="91" t="s">
        <v>113</v>
      </c>
      <c r="E204" s="91" t="s">
        <v>295</v>
      </c>
      <c r="F204" s="96">
        <v>514290345</v>
      </c>
      <c r="G204" s="91" t="s">
        <v>411</v>
      </c>
      <c r="H204" s="96" t="s">
        <v>394</v>
      </c>
      <c r="I204" s="96" t="s">
        <v>120</v>
      </c>
      <c r="J204" s="96"/>
      <c r="K204" s="101">
        <v>2.4599999999481192</v>
      </c>
      <c r="L204" s="91" t="s">
        <v>122</v>
      </c>
      <c r="M204" s="78">
        <v>3.61E-2</v>
      </c>
      <c r="N204" s="78">
        <v>4.2599999999570634E-2</v>
      </c>
      <c r="O204" s="101">
        <v>22354.627164000001</v>
      </c>
      <c r="P204" s="77">
        <v>100.02</v>
      </c>
      <c r="Q204" s="96"/>
      <c r="R204" s="101">
        <v>22.359097346000002</v>
      </c>
      <c r="S204" s="76">
        <v>2.9126550050814333E-5</v>
      </c>
      <c r="T204" s="76">
        <v>7.114272404056798E-3</v>
      </c>
      <c r="U204" s="76">
        <v>1.314445942528921E-3</v>
      </c>
    </row>
    <row r="205" spans="2:21">
      <c r="B205" s="97" t="s">
        <v>523</v>
      </c>
      <c r="C205" s="96">
        <v>1155522</v>
      </c>
      <c r="D205" s="91" t="s">
        <v>113</v>
      </c>
      <c r="E205" s="91" t="s">
        <v>295</v>
      </c>
      <c r="F205" s="96">
        <v>514290345</v>
      </c>
      <c r="G205" s="91" t="s">
        <v>411</v>
      </c>
      <c r="H205" s="96" t="s">
        <v>394</v>
      </c>
      <c r="I205" s="96" t="s">
        <v>120</v>
      </c>
      <c r="J205" s="96"/>
      <c r="K205" s="101">
        <v>3.4499999999794411</v>
      </c>
      <c r="L205" s="91" t="s">
        <v>122</v>
      </c>
      <c r="M205" s="78">
        <v>3.3000000000000002E-2</v>
      </c>
      <c r="N205" s="78">
        <v>4.2299999999438051E-2</v>
      </c>
      <c r="O205" s="101">
        <v>7437.2966020000003</v>
      </c>
      <c r="P205" s="77">
        <v>98.1</v>
      </c>
      <c r="Q205" s="96"/>
      <c r="R205" s="101">
        <v>7.2959879669999994</v>
      </c>
      <c r="S205" s="76">
        <v>2.4120049301918308E-5</v>
      </c>
      <c r="T205" s="76">
        <v>2.3214553365341634E-3</v>
      </c>
      <c r="U205" s="76">
        <v>4.2891632124311333E-4</v>
      </c>
    </row>
    <row r="206" spans="2:21">
      <c r="B206" s="97" t="s">
        <v>524</v>
      </c>
      <c r="C206" s="96">
        <v>1159359</v>
      </c>
      <c r="D206" s="91" t="s">
        <v>113</v>
      </c>
      <c r="E206" s="91" t="s">
        <v>295</v>
      </c>
      <c r="F206" s="96">
        <v>514290345</v>
      </c>
      <c r="G206" s="91" t="s">
        <v>411</v>
      </c>
      <c r="H206" s="96" t="s">
        <v>394</v>
      </c>
      <c r="I206" s="96" t="s">
        <v>120</v>
      </c>
      <c r="J206" s="96"/>
      <c r="K206" s="101">
        <v>5.810000000014659</v>
      </c>
      <c r="L206" s="91" t="s">
        <v>122</v>
      </c>
      <c r="M206" s="78">
        <v>2.6200000000000001E-2</v>
      </c>
      <c r="N206" s="78">
        <v>4.9300000000168306E-2</v>
      </c>
      <c r="O206" s="101">
        <v>20860.848711999999</v>
      </c>
      <c r="P206" s="77">
        <v>88.29</v>
      </c>
      <c r="Q206" s="96"/>
      <c r="R206" s="101">
        <v>18.418042633000002</v>
      </c>
      <c r="S206" s="76">
        <v>1.6129177168632732E-5</v>
      </c>
      <c r="T206" s="76">
        <v>5.8602979544759978E-3</v>
      </c>
      <c r="U206" s="76">
        <v>1.0827593365526705E-3</v>
      </c>
    </row>
    <row r="207" spans="2:21">
      <c r="B207" s="97" t="s">
        <v>525</v>
      </c>
      <c r="C207" s="96">
        <v>1139591</v>
      </c>
      <c r="D207" s="91" t="s">
        <v>113</v>
      </c>
      <c r="E207" s="91" t="s">
        <v>295</v>
      </c>
      <c r="F207" s="96">
        <v>514065283</v>
      </c>
      <c r="G207" s="91" t="s">
        <v>117</v>
      </c>
      <c r="H207" s="96" t="s">
        <v>392</v>
      </c>
      <c r="I207" s="96" t="s">
        <v>298</v>
      </c>
      <c r="J207" s="96"/>
      <c r="K207" s="101">
        <v>0.78999999983236391</v>
      </c>
      <c r="L207" s="91" t="s">
        <v>122</v>
      </c>
      <c r="M207" s="78">
        <v>2.4E-2</v>
      </c>
      <c r="N207" s="78">
        <v>4.2100000001676366E-2</v>
      </c>
      <c r="O207" s="101">
        <v>1388.2613960000003</v>
      </c>
      <c r="P207" s="77">
        <v>98.83</v>
      </c>
      <c r="Q207" s="96"/>
      <c r="R207" s="101">
        <v>1.3720187369999999</v>
      </c>
      <c r="S207" s="76">
        <v>9.9492136390992879E-6</v>
      </c>
      <c r="T207" s="76">
        <v>4.3655228506951193E-4</v>
      </c>
      <c r="U207" s="76">
        <v>8.0658196259695479E-5</v>
      </c>
    </row>
    <row r="208" spans="2:21">
      <c r="B208" s="97" t="s">
        <v>526</v>
      </c>
      <c r="C208" s="96">
        <v>1141829</v>
      </c>
      <c r="D208" s="91" t="s">
        <v>113</v>
      </c>
      <c r="E208" s="91" t="s">
        <v>295</v>
      </c>
      <c r="F208" s="96">
        <v>514065283</v>
      </c>
      <c r="G208" s="91" t="s">
        <v>117</v>
      </c>
      <c r="H208" s="96" t="s">
        <v>392</v>
      </c>
      <c r="I208" s="96" t="s">
        <v>298</v>
      </c>
      <c r="J208" s="96"/>
      <c r="K208" s="101">
        <v>2.79000000017149</v>
      </c>
      <c r="L208" s="91" t="s">
        <v>122</v>
      </c>
      <c r="M208" s="78">
        <v>2.3E-2</v>
      </c>
      <c r="N208" s="78">
        <v>4.5600000001822821E-2</v>
      </c>
      <c r="O208" s="101">
        <v>8799.8081289999991</v>
      </c>
      <c r="P208" s="77">
        <v>94.76</v>
      </c>
      <c r="Q208" s="96"/>
      <c r="R208" s="101">
        <v>8.338698183</v>
      </c>
      <c r="S208" s="76">
        <v>2.3318674468321897E-5</v>
      </c>
      <c r="T208" s="76">
        <v>2.6532274291335991E-3</v>
      </c>
      <c r="U208" s="76">
        <v>4.9021513807123772E-4</v>
      </c>
    </row>
    <row r="209" spans="2:21">
      <c r="B209" s="97" t="s">
        <v>527</v>
      </c>
      <c r="C209" s="96">
        <v>1173566</v>
      </c>
      <c r="D209" s="91" t="s">
        <v>113</v>
      </c>
      <c r="E209" s="91" t="s">
        <v>295</v>
      </c>
      <c r="F209" s="96">
        <v>514065283</v>
      </c>
      <c r="G209" s="91" t="s">
        <v>117</v>
      </c>
      <c r="H209" s="96" t="s">
        <v>392</v>
      </c>
      <c r="I209" s="96" t="s">
        <v>298</v>
      </c>
      <c r="J209" s="96"/>
      <c r="K209" s="101">
        <v>2.8200000003649826</v>
      </c>
      <c r="L209" s="91" t="s">
        <v>122</v>
      </c>
      <c r="M209" s="78">
        <v>2.1499999999999998E-2</v>
      </c>
      <c r="N209" s="78">
        <v>5.0300000005254877E-2</v>
      </c>
      <c r="O209" s="101">
        <v>4674.704514</v>
      </c>
      <c r="P209" s="77">
        <v>92.39</v>
      </c>
      <c r="Q209" s="101">
        <v>0.22920058599999998</v>
      </c>
      <c r="R209" s="101">
        <v>4.5481600870000003</v>
      </c>
      <c r="S209" s="76">
        <v>7.9533259186999092E-6</v>
      </c>
      <c r="T209" s="76">
        <v>1.4471447257223577E-3</v>
      </c>
      <c r="U209" s="76">
        <v>2.6737709844975661E-4</v>
      </c>
    </row>
    <row r="210" spans="2:21">
      <c r="B210" s="97" t="s">
        <v>528</v>
      </c>
      <c r="C210" s="96">
        <v>1136464</v>
      </c>
      <c r="D210" s="91" t="s">
        <v>113</v>
      </c>
      <c r="E210" s="91" t="s">
        <v>295</v>
      </c>
      <c r="F210" s="96">
        <v>514065283</v>
      </c>
      <c r="G210" s="91" t="s">
        <v>117</v>
      </c>
      <c r="H210" s="96" t="s">
        <v>392</v>
      </c>
      <c r="I210" s="96" t="s">
        <v>298</v>
      </c>
      <c r="J210" s="96"/>
      <c r="K210" s="101">
        <v>1.8400000000275587</v>
      </c>
      <c r="L210" s="91" t="s">
        <v>122</v>
      </c>
      <c r="M210" s="78">
        <v>2.75E-2</v>
      </c>
      <c r="N210" s="78">
        <v>4.3100000002480286E-2</v>
      </c>
      <c r="O210" s="101">
        <v>5914.6126459999996</v>
      </c>
      <c r="P210" s="77">
        <v>98.16</v>
      </c>
      <c r="Q210" s="96"/>
      <c r="R210" s="101">
        <v>5.8057835759999996</v>
      </c>
      <c r="S210" s="76">
        <v>2.3773718504211281E-5</v>
      </c>
      <c r="T210" s="76">
        <v>1.8472984503577101E-3</v>
      </c>
      <c r="U210" s="76">
        <v>3.4131023030943103E-4</v>
      </c>
    </row>
    <row r="211" spans="2:21">
      <c r="B211" s="97" t="s">
        <v>529</v>
      </c>
      <c r="C211" s="96">
        <v>1161678</v>
      </c>
      <c r="D211" s="91" t="s">
        <v>113</v>
      </c>
      <c r="E211" s="91" t="s">
        <v>295</v>
      </c>
      <c r="F211" s="96">
        <v>510454333</v>
      </c>
      <c r="G211" s="91" t="s">
        <v>118</v>
      </c>
      <c r="H211" s="96" t="s">
        <v>430</v>
      </c>
      <c r="I211" s="96" t="s">
        <v>298</v>
      </c>
      <c r="J211" s="96"/>
      <c r="K211" s="101">
        <v>2.3799999999876542</v>
      </c>
      <c r="L211" s="91" t="s">
        <v>122</v>
      </c>
      <c r="M211" s="78">
        <v>2.7999999999999997E-2</v>
      </c>
      <c r="N211" s="78">
        <v>5.4300000000185179E-2</v>
      </c>
      <c r="O211" s="101">
        <v>5162.1720150000001</v>
      </c>
      <c r="P211" s="77">
        <v>94.15</v>
      </c>
      <c r="Q211" s="96"/>
      <c r="R211" s="101">
        <v>4.8601848369999994</v>
      </c>
      <c r="S211" s="76">
        <v>1.484711865900714E-5</v>
      </c>
      <c r="T211" s="76">
        <v>1.5464255255666698E-3</v>
      </c>
      <c r="U211" s="76">
        <v>2.857204000714329E-4</v>
      </c>
    </row>
    <row r="212" spans="2:21">
      <c r="B212" s="97" t="s">
        <v>530</v>
      </c>
      <c r="C212" s="96">
        <v>7390149</v>
      </c>
      <c r="D212" s="91" t="s">
        <v>113</v>
      </c>
      <c r="E212" s="91" t="s">
        <v>295</v>
      </c>
      <c r="F212" s="96">
        <v>520028911</v>
      </c>
      <c r="G212" s="91" t="s">
        <v>437</v>
      </c>
      <c r="H212" s="96" t="s">
        <v>433</v>
      </c>
      <c r="I212" s="96" t="s">
        <v>120</v>
      </c>
      <c r="J212" s="96"/>
      <c r="K212" s="101">
        <v>1.9200000011847282</v>
      </c>
      <c r="L212" s="91" t="s">
        <v>122</v>
      </c>
      <c r="M212" s="78">
        <v>0.04</v>
      </c>
      <c r="N212" s="78">
        <v>4.3200000001974548E-2</v>
      </c>
      <c r="O212" s="101">
        <v>203.63701600000002</v>
      </c>
      <c r="P212" s="77">
        <v>99.48</v>
      </c>
      <c r="Q212" s="96"/>
      <c r="R212" s="101">
        <v>0.20257810300000001</v>
      </c>
      <c r="S212" s="76">
        <v>7.7277142853825084E-7</v>
      </c>
      <c r="T212" s="76">
        <v>6.445679740720405E-5</v>
      </c>
      <c r="U212" s="76">
        <v>1.1909155428458851E-5</v>
      </c>
    </row>
    <row r="213" spans="2:21">
      <c r="B213" s="97" t="s">
        <v>531</v>
      </c>
      <c r="C213" s="96">
        <v>7390222</v>
      </c>
      <c r="D213" s="91" t="s">
        <v>113</v>
      </c>
      <c r="E213" s="91" t="s">
        <v>295</v>
      </c>
      <c r="F213" s="96">
        <v>520028911</v>
      </c>
      <c r="G213" s="91" t="s">
        <v>437</v>
      </c>
      <c r="H213" s="96" t="s">
        <v>430</v>
      </c>
      <c r="I213" s="96" t="s">
        <v>298</v>
      </c>
      <c r="J213" s="96"/>
      <c r="K213" s="101">
        <v>3.5399999999319749</v>
      </c>
      <c r="L213" s="91" t="s">
        <v>122</v>
      </c>
      <c r="M213" s="78">
        <v>0.04</v>
      </c>
      <c r="N213" s="78">
        <v>4.7099999998979625E-2</v>
      </c>
      <c r="O213" s="101">
        <v>1476.690388</v>
      </c>
      <c r="P213" s="77">
        <v>99.55</v>
      </c>
      <c r="Q213" s="96"/>
      <c r="R213" s="101">
        <v>1.470045265</v>
      </c>
      <c r="S213" s="76">
        <v>2.7012019631264418E-6</v>
      </c>
      <c r="T213" s="76">
        <v>4.677426060482192E-4</v>
      </c>
      <c r="U213" s="76">
        <v>8.6420976840497816E-5</v>
      </c>
    </row>
    <row r="214" spans="2:21">
      <c r="B214" s="97" t="s">
        <v>532</v>
      </c>
      <c r="C214" s="96">
        <v>1141191</v>
      </c>
      <c r="D214" s="91" t="s">
        <v>113</v>
      </c>
      <c r="E214" s="91" t="s">
        <v>295</v>
      </c>
      <c r="F214" s="96">
        <v>511399388</v>
      </c>
      <c r="G214" s="91" t="s">
        <v>459</v>
      </c>
      <c r="H214" s="96" t="s">
        <v>433</v>
      </c>
      <c r="I214" s="96" t="s">
        <v>120</v>
      </c>
      <c r="J214" s="96"/>
      <c r="K214" s="101">
        <v>1.2700000003988183</v>
      </c>
      <c r="L214" s="91" t="s">
        <v>122</v>
      </c>
      <c r="M214" s="78">
        <v>3.0499999999999999E-2</v>
      </c>
      <c r="N214" s="78">
        <v>4.8900000027917258E-2</v>
      </c>
      <c r="O214" s="101">
        <v>538.40089799999998</v>
      </c>
      <c r="P214" s="77">
        <v>97.8</v>
      </c>
      <c r="Q214" s="101"/>
      <c r="R214" s="101">
        <v>0.52655607699999996</v>
      </c>
      <c r="S214" s="76">
        <v>4.8126295380902366E-6</v>
      </c>
      <c r="T214" s="76">
        <v>1.6754090336565708E-4</v>
      </c>
      <c r="U214" s="76">
        <v>3.0955162823262032E-5</v>
      </c>
    </row>
    <row r="215" spans="2:21">
      <c r="B215" s="97" t="s">
        <v>533</v>
      </c>
      <c r="C215" s="96">
        <v>1168368</v>
      </c>
      <c r="D215" s="91" t="s">
        <v>113</v>
      </c>
      <c r="E215" s="91" t="s">
        <v>295</v>
      </c>
      <c r="F215" s="96">
        <v>511399388</v>
      </c>
      <c r="G215" s="91" t="s">
        <v>459</v>
      </c>
      <c r="H215" s="96" t="s">
        <v>433</v>
      </c>
      <c r="I215" s="96" t="s">
        <v>120</v>
      </c>
      <c r="J215" s="96"/>
      <c r="K215" s="101">
        <v>3.3899999998944814</v>
      </c>
      <c r="L215" s="91" t="s">
        <v>122</v>
      </c>
      <c r="M215" s="78">
        <v>2.58E-2</v>
      </c>
      <c r="N215" s="78">
        <v>5.5199999996248215E-2</v>
      </c>
      <c r="O215" s="101">
        <v>4695.1955900000003</v>
      </c>
      <c r="P215" s="77">
        <v>90.83</v>
      </c>
      <c r="Q215" s="101"/>
      <c r="R215" s="101">
        <v>4.2646461550000003</v>
      </c>
      <c r="S215" s="76">
        <v>1.5519512089510304E-5</v>
      </c>
      <c r="T215" s="76">
        <v>1.356935567839959E-3</v>
      </c>
      <c r="U215" s="76">
        <v>2.5070988993945915E-4</v>
      </c>
    </row>
    <row r="216" spans="2:21">
      <c r="B216" s="97" t="s">
        <v>534</v>
      </c>
      <c r="C216" s="96">
        <v>2380046</v>
      </c>
      <c r="D216" s="91" t="s">
        <v>113</v>
      </c>
      <c r="E216" s="91" t="s">
        <v>295</v>
      </c>
      <c r="F216" s="96">
        <v>520036435</v>
      </c>
      <c r="G216" s="91" t="s">
        <v>118</v>
      </c>
      <c r="H216" s="96" t="s">
        <v>430</v>
      </c>
      <c r="I216" s="96" t="s">
        <v>298</v>
      </c>
      <c r="J216" s="96"/>
      <c r="K216" s="101">
        <v>1.2299999999958207</v>
      </c>
      <c r="L216" s="91" t="s">
        <v>122</v>
      </c>
      <c r="M216" s="78">
        <v>2.9500000000000002E-2</v>
      </c>
      <c r="N216" s="78">
        <v>4.2999999995402396E-2</v>
      </c>
      <c r="O216" s="101">
        <v>2430.7132849561799</v>
      </c>
      <c r="P216" s="77">
        <v>98.43</v>
      </c>
      <c r="Q216" s="101"/>
      <c r="R216" s="101">
        <v>2.3925510869999997</v>
      </c>
      <c r="S216" s="76">
        <v>3.3986635832076371E-5</v>
      </c>
      <c r="T216" s="76">
        <v>7.6126776989882659E-4</v>
      </c>
      <c r="U216" s="76">
        <v>1.4065322136821062E-4</v>
      </c>
    </row>
    <row r="217" spans="2:21">
      <c r="B217" s="97" t="s">
        <v>535</v>
      </c>
      <c r="C217" s="96">
        <v>1147495</v>
      </c>
      <c r="D217" s="91" t="s">
        <v>113</v>
      </c>
      <c r="E217" s="91" t="s">
        <v>295</v>
      </c>
      <c r="F217" s="96">
        <v>1838863</v>
      </c>
      <c r="G217" s="91" t="s">
        <v>451</v>
      </c>
      <c r="H217" s="96" t="s">
        <v>430</v>
      </c>
      <c r="I217" s="96" t="s">
        <v>298</v>
      </c>
      <c r="J217" s="96"/>
      <c r="K217" s="96">
        <v>1.82</v>
      </c>
      <c r="L217" s="91" t="s">
        <v>122</v>
      </c>
      <c r="M217" s="78">
        <v>3.9E-2</v>
      </c>
      <c r="N217" s="78">
        <v>6.7831325301204823E-2</v>
      </c>
      <c r="O217" s="101">
        <v>8.6000000000000003E-5</v>
      </c>
      <c r="P217" s="77">
        <v>95.46</v>
      </c>
      <c r="Q217" s="96"/>
      <c r="R217" s="101">
        <v>8.3000000000000002E-8</v>
      </c>
      <c r="S217" s="76">
        <v>2.1284262713139617E-13</v>
      </c>
      <c r="T217" s="76">
        <v>2.6409143464029456E-11</v>
      </c>
      <c r="U217" s="76">
        <v>4.8794015045253174E-12</v>
      </c>
    </row>
    <row r="218" spans="2:21">
      <c r="B218" s="97" t="s">
        <v>536</v>
      </c>
      <c r="C218" s="96">
        <v>1132505</v>
      </c>
      <c r="D218" s="91" t="s">
        <v>113</v>
      </c>
      <c r="E218" s="91" t="s">
        <v>295</v>
      </c>
      <c r="F218" s="96">
        <v>510216054</v>
      </c>
      <c r="G218" s="91" t="s">
        <v>322</v>
      </c>
      <c r="H218" s="96" t="s">
        <v>430</v>
      </c>
      <c r="I218" s="96" t="s">
        <v>298</v>
      </c>
      <c r="J218" s="96"/>
      <c r="K218" s="96">
        <v>1.3700001897698091</v>
      </c>
      <c r="L218" s="91" t="s">
        <v>122</v>
      </c>
      <c r="M218" s="78">
        <v>4.9000000000000002E-2</v>
      </c>
      <c r="N218" s="78">
        <v>4.5106007067137813E-2</v>
      </c>
      <c r="O218" s="101">
        <v>5.6099999999999998E-4</v>
      </c>
      <c r="P218" s="77">
        <v>101.03</v>
      </c>
      <c r="Q218" s="96"/>
      <c r="R218" s="101">
        <v>5.6599999999999996E-7</v>
      </c>
      <c r="S218" s="76">
        <v>8.0766144944340362E-13</v>
      </c>
      <c r="T218" s="76">
        <v>1.8009126747759843E-10</v>
      </c>
      <c r="U218" s="76">
        <v>3.327399098266662E-11</v>
      </c>
    </row>
    <row r="219" spans="2:21">
      <c r="B219" s="97" t="s">
        <v>537</v>
      </c>
      <c r="C219" s="96">
        <v>1162817</v>
      </c>
      <c r="D219" s="91" t="s">
        <v>113</v>
      </c>
      <c r="E219" s="91" t="s">
        <v>295</v>
      </c>
      <c r="F219" s="96">
        <v>510216054</v>
      </c>
      <c r="G219" s="91" t="s">
        <v>322</v>
      </c>
      <c r="H219" s="96" t="s">
        <v>430</v>
      </c>
      <c r="I219" s="96" t="s">
        <v>298</v>
      </c>
      <c r="J219" s="96"/>
      <c r="K219" s="101">
        <v>5.3799999998481729</v>
      </c>
      <c r="L219" s="91" t="s">
        <v>122</v>
      </c>
      <c r="M219" s="78">
        <v>2.4300000000000002E-2</v>
      </c>
      <c r="N219" s="78">
        <v>5.0499999998915517E-2</v>
      </c>
      <c r="O219" s="101">
        <v>21095.797826000002</v>
      </c>
      <c r="P219" s="77">
        <v>87.42</v>
      </c>
      <c r="Q219" s="96"/>
      <c r="R219" s="101">
        <v>18.44194646</v>
      </c>
      <c r="S219" s="76">
        <v>1.4403647256104847E-5</v>
      </c>
      <c r="T219" s="76">
        <v>5.8679037327480739E-3</v>
      </c>
      <c r="U219" s="76">
        <v>1.0841645940156549E-3</v>
      </c>
    </row>
    <row r="220" spans="2:21">
      <c r="B220" s="97" t="s">
        <v>538</v>
      </c>
      <c r="C220" s="96">
        <v>1141415</v>
      </c>
      <c r="D220" s="91" t="s">
        <v>113</v>
      </c>
      <c r="E220" s="91" t="s">
        <v>295</v>
      </c>
      <c r="F220" s="96">
        <v>520044314</v>
      </c>
      <c r="G220" s="91" t="s">
        <v>143</v>
      </c>
      <c r="H220" s="96" t="s">
        <v>430</v>
      </c>
      <c r="I220" s="96" t="s">
        <v>298</v>
      </c>
      <c r="J220" s="96"/>
      <c r="K220" s="101">
        <v>0.96999999999464792</v>
      </c>
      <c r="L220" s="91" t="s">
        <v>122</v>
      </c>
      <c r="M220" s="78">
        <v>2.1600000000000001E-2</v>
      </c>
      <c r="N220" s="78">
        <v>4.1700000002087283E-2</v>
      </c>
      <c r="O220" s="101">
        <v>5710.4456989999999</v>
      </c>
      <c r="P220" s="77">
        <v>98.16</v>
      </c>
      <c r="Q220" s="96"/>
      <c r="R220" s="101">
        <v>5.6053734990000006</v>
      </c>
      <c r="S220" s="76">
        <v>2.2323606090597533E-5</v>
      </c>
      <c r="T220" s="76">
        <v>1.7835314807778287E-3</v>
      </c>
      <c r="U220" s="76">
        <v>3.2952852872827643E-4</v>
      </c>
    </row>
    <row r="221" spans="2:21">
      <c r="B221" s="97" t="s">
        <v>539</v>
      </c>
      <c r="C221" s="96">
        <v>1156397</v>
      </c>
      <c r="D221" s="91" t="s">
        <v>113</v>
      </c>
      <c r="E221" s="91" t="s">
        <v>295</v>
      </c>
      <c r="F221" s="96">
        <v>520044314</v>
      </c>
      <c r="G221" s="91" t="s">
        <v>143</v>
      </c>
      <c r="H221" s="96" t="s">
        <v>430</v>
      </c>
      <c r="I221" s="96" t="s">
        <v>298</v>
      </c>
      <c r="J221" s="96"/>
      <c r="K221" s="101">
        <v>3.0200000000149232</v>
      </c>
      <c r="L221" s="91" t="s">
        <v>122</v>
      </c>
      <c r="M221" s="78">
        <v>0.04</v>
      </c>
      <c r="N221" s="78">
        <v>4.6199999999651811E-2</v>
      </c>
      <c r="O221" s="101">
        <v>8025.3809999999994</v>
      </c>
      <c r="P221" s="77">
        <v>100.2</v>
      </c>
      <c r="Q221" s="96"/>
      <c r="R221" s="101">
        <v>8.0414314940000011</v>
      </c>
      <c r="S221" s="76">
        <v>1.0480403594306107E-5</v>
      </c>
      <c r="T221" s="76">
        <v>2.5586423853157922E-3</v>
      </c>
      <c r="U221" s="76">
        <v>4.7273943289591417E-4</v>
      </c>
    </row>
    <row r="222" spans="2:21">
      <c r="B222" s="97" t="s">
        <v>540</v>
      </c>
      <c r="C222" s="96">
        <v>1136134</v>
      </c>
      <c r="D222" s="91" t="s">
        <v>113</v>
      </c>
      <c r="E222" s="91" t="s">
        <v>295</v>
      </c>
      <c r="F222" s="96">
        <v>514892801</v>
      </c>
      <c r="G222" s="91" t="s">
        <v>541</v>
      </c>
      <c r="H222" s="96" t="s">
        <v>430</v>
      </c>
      <c r="I222" s="96" t="s">
        <v>298</v>
      </c>
      <c r="J222" s="96"/>
      <c r="K222" s="96">
        <v>1.6899986472567534</v>
      </c>
      <c r="L222" s="91" t="s">
        <v>122</v>
      </c>
      <c r="M222" s="78">
        <v>3.3500000000000002E-2</v>
      </c>
      <c r="N222" s="78">
        <v>4.3898305084745765E-2</v>
      </c>
      <c r="O222" s="101">
        <v>5.3399999999999997E-4</v>
      </c>
      <c r="P222" s="77">
        <v>99.16</v>
      </c>
      <c r="Q222" s="96"/>
      <c r="R222" s="101">
        <v>5.3099999999999998E-7</v>
      </c>
      <c r="S222" s="76">
        <v>2.5903267304255702E-12</v>
      </c>
      <c r="T222" s="76">
        <v>1.6895488167951371E-10</v>
      </c>
      <c r="U222" s="76">
        <v>3.1216412034975219E-11</v>
      </c>
    </row>
    <row r="223" spans="2:21">
      <c r="B223" s="97" t="s">
        <v>542</v>
      </c>
      <c r="C223" s="96">
        <v>1141951</v>
      </c>
      <c r="D223" s="91" t="s">
        <v>113</v>
      </c>
      <c r="E223" s="91" t="s">
        <v>295</v>
      </c>
      <c r="F223" s="96">
        <v>514892801</v>
      </c>
      <c r="G223" s="91" t="s">
        <v>541</v>
      </c>
      <c r="H223" s="96" t="s">
        <v>430</v>
      </c>
      <c r="I223" s="96" t="s">
        <v>298</v>
      </c>
      <c r="J223" s="96"/>
      <c r="K223" s="96">
        <v>3.6400006412221693</v>
      </c>
      <c r="L223" s="91" t="s">
        <v>122</v>
      </c>
      <c r="M223" s="78">
        <v>2.6200000000000001E-2</v>
      </c>
      <c r="N223" s="78">
        <v>4.7861189801699719E-2</v>
      </c>
      <c r="O223" s="101">
        <v>7.5100000000000004E-4</v>
      </c>
      <c r="P223" s="77">
        <v>93.8</v>
      </c>
      <c r="Q223" s="96"/>
      <c r="R223" s="101">
        <v>7.0599999999999989E-7</v>
      </c>
      <c r="S223" s="76">
        <v>1.3136052999240676E-12</v>
      </c>
      <c r="T223" s="76">
        <v>2.2463681066993724E-10</v>
      </c>
      <c r="U223" s="76">
        <v>4.1504306773432209E-11</v>
      </c>
    </row>
    <row r="224" spans="2:21">
      <c r="B224" s="97" t="s">
        <v>543</v>
      </c>
      <c r="C224" s="96">
        <v>7150410</v>
      </c>
      <c r="D224" s="91" t="s">
        <v>113</v>
      </c>
      <c r="E224" s="91" t="s">
        <v>295</v>
      </c>
      <c r="F224" s="96">
        <v>520025990</v>
      </c>
      <c r="G224" s="91" t="s">
        <v>459</v>
      </c>
      <c r="H224" s="96" t="s">
        <v>452</v>
      </c>
      <c r="I224" s="96" t="s">
        <v>120</v>
      </c>
      <c r="J224" s="96"/>
      <c r="K224" s="96">
        <v>2.5700008683218218</v>
      </c>
      <c r="L224" s="91" t="s">
        <v>122</v>
      </c>
      <c r="M224" s="78">
        <v>2.9500000000000002E-2</v>
      </c>
      <c r="N224" s="78">
        <v>5.1327272727272728E-2</v>
      </c>
      <c r="O224" s="101">
        <v>4.55E-4</v>
      </c>
      <c r="P224" s="77">
        <v>94.75</v>
      </c>
      <c r="Q224" s="101">
        <v>1.36E-7</v>
      </c>
      <c r="R224" s="101">
        <v>5.5000000000000003E-7</v>
      </c>
      <c r="S224" s="76">
        <v>2.4693103046021985E-12</v>
      </c>
      <c r="T224" s="76">
        <v>1.7500034825561686E-10</v>
      </c>
      <c r="U224" s="76">
        <v>3.2333383463721983E-11</v>
      </c>
    </row>
    <row r="225" spans="2:21">
      <c r="B225" s="97" t="s">
        <v>544</v>
      </c>
      <c r="C225" s="96">
        <v>7150444</v>
      </c>
      <c r="D225" s="91" t="s">
        <v>113</v>
      </c>
      <c r="E225" s="91" t="s">
        <v>295</v>
      </c>
      <c r="F225" s="96">
        <v>520025990</v>
      </c>
      <c r="G225" s="91" t="s">
        <v>459</v>
      </c>
      <c r="H225" s="96" t="s">
        <v>452</v>
      </c>
      <c r="I225" s="96" t="s">
        <v>120</v>
      </c>
      <c r="J225" s="96"/>
      <c r="K225" s="96">
        <v>3.8900012831632096</v>
      </c>
      <c r="L225" s="91" t="s">
        <v>122</v>
      </c>
      <c r="M225" s="78">
        <v>2.5499999999999998E-2</v>
      </c>
      <c r="N225" s="78">
        <v>5.6073697585768745E-2</v>
      </c>
      <c r="O225" s="101">
        <v>8.8199999999999997E-4</v>
      </c>
      <c r="P225" s="77">
        <v>89.16</v>
      </c>
      <c r="Q225" s="101">
        <v>1.1000000000000001E-8</v>
      </c>
      <c r="R225" s="101">
        <v>7.8700000000000005E-7</v>
      </c>
      <c r="S225" s="76">
        <v>1.514709165536073E-12</v>
      </c>
      <c r="T225" s="76">
        <v>2.5040958923121906E-10</v>
      </c>
      <c r="U225" s="76">
        <v>4.6266132338089456E-11</v>
      </c>
    </row>
    <row r="226" spans="2:21">
      <c r="B226" s="97" t="s">
        <v>545</v>
      </c>
      <c r="C226" s="96">
        <v>1155878</v>
      </c>
      <c r="D226" s="91" t="s">
        <v>113</v>
      </c>
      <c r="E226" s="91" t="s">
        <v>295</v>
      </c>
      <c r="F226" s="96">
        <v>514486042</v>
      </c>
      <c r="G226" s="91" t="s">
        <v>411</v>
      </c>
      <c r="H226" s="96" t="s">
        <v>452</v>
      </c>
      <c r="I226" s="96" t="s">
        <v>120</v>
      </c>
      <c r="J226" s="96"/>
      <c r="K226" s="101">
        <v>2.7600000002486595</v>
      </c>
      <c r="L226" s="91" t="s">
        <v>122</v>
      </c>
      <c r="M226" s="78">
        <v>3.27E-2</v>
      </c>
      <c r="N226" s="78">
        <v>4.8000000003552284E-2</v>
      </c>
      <c r="O226" s="101">
        <v>4669.4460550000003</v>
      </c>
      <c r="P226" s="77">
        <v>96.46</v>
      </c>
      <c r="Q226" s="96"/>
      <c r="R226" s="101">
        <v>4.5041476629999995</v>
      </c>
      <c r="S226" s="76">
        <v>1.4795784618163269E-5</v>
      </c>
      <c r="T226" s="76">
        <v>1.4331407447631323E-3</v>
      </c>
      <c r="U226" s="76">
        <v>2.6478969739092032E-4</v>
      </c>
    </row>
    <row r="227" spans="2:21">
      <c r="B227" s="97" t="s">
        <v>546</v>
      </c>
      <c r="C227" s="96">
        <v>1191832</v>
      </c>
      <c r="D227" s="91" t="s">
        <v>113</v>
      </c>
      <c r="E227" s="91" t="s">
        <v>295</v>
      </c>
      <c r="F227" s="96">
        <v>512025891</v>
      </c>
      <c r="G227" s="91" t="s">
        <v>118</v>
      </c>
      <c r="H227" s="96" t="s">
        <v>454</v>
      </c>
      <c r="I227" s="96" t="s">
        <v>298</v>
      </c>
      <c r="J227" s="96"/>
      <c r="K227" s="101">
        <v>2.8000000000645255</v>
      </c>
      <c r="L227" s="91" t="s">
        <v>122</v>
      </c>
      <c r="M227" s="78">
        <v>0.05</v>
      </c>
      <c r="N227" s="78">
        <v>6.0500000001720684E-2</v>
      </c>
      <c r="O227" s="101">
        <v>9331.3133280000002</v>
      </c>
      <c r="P227" s="77">
        <v>99.65</v>
      </c>
      <c r="Q227" s="96"/>
      <c r="R227" s="101">
        <v>9.2986539479999983</v>
      </c>
      <c r="S227" s="76">
        <v>4.3513174886219501E-5</v>
      </c>
      <c r="T227" s="76">
        <v>2.9586685076517568E-3</v>
      </c>
      <c r="U227" s="76">
        <v>5.4664898872206597E-4</v>
      </c>
    </row>
    <row r="228" spans="2:21">
      <c r="B228" s="97" t="s">
        <v>547</v>
      </c>
      <c r="C228" s="96">
        <v>7200249</v>
      </c>
      <c r="D228" s="91" t="s">
        <v>113</v>
      </c>
      <c r="E228" s="91" t="s">
        <v>295</v>
      </c>
      <c r="F228" s="96">
        <v>520041146</v>
      </c>
      <c r="G228" s="91" t="s">
        <v>485</v>
      </c>
      <c r="H228" s="96" t="s">
        <v>452</v>
      </c>
      <c r="I228" s="96" t="s">
        <v>120</v>
      </c>
      <c r="J228" s="96"/>
      <c r="K228" s="101">
        <v>5.5400000000146541</v>
      </c>
      <c r="L228" s="91" t="s">
        <v>122</v>
      </c>
      <c r="M228" s="78">
        <v>7.4999999999999997E-3</v>
      </c>
      <c r="N228" s="78">
        <v>4.1300000000018315E-2</v>
      </c>
      <c r="O228" s="101">
        <v>13075.19766</v>
      </c>
      <c r="P228" s="77">
        <v>83.5</v>
      </c>
      <c r="Q228" s="96"/>
      <c r="R228" s="101">
        <v>10.917790046000002</v>
      </c>
      <c r="S228" s="76">
        <v>2.4596718969568251E-5</v>
      </c>
      <c r="T228" s="76">
        <v>3.4738492004212865E-3</v>
      </c>
      <c r="U228" s="76">
        <v>6.4183471297040893E-4</v>
      </c>
    </row>
    <row r="229" spans="2:21">
      <c r="B229" s="97" t="s">
        <v>548</v>
      </c>
      <c r="C229" s="96">
        <v>7200173</v>
      </c>
      <c r="D229" s="91" t="s">
        <v>113</v>
      </c>
      <c r="E229" s="91" t="s">
        <v>295</v>
      </c>
      <c r="F229" s="96">
        <v>520041146</v>
      </c>
      <c r="G229" s="91" t="s">
        <v>485</v>
      </c>
      <c r="H229" s="96" t="s">
        <v>452</v>
      </c>
      <c r="I229" s="96" t="s">
        <v>120</v>
      </c>
      <c r="J229" s="96"/>
      <c r="K229" s="101">
        <v>2.8499999998861432</v>
      </c>
      <c r="L229" s="91" t="s">
        <v>122</v>
      </c>
      <c r="M229" s="78">
        <v>3.4500000000000003E-2</v>
      </c>
      <c r="N229" s="78">
        <v>4.9599999999929922E-2</v>
      </c>
      <c r="O229" s="101">
        <v>5878.8584559999999</v>
      </c>
      <c r="P229" s="77">
        <v>97.11</v>
      </c>
      <c r="Q229" s="96"/>
      <c r="R229" s="101">
        <v>5.7089592490000012</v>
      </c>
      <c r="S229" s="76">
        <v>1.3376167411559732E-5</v>
      </c>
      <c r="T229" s="76">
        <v>1.8164906486402275E-3</v>
      </c>
      <c r="U229" s="76">
        <v>3.3561812468487146E-4</v>
      </c>
    </row>
    <row r="230" spans="2:21">
      <c r="B230" s="97" t="s">
        <v>549</v>
      </c>
      <c r="C230" s="96">
        <v>1168483</v>
      </c>
      <c r="D230" s="91" t="s">
        <v>113</v>
      </c>
      <c r="E230" s="91" t="s">
        <v>295</v>
      </c>
      <c r="F230" s="96">
        <v>513901371</v>
      </c>
      <c r="G230" s="91" t="s">
        <v>485</v>
      </c>
      <c r="H230" s="96" t="s">
        <v>452</v>
      </c>
      <c r="I230" s="96" t="s">
        <v>120</v>
      </c>
      <c r="J230" s="96"/>
      <c r="K230" s="101">
        <v>4.5600000000799117</v>
      </c>
      <c r="L230" s="91" t="s">
        <v>122</v>
      </c>
      <c r="M230" s="78">
        <v>2.5000000000000001E-3</v>
      </c>
      <c r="N230" s="78">
        <v>5.9200000000599336E-2</v>
      </c>
      <c r="O230" s="101">
        <v>7710.6677120000004</v>
      </c>
      <c r="P230" s="77">
        <v>77.900000000000006</v>
      </c>
      <c r="Q230" s="96"/>
      <c r="R230" s="101">
        <v>6.0066098920000002</v>
      </c>
      <c r="S230" s="76">
        <v>1.3608613651204902E-5</v>
      </c>
      <c r="T230" s="76">
        <v>1.9111978598829694E-3</v>
      </c>
      <c r="U230" s="76">
        <v>3.5311640173640304E-4</v>
      </c>
    </row>
    <row r="231" spans="2:21">
      <c r="B231" s="97" t="s">
        <v>550</v>
      </c>
      <c r="C231" s="96">
        <v>1162825</v>
      </c>
      <c r="D231" s="91" t="s">
        <v>113</v>
      </c>
      <c r="E231" s="91" t="s">
        <v>295</v>
      </c>
      <c r="F231" s="96">
        <v>520034760</v>
      </c>
      <c r="G231" s="91" t="s">
        <v>459</v>
      </c>
      <c r="H231" s="96" t="s">
        <v>452</v>
      </c>
      <c r="I231" s="96" t="s">
        <v>120</v>
      </c>
      <c r="J231" s="96"/>
      <c r="K231" s="96">
        <v>3.2200000121581729</v>
      </c>
      <c r="L231" s="91" t="s">
        <v>122</v>
      </c>
      <c r="M231" s="78">
        <v>2.4E-2</v>
      </c>
      <c r="N231" s="78">
        <v>5.3702429585035481E-2</v>
      </c>
      <c r="O231" s="101">
        <v>5.071E-3</v>
      </c>
      <c r="P231" s="77">
        <v>91.74</v>
      </c>
      <c r="Q231" s="96"/>
      <c r="R231" s="101">
        <v>4.651E-6</v>
      </c>
      <c r="S231" s="76">
        <v>1.9035365313848166E-11</v>
      </c>
      <c r="T231" s="76">
        <v>1.479866581339771E-9</v>
      </c>
      <c r="U231" s="76">
        <v>2.7342284816321986E-10</v>
      </c>
    </row>
    <row r="232" spans="2:21">
      <c r="B232" s="97" t="s">
        <v>551</v>
      </c>
      <c r="C232" s="96">
        <v>2590388</v>
      </c>
      <c r="D232" s="91" t="s">
        <v>113</v>
      </c>
      <c r="E232" s="91" t="s">
        <v>295</v>
      </c>
      <c r="F232" s="96">
        <v>520036658</v>
      </c>
      <c r="G232" s="91" t="s">
        <v>322</v>
      </c>
      <c r="H232" s="96" t="s">
        <v>454</v>
      </c>
      <c r="I232" s="96" t="s">
        <v>298</v>
      </c>
      <c r="J232" s="96"/>
      <c r="K232" s="101">
        <v>0.97999999985942721</v>
      </c>
      <c r="L232" s="91" t="s">
        <v>122</v>
      </c>
      <c r="M232" s="78">
        <v>5.9000000000000004E-2</v>
      </c>
      <c r="N232" s="78">
        <v>4.7500000017571577E-2</v>
      </c>
      <c r="O232" s="101">
        <v>421.93104800000003</v>
      </c>
      <c r="P232" s="77">
        <v>101.16</v>
      </c>
      <c r="Q232" s="101"/>
      <c r="R232" s="101">
        <v>0.42682544700000002</v>
      </c>
      <c r="S232" s="76">
        <v>8.0176396070238007E-7</v>
      </c>
      <c r="T232" s="76">
        <v>1.3580836703519879E-4</v>
      </c>
      <c r="U232" s="76">
        <v>2.5092201545319171E-5</v>
      </c>
    </row>
    <row r="233" spans="2:21">
      <c r="B233" s="97" t="s">
        <v>552</v>
      </c>
      <c r="C233" s="96">
        <v>2590511</v>
      </c>
      <c r="D233" s="91" t="s">
        <v>113</v>
      </c>
      <c r="E233" s="91" t="s">
        <v>295</v>
      </c>
      <c r="F233" s="96">
        <v>520036658</v>
      </c>
      <c r="G233" s="91" t="s">
        <v>322</v>
      </c>
      <c r="H233" s="96" t="s">
        <v>454</v>
      </c>
      <c r="I233" s="96" t="s">
        <v>298</v>
      </c>
      <c r="J233" s="96"/>
      <c r="K233" s="96">
        <v>3.5499998050223858</v>
      </c>
      <c r="L233" s="91" t="s">
        <v>122</v>
      </c>
      <c r="M233" s="78">
        <v>2.7000000000000003E-2</v>
      </c>
      <c r="N233" s="78">
        <v>5.4605697151424298E-2</v>
      </c>
      <c r="O233" s="101">
        <v>3.6410000000000001E-3</v>
      </c>
      <c r="P233" s="77">
        <v>91.59</v>
      </c>
      <c r="Q233" s="96"/>
      <c r="R233" s="101">
        <v>3.3349999999999994E-6</v>
      </c>
      <c r="S233" s="76">
        <v>4.7304177167496762E-12</v>
      </c>
      <c r="T233" s="76">
        <v>1.0611384753317857E-9</v>
      </c>
      <c r="U233" s="76">
        <v>1.9605787973002325E-10</v>
      </c>
    </row>
    <row r="234" spans="2:21">
      <c r="B234" s="97" t="s">
        <v>553</v>
      </c>
      <c r="C234" s="96">
        <v>1132836</v>
      </c>
      <c r="D234" s="91" t="s">
        <v>113</v>
      </c>
      <c r="E234" s="91" t="s">
        <v>295</v>
      </c>
      <c r="F234" s="96">
        <v>511930125</v>
      </c>
      <c r="G234" s="91" t="s">
        <v>143</v>
      </c>
      <c r="H234" s="96" t="s">
        <v>454</v>
      </c>
      <c r="I234" s="96" t="s">
        <v>298</v>
      </c>
      <c r="J234" s="96"/>
      <c r="K234" s="101">
        <v>1.4700000001023426</v>
      </c>
      <c r="L234" s="91" t="s">
        <v>122</v>
      </c>
      <c r="M234" s="78">
        <v>4.1399999999999999E-2</v>
      </c>
      <c r="N234" s="78">
        <v>4.7100000023538743E-2</v>
      </c>
      <c r="O234" s="101">
        <v>964.85846800000002</v>
      </c>
      <c r="P234" s="77">
        <v>99.2</v>
      </c>
      <c r="Q234" s="101">
        <v>1.9972570000000002E-2</v>
      </c>
      <c r="R234" s="101">
        <v>0.97711216999999995</v>
      </c>
      <c r="S234" s="76">
        <v>2.8572807526900746E-6</v>
      </c>
      <c r="T234" s="76">
        <v>3.1089994551782089E-4</v>
      </c>
      <c r="U234" s="76">
        <v>5.7442440872144547E-5</v>
      </c>
    </row>
    <row r="235" spans="2:21">
      <c r="B235" s="97" t="s">
        <v>554</v>
      </c>
      <c r="C235" s="96">
        <v>1139252</v>
      </c>
      <c r="D235" s="91" t="s">
        <v>113</v>
      </c>
      <c r="E235" s="91" t="s">
        <v>295</v>
      </c>
      <c r="F235" s="96">
        <v>511930125</v>
      </c>
      <c r="G235" s="91" t="s">
        <v>143</v>
      </c>
      <c r="H235" s="96" t="s">
        <v>454</v>
      </c>
      <c r="I235" s="96" t="s">
        <v>298</v>
      </c>
      <c r="J235" s="96"/>
      <c r="K235" s="101">
        <v>2.0299999998226945</v>
      </c>
      <c r="L235" s="91" t="s">
        <v>122</v>
      </c>
      <c r="M235" s="78">
        <v>3.5499999999999997E-2</v>
      </c>
      <c r="N235" s="78">
        <v>4.6899999996453889E-2</v>
      </c>
      <c r="O235" s="101">
        <v>5666.0584179999996</v>
      </c>
      <c r="P235" s="77">
        <v>99.54</v>
      </c>
      <c r="Q235" s="96"/>
      <c r="R235" s="101">
        <v>5.6399943000000006</v>
      </c>
      <c r="S235" s="76">
        <v>1.1390348855488801E-5</v>
      </c>
      <c r="T235" s="76">
        <v>1.7945472121085348E-3</v>
      </c>
      <c r="U235" s="76">
        <v>3.3156381533655684E-4</v>
      </c>
    </row>
    <row r="236" spans="2:21">
      <c r="B236" s="97" t="s">
        <v>555</v>
      </c>
      <c r="C236" s="96">
        <v>1143080</v>
      </c>
      <c r="D236" s="91" t="s">
        <v>113</v>
      </c>
      <c r="E236" s="91" t="s">
        <v>295</v>
      </c>
      <c r="F236" s="96">
        <v>511930125</v>
      </c>
      <c r="G236" s="91" t="s">
        <v>143</v>
      </c>
      <c r="H236" s="96" t="s">
        <v>454</v>
      </c>
      <c r="I236" s="96" t="s">
        <v>298</v>
      </c>
      <c r="J236" s="96"/>
      <c r="K236" s="101">
        <v>2.4899999999839078</v>
      </c>
      <c r="L236" s="91" t="s">
        <v>122</v>
      </c>
      <c r="M236" s="78">
        <v>2.5000000000000001E-2</v>
      </c>
      <c r="N236" s="78">
        <v>4.9099999999639009E-2</v>
      </c>
      <c r="O236" s="101">
        <v>23801.688550999999</v>
      </c>
      <c r="P236" s="77">
        <v>96.6</v>
      </c>
      <c r="Q236" s="96"/>
      <c r="R236" s="101">
        <v>22.992430613</v>
      </c>
      <c r="S236" s="76">
        <v>1.7896294223263794E-5</v>
      </c>
      <c r="T236" s="76">
        <v>7.3157879354874659E-3</v>
      </c>
      <c r="U236" s="76">
        <v>1.3516783195875442E-3</v>
      </c>
    </row>
    <row r="237" spans="2:21">
      <c r="B237" s="97" t="s">
        <v>556</v>
      </c>
      <c r="C237" s="96">
        <v>1189190</v>
      </c>
      <c r="D237" s="91" t="s">
        <v>113</v>
      </c>
      <c r="E237" s="91" t="s">
        <v>295</v>
      </c>
      <c r="F237" s="96">
        <v>511930125</v>
      </c>
      <c r="G237" s="91" t="s">
        <v>143</v>
      </c>
      <c r="H237" s="96" t="s">
        <v>454</v>
      </c>
      <c r="I237" s="96" t="s">
        <v>298</v>
      </c>
      <c r="J237" s="96"/>
      <c r="K237" s="101">
        <v>4.6599999997303909</v>
      </c>
      <c r="L237" s="91" t="s">
        <v>122</v>
      </c>
      <c r="M237" s="78">
        <v>4.7300000000000002E-2</v>
      </c>
      <c r="N237" s="78">
        <v>5.1999999997054687E-2</v>
      </c>
      <c r="O237" s="101">
        <v>8863.9010280000002</v>
      </c>
      <c r="P237" s="77">
        <v>99.59</v>
      </c>
      <c r="Q237" s="96"/>
      <c r="R237" s="101">
        <v>8.827559192999999</v>
      </c>
      <c r="S237" s="76">
        <v>2.2445085722244027E-5</v>
      </c>
      <c r="T237" s="76">
        <v>2.8087744236764945E-3</v>
      </c>
      <c r="U237" s="76">
        <v>5.1895428442904202E-4</v>
      </c>
    </row>
    <row r="238" spans="2:21">
      <c r="B238" s="97" t="s">
        <v>557</v>
      </c>
      <c r="C238" s="96">
        <v>1137512</v>
      </c>
      <c r="D238" s="91" t="s">
        <v>113</v>
      </c>
      <c r="E238" s="91" t="s">
        <v>295</v>
      </c>
      <c r="F238" s="96">
        <v>515328250</v>
      </c>
      <c r="G238" s="91" t="s">
        <v>451</v>
      </c>
      <c r="H238" s="96" t="s">
        <v>452</v>
      </c>
      <c r="I238" s="96" t="s">
        <v>120</v>
      </c>
      <c r="J238" s="96"/>
      <c r="K238" s="101">
        <v>1.3199999998957765</v>
      </c>
      <c r="L238" s="91" t="s">
        <v>122</v>
      </c>
      <c r="M238" s="78">
        <v>3.5000000000000003E-2</v>
      </c>
      <c r="N238" s="78">
        <v>4.9599999996873298E-2</v>
      </c>
      <c r="O238" s="101">
        <v>6173.37</v>
      </c>
      <c r="P238" s="77">
        <v>99.47</v>
      </c>
      <c r="Q238" s="96"/>
      <c r="R238" s="101">
        <v>6.1406512769999999</v>
      </c>
      <c r="S238" s="76">
        <v>2.1466617984560817E-5</v>
      </c>
      <c r="T238" s="76">
        <v>1.9538474763478152E-3</v>
      </c>
      <c r="U238" s="76">
        <v>3.6099642264770013E-4</v>
      </c>
    </row>
    <row r="239" spans="2:21">
      <c r="B239" s="97" t="s">
        <v>558</v>
      </c>
      <c r="C239" s="96">
        <v>1168038</v>
      </c>
      <c r="D239" s="91" t="s">
        <v>113</v>
      </c>
      <c r="E239" s="91" t="s">
        <v>295</v>
      </c>
      <c r="F239" s="96">
        <v>515328250</v>
      </c>
      <c r="G239" s="91" t="s">
        <v>451</v>
      </c>
      <c r="H239" s="96" t="s">
        <v>452</v>
      </c>
      <c r="I239" s="96" t="s">
        <v>120</v>
      </c>
      <c r="J239" s="96"/>
      <c r="K239" s="101">
        <v>2.4200000000365223</v>
      </c>
      <c r="L239" s="91" t="s">
        <v>122</v>
      </c>
      <c r="M239" s="78">
        <v>4.99E-2</v>
      </c>
      <c r="N239" s="78">
        <v>5.2499999999999991E-2</v>
      </c>
      <c r="O239" s="101">
        <v>3260.884008</v>
      </c>
      <c r="P239" s="77">
        <v>100.76</v>
      </c>
      <c r="Q239" s="96"/>
      <c r="R239" s="101">
        <v>3.2856667640000001</v>
      </c>
      <c r="S239" s="76">
        <v>1.4101120034594595E-5</v>
      </c>
      <c r="T239" s="76">
        <v>1.0454415053671013E-3</v>
      </c>
      <c r="U239" s="76">
        <v>1.9315767893530639E-4</v>
      </c>
    </row>
    <row r="240" spans="2:21">
      <c r="B240" s="97" t="s">
        <v>559</v>
      </c>
      <c r="C240" s="96">
        <v>1190008</v>
      </c>
      <c r="D240" s="91" t="s">
        <v>113</v>
      </c>
      <c r="E240" s="91" t="s">
        <v>295</v>
      </c>
      <c r="F240" s="96">
        <v>510488190</v>
      </c>
      <c r="G240" s="91" t="s">
        <v>459</v>
      </c>
      <c r="H240" s="96" t="s">
        <v>454</v>
      </c>
      <c r="I240" s="96" t="s">
        <v>298</v>
      </c>
      <c r="J240" s="96"/>
      <c r="K240" s="101">
        <v>4.2800000000917553</v>
      </c>
      <c r="L240" s="91" t="s">
        <v>122</v>
      </c>
      <c r="M240" s="78">
        <v>5.3399999999999996E-2</v>
      </c>
      <c r="N240" s="78">
        <v>5.9000000001720405E-2</v>
      </c>
      <c r="O240" s="101">
        <v>8780.2959599999995</v>
      </c>
      <c r="P240" s="77">
        <v>99.3</v>
      </c>
      <c r="Q240" s="96"/>
      <c r="R240" s="101">
        <v>8.7188341650000005</v>
      </c>
      <c r="S240" s="76">
        <v>3.5121183839999997E-5</v>
      </c>
      <c r="T240" s="76">
        <v>2.7741800277417644E-3</v>
      </c>
      <c r="U240" s="76">
        <v>5.1256256075190047E-4</v>
      </c>
    </row>
    <row r="241" spans="2:21">
      <c r="B241" s="97" t="s">
        <v>560</v>
      </c>
      <c r="C241" s="96">
        <v>1188572</v>
      </c>
      <c r="D241" s="91" t="s">
        <v>113</v>
      </c>
      <c r="E241" s="91" t="s">
        <v>295</v>
      </c>
      <c r="F241" s="96">
        <v>511996803</v>
      </c>
      <c r="G241" s="91" t="s">
        <v>459</v>
      </c>
      <c r="H241" s="96" t="s">
        <v>466</v>
      </c>
      <c r="I241" s="96" t="s">
        <v>120</v>
      </c>
      <c r="J241" s="96"/>
      <c r="K241" s="101">
        <v>3.7999999999859031</v>
      </c>
      <c r="L241" s="91" t="s">
        <v>122</v>
      </c>
      <c r="M241" s="78">
        <v>4.53E-2</v>
      </c>
      <c r="N241" s="78">
        <v>6.0199999999309257E-2</v>
      </c>
      <c r="O241" s="101">
        <v>14950.085404999998</v>
      </c>
      <c r="P241" s="77">
        <v>94.9</v>
      </c>
      <c r="Q241" s="101"/>
      <c r="R241" s="101">
        <v>14.187631548999999</v>
      </c>
      <c r="S241" s="76">
        <v>2.9900170809999996E-5</v>
      </c>
      <c r="T241" s="76">
        <v>4.5142553854497754E-3</v>
      </c>
      <c r="U241" s="76">
        <v>8.3406205693784886E-4</v>
      </c>
    </row>
    <row r="242" spans="2:21">
      <c r="B242" s="97" t="s">
        <v>561</v>
      </c>
      <c r="C242" s="96">
        <v>1150812</v>
      </c>
      <c r="D242" s="91" t="s">
        <v>113</v>
      </c>
      <c r="E242" s="91" t="s">
        <v>295</v>
      </c>
      <c r="F242" s="96">
        <v>512607888</v>
      </c>
      <c r="G242" s="91" t="s">
        <v>474</v>
      </c>
      <c r="H242" s="96" t="s">
        <v>466</v>
      </c>
      <c r="I242" s="96" t="s">
        <v>120</v>
      </c>
      <c r="J242" s="96"/>
      <c r="K242" s="101">
        <v>2.1299999999710963</v>
      </c>
      <c r="L242" s="91" t="s">
        <v>122</v>
      </c>
      <c r="M242" s="78">
        <v>3.7499999999999999E-2</v>
      </c>
      <c r="N242" s="78">
        <v>6.3600000002312293E-2</v>
      </c>
      <c r="O242" s="101">
        <v>3646.8428060000001</v>
      </c>
      <c r="P242" s="77">
        <v>94.87</v>
      </c>
      <c r="Q242" s="96"/>
      <c r="R242" s="101">
        <v>3.4597597700000002</v>
      </c>
      <c r="S242" s="76">
        <v>1.3390066997134205E-5</v>
      </c>
      <c r="T242" s="76">
        <v>1.1008348447832236E-3</v>
      </c>
      <c r="U242" s="76">
        <v>2.0339225333776105E-4</v>
      </c>
    </row>
    <row r="243" spans="2:21">
      <c r="B243" s="97" t="s">
        <v>562</v>
      </c>
      <c r="C243" s="96">
        <v>1161785</v>
      </c>
      <c r="D243" s="91" t="s">
        <v>113</v>
      </c>
      <c r="E243" s="91" t="s">
        <v>295</v>
      </c>
      <c r="F243" s="96">
        <v>512607888</v>
      </c>
      <c r="G243" s="91" t="s">
        <v>474</v>
      </c>
      <c r="H243" s="96" t="s">
        <v>466</v>
      </c>
      <c r="I243" s="96" t="s">
        <v>120</v>
      </c>
      <c r="J243" s="96"/>
      <c r="K243" s="101">
        <v>3.849999999955918</v>
      </c>
      <c r="L243" s="91" t="s">
        <v>122</v>
      </c>
      <c r="M243" s="78">
        <v>2.6600000000000002E-2</v>
      </c>
      <c r="N243" s="78">
        <v>7.0299999999438534E-2</v>
      </c>
      <c r="O243" s="101">
        <v>25205.476920000001</v>
      </c>
      <c r="P243" s="77">
        <v>85.5</v>
      </c>
      <c r="Q243" s="96"/>
      <c r="R243" s="101">
        <v>21.550683607</v>
      </c>
      <c r="S243" s="76">
        <v>2.8945742319371934E-5</v>
      </c>
      <c r="T243" s="76">
        <v>6.857049338857479E-3</v>
      </c>
      <c r="U243" s="76">
        <v>1.2669209399463241E-3</v>
      </c>
    </row>
    <row r="244" spans="2:21">
      <c r="B244" s="97" t="s">
        <v>563</v>
      </c>
      <c r="C244" s="96">
        <v>1169721</v>
      </c>
      <c r="D244" s="91" t="s">
        <v>113</v>
      </c>
      <c r="E244" s="91" t="s">
        <v>295</v>
      </c>
      <c r="F244" s="96">
        <v>512607888</v>
      </c>
      <c r="G244" s="91" t="s">
        <v>474</v>
      </c>
      <c r="H244" s="96" t="s">
        <v>466</v>
      </c>
      <c r="I244" s="96" t="s">
        <v>120</v>
      </c>
      <c r="J244" s="96"/>
      <c r="K244" s="101">
        <v>3.2199999999887012</v>
      </c>
      <c r="L244" s="91" t="s">
        <v>122</v>
      </c>
      <c r="M244" s="78">
        <v>0.04</v>
      </c>
      <c r="N244" s="78">
        <v>3.7500000000000006E-2</v>
      </c>
      <c r="O244" s="101">
        <v>3491.4111370000001</v>
      </c>
      <c r="P244" s="77">
        <v>101.4</v>
      </c>
      <c r="Q244" s="96"/>
      <c r="R244" s="101">
        <v>3.540290932</v>
      </c>
      <c r="S244" s="76">
        <v>3.6449581330173503E-5</v>
      </c>
      <c r="T244" s="76">
        <v>1.1264584473203679E-3</v>
      </c>
      <c r="U244" s="76">
        <v>2.0812651686817033E-4</v>
      </c>
    </row>
    <row r="245" spans="2:21">
      <c r="B245" s="97" t="s">
        <v>564</v>
      </c>
      <c r="C245" s="96">
        <v>1137314</v>
      </c>
      <c r="D245" s="91" t="s">
        <v>113</v>
      </c>
      <c r="E245" s="91" t="s">
        <v>295</v>
      </c>
      <c r="F245" s="96">
        <v>1888119</v>
      </c>
      <c r="G245" s="91" t="s">
        <v>451</v>
      </c>
      <c r="H245" s="96" t="s">
        <v>565</v>
      </c>
      <c r="I245" s="96" t="s">
        <v>120</v>
      </c>
      <c r="J245" s="96"/>
      <c r="K245" s="96">
        <v>0.74000062765108354</v>
      </c>
      <c r="L245" s="91" t="s">
        <v>122</v>
      </c>
      <c r="M245" s="78">
        <v>4.8499999999999995E-2</v>
      </c>
      <c r="N245" s="78">
        <v>7.1681681681681667E-2</v>
      </c>
      <c r="O245" s="101">
        <v>3.3300000000000002E-4</v>
      </c>
      <c r="P245" s="77">
        <v>99.61</v>
      </c>
      <c r="Q245" s="96"/>
      <c r="R245" s="101">
        <v>3.3300000000000003E-7</v>
      </c>
      <c r="S245" s="76">
        <v>1.5138752944453353E-12</v>
      </c>
      <c r="T245" s="76">
        <v>1.0595475630749167E-10</v>
      </c>
      <c r="U245" s="76">
        <v>1.9576393988035312E-11</v>
      </c>
    </row>
    <row r="246" spans="2:21">
      <c r="B246" s="97" t="s">
        <v>566</v>
      </c>
      <c r="C246" s="96">
        <v>1140136</v>
      </c>
      <c r="D246" s="91" t="s">
        <v>113</v>
      </c>
      <c r="E246" s="91" t="s">
        <v>295</v>
      </c>
      <c r="F246" s="96">
        <v>1841580</v>
      </c>
      <c r="G246" s="91" t="s">
        <v>451</v>
      </c>
      <c r="H246" s="96" t="s">
        <v>478</v>
      </c>
      <c r="I246" s="96"/>
      <c r="J246" s="96"/>
      <c r="K246" s="101">
        <v>1.0799999999539822</v>
      </c>
      <c r="L246" s="91" t="s">
        <v>122</v>
      </c>
      <c r="M246" s="78">
        <v>4.9500000000000002E-2</v>
      </c>
      <c r="N246" s="78">
        <v>0.64549999996471963</v>
      </c>
      <c r="O246" s="101">
        <v>8402.0822860000007</v>
      </c>
      <c r="P246" s="77">
        <v>62.1</v>
      </c>
      <c r="Q246" s="96"/>
      <c r="R246" s="101">
        <v>5.2153825280000001</v>
      </c>
      <c r="S246" s="76">
        <v>1.4502679911754078E-5</v>
      </c>
      <c r="T246" s="76">
        <v>1.6594431976113808E-3</v>
      </c>
      <c r="U246" s="76">
        <v>3.0660175125058137E-4</v>
      </c>
    </row>
    <row r="247" spans="2:21">
      <c r="B247" s="97" t="s">
        <v>567</v>
      </c>
      <c r="C247" s="96">
        <v>1143304</v>
      </c>
      <c r="D247" s="91" t="s">
        <v>113</v>
      </c>
      <c r="E247" s="91" t="s">
        <v>295</v>
      </c>
      <c r="F247" s="96">
        <v>1841580</v>
      </c>
      <c r="G247" s="91" t="s">
        <v>451</v>
      </c>
      <c r="H247" s="96" t="s">
        <v>478</v>
      </c>
      <c r="I247" s="96"/>
      <c r="J247" s="96"/>
      <c r="K247" s="101">
        <v>4.3599999500287234</v>
      </c>
      <c r="L247" s="91" t="s">
        <v>122</v>
      </c>
      <c r="M247" s="78">
        <v>0.04</v>
      </c>
      <c r="N247" s="78">
        <v>9.9899999597453597</v>
      </c>
      <c r="O247" s="101">
        <v>1440.827624</v>
      </c>
      <c r="P247" s="77">
        <v>1</v>
      </c>
      <c r="Q247" s="96"/>
      <c r="R247" s="101">
        <v>1.4408277000000001E-2</v>
      </c>
      <c r="S247" s="76">
        <v>1.7565948753960735E-5</v>
      </c>
      <c r="T247" s="76">
        <v>4.5844608959334447E-6</v>
      </c>
      <c r="U247" s="76">
        <v>8.4703335507731958E-7</v>
      </c>
    </row>
    <row r="248" spans="2:21">
      <c r="B248" s="97" t="s">
        <v>568</v>
      </c>
      <c r="C248" s="96">
        <v>7200116</v>
      </c>
      <c r="D248" s="91" t="s">
        <v>113</v>
      </c>
      <c r="E248" s="91" t="s">
        <v>295</v>
      </c>
      <c r="F248" s="96">
        <v>520041146</v>
      </c>
      <c r="G248" s="91" t="s">
        <v>485</v>
      </c>
      <c r="H248" s="96" t="s">
        <v>478</v>
      </c>
      <c r="I248" s="96"/>
      <c r="J248" s="96"/>
      <c r="K248" s="101">
        <v>1.8399999995937226</v>
      </c>
      <c r="L248" s="91" t="s">
        <v>122</v>
      </c>
      <c r="M248" s="78">
        <v>4.2500000000000003E-2</v>
      </c>
      <c r="N248" s="78">
        <v>4.8299999995683303E-2</v>
      </c>
      <c r="O248" s="101">
        <v>784.18955500000015</v>
      </c>
      <c r="P248" s="77">
        <v>100.44</v>
      </c>
      <c r="Q248" s="96"/>
      <c r="R248" s="101">
        <v>0.78763999800000006</v>
      </c>
      <c r="S248" s="76">
        <v>8.0677937757201661E-6</v>
      </c>
      <c r="T248" s="76">
        <v>2.5061322536373343E-4</v>
      </c>
      <c r="U248" s="76">
        <v>4.6303756521271301E-5</v>
      </c>
    </row>
    <row r="249" spans="2:21">
      <c r="B249" s="97" t="s">
        <v>569</v>
      </c>
      <c r="C249" s="96">
        <v>1183581</v>
      </c>
      <c r="D249" s="91" t="s">
        <v>113</v>
      </c>
      <c r="E249" s="91" t="s">
        <v>295</v>
      </c>
      <c r="F249" s="96">
        <v>516117181</v>
      </c>
      <c r="G249" s="91" t="s">
        <v>313</v>
      </c>
      <c r="H249" s="96" t="s">
        <v>478</v>
      </c>
      <c r="I249" s="96"/>
      <c r="J249" s="96"/>
      <c r="K249" s="101">
        <v>2.9699999998429116</v>
      </c>
      <c r="L249" s="91" t="s">
        <v>122</v>
      </c>
      <c r="M249" s="78">
        <v>0.01</v>
      </c>
      <c r="N249" s="78">
        <v>5.649999999861393E-2</v>
      </c>
      <c r="O249" s="101">
        <v>2473.5811680000002</v>
      </c>
      <c r="P249" s="77">
        <v>87.5</v>
      </c>
      <c r="Q249" s="96"/>
      <c r="R249" s="101">
        <v>2.1643835220000001</v>
      </c>
      <c r="S249" s="76">
        <v>1.3742117600000001E-5</v>
      </c>
      <c r="T249" s="76">
        <v>6.8866885474312472E-4</v>
      </c>
      <c r="U249" s="76">
        <v>1.2723971341706752E-4</v>
      </c>
    </row>
    <row r="250" spans="2:21">
      <c r="B250" s="70"/>
      <c r="C250" s="96"/>
      <c r="D250" s="96"/>
      <c r="E250" s="96"/>
      <c r="F250" s="96"/>
      <c r="G250" s="96"/>
      <c r="H250" s="96"/>
      <c r="I250" s="96"/>
      <c r="J250" s="96"/>
      <c r="K250" s="96"/>
      <c r="L250" s="96"/>
      <c r="M250" s="96"/>
      <c r="N250" s="96"/>
      <c r="O250" s="101"/>
      <c r="P250" s="77"/>
      <c r="Q250" s="96"/>
      <c r="R250" s="96"/>
      <c r="S250" s="96"/>
      <c r="T250" s="76"/>
      <c r="U250" s="96"/>
    </row>
    <row r="251" spans="2:21">
      <c r="B251" s="80" t="s">
        <v>45</v>
      </c>
      <c r="C251" s="95"/>
      <c r="D251" s="95"/>
      <c r="E251" s="95"/>
      <c r="F251" s="95"/>
      <c r="G251" s="95"/>
      <c r="H251" s="95"/>
      <c r="I251" s="95"/>
      <c r="J251" s="95"/>
      <c r="K251" s="98">
        <v>3.8487440542266422</v>
      </c>
      <c r="L251" s="95"/>
      <c r="M251" s="95"/>
      <c r="N251" s="82">
        <v>7.8499877896771778E-2</v>
      </c>
      <c r="O251" s="98"/>
      <c r="P251" s="100"/>
      <c r="Q251" s="98">
        <f>SUM(Q252:Q259)</f>
        <v>6.9999999999999998E-9</v>
      </c>
      <c r="R251" s="98">
        <v>69.181180742999999</v>
      </c>
      <c r="S251" s="95"/>
      <c r="T251" s="99">
        <v>2.2012237677745045E-2</v>
      </c>
      <c r="U251" s="99">
        <v>4.0670211735208683E-3</v>
      </c>
    </row>
    <row r="252" spans="2:21">
      <c r="B252" s="97" t="s">
        <v>570</v>
      </c>
      <c r="C252" s="96">
        <v>1178250</v>
      </c>
      <c r="D252" s="91" t="s">
        <v>113</v>
      </c>
      <c r="E252" s="91" t="s">
        <v>295</v>
      </c>
      <c r="F252" s="96">
        <v>520043027</v>
      </c>
      <c r="G252" s="91" t="s">
        <v>495</v>
      </c>
      <c r="H252" s="96" t="s">
        <v>343</v>
      </c>
      <c r="I252" s="96" t="s">
        <v>298</v>
      </c>
      <c r="J252" s="96"/>
      <c r="K252" s="101">
        <v>3.2200000001091347</v>
      </c>
      <c r="L252" s="91" t="s">
        <v>122</v>
      </c>
      <c r="M252" s="78">
        <v>2.12E-2</v>
      </c>
      <c r="N252" s="78">
        <v>5.6800000000447728E-2</v>
      </c>
      <c r="O252" s="101">
        <v>7448.7882419999987</v>
      </c>
      <c r="P252" s="77">
        <v>95.95</v>
      </c>
      <c r="Q252" s="101"/>
      <c r="R252" s="101">
        <v>7.1471124010000002</v>
      </c>
      <c r="S252" s="76">
        <v>4.2564504239999996E-5</v>
      </c>
      <c r="T252" s="76">
        <v>2.2740857439946145E-3</v>
      </c>
      <c r="U252" s="76">
        <v>4.2016422894519223E-4</v>
      </c>
    </row>
    <row r="253" spans="2:21">
      <c r="B253" s="97" t="s">
        <v>571</v>
      </c>
      <c r="C253" s="96">
        <v>1178268</v>
      </c>
      <c r="D253" s="91" t="s">
        <v>113</v>
      </c>
      <c r="E253" s="91" t="s">
        <v>295</v>
      </c>
      <c r="F253" s="96">
        <v>520043027</v>
      </c>
      <c r="G253" s="91" t="s">
        <v>495</v>
      </c>
      <c r="H253" s="96" t="s">
        <v>343</v>
      </c>
      <c r="I253" s="96" t="s">
        <v>298</v>
      </c>
      <c r="J253" s="96"/>
      <c r="K253" s="101">
        <v>5.4100000018046037</v>
      </c>
      <c r="L253" s="91" t="s">
        <v>122</v>
      </c>
      <c r="M253" s="78">
        <v>2.6699999999999998E-2</v>
      </c>
      <c r="N253" s="78">
        <v>6.190000001662755E-2</v>
      </c>
      <c r="O253" s="101">
        <v>1427.742831</v>
      </c>
      <c r="P253" s="77">
        <v>88.88</v>
      </c>
      <c r="Q253" s="101"/>
      <c r="R253" s="101">
        <v>1.2689778309999999</v>
      </c>
      <c r="S253" s="76">
        <v>7.687609471247038E-6</v>
      </c>
      <c r="T253" s="76">
        <v>4.0376647700664963E-4</v>
      </c>
      <c r="U253" s="76">
        <v>7.4600630575791246E-5</v>
      </c>
    </row>
    <row r="254" spans="2:21">
      <c r="B254" s="97" t="s">
        <v>572</v>
      </c>
      <c r="C254" s="96">
        <v>2320174</v>
      </c>
      <c r="D254" s="91" t="s">
        <v>113</v>
      </c>
      <c r="E254" s="91" t="s">
        <v>295</v>
      </c>
      <c r="F254" s="96">
        <v>550010003</v>
      </c>
      <c r="G254" s="91" t="s">
        <v>116</v>
      </c>
      <c r="H254" s="96" t="s">
        <v>343</v>
      </c>
      <c r="I254" s="96" t="s">
        <v>298</v>
      </c>
      <c r="J254" s="96"/>
      <c r="K254" s="96">
        <v>1.4599986172134891</v>
      </c>
      <c r="L254" s="91" t="s">
        <v>122</v>
      </c>
      <c r="M254" s="78">
        <v>3.49E-2</v>
      </c>
      <c r="N254" s="78">
        <v>6.6926406926406931E-2</v>
      </c>
      <c r="O254" s="101">
        <v>4.9399999999999997E-4</v>
      </c>
      <c r="P254" s="77">
        <v>93.84</v>
      </c>
      <c r="Q254" s="96"/>
      <c r="R254" s="101">
        <v>4.6199999999999993E-7</v>
      </c>
      <c r="S254" s="76">
        <v>4.9032827137317834E-13</v>
      </c>
      <c r="T254" s="76">
        <v>1.4700029253471813E-10</v>
      </c>
      <c r="U254" s="76">
        <v>2.716004210952646E-11</v>
      </c>
    </row>
    <row r="255" spans="2:21">
      <c r="B255" s="97" t="s">
        <v>573</v>
      </c>
      <c r="C255" s="96">
        <v>2320224</v>
      </c>
      <c r="D255" s="91" t="s">
        <v>113</v>
      </c>
      <c r="E255" s="91" t="s">
        <v>295</v>
      </c>
      <c r="F255" s="96">
        <v>550010003</v>
      </c>
      <c r="G255" s="91" t="s">
        <v>116</v>
      </c>
      <c r="H255" s="96" t="s">
        <v>343</v>
      </c>
      <c r="I255" s="96" t="s">
        <v>298</v>
      </c>
      <c r="J255" s="96"/>
      <c r="K255" s="96">
        <v>4.1299987391703761</v>
      </c>
      <c r="L255" s="91" t="s">
        <v>122</v>
      </c>
      <c r="M255" s="78">
        <v>3.7699999999999997E-2</v>
      </c>
      <c r="N255" s="78">
        <v>6.6093418259023332E-2</v>
      </c>
      <c r="O255" s="101">
        <v>5.0799999999999999E-4</v>
      </c>
      <c r="P255" s="77">
        <v>92.89</v>
      </c>
      <c r="Q255" s="96"/>
      <c r="R255" s="101">
        <v>4.7100000000000002E-7</v>
      </c>
      <c r="S255" s="76">
        <v>4.1849524925511139E-12</v>
      </c>
      <c r="T255" s="76">
        <v>1.4986393459708282E-10</v>
      </c>
      <c r="U255" s="76">
        <v>2.7689133838932827E-11</v>
      </c>
    </row>
    <row r="256" spans="2:21">
      <c r="B256" s="97" t="s">
        <v>574</v>
      </c>
      <c r="C256" s="96">
        <v>1141332</v>
      </c>
      <c r="D256" s="91" t="s">
        <v>113</v>
      </c>
      <c r="E256" s="91" t="s">
        <v>295</v>
      </c>
      <c r="F256" s="96">
        <v>515334662</v>
      </c>
      <c r="G256" s="91" t="s">
        <v>116</v>
      </c>
      <c r="H256" s="96" t="s">
        <v>433</v>
      </c>
      <c r="I256" s="96" t="s">
        <v>120</v>
      </c>
      <c r="J256" s="96"/>
      <c r="K256" s="101">
        <v>3.8099999999515055</v>
      </c>
      <c r="L256" s="91" t="s">
        <v>122</v>
      </c>
      <c r="M256" s="78">
        <v>4.6900000000000004E-2</v>
      </c>
      <c r="N256" s="78">
        <v>8.239999999855506E-2</v>
      </c>
      <c r="O256" s="101">
        <v>22650.170605000003</v>
      </c>
      <c r="P256" s="77">
        <v>89.22</v>
      </c>
      <c r="Q256" s="96"/>
      <c r="R256" s="101">
        <v>20.208482658000001</v>
      </c>
      <c r="S256" s="76">
        <v>1.4431398399624003E-5</v>
      </c>
      <c r="T256" s="76">
        <v>6.4299845506683526E-3</v>
      </c>
      <c r="U256" s="76">
        <v>1.1880156709110721E-3</v>
      </c>
    </row>
    <row r="257" spans="2:21">
      <c r="B257" s="97" t="s">
        <v>575</v>
      </c>
      <c r="C257" s="96">
        <v>1143593</v>
      </c>
      <c r="D257" s="91" t="s">
        <v>113</v>
      </c>
      <c r="E257" s="91" t="s">
        <v>295</v>
      </c>
      <c r="F257" s="96">
        <v>515334662</v>
      </c>
      <c r="G257" s="91" t="s">
        <v>116</v>
      </c>
      <c r="H257" s="96" t="s">
        <v>433</v>
      </c>
      <c r="I257" s="96" t="s">
        <v>120</v>
      </c>
      <c r="J257" s="96"/>
      <c r="K257" s="101">
        <v>3.9300000000177526</v>
      </c>
      <c r="L257" s="91" t="s">
        <v>122</v>
      </c>
      <c r="M257" s="78">
        <v>4.6900000000000004E-2</v>
      </c>
      <c r="N257" s="78">
        <v>8.0900000000335315E-2</v>
      </c>
      <c r="O257" s="101">
        <v>44567.699421999998</v>
      </c>
      <c r="P257" s="77">
        <v>91</v>
      </c>
      <c r="Q257" s="96"/>
      <c r="R257" s="101">
        <v>40.556606696000003</v>
      </c>
      <c r="S257" s="76">
        <v>3.3397531359648914E-5</v>
      </c>
      <c r="T257" s="76">
        <v>1.2904400537938333E-2</v>
      </c>
      <c r="U257" s="76">
        <v>2.3842405750711324E-3</v>
      </c>
    </row>
    <row r="258" spans="2:21">
      <c r="B258" s="97" t="s">
        <v>576</v>
      </c>
      <c r="C258" s="96">
        <v>2590396</v>
      </c>
      <c r="D258" s="91" t="s">
        <v>113</v>
      </c>
      <c r="E258" s="91" t="s">
        <v>295</v>
      </c>
      <c r="F258" s="96">
        <v>520036658</v>
      </c>
      <c r="G258" s="91" t="s">
        <v>322</v>
      </c>
      <c r="H258" s="96" t="s">
        <v>454</v>
      </c>
      <c r="I258" s="96" t="s">
        <v>298</v>
      </c>
      <c r="J258" s="96"/>
      <c r="K258" s="96">
        <v>0.5</v>
      </c>
      <c r="L258" s="91" t="s">
        <v>122</v>
      </c>
      <c r="M258" s="78">
        <v>6.7000000000000004E-2</v>
      </c>
      <c r="N258" s="78">
        <v>6.1144578313253019E-2</v>
      </c>
      <c r="O258" s="101">
        <v>1.8200000000000001E-4</v>
      </c>
      <c r="P258" s="77">
        <v>90.97</v>
      </c>
      <c r="Q258" s="101">
        <v>6.9999999999999998E-9</v>
      </c>
      <c r="R258" s="101">
        <v>1.66E-7</v>
      </c>
      <c r="S258" s="76">
        <v>4.31787175422674E-13</v>
      </c>
      <c r="T258" s="76">
        <v>5.2818286928058911E-11</v>
      </c>
      <c r="U258" s="76">
        <v>9.7588030090506347E-12</v>
      </c>
    </row>
    <row r="259" spans="2:21">
      <c r="B259" s="97" t="s">
        <v>577</v>
      </c>
      <c r="C259" s="96">
        <v>2590461</v>
      </c>
      <c r="D259" s="91" t="s">
        <v>113</v>
      </c>
      <c r="E259" s="91" t="s">
        <v>295</v>
      </c>
      <c r="F259" s="96">
        <v>520036658</v>
      </c>
      <c r="G259" s="91" t="s">
        <v>322</v>
      </c>
      <c r="H259" s="96" t="s">
        <v>454</v>
      </c>
      <c r="I259" s="96" t="s">
        <v>298</v>
      </c>
      <c r="J259" s="96"/>
      <c r="K259" s="96">
        <v>1.79</v>
      </c>
      <c r="L259" s="91" t="s">
        <v>122</v>
      </c>
      <c r="M259" s="78">
        <v>4.7E-2</v>
      </c>
      <c r="N259" s="78">
        <v>6.9482758620689658E-2</v>
      </c>
      <c r="O259" s="101">
        <v>6.0000000000000002E-5</v>
      </c>
      <c r="P259" s="77">
        <v>93.89</v>
      </c>
      <c r="Q259" s="96"/>
      <c r="R259" s="101">
        <v>5.7999999999999997E-8</v>
      </c>
      <c r="S259" s="76">
        <v>1.1291239842118357E-13</v>
      </c>
      <c r="T259" s="76">
        <v>1.8454582179683233E-11</v>
      </c>
      <c r="U259" s="76">
        <v>3.409702256174318E-12</v>
      </c>
    </row>
    <row r="260" spans="2:21">
      <c r="B260" s="70"/>
      <c r="C260" s="96"/>
      <c r="D260" s="96"/>
      <c r="E260" s="96"/>
      <c r="F260" s="96"/>
      <c r="G260" s="96"/>
      <c r="H260" s="96"/>
      <c r="I260" s="96"/>
      <c r="J260" s="96"/>
      <c r="K260" s="96"/>
      <c r="L260" s="96"/>
      <c r="M260" s="96"/>
      <c r="N260" s="96"/>
      <c r="O260" s="101"/>
      <c r="P260" s="77"/>
      <c r="Q260" s="96"/>
      <c r="R260" s="96"/>
      <c r="S260" s="96"/>
      <c r="T260" s="76"/>
      <c r="U260" s="96"/>
    </row>
    <row r="261" spans="2:21">
      <c r="B261" s="94" t="s">
        <v>180</v>
      </c>
      <c r="C261" s="95"/>
      <c r="D261" s="95"/>
      <c r="E261" s="95"/>
      <c r="F261" s="95"/>
      <c r="G261" s="95"/>
      <c r="H261" s="95"/>
      <c r="I261" s="95"/>
      <c r="J261" s="95"/>
      <c r="K261" s="98">
        <v>5.4762345817292895</v>
      </c>
      <c r="L261" s="95"/>
      <c r="M261" s="95"/>
      <c r="N261" s="82">
        <v>6.9133272809150756E-2</v>
      </c>
      <c r="O261" s="98"/>
      <c r="P261" s="100"/>
      <c r="Q261" s="95"/>
      <c r="R261" s="98">
        <v>459.62632277600022</v>
      </c>
      <c r="S261" s="95"/>
      <c r="T261" s="99">
        <v>0.14624503009681564</v>
      </c>
      <c r="U261" s="99">
        <v>2.702049844424885E-2</v>
      </c>
    </row>
    <row r="262" spans="2:21">
      <c r="B262" s="80" t="s">
        <v>60</v>
      </c>
      <c r="C262" s="95"/>
      <c r="D262" s="95"/>
      <c r="E262" s="95"/>
      <c r="F262" s="95"/>
      <c r="G262" s="95"/>
      <c r="H262" s="95"/>
      <c r="I262" s="95"/>
      <c r="J262" s="95"/>
      <c r="K262" s="98">
        <v>5.8315804391704029</v>
      </c>
      <c r="L262" s="95"/>
      <c r="M262" s="95"/>
      <c r="N262" s="82">
        <v>6.7877274354777764E-2</v>
      </c>
      <c r="O262" s="98"/>
      <c r="P262" s="100"/>
      <c r="Q262" s="95"/>
      <c r="R262" s="98">
        <v>56.029434203000001</v>
      </c>
      <c r="S262" s="95"/>
      <c r="T262" s="99">
        <v>1.7827582723800309E-2</v>
      </c>
      <c r="U262" s="99">
        <v>3.2938566933472346E-3</v>
      </c>
    </row>
    <row r="263" spans="2:21">
      <c r="B263" s="97" t="s">
        <v>578</v>
      </c>
      <c r="C263" s="96" t="s">
        <v>579</v>
      </c>
      <c r="D263" s="91" t="s">
        <v>28</v>
      </c>
      <c r="E263" s="91" t="s">
        <v>580</v>
      </c>
      <c r="F263" s="96">
        <v>520000472</v>
      </c>
      <c r="G263" s="91" t="s">
        <v>322</v>
      </c>
      <c r="H263" s="96" t="s">
        <v>581</v>
      </c>
      <c r="I263" s="96" t="s">
        <v>582</v>
      </c>
      <c r="J263" s="96"/>
      <c r="K263" s="101">
        <v>7.5900000007217399</v>
      </c>
      <c r="L263" s="91" t="s">
        <v>121</v>
      </c>
      <c r="M263" s="78">
        <v>3.7499999999999999E-2</v>
      </c>
      <c r="N263" s="78">
        <v>5.490000000417284E-2</v>
      </c>
      <c r="O263" s="101">
        <v>1792.5148500000003</v>
      </c>
      <c r="P263" s="77">
        <v>88.520330000000001</v>
      </c>
      <c r="Q263" s="96"/>
      <c r="R263" s="101">
        <v>5.5837384829999994</v>
      </c>
      <c r="S263" s="76">
        <v>3.5850297000000006E-6</v>
      </c>
      <c r="T263" s="76">
        <v>1.7766475983514358E-3</v>
      </c>
      <c r="U263" s="76">
        <v>3.282566500581459E-4</v>
      </c>
    </row>
    <row r="264" spans="2:21">
      <c r="B264" s="97" t="s">
        <v>583</v>
      </c>
      <c r="C264" s="96" t="s">
        <v>584</v>
      </c>
      <c r="D264" s="91" t="s">
        <v>28</v>
      </c>
      <c r="E264" s="91" t="s">
        <v>580</v>
      </c>
      <c r="F264" s="96">
        <v>520000118</v>
      </c>
      <c r="G264" s="91" t="s">
        <v>300</v>
      </c>
      <c r="H264" s="96" t="s">
        <v>585</v>
      </c>
      <c r="I264" s="96" t="s">
        <v>293</v>
      </c>
      <c r="J264" s="96"/>
      <c r="K264" s="101">
        <v>3.740000000016976</v>
      </c>
      <c r="L264" s="91" t="s">
        <v>121</v>
      </c>
      <c r="M264" s="78">
        <v>3.2549999999999996E-2</v>
      </c>
      <c r="N264" s="78">
        <v>7.169999999994342E-2</v>
      </c>
      <c r="O264" s="101">
        <v>2298.723</v>
      </c>
      <c r="P264" s="77">
        <v>87.387630000000001</v>
      </c>
      <c r="Q264" s="96"/>
      <c r="R264" s="101">
        <v>7.0689652119999993</v>
      </c>
      <c r="S264" s="76">
        <v>2.2987230000000001E-6</v>
      </c>
      <c r="T264" s="76">
        <v>2.249220679830619E-3</v>
      </c>
      <c r="U264" s="76">
        <v>4.1557011434783039E-4</v>
      </c>
    </row>
    <row r="265" spans="2:21">
      <c r="B265" s="97" t="s">
        <v>586</v>
      </c>
      <c r="C265" s="96" t="s">
        <v>587</v>
      </c>
      <c r="D265" s="91" t="s">
        <v>28</v>
      </c>
      <c r="E265" s="91" t="s">
        <v>580</v>
      </c>
      <c r="F265" s="96">
        <v>520018078</v>
      </c>
      <c r="G265" s="91" t="s">
        <v>300</v>
      </c>
      <c r="H265" s="96" t="s">
        <v>585</v>
      </c>
      <c r="I265" s="96" t="s">
        <v>293</v>
      </c>
      <c r="J265" s="96"/>
      <c r="K265" s="101">
        <v>2.8900000000838215</v>
      </c>
      <c r="L265" s="91" t="s">
        <v>121</v>
      </c>
      <c r="M265" s="78">
        <v>3.2750000000000001E-2</v>
      </c>
      <c r="N265" s="78">
        <v>7.4000000002534136E-2</v>
      </c>
      <c r="O265" s="101">
        <v>3253.8179519999999</v>
      </c>
      <c r="P265" s="77">
        <v>89.604680000000002</v>
      </c>
      <c r="Q265" s="96"/>
      <c r="R265" s="101">
        <v>10.259902025999999</v>
      </c>
      <c r="S265" s="76">
        <v>4.3384239359999994E-6</v>
      </c>
      <c r="T265" s="76">
        <v>3.2645207774881979E-3</v>
      </c>
      <c r="U265" s="76">
        <v>6.0315881183068364E-4</v>
      </c>
    </row>
    <row r="266" spans="2:21">
      <c r="B266" s="97" t="s">
        <v>588</v>
      </c>
      <c r="C266" s="96" t="s">
        <v>589</v>
      </c>
      <c r="D266" s="91" t="s">
        <v>28</v>
      </c>
      <c r="E266" s="91" t="s">
        <v>580</v>
      </c>
      <c r="F266" s="96">
        <v>520027830</v>
      </c>
      <c r="G266" s="91" t="s">
        <v>391</v>
      </c>
      <c r="H266" s="96" t="s">
        <v>590</v>
      </c>
      <c r="I266" s="96" t="s">
        <v>293</v>
      </c>
      <c r="J266" s="96"/>
      <c r="K266" s="101">
        <v>9.9599999996864348</v>
      </c>
      <c r="L266" s="91" t="s">
        <v>121</v>
      </c>
      <c r="M266" s="78">
        <v>6.3750000000000001E-2</v>
      </c>
      <c r="N266" s="78">
        <v>6.4199999998083748E-2</v>
      </c>
      <c r="O266" s="101">
        <v>4651.2458999999999</v>
      </c>
      <c r="P266" s="77">
        <v>98.200249999999997</v>
      </c>
      <c r="Q266" s="96"/>
      <c r="R266" s="101">
        <v>16.073156023999999</v>
      </c>
      <c r="S266" s="76">
        <v>6.7107861780406862E-6</v>
      </c>
      <c r="T266" s="76">
        <v>5.1141961850306649E-3</v>
      </c>
      <c r="U266" s="76">
        <v>9.4490821308404536E-4</v>
      </c>
    </row>
    <row r="267" spans="2:21">
      <c r="B267" s="97" t="s">
        <v>591</v>
      </c>
      <c r="C267" s="96" t="s">
        <v>592</v>
      </c>
      <c r="D267" s="91" t="s">
        <v>28</v>
      </c>
      <c r="E267" s="91" t="s">
        <v>580</v>
      </c>
      <c r="F267" s="96">
        <v>520000522</v>
      </c>
      <c r="G267" s="91" t="s">
        <v>300</v>
      </c>
      <c r="H267" s="96" t="s">
        <v>590</v>
      </c>
      <c r="I267" s="96" t="s">
        <v>582</v>
      </c>
      <c r="J267" s="96"/>
      <c r="K267" s="101">
        <v>3.0900000000476644</v>
      </c>
      <c r="L267" s="91" t="s">
        <v>121</v>
      </c>
      <c r="M267" s="78">
        <v>3.0769999999999999E-2</v>
      </c>
      <c r="N267" s="78">
        <v>7.270000000142994E-2</v>
      </c>
      <c r="O267" s="101">
        <v>1757.593824</v>
      </c>
      <c r="P267" s="77">
        <v>88.193420000000003</v>
      </c>
      <c r="Q267" s="96"/>
      <c r="R267" s="101">
        <v>5.4547388860000012</v>
      </c>
      <c r="S267" s="76">
        <v>2.9293230400000002E-6</v>
      </c>
      <c r="T267" s="76">
        <v>1.7356021903517378E-3</v>
      </c>
      <c r="U267" s="76">
        <v>3.2067302562820675E-4</v>
      </c>
    </row>
    <row r="268" spans="2:21">
      <c r="B268" s="97" t="s">
        <v>593</v>
      </c>
      <c r="C268" s="96" t="s">
        <v>594</v>
      </c>
      <c r="D268" s="91" t="s">
        <v>28</v>
      </c>
      <c r="E268" s="91" t="s">
        <v>580</v>
      </c>
      <c r="F268" s="96">
        <v>520013954</v>
      </c>
      <c r="G268" s="91" t="s">
        <v>595</v>
      </c>
      <c r="H268" s="96" t="s">
        <v>596</v>
      </c>
      <c r="I268" s="96" t="s">
        <v>293</v>
      </c>
      <c r="J268" s="96"/>
      <c r="K268" s="101">
        <v>6.1999999998805473</v>
      </c>
      <c r="L268" s="91" t="s">
        <v>123</v>
      </c>
      <c r="M268" s="78">
        <v>4.3749999999999997E-2</v>
      </c>
      <c r="N268" s="78">
        <v>7.4199999998088739E-2</v>
      </c>
      <c r="O268" s="101">
        <v>2151.9960000000001</v>
      </c>
      <c r="P268" s="77">
        <v>82.922790000000006</v>
      </c>
      <c r="Q268" s="96"/>
      <c r="R268" s="101">
        <v>6.6972103340000002</v>
      </c>
      <c r="S268" s="76">
        <v>1.4346640000000001E-6</v>
      </c>
      <c r="T268" s="76">
        <v>2.1309348014383932E-3</v>
      </c>
      <c r="U268" s="76">
        <v>3.9371539975713375E-4</v>
      </c>
    </row>
    <row r="269" spans="2:21">
      <c r="B269" s="97" t="s">
        <v>597</v>
      </c>
      <c r="C269" s="96" t="s">
        <v>598</v>
      </c>
      <c r="D269" s="91" t="s">
        <v>28</v>
      </c>
      <c r="E269" s="91" t="s">
        <v>580</v>
      </c>
      <c r="F269" s="96">
        <v>520013954</v>
      </c>
      <c r="G269" s="91" t="s">
        <v>595</v>
      </c>
      <c r="H269" s="96" t="s">
        <v>596</v>
      </c>
      <c r="I269" s="96" t="s">
        <v>293</v>
      </c>
      <c r="J269" s="96"/>
      <c r="K269" s="101">
        <v>1.9400000000760134</v>
      </c>
      <c r="L269" s="91" t="s">
        <v>123</v>
      </c>
      <c r="M269" s="78">
        <v>0.06</v>
      </c>
      <c r="N269" s="78">
        <v>6.6200000001833265E-2</v>
      </c>
      <c r="O269" s="101">
        <v>1183.5978</v>
      </c>
      <c r="P269" s="77">
        <v>100.69499999999999</v>
      </c>
      <c r="Q269" s="96"/>
      <c r="R269" s="101">
        <v>4.4729147390000001</v>
      </c>
      <c r="S269" s="76">
        <v>1.1835978000000001E-6</v>
      </c>
      <c r="T269" s="76">
        <v>1.4232029764412392E-3</v>
      </c>
      <c r="U269" s="76">
        <v>2.6295357719385626E-4</v>
      </c>
    </row>
    <row r="270" spans="2:21">
      <c r="B270" s="97" t="s">
        <v>599</v>
      </c>
      <c r="C270" s="96" t="s">
        <v>600</v>
      </c>
      <c r="D270" s="91" t="s">
        <v>28</v>
      </c>
      <c r="E270" s="91" t="s">
        <v>580</v>
      </c>
      <c r="F270" s="96">
        <v>520036872</v>
      </c>
      <c r="G270" s="91" t="s">
        <v>144</v>
      </c>
      <c r="H270" s="96" t="s">
        <v>478</v>
      </c>
      <c r="I270" s="96"/>
      <c r="J270" s="96"/>
      <c r="K270" s="101">
        <v>2.6899999968720789</v>
      </c>
      <c r="L270" s="91" t="s">
        <v>121</v>
      </c>
      <c r="M270" s="78">
        <v>0</v>
      </c>
      <c r="N270" s="78">
        <v>2.1499999979704327E-2</v>
      </c>
      <c r="O270" s="101">
        <v>127.1634</v>
      </c>
      <c r="P270" s="77">
        <v>93.590999999999994</v>
      </c>
      <c r="Q270" s="96"/>
      <c r="R270" s="101">
        <v>0.418808499</v>
      </c>
      <c r="S270" s="76">
        <v>2.7644217391304344E-7</v>
      </c>
      <c r="T270" s="76">
        <v>1.3325751486802212E-4</v>
      </c>
      <c r="U270" s="76">
        <v>2.4620901447332407E-5</v>
      </c>
    </row>
    <row r="271" spans="2:21">
      <c r="B271" s="70"/>
      <c r="C271" s="96"/>
      <c r="D271" s="96"/>
      <c r="E271" s="96"/>
      <c r="F271" s="96"/>
      <c r="G271" s="96"/>
      <c r="H271" s="96"/>
      <c r="I271" s="96"/>
      <c r="J271" s="96"/>
      <c r="K271" s="96"/>
      <c r="L271" s="96"/>
      <c r="M271" s="96"/>
      <c r="N271" s="96"/>
      <c r="O271" s="101"/>
      <c r="P271" s="77"/>
      <c r="Q271" s="96"/>
      <c r="R271" s="96"/>
      <c r="S271" s="96"/>
      <c r="T271" s="76"/>
      <c r="U271" s="96"/>
    </row>
    <row r="272" spans="2:21">
      <c r="B272" s="80" t="s">
        <v>59</v>
      </c>
      <c r="C272" s="95"/>
      <c r="D272" s="95"/>
      <c r="E272" s="95"/>
      <c r="F272" s="95"/>
      <c r="G272" s="95"/>
      <c r="H272" s="95"/>
      <c r="I272" s="95"/>
      <c r="J272" s="95"/>
      <c r="K272" s="98">
        <v>5.4269036084177706</v>
      </c>
      <c r="L272" s="95"/>
      <c r="M272" s="95"/>
      <c r="N272" s="82">
        <v>6.9307637093789246E-2</v>
      </c>
      <c r="O272" s="98"/>
      <c r="P272" s="100"/>
      <c r="Q272" s="95"/>
      <c r="R272" s="98">
        <v>403.5968885730004</v>
      </c>
      <c r="S272" s="95"/>
      <c r="T272" s="99">
        <v>0.12841744737301539</v>
      </c>
      <c r="U272" s="99">
        <v>2.3726641750901625E-2</v>
      </c>
    </row>
    <row r="273" spans="2:21">
      <c r="B273" s="97" t="s">
        <v>601</v>
      </c>
      <c r="C273" s="96" t="s">
        <v>602</v>
      </c>
      <c r="D273" s="91" t="s">
        <v>28</v>
      </c>
      <c r="E273" s="91" t="s">
        <v>580</v>
      </c>
      <c r="F273" s="96"/>
      <c r="G273" s="91" t="s">
        <v>603</v>
      </c>
      <c r="H273" s="96" t="s">
        <v>604</v>
      </c>
      <c r="I273" s="96" t="s">
        <v>605</v>
      </c>
      <c r="J273" s="96"/>
      <c r="K273" s="101">
        <v>7.7599999992412103</v>
      </c>
      <c r="L273" s="91" t="s">
        <v>123</v>
      </c>
      <c r="M273" s="78">
        <v>4.2519999999999995E-2</v>
      </c>
      <c r="N273" s="78">
        <v>5.3899999992995794E-2</v>
      </c>
      <c r="O273" s="101">
        <v>978.18</v>
      </c>
      <c r="P273" s="77">
        <v>93.337230000000005</v>
      </c>
      <c r="Q273" s="96"/>
      <c r="R273" s="101">
        <v>3.4265118600000002</v>
      </c>
      <c r="S273" s="76">
        <v>7.8254399999999997E-7</v>
      </c>
      <c r="T273" s="76">
        <v>1.0902559432763663E-3</v>
      </c>
      <c r="U273" s="76">
        <v>2.0143767620431138E-4</v>
      </c>
    </row>
    <row r="274" spans="2:21">
      <c r="B274" s="97" t="s">
        <v>606</v>
      </c>
      <c r="C274" s="96" t="s">
        <v>607</v>
      </c>
      <c r="D274" s="91" t="s">
        <v>28</v>
      </c>
      <c r="E274" s="91" t="s">
        <v>580</v>
      </c>
      <c r="F274" s="96"/>
      <c r="G274" s="91" t="s">
        <v>603</v>
      </c>
      <c r="H274" s="96" t="s">
        <v>608</v>
      </c>
      <c r="I274" s="96" t="s">
        <v>582</v>
      </c>
      <c r="J274" s="96"/>
      <c r="K274" s="101">
        <v>1.6400001681417211</v>
      </c>
      <c r="L274" s="91" t="s">
        <v>121</v>
      </c>
      <c r="M274" s="78">
        <v>4.4999999999999998E-2</v>
      </c>
      <c r="N274" s="78">
        <v>7.8100003222716319E-2</v>
      </c>
      <c r="O274" s="101">
        <v>0.63581699999999997</v>
      </c>
      <c r="P274" s="77">
        <v>95.691999999999993</v>
      </c>
      <c r="Q274" s="96"/>
      <c r="R274" s="101">
        <v>2.1410510000000002E-3</v>
      </c>
      <c r="S274" s="76">
        <v>1.2716339999999999E-9</v>
      </c>
      <c r="T274" s="76">
        <v>6.812448556964305E-7</v>
      </c>
      <c r="U274" s="76">
        <v>1.2586804181524623E-7</v>
      </c>
    </row>
    <row r="275" spans="2:21">
      <c r="B275" s="97" t="s">
        <v>609</v>
      </c>
      <c r="C275" s="96" t="s">
        <v>610</v>
      </c>
      <c r="D275" s="91" t="s">
        <v>28</v>
      </c>
      <c r="E275" s="91" t="s">
        <v>580</v>
      </c>
      <c r="F275" s="96"/>
      <c r="G275" s="91" t="s">
        <v>603</v>
      </c>
      <c r="H275" s="96" t="s">
        <v>604</v>
      </c>
      <c r="I275" s="96" t="s">
        <v>605</v>
      </c>
      <c r="J275" s="96"/>
      <c r="K275" s="101">
        <v>7.1300000002870547</v>
      </c>
      <c r="L275" s="91" t="s">
        <v>121</v>
      </c>
      <c r="M275" s="78">
        <v>0.03</v>
      </c>
      <c r="N275" s="78">
        <v>6.7500000002509206E-2</v>
      </c>
      <c r="O275" s="101">
        <v>1809.6330000000003</v>
      </c>
      <c r="P275" s="77">
        <v>78.227670000000003</v>
      </c>
      <c r="Q275" s="96"/>
      <c r="R275" s="101">
        <v>4.9816148890000003</v>
      </c>
      <c r="S275" s="76">
        <v>1.0340760000000002E-6</v>
      </c>
      <c r="T275" s="76">
        <v>1.5850624371824839E-3</v>
      </c>
      <c r="U275" s="76">
        <v>2.9285902631749785E-4</v>
      </c>
    </row>
    <row r="276" spans="2:21">
      <c r="B276" s="97" t="s">
        <v>611</v>
      </c>
      <c r="C276" s="96" t="s">
        <v>612</v>
      </c>
      <c r="D276" s="91" t="s">
        <v>28</v>
      </c>
      <c r="E276" s="91" t="s">
        <v>580</v>
      </c>
      <c r="F276" s="96"/>
      <c r="G276" s="91" t="s">
        <v>603</v>
      </c>
      <c r="H276" s="96" t="s">
        <v>604</v>
      </c>
      <c r="I276" s="96" t="s">
        <v>605</v>
      </c>
      <c r="J276" s="96"/>
      <c r="K276" s="101">
        <v>7.6900000002007154</v>
      </c>
      <c r="L276" s="91" t="s">
        <v>121</v>
      </c>
      <c r="M276" s="78">
        <v>3.5000000000000003E-2</v>
      </c>
      <c r="N276" s="78">
        <v>6.8600000002643574E-2</v>
      </c>
      <c r="O276" s="101">
        <v>733.63499999999999</v>
      </c>
      <c r="P276" s="77">
        <v>79.122889999999998</v>
      </c>
      <c r="Q276" s="96"/>
      <c r="R276" s="101">
        <v>2.0426852110000002</v>
      </c>
      <c r="S276" s="76">
        <v>1.4672699999999999E-6</v>
      </c>
      <c r="T276" s="76">
        <v>6.4994658782108769E-4</v>
      </c>
      <c r="U276" s="76">
        <v>1.2008531676897609E-4</v>
      </c>
    </row>
    <row r="277" spans="2:21">
      <c r="B277" s="97" t="s">
        <v>613</v>
      </c>
      <c r="C277" s="96" t="s">
        <v>614</v>
      </c>
      <c r="D277" s="91" t="s">
        <v>28</v>
      </c>
      <c r="E277" s="91" t="s">
        <v>580</v>
      </c>
      <c r="F277" s="96"/>
      <c r="G277" s="91" t="s">
        <v>615</v>
      </c>
      <c r="H277" s="96" t="s">
        <v>616</v>
      </c>
      <c r="I277" s="96" t="s">
        <v>582</v>
      </c>
      <c r="J277" s="96"/>
      <c r="K277" s="101">
        <v>4.0299999995766873</v>
      </c>
      <c r="L277" s="91" t="s">
        <v>121</v>
      </c>
      <c r="M277" s="78">
        <v>5.5480000000000002E-2</v>
      </c>
      <c r="N277" s="78">
        <v>6.1699999993942649E-2</v>
      </c>
      <c r="O277" s="101">
        <v>1222.7249999999999</v>
      </c>
      <c r="P277" s="77">
        <v>99.373140000000006</v>
      </c>
      <c r="Q277" s="96"/>
      <c r="R277" s="101">
        <v>4.2757971269999997</v>
      </c>
      <c r="S277" s="76">
        <v>2.44545E-6</v>
      </c>
      <c r="T277" s="76">
        <v>1.3604836114461199E-3</v>
      </c>
      <c r="U277" s="76">
        <v>2.5136543294613047E-4</v>
      </c>
    </row>
    <row r="278" spans="2:21">
      <c r="B278" s="97" t="s">
        <v>617</v>
      </c>
      <c r="C278" s="96" t="s">
        <v>618</v>
      </c>
      <c r="D278" s="91" t="s">
        <v>28</v>
      </c>
      <c r="E278" s="91" t="s">
        <v>580</v>
      </c>
      <c r="F278" s="96"/>
      <c r="G278" s="91" t="s">
        <v>603</v>
      </c>
      <c r="H278" s="96" t="s">
        <v>616</v>
      </c>
      <c r="I278" s="96" t="s">
        <v>293</v>
      </c>
      <c r="J278" s="96"/>
      <c r="K278" s="101">
        <v>7.8300000002195489</v>
      </c>
      <c r="L278" s="91" t="s">
        <v>123</v>
      </c>
      <c r="M278" s="78">
        <v>4.2500000000000003E-2</v>
      </c>
      <c r="N278" s="78">
        <v>5.4800000001463657E-2</v>
      </c>
      <c r="O278" s="101">
        <v>1956.36</v>
      </c>
      <c r="P278" s="77">
        <v>93.053780000000003</v>
      </c>
      <c r="Q278" s="96"/>
      <c r="R278" s="101">
        <v>6.8322124500000001</v>
      </c>
      <c r="S278" s="76">
        <v>1.5650879999999999E-6</v>
      </c>
      <c r="T278" s="76">
        <v>2.1738901056479296E-3</v>
      </c>
      <c r="U278" s="76">
        <v>4.0165190009357356E-4</v>
      </c>
    </row>
    <row r="279" spans="2:21">
      <c r="B279" s="97" t="s">
        <v>619</v>
      </c>
      <c r="C279" s="96" t="s">
        <v>620</v>
      </c>
      <c r="D279" s="91" t="s">
        <v>28</v>
      </c>
      <c r="E279" s="91" t="s">
        <v>580</v>
      </c>
      <c r="F279" s="96"/>
      <c r="G279" s="91" t="s">
        <v>621</v>
      </c>
      <c r="H279" s="96" t="s">
        <v>616</v>
      </c>
      <c r="I279" s="96" t="s">
        <v>293</v>
      </c>
      <c r="J279" s="96"/>
      <c r="K279" s="101">
        <v>3.949999999620236</v>
      </c>
      <c r="L279" s="91" t="s">
        <v>121</v>
      </c>
      <c r="M279" s="78">
        <v>4.2500000000000003E-2</v>
      </c>
      <c r="N279" s="78">
        <v>6.5899999995020858E-2</v>
      </c>
      <c r="O279" s="101">
        <v>735.67213300000003</v>
      </c>
      <c r="P279" s="77">
        <v>91.543059999999997</v>
      </c>
      <c r="Q279" s="96"/>
      <c r="R279" s="101">
        <v>2.3698943020000001</v>
      </c>
      <c r="S279" s="76">
        <v>1.793617405623995E-6</v>
      </c>
      <c r="T279" s="76">
        <v>7.5405877850727649E-4</v>
      </c>
      <c r="U279" s="76">
        <v>1.3932127497282864E-4</v>
      </c>
    </row>
    <row r="280" spans="2:21">
      <c r="B280" s="97" t="s">
        <v>622</v>
      </c>
      <c r="C280" s="96" t="s">
        <v>623</v>
      </c>
      <c r="D280" s="91" t="s">
        <v>28</v>
      </c>
      <c r="E280" s="91" t="s">
        <v>580</v>
      </c>
      <c r="F280" s="96"/>
      <c r="G280" s="91" t="s">
        <v>615</v>
      </c>
      <c r="H280" s="96" t="s">
        <v>616</v>
      </c>
      <c r="I280" s="96" t="s">
        <v>582</v>
      </c>
      <c r="J280" s="96"/>
      <c r="K280" s="101">
        <v>4.12999999971791</v>
      </c>
      <c r="L280" s="91" t="s">
        <v>124</v>
      </c>
      <c r="M280" s="78">
        <v>4.6249999999999999E-2</v>
      </c>
      <c r="N280" s="78">
        <v>6.2699999995705122E-2</v>
      </c>
      <c r="O280" s="101">
        <v>978.18</v>
      </c>
      <c r="P280" s="77">
        <v>94.928596999999996</v>
      </c>
      <c r="Q280" s="96"/>
      <c r="R280" s="101">
        <v>3.9349190470000002</v>
      </c>
      <c r="S280" s="76">
        <v>1.9563599999999998E-6</v>
      </c>
      <c r="T280" s="76">
        <v>1.2520221883321092E-3</v>
      </c>
      <c r="U280" s="76">
        <v>2.3132590262791721E-4</v>
      </c>
    </row>
    <row r="281" spans="2:21">
      <c r="B281" s="97" t="s">
        <v>624</v>
      </c>
      <c r="C281" s="96" t="s">
        <v>625</v>
      </c>
      <c r="D281" s="91" t="s">
        <v>28</v>
      </c>
      <c r="E281" s="91" t="s">
        <v>580</v>
      </c>
      <c r="F281" s="96"/>
      <c r="G281" s="91" t="s">
        <v>626</v>
      </c>
      <c r="H281" s="96" t="s">
        <v>627</v>
      </c>
      <c r="I281" s="96" t="s">
        <v>605</v>
      </c>
      <c r="J281" s="96"/>
      <c r="K281" s="101">
        <v>2.3899999999678352</v>
      </c>
      <c r="L281" s="91" t="s">
        <v>121</v>
      </c>
      <c r="M281" s="78">
        <v>5.8749999999999997E-2</v>
      </c>
      <c r="N281" s="78">
        <v>6.3899999997786297E-2</v>
      </c>
      <c r="O281" s="101">
        <v>1507.617454</v>
      </c>
      <c r="P281" s="77">
        <v>99.622280000000003</v>
      </c>
      <c r="Q281" s="96"/>
      <c r="R281" s="101">
        <v>5.2852665029999999</v>
      </c>
      <c r="S281" s="76">
        <v>6.3581698922463782E-7</v>
      </c>
      <c r="T281" s="76">
        <v>1.6816790520886296E-3</v>
      </c>
      <c r="U281" s="76">
        <v>3.1071008827175255E-4</v>
      </c>
    </row>
    <row r="282" spans="2:21">
      <c r="B282" s="97" t="s">
        <v>628</v>
      </c>
      <c r="C282" s="96" t="s">
        <v>629</v>
      </c>
      <c r="D282" s="91" t="s">
        <v>28</v>
      </c>
      <c r="E282" s="91" t="s">
        <v>580</v>
      </c>
      <c r="F282" s="96"/>
      <c r="G282" s="91" t="s">
        <v>603</v>
      </c>
      <c r="H282" s="96" t="s">
        <v>630</v>
      </c>
      <c r="I282" s="96" t="s">
        <v>605</v>
      </c>
      <c r="J282" s="96"/>
      <c r="K282" s="101">
        <v>4.3700000003610651</v>
      </c>
      <c r="L282" s="91" t="s">
        <v>121</v>
      </c>
      <c r="M282" s="78">
        <v>3.2000000000000001E-2</v>
      </c>
      <c r="N282" s="78">
        <v>9.9900000011972148E-2</v>
      </c>
      <c r="O282" s="101">
        <v>1565.088</v>
      </c>
      <c r="P282" s="77">
        <v>76.436329999999998</v>
      </c>
      <c r="Q282" s="96"/>
      <c r="R282" s="101">
        <v>4.209765204</v>
      </c>
      <c r="S282" s="76">
        <v>1.2520704E-6</v>
      </c>
      <c r="T282" s="76">
        <v>1.3394734123170508E-3</v>
      </c>
      <c r="U282" s="76">
        <v>2.4748355024211961E-4</v>
      </c>
    </row>
    <row r="283" spans="2:21">
      <c r="B283" s="97" t="s">
        <v>631</v>
      </c>
      <c r="C283" s="96" t="s">
        <v>632</v>
      </c>
      <c r="D283" s="91" t="s">
        <v>28</v>
      </c>
      <c r="E283" s="91" t="s">
        <v>580</v>
      </c>
      <c r="F283" s="96"/>
      <c r="G283" s="91" t="s">
        <v>615</v>
      </c>
      <c r="H283" s="96" t="s">
        <v>581</v>
      </c>
      <c r="I283" s="96" t="s">
        <v>582</v>
      </c>
      <c r="J283" s="96"/>
      <c r="K283" s="101">
        <v>7.4199999996771071</v>
      </c>
      <c r="L283" s="91" t="s">
        <v>121</v>
      </c>
      <c r="M283" s="78">
        <v>5.7169999999999999E-2</v>
      </c>
      <c r="N283" s="78">
        <v>5.959999999789925E-2</v>
      </c>
      <c r="O283" s="101">
        <v>1467.27</v>
      </c>
      <c r="P283" s="77">
        <v>99.568340000000006</v>
      </c>
      <c r="Q283" s="96"/>
      <c r="R283" s="101">
        <v>5.1410350730000003</v>
      </c>
      <c r="S283" s="76">
        <v>4.1922000000000002E-7</v>
      </c>
      <c r="T283" s="76">
        <v>1.635787142126074E-3</v>
      </c>
      <c r="U283" s="76">
        <v>3.0223101530136898E-4</v>
      </c>
    </row>
    <row r="284" spans="2:21">
      <c r="B284" s="97" t="s">
        <v>633</v>
      </c>
      <c r="C284" s="96" t="s">
        <v>634</v>
      </c>
      <c r="D284" s="91" t="s">
        <v>28</v>
      </c>
      <c r="E284" s="91" t="s">
        <v>580</v>
      </c>
      <c r="F284" s="96"/>
      <c r="G284" s="91" t="s">
        <v>615</v>
      </c>
      <c r="H284" s="96" t="s">
        <v>581</v>
      </c>
      <c r="I284" s="96" t="s">
        <v>582</v>
      </c>
      <c r="J284" s="96"/>
      <c r="K284" s="101">
        <v>5.6700000003931983</v>
      </c>
      <c r="L284" s="91" t="s">
        <v>121</v>
      </c>
      <c r="M284" s="78">
        <v>3.9329999999999997E-2</v>
      </c>
      <c r="N284" s="78">
        <v>6.8800000006169523E-2</v>
      </c>
      <c r="O284" s="101">
        <v>1523.5153500000001</v>
      </c>
      <c r="P284" s="77">
        <v>85.861900000000006</v>
      </c>
      <c r="Q284" s="96"/>
      <c r="R284" s="101">
        <v>4.6032715570000002</v>
      </c>
      <c r="S284" s="76">
        <v>1.0156769000000001E-6</v>
      </c>
      <c r="T284" s="76">
        <v>1.464680228345774E-3</v>
      </c>
      <c r="U284" s="76">
        <v>2.7061698989113737E-4</v>
      </c>
    </row>
    <row r="285" spans="2:21">
      <c r="B285" s="97" t="s">
        <v>635</v>
      </c>
      <c r="C285" s="96" t="s">
        <v>636</v>
      </c>
      <c r="D285" s="91" t="s">
        <v>28</v>
      </c>
      <c r="E285" s="91" t="s">
        <v>580</v>
      </c>
      <c r="F285" s="96"/>
      <c r="G285" s="91" t="s">
        <v>615</v>
      </c>
      <c r="H285" s="96" t="s">
        <v>581</v>
      </c>
      <c r="I285" s="96" t="s">
        <v>582</v>
      </c>
      <c r="J285" s="96"/>
      <c r="K285" s="101">
        <v>3.5899999997154834</v>
      </c>
      <c r="L285" s="91" t="s">
        <v>124</v>
      </c>
      <c r="M285" s="78">
        <v>6.1780000000000002E-2</v>
      </c>
      <c r="N285" s="78">
        <v>6.0399999994014061E-2</v>
      </c>
      <c r="O285" s="101">
        <v>1269.1885500000001</v>
      </c>
      <c r="P285" s="77">
        <v>100.63921999999999</v>
      </c>
      <c r="Q285" s="96"/>
      <c r="R285" s="101">
        <v>5.4126929060000002</v>
      </c>
      <c r="S285" s="76">
        <v>1.9525977692307695E-6</v>
      </c>
      <c r="T285" s="76">
        <v>1.7222238973649217E-3</v>
      </c>
      <c r="U285" s="76">
        <v>3.1820122782011943E-4</v>
      </c>
    </row>
    <row r="286" spans="2:21">
      <c r="B286" s="97" t="s">
        <v>637</v>
      </c>
      <c r="C286" s="96" t="s">
        <v>638</v>
      </c>
      <c r="D286" s="91" t="s">
        <v>28</v>
      </c>
      <c r="E286" s="91" t="s">
        <v>580</v>
      </c>
      <c r="F286" s="96"/>
      <c r="G286" s="91" t="s">
        <v>639</v>
      </c>
      <c r="H286" s="96" t="s">
        <v>581</v>
      </c>
      <c r="I286" s="96" t="s">
        <v>293</v>
      </c>
      <c r="J286" s="96"/>
      <c r="K286" s="101">
        <v>3.390000000138949</v>
      </c>
      <c r="L286" s="91" t="s">
        <v>121</v>
      </c>
      <c r="M286" s="78">
        <v>4.7500000000000001E-2</v>
      </c>
      <c r="N286" s="78">
        <v>7.8700000001389492E-2</v>
      </c>
      <c r="O286" s="101">
        <v>1124.9069999999999</v>
      </c>
      <c r="P286" s="77">
        <v>90.902670000000001</v>
      </c>
      <c r="Q286" s="96"/>
      <c r="R286" s="101">
        <v>3.5984254500000006</v>
      </c>
      <c r="S286" s="76">
        <v>7.49938E-7</v>
      </c>
      <c r="T286" s="76">
        <v>1.1449558307670452E-3</v>
      </c>
      <c r="U286" s="76">
        <v>2.1154412716448427E-4</v>
      </c>
    </row>
    <row r="287" spans="2:21">
      <c r="B287" s="97" t="s">
        <v>640</v>
      </c>
      <c r="C287" s="96" t="s">
        <v>641</v>
      </c>
      <c r="D287" s="91" t="s">
        <v>28</v>
      </c>
      <c r="E287" s="91" t="s">
        <v>580</v>
      </c>
      <c r="F287" s="96"/>
      <c r="G287" s="91" t="s">
        <v>639</v>
      </c>
      <c r="H287" s="96" t="s">
        <v>581</v>
      </c>
      <c r="I287" s="96" t="s">
        <v>293</v>
      </c>
      <c r="J287" s="96"/>
      <c r="K287" s="101">
        <v>6.2299999999165978</v>
      </c>
      <c r="L287" s="91" t="s">
        <v>121</v>
      </c>
      <c r="M287" s="78">
        <v>5.1249999999999997E-2</v>
      </c>
      <c r="N287" s="78">
        <v>7.9900000001668053E-2</v>
      </c>
      <c r="O287" s="101">
        <v>804.55304999999998</v>
      </c>
      <c r="P287" s="77">
        <v>84.698670000000007</v>
      </c>
      <c r="Q287" s="96"/>
      <c r="R287" s="101">
        <v>2.3980074399999998</v>
      </c>
      <c r="S287" s="76">
        <v>5.3636870000000003E-7</v>
      </c>
      <c r="T287" s="76">
        <v>7.6300388567192767E-4</v>
      </c>
      <c r="U287" s="76">
        <v>1.4097398928432413E-4</v>
      </c>
    </row>
    <row r="288" spans="2:21">
      <c r="B288" s="97" t="s">
        <v>642</v>
      </c>
      <c r="C288" s="96" t="s">
        <v>643</v>
      </c>
      <c r="D288" s="91" t="s">
        <v>28</v>
      </c>
      <c r="E288" s="91" t="s">
        <v>580</v>
      </c>
      <c r="F288" s="96"/>
      <c r="G288" s="91" t="s">
        <v>644</v>
      </c>
      <c r="H288" s="96" t="s">
        <v>581</v>
      </c>
      <c r="I288" s="96" t="s">
        <v>582</v>
      </c>
      <c r="J288" s="96"/>
      <c r="K288" s="101">
        <v>6.389999999976979</v>
      </c>
      <c r="L288" s="91" t="s">
        <v>123</v>
      </c>
      <c r="M288" s="78">
        <v>4.3749999999999997E-2</v>
      </c>
      <c r="N288" s="78">
        <v>4.8799999999283757E-2</v>
      </c>
      <c r="O288" s="101">
        <v>1071.1070999999999</v>
      </c>
      <c r="P288" s="77">
        <v>97.248369999999994</v>
      </c>
      <c r="Q288" s="96"/>
      <c r="R288" s="101">
        <v>3.9092531309999994</v>
      </c>
      <c r="S288" s="76">
        <v>1.4281428E-6</v>
      </c>
      <c r="T288" s="76">
        <v>1.2438557442624736E-3</v>
      </c>
      <c r="U288" s="76">
        <v>2.2981705552977956E-4</v>
      </c>
    </row>
    <row r="289" spans="2:21">
      <c r="B289" s="97" t="s">
        <v>645</v>
      </c>
      <c r="C289" s="96" t="s">
        <v>646</v>
      </c>
      <c r="D289" s="91" t="s">
        <v>28</v>
      </c>
      <c r="E289" s="91" t="s">
        <v>580</v>
      </c>
      <c r="F289" s="96"/>
      <c r="G289" s="91" t="s">
        <v>615</v>
      </c>
      <c r="H289" s="96" t="s">
        <v>581</v>
      </c>
      <c r="I289" s="96" t="s">
        <v>582</v>
      </c>
      <c r="J289" s="96"/>
      <c r="K289" s="101">
        <v>7.3700000003176598</v>
      </c>
      <c r="L289" s="91" t="s">
        <v>121</v>
      </c>
      <c r="M289" s="78">
        <v>5.4050000000000001E-2</v>
      </c>
      <c r="N289" s="78">
        <v>6.2500000002816136E-2</v>
      </c>
      <c r="O289" s="101">
        <v>1320.5429999999999</v>
      </c>
      <c r="P289" s="77">
        <v>95.517939999999996</v>
      </c>
      <c r="Q289" s="96"/>
      <c r="R289" s="101">
        <v>4.4387101069999995</v>
      </c>
      <c r="S289" s="76">
        <v>1.3205429999999998E-6</v>
      </c>
      <c r="T289" s="76">
        <v>1.4123196627831387E-3</v>
      </c>
      <c r="U289" s="76">
        <v>2.6094275631623529E-4</v>
      </c>
    </row>
    <row r="290" spans="2:21">
      <c r="B290" s="97" t="s">
        <v>647</v>
      </c>
      <c r="C290" s="96" t="s">
        <v>648</v>
      </c>
      <c r="D290" s="91" t="s">
        <v>28</v>
      </c>
      <c r="E290" s="91" t="s">
        <v>580</v>
      </c>
      <c r="F290" s="96"/>
      <c r="G290" s="91" t="s">
        <v>649</v>
      </c>
      <c r="H290" s="96" t="s">
        <v>585</v>
      </c>
      <c r="I290" s="96" t="s">
        <v>293</v>
      </c>
      <c r="J290" s="96"/>
      <c r="K290" s="101">
        <v>4.2899999998672529</v>
      </c>
      <c r="L290" s="91" t="s">
        <v>121</v>
      </c>
      <c r="M290" s="78">
        <v>5.8499999999999996E-2</v>
      </c>
      <c r="N290" s="78">
        <v>5.7499999996788391E-2</v>
      </c>
      <c r="O290" s="101">
        <v>1320.5429999999999</v>
      </c>
      <c r="P290" s="77">
        <v>100.50725</v>
      </c>
      <c r="Q290" s="96"/>
      <c r="R290" s="101">
        <v>4.6705626780000005</v>
      </c>
      <c r="S290" s="76">
        <v>1.8864899999999998E-6</v>
      </c>
      <c r="T290" s="76">
        <v>1.4860910821812483E-3</v>
      </c>
      <c r="U290" s="76">
        <v>2.7457289828931321E-4</v>
      </c>
    </row>
    <row r="291" spans="2:21">
      <c r="B291" s="97" t="s">
        <v>650</v>
      </c>
      <c r="C291" s="96" t="s">
        <v>651</v>
      </c>
      <c r="D291" s="91" t="s">
        <v>28</v>
      </c>
      <c r="E291" s="91" t="s">
        <v>580</v>
      </c>
      <c r="F291" s="96"/>
      <c r="G291" s="91" t="s">
        <v>603</v>
      </c>
      <c r="H291" s="96" t="s">
        <v>585</v>
      </c>
      <c r="I291" s="96" t="s">
        <v>293</v>
      </c>
      <c r="J291" s="96"/>
      <c r="K291" s="101">
        <v>7.13999999963207</v>
      </c>
      <c r="L291" s="91" t="s">
        <v>123</v>
      </c>
      <c r="M291" s="78">
        <v>5.7999999999999996E-2</v>
      </c>
      <c r="N291" s="78">
        <v>4.909999999615345E-2</v>
      </c>
      <c r="O291" s="101">
        <v>733.63499999999999</v>
      </c>
      <c r="P291" s="77">
        <v>108.58449</v>
      </c>
      <c r="Q291" s="96"/>
      <c r="R291" s="101">
        <v>2.9896917649999999</v>
      </c>
      <c r="S291" s="76">
        <v>1.4672699999999999E-6</v>
      </c>
      <c r="T291" s="76">
        <v>9.5126745463990873E-4</v>
      </c>
      <c r="U291" s="76">
        <v>1.7575790959286687E-4</v>
      </c>
    </row>
    <row r="292" spans="2:21">
      <c r="B292" s="97" t="s">
        <v>652</v>
      </c>
      <c r="C292" s="96" t="s">
        <v>653</v>
      </c>
      <c r="D292" s="91" t="s">
        <v>28</v>
      </c>
      <c r="E292" s="91" t="s">
        <v>580</v>
      </c>
      <c r="F292" s="96"/>
      <c r="G292" s="91" t="s">
        <v>654</v>
      </c>
      <c r="H292" s="96" t="s">
        <v>585</v>
      </c>
      <c r="I292" s="96" t="s">
        <v>582</v>
      </c>
      <c r="J292" s="96"/>
      <c r="K292" s="101">
        <v>7.3800000009958238</v>
      </c>
      <c r="L292" s="91" t="s">
        <v>121</v>
      </c>
      <c r="M292" s="78">
        <v>4.9889999999999997E-2</v>
      </c>
      <c r="N292" s="78">
        <v>5.4700000006596715E-2</v>
      </c>
      <c r="O292" s="101">
        <v>1164.0342000000001</v>
      </c>
      <c r="P292" s="77">
        <v>96.589179999999999</v>
      </c>
      <c r="Q292" s="96"/>
      <c r="R292" s="101">
        <v>3.956521237</v>
      </c>
      <c r="S292" s="76">
        <v>1.5520456000000002E-6</v>
      </c>
      <c r="T292" s="76">
        <v>1.2588956261013527E-3</v>
      </c>
      <c r="U292" s="76">
        <v>2.3259585152414662E-4</v>
      </c>
    </row>
    <row r="293" spans="2:21">
      <c r="B293" s="97" t="s">
        <v>655</v>
      </c>
      <c r="C293" s="96" t="s">
        <v>656</v>
      </c>
      <c r="D293" s="91" t="s">
        <v>28</v>
      </c>
      <c r="E293" s="91" t="s">
        <v>580</v>
      </c>
      <c r="F293" s="96"/>
      <c r="G293" s="91" t="s">
        <v>657</v>
      </c>
      <c r="H293" s="96" t="s">
        <v>585</v>
      </c>
      <c r="I293" s="96" t="s">
        <v>293</v>
      </c>
      <c r="J293" s="96"/>
      <c r="K293" s="101">
        <v>7.4400000005237343</v>
      </c>
      <c r="L293" s="91" t="s">
        <v>121</v>
      </c>
      <c r="M293" s="78">
        <v>5.0999999999999997E-2</v>
      </c>
      <c r="N293" s="78">
        <v>5.5700000002618676E-2</v>
      </c>
      <c r="O293" s="101">
        <v>440.18099999999998</v>
      </c>
      <c r="P293" s="77">
        <v>98.611829999999998</v>
      </c>
      <c r="Q293" s="96"/>
      <c r="R293" s="101">
        <v>1.52749428</v>
      </c>
      <c r="S293" s="76">
        <v>5.8690799999999995E-7</v>
      </c>
      <c r="T293" s="76">
        <v>4.8602187446993223E-4</v>
      </c>
      <c r="U293" s="76">
        <v>8.9798287807058022E-5</v>
      </c>
    </row>
    <row r="294" spans="2:21">
      <c r="B294" s="97" t="s">
        <v>658</v>
      </c>
      <c r="C294" s="96" t="s">
        <v>659</v>
      </c>
      <c r="D294" s="91" t="s">
        <v>28</v>
      </c>
      <c r="E294" s="91" t="s">
        <v>580</v>
      </c>
      <c r="F294" s="96"/>
      <c r="G294" s="91" t="s">
        <v>660</v>
      </c>
      <c r="H294" s="96" t="s">
        <v>585</v>
      </c>
      <c r="I294" s="96" t="s">
        <v>582</v>
      </c>
      <c r="J294" s="96"/>
      <c r="K294" s="101">
        <v>7.5299999995035209</v>
      </c>
      <c r="L294" s="91" t="s">
        <v>121</v>
      </c>
      <c r="M294" s="78">
        <v>5.5E-2</v>
      </c>
      <c r="N294" s="78">
        <v>6.2999999995486555E-2</v>
      </c>
      <c r="O294" s="101">
        <v>1956.36</v>
      </c>
      <c r="P294" s="77">
        <v>96.548500000000004</v>
      </c>
      <c r="Q294" s="96"/>
      <c r="R294" s="101">
        <v>6.6468147100000001</v>
      </c>
      <c r="S294" s="76">
        <v>1.7785090909090908E-6</v>
      </c>
      <c r="T294" s="76">
        <v>2.1148997982555584E-3</v>
      </c>
      <c r="U294" s="76">
        <v>3.9075274332861461E-4</v>
      </c>
    </row>
    <row r="295" spans="2:21">
      <c r="B295" s="97" t="s">
        <v>661</v>
      </c>
      <c r="C295" s="96" t="s">
        <v>662</v>
      </c>
      <c r="D295" s="91" t="s">
        <v>28</v>
      </c>
      <c r="E295" s="91" t="s">
        <v>580</v>
      </c>
      <c r="F295" s="96"/>
      <c r="G295" s="91" t="s">
        <v>615</v>
      </c>
      <c r="H295" s="96" t="s">
        <v>585</v>
      </c>
      <c r="I295" s="96" t="s">
        <v>582</v>
      </c>
      <c r="J295" s="96"/>
      <c r="K295" s="101">
        <v>4.8499999998147505</v>
      </c>
      <c r="L295" s="91" t="s">
        <v>123</v>
      </c>
      <c r="M295" s="78">
        <v>4.1250000000000002E-2</v>
      </c>
      <c r="N295" s="78">
        <v>5.4299999997128631E-2</v>
      </c>
      <c r="O295" s="101">
        <v>1208.0523000000001</v>
      </c>
      <c r="P295" s="77">
        <v>95.250879999999995</v>
      </c>
      <c r="Q295" s="96"/>
      <c r="R295" s="101">
        <v>4.3185035679999997</v>
      </c>
      <c r="S295" s="76">
        <v>1.2080523000000001E-6</v>
      </c>
      <c r="T295" s="76">
        <v>1.3740720515329527E-3</v>
      </c>
      <c r="U295" s="76">
        <v>2.5387605791562829E-4</v>
      </c>
    </row>
    <row r="296" spans="2:21">
      <c r="B296" s="97" t="s">
        <v>663</v>
      </c>
      <c r="C296" s="96" t="s">
        <v>664</v>
      </c>
      <c r="D296" s="91" t="s">
        <v>28</v>
      </c>
      <c r="E296" s="91" t="s">
        <v>580</v>
      </c>
      <c r="F296" s="96"/>
      <c r="G296" s="91" t="s">
        <v>665</v>
      </c>
      <c r="H296" s="96" t="s">
        <v>585</v>
      </c>
      <c r="I296" s="96" t="s">
        <v>582</v>
      </c>
      <c r="J296" s="96"/>
      <c r="K296" s="101">
        <v>6.3199999997014498</v>
      </c>
      <c r="L296" s="91" t="s">
        <v>121</v>
      </c>
      <c r="M296" s="78">
        <v>4.6249999999999999E-2</v>
      </c>
      <c r="N296" s="78">
        <v>5.7099999996226655E-2</v>
      </c>
      <c r="O296" s="101">
        <v>733.63499999999999</v>
      </c>
      <c r="P296" s="77">
        <v>93.414709999999999</v>
      </c>
      <c r="Q296" s="96"/>
      <c r="R296" s="101">
        <v>2.4116516209999999</v>
      </c>
      <c r="S296" s="76">
        <v>7.3363499999999996E-7</v>
      </c>
      <c r="T296" s="76">
        <v>7.6734522462949622E-4</v>
      </c>
      <c r="U296" s="76">
        <v>1.4177610298672674E-4</v>
      </c>
    </row>
    <row r="297" spans="2:21">
      <c r="B297" s="97" t="s">
        <v>666</v>
      </c>
      <c r="C297" s="96" t="s">
        <v>667</v>
      </c>
      <c r="D297" s="91" t="s">
        <v>28</v>
      </c>
      <c r="E297" s="91" t="s">
        <v>580</v>
      </c>
      <c r="F297" s="96"/>
      <c r="G297" s="91" t="s">
        <v>603</v>
      </c>
      <c r="H297" s="96" t="s">
        <v>585</v>
      </c>
      <c r="I297" s="96" t="s">
        <v>293</v>
      </c>
      <c r="J297" s="96"/>
      <c r="K297" s="101">
        <v>7.1199999991404317</v>
      </c>
      <c r="L297" s="91" t="s">
        <v>121</v>
      </c>
      <c r="M297" s="78">
        <v>0.06</v>
      </c>
      <c r="N297" s="78">
        <v>6.4299999991829393E-2</v>
      </c>
      <c r="O297" s="101">
        <v>1222.7249999999999</v>
      </c>
      <c r="P297" s="77">
        <v>98.417670000000001</v>
      </c>
      <c r="Q297" s="96"/>
      <c r="R297" s="101">
        <v>4.2346851220000001</v>
      </c>
      <c r="S297" s="76">
        <v>1.0189375E-6</v>
      </c>
      <c r="T297" s="76">
        <v>1.3474024929143263E-3</v>
      </c>
      <c r="U297" s="76">
        <v>2.489485416322624E-4</v>
      </c>
    </row>
    <row r="298" spans="2:21">
      <c r="B298" s="97" t="s">
        <v>668</v>
      </c>
      <c r="C298" s="96" t="s">
        <v>669</v>
      </c>
      <c r="D298" s="91" t="s">
        <v>28</v>
      </c>
      <c r="E298" s="91" t="s">
        <v>580</v>
      </c>
      <c r="F298" s="96"/>
      <c r="G298" s="91" t="s">
        <v>644</v>
      </c>
      <c r="H298" s="96" t="s">
        <v>585</v>
      </c>
      <c r="I298" s="96" t="s">
        <v>293</v>
      </c>
      <c r="J298" s="96"/>
      <c r="K298" s="101">
        <v>4.3700000003027517</v>
      </c>
      <c r="L298" s="91" t="s">
        <v>121</v>
      </c>
      <c r="M298" s="78">
        <v>5.6250000000000001E-2</v>
      </c>
      <c r="N298" s="78">
        <v>5.7700000005910877E-2</v>
      </c>
      <c r="O298" s="101">
        <v>978.18</v>
      </c>
      <c r="P298" s="77">
        <v>100.75449999999999</v>
      </c>
      <c r="Q298" s="96"/>
      <c r="R298" s="101">
        <v>3.4681869349999999</v>
      </c>
      <c r="S298" s="76">
        <v>1.7785090909090908E-6</v>
      </c>
      <c r="T298" s="76">
        <v>1.1035162208010553E-3</v>
      </c>
      <c r="U298" s="76">
        <v>2.038876692604102E-4</v>
      </c>
    </row>
    <row r="299" spans="2:21">
      <c r="B299" s="97" t="s">
        <v>670</v>
      </c>
      <c r="C299" s="96" t="s">
        <v>671</v>
      </c>
      <c r="D299" s="91" t="s">
        <v>28</v>
      </c>
      <c r="E299" s="91" t="s">
        <v>580</v>
      </c>
      <c r="F299" s="96"/>
      <c r="G299" s="91" t="s">
        <v>615</v>
      </c>
      <c r="H299" s="96" t="s">
        <v>585</v>
      </c>
      <c r="I299" s="96" t="s">
        <v>582</v>
      </c>
      <c r="J299" s="96"/>
      <c r="K299" s="101">
        <v>3.9899999998924063</v>
      </c>
      <c r="L299" s="91" t="s">
        <v>121</v>
      </c>
      <c r="M299" s="78">
        <v>8.1250000000000003E-2</v>
      </c>
      <c r="N299" s="78">
        <v>7.1300000000193112E-2</v>
      </c>
      <c r="O299" s="101">
        <v>978.18</v>
      </c>
      <c r="P299" s="77">
        <v>105.302139</v>
      </c>
      <c r="Q299" s="96"/>
      <c r="R299" s="101">
        <v>3.6247264610000003</v>
      </c>
      <c r="S299" s="76">
        <v>5.5896000000000002E-7</v>
      </c>
      <c r="T299" s="76">
        <v>1.1533243509206357E-3</v>
      </c>
      <c r="U299" s="76">
        <v>2.1309031020838712E-4</v>
      </c>
    </row>
    <row r="300" spans="2:21">
      <c r="B300" s="97" t="s">
        <v>672</v>
      </c>
      <c r="C300" s="96" t="s">
        <v>673</v>
      </c>
      <c r="D300" s="91" t="s">
        <v>28</v>
      </c>
      <c r="E300" s="91" t="s">
        <v>580</v>
      </c>
      <c r="F300" s="96"/>
      <c r="G300" s="91" t="s">
        <v>674</v>
      </c>
      <c r="H300" s="96" t="s">
        <v>585</v>
      </c>
      <c r="I300" s="96" t="s">
        <v>293</v>
      </c>
      <c r="J300" s="96"/>
      <c r="K300" s="101">
        <v>7.5700000000184158</v>
      </c>
      <c r="L300" s="91" t="s">
        <v>121</v>
      </c>
      <c r="M300" s="78">
        <v>4.7E-2</v>
      </c>
      <c r="N300" s="78">
        <v>5.4399999998526898E-2</v>
      </c>
      <c r="O300" s="101">
        <v>489.09</v>
      </c>
      <c r="P300" s="77">
        <v>94.660560000000004</v>
      </c>
      <c r="Q300" s="96"/>
      <c r="R300" s="101">
        <v>1.6292101209999998</v>
      </c>
      <c r="S300" s="76">
        <v>1.6302999999999999E-6</v>
      </c>
      <c r="T300" s="76">
        <v>5.1838607010286483E-4</v>
      </c>
      <c r="U300" s="76">
        <v>9.5777955609581606E-5</v>
      </c>
    </row>
    <row r="301" spans="2:21">
      <c r="B301" s="97" t="s">
        <v>675</v>
      </c>
      <c r="C301" s="96" t="s">
        <v>676</v>
      </c>
      <c r="D301" s="91" t="s">
        <v>28</v>
      </c>
      <c r="E301" s="91" t="s">
        <v>580</v>
      </c>
      <c r="F301" s="96"/>
      <c r="G301" s="91" t="s">
        <v>649</v>
      </c>
      <c r="H301" s="96" t="s">
        <v>590</v>
      </c>
      <c r="I301" s="96" t="s">
        <v>293</v>
      </c>
      <c r="J301" s="96"/>
      <c r="K301" s="101">
        <v>7.5899999996894172</v>
      </c>
      <c r="L301" s="91" t="s">
        <v>121</v>
      </c>
      <c r="M301" s="78">
        <v>3.3000000000000002E-2</v>
      </c>
      <c r="N301" s="78">
        <v>6.5299999997334379E-2</v>
      </c>
      <c r="O301" s="101">
        <v>1467.27</v>
      </c>
      <c r="P301" s="77">
        <v>79.194999999999993</v>
      </c>
      <c r="Q301" s="96"/>
      <c r="R301" s="101">
        <v>4.0890937530000002</v>
      </c>
      <c r="S301" s="76">
        <v>3.6681749999999998E-7</v>
      </c>
      <c r="T301" s="76">
        <v>1.3010778742270316E-3</v>
      </c>
      <c r="U301" s="76">
        <v>2.4038952060883467E-4</v>
      </c>
    </row>
    <row r="302" spans="2:21">
      <c r="B302" s="97" t="s">
        <v>677</v>
      </c>
      <c r="C302" s="96" t="s">
        <v>678</v>
      </c>
      <c r="D302" s="91" t="s">
        <v>28</v>
      </c>
      <c r="E302" s="91" t="s">
        <v>580</v>
      </c>
      <c r="F302" s="96"/>
      <c r="G302" s="91" t="s">
        <v>649</v>
      </c>
      <c r="H302" s="96" t="s">
        <v>590</v>
      </c>
      <c r="I302" s="96" t="s">
        <v>582</v>
      </c>
      <c r="J302" s="96"/>
      <c r="K302" s="101">
        <v>7.3700000005865167</v>
      </c>
      <c r="L302" s="91" t="s">
        <v>121</v>
      </c>
      <c r="M302" s="78">
        <v>5.5E-2</v>
      </c>
      <c r="N302" s="78">
        <v>6.0600000008450887E-2</v>
      </c>
      <c r="O302" s="101">
        <v>462.19004999999999</v>
      </c>
      <c r="P302" s="77">
        <v>97.490610000000004</v>
      </c>
      <c r="Q302" s="96"/>
      <c r="R302" s="101">
        <v>1.5856329109999998</v>
      </c>
      <c r="S302" s="76">
        <v>6.1625339999999997E-7</v>
      </c>
      <c r="T302" s="76">
        <v>5.0452056660103177E-4</v>
      </c>
      <c r="U302" s="76">
        <v>9.3216139898292261E-5</v>
      </c>
    </row>
    <row r="303" spans="2:21">
      <c r="B303" s="97" t="s">
        <v>679</v>
      </c>
      <c r="C303" s="96" t="s">
        <v>680</v>
      </c>
      <c r="D303" s="91" t="s">
        <v>28</v>
      </c>
      <c r="E303" s="91" t="s">
        <v>580</v>
      </c>
      <c r="F303" s="96"/>
      <c r="G303" s="91" t="s">
        <v>649</v>
      </c>
      <c r="H303" s="96" t="s">
        <v>590</v>
      </c>
      <c r="I303" s="96" t="s">
        <v>293</v>
      </c>
      <c r="J303" s="96"/>
      <c r="K303" s="101">
        <v>7.5099999998735356</v>
      </c>
      <c r="L303" s="91" t="s">
        <v>121</v>
      </c>
      <c r="M303" s="78">
        <v>5.4109999999999998E-2</v>
      </c>
      <c r="N303" s="78">
        <v>5.809999999970817E-2</v>
      </c>
      <c r="O303" s="101">
        <v>880.36199999999997</v>
      </c>
      <c r="P303" s="77">
        <v>99.544740000000004</v>
      </c>
      <c r="Q303" s="96"/>
      <c r="R303" s="101">
        <v>3.0838900890000001</v>
      </c>
      <c r="S303" s="76">
        <v>1.4672699999999999E-6</v>
      </c>
      <c r="T303" s="76">
        <v>9.8123970828553684E-4</v>
      </c>
      <c r="U303" s="76">
        <v>1.8129563783201585E-4</v>
      </c>
    </row>
    <row r="304" spans="2:21">
      <c r="B304" s="97" t="s">
        <v>681</v>
      </c>
      <c r="C304" s="96" t="s">
        <v>682</v>
      </c>
      <c r="D304" s="91" t="s">
        <v>28</v>
      </c>
      <c r="E304" s="91" t="s">
        <v>580</v>
      </c>
      <c r="F304" s="96"/>
      <c r="G304" s="91" t="s">
        <v>649</v>
      </c>
      <c r="H304" s="96" t="s">
        <v>590</v>
      </c>
      <c r="I304" s="96" t="s">
        <v>582</v>
      </c>
      <c r="J304" s="96"/>
      <c r="K304" s="101">
        <v>5.8999999994683412</v>
      </c>
      <c r="L304" s="91" t="s">
        <v>121</v>
      </c>
      <c r="M304" s="78">
        <v>4.2500000000000003E-2</v>
      </c>
      <c r="N304" s="78">
        <v>5.909999999627838E-2</v>
      </c>
      <c r="O304" s="101">
        <v>1467.27</v>
      </c>
      <c r="P304" s="77">
        <v>91.070530000000005</v>
      </c>
      <c r="Q304" s="96"/>
      <c r="R304" s="101">
        <v>4.7022656249999999</v>
      </c>
      <c r="S304" s="76">
        <v>2.44545E-6</v>
      </c>
      <c r="T304" s="76">
        <v>1.4961784035734834E-3</v>
      </c>
      <c r="U304" s="76">
        <v>2.7643665018436964E-4</v>
      </c>
    </row>
    <row r="305" spans="2:21">
      <c r="B305" s="97" t="s">
        <v>683</v>
      </c>
      <c r="C305" s="96" t="s">
        <v>684</v>
      </c>
      <c r="D305" s="91" t="s">
        <v>28</v>
      </c>
      <c r="E305" s="91" t="s">
        <v>580</v>
      </c>
      <c r="F305" s="96"/>
      <c r="G305" s="91" t="s">
        <v>685</v>
      </c>
      <c r="H305" s="96" t="s">
        <v>590</v>
      </c>
      <c r="I305" s="96" t="s">
        <v>293</v>
      </c>
      <c r="J305" s="96"/>
      <c r="K305" s="101">
        <v>6.6699999996792059</v>
      </c>
      <c r="L305" s="91" t="s">
        <v>121</v>
      </c>
      <c r="M305" s="78">
        <v>4.1500000000000002E-2</v>
      </c>
      <c r="N305" s="78">
        <v>5.7999999996555224E-2</v>
      </c>
      <c r="O305" s="101">
        <v>1467.27</v>
      </c>
      <c r="P305" s="77">
        <v>89.955749999999995</v>
      </c>
      <c r="Q305" s="96"/>
      <c r="R305" s="101">
        <v>4.6447060469999997</v>
      </c>
      <c r="S305" s="76">
        <v>7.9113381450436257E-7</v>
      </c>
      <c r="T305" s="76">
        <v>1.4778639559453991E-3</v>
      </c>
      <c r="U305" s="76">
        <v>2.7305283944348963E-4</v>
      </c>
    </row>
    <row r="306" spans="2:21">
      <c r="B306" s="97" t="s">
        <v>686</v>
      </c>
      <c r="C306" s="96" t="s">
        <v>687</v>
      </c>
      <c r="D306" s="91" t="s">
        <v>28</v>
      </c>
      <c r="E306" s="91" t="s">
        <v>580</v>
      </c>
      <c r="F306" s="96"/>
      <c r="G306" s="91" t="s">
        <v>654</v>
      </c>
      <c r="H306" s="96" t="s">
        <v>590</v>
      </c>
      <c r="I306" s="96" t="s">
        <v>582</v>
      </c>
      <c r="J306" s="96"/>
      <c r="K306" s="101">
        <v>3.7500000003453398</v>
      </c>
      <c r="L306" s="91" t="s">
        <v>121</v>
      </c>
      <c r="M306" s="78">
        <v>2.6249999999999999E-2</v>
      </c>
      <c r="N306" s="78">
        <v>7.6300000008315785E-2</v>
      </c>
      <c r="O306" s="101">
        <v>1240.0876949999999</v>
      </c>
      <c r="P306" s="77">
        <v>82.94538</v>
      </c>
      <c r="Q306" s="96"/>
      <c r="R306" s="101">
        <v>3.6196271729999996</v>
      </c>
      <c r="S306" s="76">
        <v>9.9872325080757976E-7</v>
      </c>
      <c r="T306" s="76">
        <v>1.1517018469645343E-3</v>
      </c>
      <c r="U306" s="76">
        <v>2.1279053341875806E-4</v>
      </c>
    </row>
    <row r="307" spans="2:21">
      <c r="B307" s="97" t="s">
        <v>688</v>
      </c>
      <c r="C307" s="96" t="s">
        <v>689</v>
      </c>
      <c r="D307" s="91" t="s">
        <v>28</v>
      </c>
      <c r="E307" s="91" t="s">
        <v>580</v>
      </c>
      <c r="F307" s="96"/>
      <c r="G307" s="91" t="s">
        <v>654</v>
      </c>
      <c r="H307" s="96" t="s">
        <v>590</v>
      </c>
      <c r="I307" s="96" t="s">
        <v>582</v>
      </c>
      <c r="J307" s="96"/>
      <c r="K307" s="101">
        <v>2.4900000003742497</v>
      </c>
      <c r="L307" s="91" t="s">
        <v>121</v>
      </c>
      <c r="M307" s="78">
        <v>7.0499999999999993E-2</v>
      </c>
      <c r="N307" s="78">
        <v>7.3500000015833636E-2</v>
      </c>
      <c r="O307" s="101">
        <v>489.09</v>
      </c>
      <c r="P307" s="77">
        <v>100.91225</v>
      </c>
      <c r="Q307" s="96"/>
      <c r="R307" s="101">
        <v>1.7368085149999999</v>
      </c>
      <c r="S307" s="76">
        <v>6.1136250000000001E-7</v>
      </c>
      <c r="T307" s="76">
        <v>5.5262199086967406E-4</v>
      </c>
      <c r="U307" s="76">
        <v>1.021034467610046E-4</v>
      </c>
    </row>
    <row r="308" spans="2:21">
      <c r="B308" s="97" t="s">
        <v>690</v>
      </c>
      <c r="C308" s="96" t="s">
        <v>691</v>
      </c>
      <c r="D308" s="91" t="s">
        <v>28</v>
      </c>
      <c r="E308" s="91" t="s">
        <v>580</v>
      </c>
      <c r="F308" s="96"/>
      <c r="G308" s="91" t="s">
        <v>692</v>
      </c>
      <c r="H308" s="96" t="s">
        <v>590</v>
      </c>
      <c r="I308" s="96" t="s">
        <v>293</v>
      </c>
      <c r="J308" s="96"/>
      <c r="K308" s="101">
        <v>3.9199999998892667</v>
      </c>
      <c r="L308" s="91" t="s">
        <v>121</v>
      </c>
      <c r="M308" s="78">
        <v>5.5E-2</v>
      </c>
      <c r="N308" s="78">
        <v>8.479999999741622E-2</v>
      </c>
      <c r="O308" s="101">
        <v>342.36300000000006</v>
      </c>
      <c r="P308" s="77">
        <v>89.949110000000005</v>
      </c>
      <c r="Q308" s="96"/>
      <c r="R308" s="101">
        <v>1.083684761</v>
      </c>
      <c r="S308" s="76">
        <v>3.4236300000000003E-7</v>
      </c>
      <c r="T308" s="76">
        <v>3.4480947377146348E-4</v>
      </c>
      <c r="U308" s="76">
        <v>6.370762714764529E-5</v>
      </c>
    </row>
    <row r="309" spans="2:21">
      <c r="B309" s="97" t="s">
        <v>693</v>
      </c>
      <c r="C309" s="96" t="s">
        <v>694</v>
      </c>
      <c r="D309" s="91" t="s">
        <v>28</v>
      </c>
      <c r="E309" s="91" t="s">
        <v>580</v>
      </c>
      <c r="F309" s="96"/>
      <c r="G309" s="91" t="s">
        <v>692</v>
      </c>
      <c r="H309" s="96" t="s">
        <v>590</v>
      </c>
      <c r="I309" s="96" t="s">
        <v>293</v>
      </c>
      <c r="J309" s="96"/>
      <c r="K309" s="101">
        <v>3.5199999995425562</v>
      </c>
      <c r="L309" s="91" t="s">
        <v>121</v>
      </c>
      <c r="M309" s="78">
        <v>0.06</v>
      </c>
      <c r="N309" s="78">
        <v>8.1199999989707491E-2</v>
      </c>
      <c r="O309" s="101">
        <v>1052.03259</v>
      </c>
      <c r="P309" s="77">
        <v>94.478669999999994</v>
      </c>
      <c r="Q309" s="96"/>
      <c r="R309" s="101">
        <v>3.4976972549999998</v>
      </c>
      <c r="S309" s="76">
        <v>1.40271012E-6</v>
      </c>
      <c r="T309" s="76">
        <v>1.112905886759482E-3</v>
      </c>
      <c r="U309" s="76">
        <v>2.0562252106531411E-4</v>
      </c>
    </row>
    <row r="310" spans="2:21">
      <c r="B310" s="97" t="s">
        <v>695</v>
      </c>
      <c r="C310" s="96" t="s">
        <v>696</v>
      </c>
      <c r="D310" s="91" t="s">
        <v>28</v>
      </c>
      <c r="E310" s="91" t="s">
        <v>580</v>
      </c>
      <c r="F310" s="96"/>
      <c r="G310" s="91" t="s">
        <v>692</v>
      </c>
      <c r="H310" s="96" t="s">
        <v>590</v>
      </c>
      <c r="I310" s="96" t="s">
        <v>293</v>
      </c>
      <c r="J310" s="96"/>
      <c r="K310" s="101">
        <v>5.3500000001585155</v>
      </c>
      <c r="L310" s="91" t="s">
        <v>121</v>
      </c>
      <c r="M310" s="78">
        <v>5.2499999999999998E-2</v>
      </c>
      <c r="N310" s="78">
        <v>5.8400000000634063E-2</v>
      </c>
      <c r="O310" s="101">
        <v>1467.27</v>
      </c>
      <c r="P310" s="77">
        <v>97.743750000000006</v>
      </c>
      <c r="Q310" s="96"/>
      <c r="R310" s="101">
        <v>5.0468256520000008</v>
      </c>
      <c r="S310" s="76">
        <v>9.7817999999999988E-7</v>
      </c>
      <c r="T310" s="76">
        <v>1.6058113576097831E-3</v>
      </c>
      <c r="U310" s="76">
        <v>2.9669263469211769E-4</v>
      </c>
    </row>
    <row r="311" spans="2:21">
      <c r="B311" s="97" t="s">
        <v>697</v>
      </c>
      <c r="C311" s="96" t="s">
        <v>698</v>
      </c>
      <c r="D311" s="91" t="s">
        <v>28</v>
      </c>
      <c r="E311" s="91" t="s">
        <v>580</v>
      </c>
      <c r="F311" s="96"/>
      <c r="G311" s="91" t="s">
        <v>665</v>
      </c>
      <c r="H311" s="96" t="s">
        <v>590</v>
      </c>
      <c r="I311" s="96" t="s">
        <v>293</v>
      </c>
      <c r="J311" s="96"/>
      <c r="K311" s="101">
        <v>6.2400000004512561</v>
      </c>
      <c r="L311" s="91" t="s">
        <v>121</v>
      </c>
      <c r="M311" s="78">
        <v>3.2500000000000001E-2</v>
      </c>
      <c r="N311" s="78">
        <v>5.8800000004512548E-2</v>
      </c>
      <c r="O311" s="101">
        <v>1467.27</v>
      </c>
      <c r="P311" s="77">
        <v>85.83775</v>
      </c>
      <c r="Q311" s="96"/>
      <c r="R311" s="101">
        <v>4.4320804000000003</v>
      </c>
      <c r="S311" s="76">
        <v>1.1742105347396726E-6</v>
      </c>
      <c r="T311" s="76">
        <v>1.4102102063579885E-3</v>
      </c>
      <c r="U311" s="76">
        <v>2.6055300930044785E-4</v>
      </c>
    </row>
    <row r="312" spans="2:21">
      <c r="B312" s="97" t="s">
        <v>699</v>
      </c>
      <c r="C312" s="96" t="s">
        <v>700</v>
      </c>
      <c r="D312" s="91" t="s">
        <v>28</v>
      </c>
      <c r="E312" s="91" t="s">
        <v>580</v>
      </c>
      <c r="F312" s="96"/>
      <c r="G312" s="91" t="s">
        <v>660</v>
      </c>
      <c r="H312" s="96" t="s">
        <v>590</v>
      </c>
      <c r="I312" s="96" t="s">
        <v>293</v>
      </c>
      <c r="J312" s="96"/>
      <c r="K312" s="101">
        <v>6.1800000002150597</v>
      </c>
      <c r="L312" s="91" t="s">
        <v>121</v>
      </c>
      <c r="M312" s="78">
        <v>4.8750000000000002E-2</v>
      </c>
      <c r="N312" s="78">
        <v>5.9100000002957079E-2</v>
      </c>
      <c r="O312" s="101">
        <v>1124.9069999999999</v>
      </c>
      <c r="P312" s="77">
        <v>93.971000000000004</v>
      </c>
      <c r="Q312" s="96"/>
      <c r="R312" s="101">
        <v>3.7198868900000002</v>
      </c>
      <c r="S312" s="76">
        <v>1.7306261538461538E-6</v>
      </c>
      <c r="T312" s="76">
        <v>1.1836027294936428E-3</v>
      </c>
      <c r="U312" s="76">
        <v>2.1868459864734943E-4</v>
      </c>
    </row>
    <row r="313" spans="2:21">
      <c r="B313" s="97" t="s">
        <v>701</v>
      </c>
      <c r="C313" s="96" t="s">
        <v>702</v>
      </c>
      <c r="D313" s="91" t="s">
        <v>28</v>
      </c>
      <c r="E313" s="91" t="s">
        <v>580</v>
      </c>
      <c r="F313" s="96"/>
      <c r="G313" s="91" t="s">
        <v>654</v>
      </c>
      <c r="H313" s="96" t="s">
        <v>590</v>
      </c>
      <c r="I313" s="96" t="s">
        <v>293</v>
      </c>
      <c r="J313" s="96"/>
      <c r="K313" s="101">
        <v>2</v>
      </c>
      <c r="L313" s="91" t="s">
        <v>121</v>
      </c>
      <c r="M313" s="78">
        <v>4.2500000000000003E-2</v>
      </c>
      <c r="N313" s="78">
        <v>7.2499999994479439E-2</v>
      </c>
      <c r="O313" s="101">
        <v>1075.998</v>
      </c>
      <c r="P313" s="77">
        <v>95.678560000000004</v>
      </c>
      <c r="Q313" s="96"/>
      <c r="R313" s="101">
        <v>3.6228081919999995</v>
      </c>
      <c r="S313" s="76">
        <v>2.2652589473684212E-6</v>
      </c>
      <c r="T313" s="76">
        <v>1.1527139913878211E-3</v>
      </c>
      <c r="U313" s="76">
        <v>2.1297753906808966E-4</v>
      </c>
    </row>
    <row r="314" spans="2:21">
      <c r="B314" s="97" t="s">
        <v>703</v>
      </c>
      <c r="C314" s="96" t="s">
        <v>704</v>
      </c>
      <c r="D314" s="91" t="s">
        <v>28</v>
      </c>
      <c r="E314" s="91" t="s">
        <v>580</v>
      </c>
      <c r="F314" s="96"/>
      <c r="G314" s="91" t="s">
        <v>654</v>
      </c>
      <c r="H314" s="96" t="s">
        <v>590</v>
      </c>
      <c r="I314" s="96" t="s">
        <v>293</v>
      </c>
      <c r="J314" s="96"/>
      <c r="K314" s="101">
        <v>5.2200000002072571</v>
      </c>
      <c r="L314" s="91" t="s">
        <v>121</v>
      </c>
      <c r="M314" s="78">
        <v>3.125E-2</v>
      </c>
      <c r="N314" s="78">
        <v>7.1800000003644879E-2</v>
      </c>
      <c r="O314" s="101">
        <v>978.18</v>
      </c>
      <c r="P314" s="77">
        <v>81.298079999999999</v>
      </c>
      <c r="Q314" s="96"/>
      <c r="R314" s="101">
        <v>2.7984551609999997</v>
      </c>
      <c r="S314" s="76">
        <v>1.30424E-6</v>
      </c>
      <c r="T314" s="76">
        <v>8.904193231867787E-4</v>
      </c>
      <c r="U314" s="76">
        <v>1.6451549786662695E-4</v>
      </c>
    </row>
    <row r="315" spans="2:21">
      <c r="B315" s="97" t="s">
        <v>705</v>
      </c>
      <c r="C315" s="96" t="s">
        <v>706</v>
      </c>
      <c r="D315" s="91" t="s">
        <v>28</v>
      </c>
      <c r="E315" s="91" t="s">
        <v>580</v>
      </c>
      <c r="F315" s="96"/>
      <c r="G315" s="91" t="s">
        <v>644</v>
      </c>
      <c r="H315" s="96" t="s">
        <v>590</v>
      </c>
      <c r="I315" s="96" t="s">
        <v>293</v>
      </c>
      <c r="J315" s="96"/>
      <c r="K315" s="101">
        <v>5.6700000001295496</v>
      </c>
      <c r="L315" s="91" t="s">
        <v>121</v>
      </c>
      <c r="M315" s="78">
        <v>5.4000000000000006E-2</v>
      </c>
      <c r="N315" s="78">
        <v>6.2000000001114407E-2</v>
      </c>
      <c r="O315" s="101">
        <v>2115.0207959999998</v>
      </c>
      <c r="P315" s="77">
        <v>96.451999999999998</v>
      </c>
      <c r="Q315" s="96"/>
      <c r="R315" s="101">
        <v>7.1786891210000006</v>
      </c>
      <c r="S315" s="76">
        <v>2.1150207959999997E-6</v>
      </c>
      <c r="T315" s="76">
        <v>2.2841329021705604E-3</v>
      </c>
      <c r="U315" s="76">
        <v>4.2202056021116782E-4</v>
      </c>
    </row>
    <row r="316" spans="2:21">
      <c r="B316" s="97" t="s">
        <v>707</v>
      </c>
      <c r="C316" s="96" t="s">
        <v>708</v>
      </c>
      <c r="D316" s="91" t="s">
        <v>28</v>
      </c>
      <c r="E316" s="91" t="s">
        <v>580</v>
      </c>
      <c r="F316" s="96"/>
      <c r="G316" s="91" t="s">
        <v>657</v>
      </c>
      <c r="H316" s="96" t="s">
        <v>590</v>
      </c>
      <c r="I316" s="96" t="s">
        <v>582</v>
      </c>
      <c r="J316" s="96"/>
      <c r="K316" s="101">
        <v>7.4199999994099013</v>
      </c>
      <c r="L316" s="91" t="s">
        <v>121</v>
      </c>
      <c r="M316" s="78">
        <v>5.4000000000000006E-2</v>
      </c>
      <c r="N316" s="78">
        <v>6.0099999994258503E-2</v>
      </c>
      <c r="O316" s="101">
        <v>1467.27</v>
      </c>
      <c r="P316" s="77">
        <v>97.149000000000001</v>
      </c>
      <c r="Q316" s="96"/>
      <c r="R316" s="101">
        <v>5.0161167880000006</v>
      </c>
      <c r="S316" s="76">
        <v>1.9563599999999998E-6</v>
      </c>
      <c r="T316" s="76">
        <v>1.596040335983357E-3</v>
      </c>
      <c r="U316" s="76">
        <v>2.9488732291857716E-4</v>
      </c>
    </row>
    <row r="317" spans="2:21">
      <c r="B317" s="97" t="s">
        <v>709</v>
      </c>
      <c r="C317" s="96" t="s">
        <v>710</v>
      </c>
      <c r="D317" s="91" t="s">
        <v>28</v>
      </c>
      <c r="E317" s="91" t="s">
        <v>580</v>
      </c>
      <c r="F317" s="96"/>
      <c r="G317" s="91" t="s">
        <v>657</v>
      </c>
      <c r="H317" s="96" t="s">
        <v>590</v>
      </c>
      <c r="I317" s="96" t="s">
        <v>582</v>
      </c>
      <c r="J317" s="96"/>
      <c r="K317" s="101">
        <v>7.3699999986253015</v>
      </c>
      <c r="L317" s="91" t="s">
        <v>121</v>
      </c>
      <c r="M317" s="78">
        <v>3.15E-2</v>
      </c>
      <c r="N317" s="78">
        <v>8.5199999986037542E-2</v>
      </c>
      <c r="O317" s="101">
        <v>978.18</v>
      </c>
      <c r="P317" s="77">
        <v>67.413250000000005</v>
      </c>
      <c r="Q317" s="96"/>
      <c r="R317" s="101">
        <v>2.3205092869999997</v>
      </c>
      <c r="S317" s="76">
        <v>5.9900796080832822E-4</v>
      </c>
      <c r="T317" s="76">
        <v>7.3834533337344208E-4</v>
      </c>
      <c r="U317" s="76">
        <v>1.3641803019581649E-4</v>
      </c>
    </row>
    <row r="318" spans="2:21">
      <c r="B318" s="97" t="s">
        <v>711</v>
      </c>
      <c r="C318" s="96" t="s">
        <v>712</v>
      </c>
      <c r="D318" s="91" t="s">
        <v>28</v>
      </c>
      <c r="E318" s="91" t="s">
        <v>580</v>
      </c>
      <c r="F318" s="96"/>
      <c r="G318" s="91" t="s">
        <v>654</v>
      </c>
      <c r="H318" s="96" t="s">
        <v>713</v>
      </c>
      <c r="I318" s="96" t="s">
        <v>605</v>
      </c>
      <c r="J318" s="96"/>
      <c r="K318" s="101">
        <v>6.4299999999734077</v>
      </c>
      <c r="L318" s="91" t="s">
        <v>121</v>
      </c>
      <c r="M318" s="78">
        <v>3.6240000000000001E-2</v>
      </c>
      <c r="N318" s="78">
        <v>6.8199999999661559E-2</v>
      </c>
      <c r="O318" s="101">
        <v>1442.8154999999999</v>
      </c>
      <c r="P318" s="77">
        <v>81.469800000000006</v>
      </c>
      <c r="Q318" s="96"/>
      <c r="R318" s="101">
        <v>4.1364398769999999</v>
      </c>
      <c r="S318" s="76">
        <v>1.9237540000000001E-6</v>
      </c>
      <c r="T318" s="76">
        <v>1.3161425800244017E-3</v>
      </c>
      <c r="U318" s="76">
        <v>2.4317290312303997E-4</v>
      </c>
    </row>
    <row r="319" spans="2:21">
      <c r="B319" s="97" t="s">
        <v>714</v>
      </c>
      <c r="C319" s="96" t="s">
        <v>715</v>
      </c>
      <c r="D319" s="91" t="s">
        <v>28</v>
      </c>
      <c r="E319" s="91" t="s">
        <v>580</v>
      </c>
      <c r="F319" s="96"/>
      <c r="G319" s="91" t="s">
        <v>660</v>
      </c>
      <c r="H319" s="96" t="s">
        <v>590</v>
      </c>
      <c r="I319" s="96" t="s">
        <v>293</v>
      </c>
      <c r="J319" s="96"/>
      <c r="K319" s="101">
        <v>7.3800000001409183</v>
      </c>
      <c r="L319" s="91" t="s">
        <v>121</v>
      </c>
      <c r="M319" s="78">
        <v>5.5999999999999994E-2</v>
      </c>
      <c r="N319" s="78">
        <v>5.9100000001308522E-2</v>
      </c>
      <c r="O319" s="101">
        <v>1442.8154999999999</v>
      </c>
      <c r="P319" s="77">
        <v>97.837109999999996</v>
      </c>
      <c r="Q319" s="96"/>
      <c r="R319" s="101">
        <v>4.9674520849999997</v>
      </c>
      <c r="S319" s="76">
        <v>2.4046924999999999E-6</v>
      </c>
      <c r="T319" s="76">
        <v>1.5805560814874365E-3</v>
      </c>
      <c r="U319" s="76">
        <v>2.9202642382176411E-4</v>
      </c>
    </row>
    <row r="320" spans="2:21">
      <c r="B320" s="97" t="s">
        <v>716</v>
      </c>
      <c r="C320" s="96" t="s">
        <v>717</v>
      </c>
      <c r="D320" s="91" t="s">
        <v>28</v>
      </c>
      <c r="E320" s="91" t="s">
        <v>580</v>
      </c>
      <c r="F320" s="96"/>
      <c r="G320" s="91" t="s">
        <v>649</v>
      </c>
      <c r="H320" s="96" t="s">
        <v>590</v>
      </c>
      <c r="I320" s="96" t="s">
        <v>293</v>
      </c>
      <c r="J320" s="96"/>
      <c r="K320" s="101">
        <v>4.8899999999871939</v>
      </c>
      <c r="L320" s="91" t="s">
        <v>121</v>
      </c>
      <c r="M320" s="78">
        <v>4.4999999999999998E-2</v>
      </c>
      <c r="N320" s="78">
        <v>6.7799999999743885E-2</v>
      </c>
      <c r="O320" s="101">
        <v>1964.0387129999999</v>
      </c>
      <c r="P320" s="77">
        <v>90.386499999999998</v>
      </c>
      <c r="Q320" s="96"/>
      <c r="R320" s="101">
        <v>6.2470197719999998</v>
      </c>
      <c r="S320" s="76">
        <v>3.2733978549999998E-6</v>
      </c>
      <c r="T320" s="76">
        <v>1.987692064835862E-3</v>
      </c>
      <c r="U320" s="76">
        <v>3.6724961053368919E-4</v>
      </c>
    </row>
    <row r="321" spans="2:21">
      <c r="B321" s="97" t="s">
        <v>718</v>
      </c>
      <c r="C321" s="96" t="s">
        <v>719</v>
      </c>
      <c r="D321" s="91" t="s">
        <v>28</v>
      </c>
      <c r="E321" s="91" t="s">
        <v>580</v>
      </c>
      <c r="F321" s="96"/>
      <c r="G321" s="91" t="s">
        <v>692</v>
      </c>
      <c r="H321" s="96" t="s">
        <v>590</v>
      </c>
      <c r="I321" s="96" t="s">
        <v>293</v>
      </c>
      <c r="J321" s="96"/>
      <c r="K321" s="101">
        <v>7.3499999993215566</v>
      </c>
      <c r="L321" s="91" t="s">
        <v>121</v>
      </c>
      <c r="M321" s="78">
        <v>0.04</v>
      </c>
      <c r="N321" s="78">
        <v>6.3499999993215581E-2</v>
      </c>
      <c r="O321" s="101">
        <v>733.63499999999999</v>
      </c>
      <c r="P321" s="77">
        <v>85.640330000000006</v>
      </c>
      <c r="Q321" s="96"/>
      <c r="R321" s="101">
        <v>2.21094357</v>
      </c>
      <c r="S321" s="76">
        <v>7.3363499999999996E-7</v>
      </c>
      <c r="T321" s="76">
        <v>7.0348344495184878E-4</v>
      </c>
      <c r="U321" s="76">
        <v>1.2997688411901898E-4</v>
      </c>
    </row>
    <row r="322" spans="2:21">
      <c r="B322" s="97" t="s">
        <v>720</v>
      </c>
      <c r="C322" s="96" t="s">
        <v>721</v>
      </c>
      <c r="D322" s="91" t="s">
        <v>28</v>
      </c>
      <c r="E322" s="91" t="s">
        <v>580</v>
      </c>
      <c r="F322" s="96"/>
      <c r="G322" s="91" t="s">
        <v>692</v>
      </c>
      <c r="H322" s="96" t="s">
        <v>590</v>
      </c>
      <c r="I322" s="96" t="s">
        <v>293</v>
      </c>
      <c r="J322" s="96"/>
      <c r="K322" s="101">
        <v>2.3100000016790552</v>
      </c>
      <c r="L322" s="91" t="s">
        <v>121</v>
      </c>
      <c r="M322" s="78">
        <v>6.5000000000000002E-2</v>
      </c>
      <c r="N322" s="78">
        <v>6.0400000067162202E-2</v>
      </c>
      <c r="O322" s="101">
        <v>97.817999999999998</v>
      </c>
      <c r="P322" s="77">
        <v>103.81216999999999</v>
      </c>
      <c r="Q322" s="96"/>
      <c r="R322" s="101">
        <v>0.35734384000000002</v>
      </c>
      <c r="S322" s="76">
        <v>1.387182410700611E-7</v>
      </c>
      <c r="T322" s="76">
        <v>1.1370053899454443E-4</v>
      </c>
      <c r="U322" s="76">
        <v>2.1007518922034389E-5</v>
      </c>
    </row>
    <row r="323" spans="2:21">
      <c r="B323" s="97" t="s">
        <v>722</v>
      </c>
      <c r="C323" s="96" t="s">
        <v>723</v>
      </c>
      <c r="D323" s="91" t="s">
        <v>28</v>
      </c>
      <c r="E323" s="91" t="s">
        <v>580</v>
      </c>
      <c r="F323" s="96"/>
      <c r="G323" s="91" t="s">
        <v>692</v>
      </c>
      <c r="H323" s="96" t="s">
        <v>590</v>
      </c>
      <c r="I323" s="96" t="s">
        <v>293</v>
      </c>
      <c r="J323" s="96"/>
      <c r="K323" s="101">
        <v>3.4800000002684555</v>
      </c>
      <c r="L323" s="91" t="s">
        <v>121</v>
      </c>
      <c r="M323" s="78">
        <v>6.8750000000000006E-2</v>
      </c>
      <c r="N323" s="78">
        <v>6.5400000003579414E-2</v>
      </c>
      <c r="O323" s="101">
        <v>1222.7249999999999</v>
      </c>
      <c r="P323" s="77">
        <v>103.88704</v>
      </c>
      <c r="Q323" s="96"/>
      <c r="R323" s="101">
        <v>4.4700197099999999</v>
      </c>
      <c r="S323" s="76">
        <v>1.7998878313171428E-6</v>
      </c>
      <c r="T323" s="76">
        <v>1.4222818290172208E-3</v>
      </c>
      <c r="U323" s="76">
        <v>2.6278338431604605E-4</v>
      </c>
    </row>
    <row r="324" spans="2:21">
      <c r="B324" s="97" t="s">
        <v>724</v>
      </c>
      <c r="C324" s="96" t="s">
        <v>725</v>
      </c>
      <c r="D324" s="91" t="s">
        <v>28</v>
      </c>
      <c r="E324" s="91" t="s">
        <v>580</v>
      </c>
      <c r="F324" s="96"/>
      <c r="G324" s="91" t="s">
        <v>685</v>
      </c>
      <c r="H324" s="96" t="s">
        <v>713</v>
      </c>
      <c r="I324" s="96" t="s">
        <v>605</v>
      </c>
      <c r="J324" s="96"/>
      <c r="K324" s="101">
        <v>7.6799999998402129</v>
      </c>
      <c r="L324" s="91" t="s">
        <v>121</v>
      </c>
      <c r="M324" s="78">
        <v>0.05</v>
      </c>
      <c r="N324" s="78">
        <v>5.7599999999467376E-2</v>
      </c>
      <c r="O324" s="101">
        <v>2200.9050000000002</v>
      </c>
      <c r="P324" s="77">
        <v>96.96611</v>
      </c>
      <c r="Q324" s="96"/>
      <c r="R324" s="101">
        <v>7.5100104650000006</v>
      </c>
      <c r="S324" s="76">
        <v>2.2009050000000003E-6</v>
      </c>
      <c r="T324" s="76">
        <v>2.3895535395969587E-3</v>
      </c>
      <c r="U324" s="76">
        <v>4.4149826942074555E-4</v>
      </c>
    </row>
    <row r="325" spans="2:21">
      <c r="B325" s="97" t="s">
        <v>726</v>
      </c>
      <c r="C325" s="96" t="s">
        <v>727</v>
      </c>
      <c r="D325" s="91" t="s">
        <v>28</v>
      </c>
      <c r="E325" s="91" t="s">
        <v>580</v>
      </c>
      <c r="F325" s="96"/>
      <c r="G325" s="91" t="s">
        <v>728</v>
      </c>
      <c r="H325" s="96" t="s">
        <v>713</v>
      </c>
      <c r="I325" s="96" t="s">
        <v>605</v>
      </c>
      <c r="J325" s="96"/>
      <c r="K325" s="101">
        <v>3.669999999760857</v>
      </c>
      <c r="L325" s="91" t="s">
        <v>121</v>
      </c>
      <c r="M325" s="78">
        <v>4.7E-2</v>
      </c>
      <c r="N325" s="78">
        <v>7.5199999995615704E-2</v>
      </c>
      <c r="O325" s="101">
        <v>929.27099999999996</v>
      </c>
      <c r="P325" s="77">
        <v>92.068889999999996</v>
      </c>
      <c r="Q325" s="96"/>
      <c r="R325" s="101">
        <v>3.0107490160000001</v>
      </c>
      <c r="S325" s="76">
        <v>1.8739080459770115E-6</v>
      </c>
      <c r="T325" s="76">
        <v>9.5796750238228323E-4</v>
      </c>
      <c r="U325" s="76">
        <v>1.7699582263154841E-4</v>
      </c>
    </row>
    <row r="326" spans="2:21">
      <c r="B326" s="97" t="s">
        <v>729</v>
      </c>
      <c r="C326" s="96" t="s">
        <v>730</v>
      </c>
      <c r="D326" s="91" t="s">
        <v>28</v>
      </c>
      <c r="E326" s="91" t="s">
        <v>580</v>
      </c>
      <c r="F326" s="96"/>
      <c r="G326" s="91" t="s">
        <v>654</v>
      </c>
      <c r="H326" s="96" t="s">
        <v>590</v>
      </c>
      <c r="I326" s="96" t="s">
        <v>293</v>
      </c>
      <c r="J326" s="96"/>
      <c r="K326" s="101">
        <v>3.2799999996827105</v>
      </c>
      <c r="L326" s="91" t="s">
        <v>121</v>
      </c>
      <c r="M326" s="78">
        <v>3.4000000000000002E-2</v>
      </c>
      <c r="N326" s="78">
        <v>7.3299999999351009E-2</v>
      </c>
      <c r="O326" s="101">
        <v>440.18099999999998</v>
      </c>
      <c r="P326" s="77">
        <v>89.525329999999997</v>
      </c>
      <c r="Q326" s="96"/>
      <c r="R326" s="101">
        <v>1.3867446729999999</v>
      </c>
      <c r="S326" s="76">
        <v>4.4018099999999999E-7</v>
      </c>
      <c r="T326" s="76">
        <v>4.4123781948476637E-4</v>
      </c>
      <c r="U326" s="76">
        <v>8.1523904142514084E-5</v>
      </c>
    </row>
    <row r="327" spans="2:21">
      <c r="B327" s="97" t="s">
        <v>731</v>
      </c>
      <c r="C327" s="96" t="s">
        <v>732</v>
      </c>
      <c r="D327" s="91" t="s">
        <v>28</v>
      </c>
      <c r="E327" s="91" t="s">
        <v>580</v>
      </c>
      <c r="F327" s="96"/>
      <c r="G327" s="91" t="s">
        <v>654</v>
      </c>
      <c r="H327" s="96" t="s">
        <v>590</v>
      </c>
      <c r="I327" s="96" t="s">
        <v>293</v>
      </c>
      <c r="J327" s="96"/>
      <c r="K327" s="101">
        <v>2.4100000001689348</v>
      </c>
      <c r="L327" s="91" t="s">
        <v>121</v>
      </c>
      <c r="M327" s="78">
        <v>3.7499999999999999E-2</v>
      </c>
      <c r="N327" s="78">
        <v>6.7000000005012342E-2</v>
      </c>
      <c r="O327" s="101">
        <v>1613.9970000000001</v>
      </c>
      <c r="P327" s="77">
        <v>94.841830000000002</v>
      </c>
      <c r="Q327" s="96"/>
      <c r="R327" s="101">
        <v>5.3866893490000001</v>
      </c>
      <c r="S327" s="76">
        <v>3.2279940000000001E-6</v>
      </c>
      <c r="T327" s="76">
        <v>1.7139500218542219E-3</v>
      </c>
      <c r="U327" s="76">
        <v>3.1667253149302531E-4</v>
      </c>
    </row>
    <row r="328" spans="2:21">
      <c r="B328" s="97" t="s">
        <v>733</v>
      </c>
      <c r="C328" s="96" t="s">
        <v>734</v>
      </c>
      <c r="D328" s="91" t="s">
        <v>28</v>
      </c>
      <c r="E328" s="91" t="s">
        <v>580</v>
      </c>
      <c r="F328" s="96"/>
      <c r="G328" s="91" t="s">
        <v>615</v>
      </c>
      <c r="H328" s="96" t="s">
        <v>713</v>
      </c>
      <c r="I328" s="96" t="s">
        <v>605</v>
      </c>
      <c r="J328" s="96"/>
      <c r="K328" s="101">
        <v>3.9199999996030672</v>
      </c>
      <c r="L328" s="91" t="s">
        <v>121</v>
      </c>
      <c r="M328" s="78">
        <v>6.8750000000000006E-2</v>
      </c>
      <c r="N328" s="78">
        <v>7.9099999992672004E-2</v>
      </c>
      <c r="O328" s="101">
        <v>1555.3062</v>
      </c>
      <c r="P328" s="77">
        <v>95.744</v>
      </c>
      <c r="Q328" s="96"/>
      <c r="R328" s="101">
        <v>5.240186424</v>
      </c>
      <c r="S328" s="76">
        <v>3.1106124E-6</v>
      </c>
      <c r="T328" s="76">
        <v>1.6673353620442828E-3</v>
      </c>
      <c r="U328" s="76">
        <v>3.0805992194287638E-4</v>
      </c>
    </row>
    <row r="329" spans="2:21">
      <c r="B329" s="97" t="s">
        <v>735</v>
      </c>
      <c r="C329" s="96" t="s">
        <v>736</v>
      </c>
      <c r="D329" s="91" t="s">
        <v>28</v>
      </c>
      <c r="E329" s="91" t="s">
        <v>580</v>
      </c>
      <c r="F329" s="96"/>
      <c r="G329" s="91" t="s">
        <v>603</v>
      </c>
      <c r="H329" s="96" t="s">
        <v>590</v>
      </c>
      <c r="I329" s="96" t="s">
        <v>293</v>
      </c>
      <c r="J329" s="96"/>
      <c r="K329" s="101">
        <v>2.4499999999292794</v>
      </c>
      <c r="L329" s="91" t="s">
        <v>121</v>
      </c>
      <c r="M329" s="78">
        <v>5.7500000000000002E-2</v>
      </c>
      <c r="N329" s="78">
        <v>7.7399999994908097E-2</v>
      </c>
      <c r="O329" s="101">
        <v>414.50377500000002</v>
      </c>
      <c r="P329" s="77">
        <v>96.940219999999997</v>
      </c>
      <c r="Q329" s="96"/>
      <c r="R329" s="101">
        <v>1.4140076779999999</v>
      </c>
      <c r="S329" s="76">
        <v>5.9214825000000002E-7</v>
      </c>
      <c r="T329" s="76">
        <v>4.4991242924748387E-4</v>
      </c>
      <c r="U329" s="76">
        <v>8.3126640860765663E-5</v>
      </c>
    </row>
    <row r="330" spans="2:21">
      <c r="B330" s="97" t="s">
        <v>737</v>
      </c>
      <c r="C330" s="96" t="s">
        <v>738</v>
      </c>
      <c r="D330" s="91" t="s">
        <v>28</v>
      </c>
      <c r="E330" s="91" t="s">
        <v>580</v>
      </c>
      <c r="F330" s="96"/>
      <c r="G330" s="91" t="s">
        <v>739</v>
      </c>
      <c r="H330" s="96" t="s">
        <v>590</v>
      </c>
      <c r="I330" s="96" t="s">
        <v>293</v>
      </c>
      <c r="J330" s="96"/>
      <c r="K330" s="101">
        <v>4.5099999998520675</v>
      </c>
      <c r="L330" s="91" t="s">
        <v>123</v>
      </c>
      <c r="M330" s="78">
        <v>0.04</v>
      </c>
      <c r="N330" s="78">
        <v>6.0399999996507817E-2</v>
      </c>
      <c r="O330" s="101">
        <v>1173.816</v>
      </c>
      <c r="P330" s="77">
        <v>93.602670000000003</v>
      </c>
      <c r="Q330" s="96"/>
      <c r="R330" s="101">
        <v>4.1235077110000002</v>
      </c>
      <c r="S330" s="76">
        <v>1.1738160000000001E-6</v>
      </c>
      <c r="T330" s="76">
        <v>1.3120277917449484E-3</v>
      </c>
      <c r="U330" s="76">
        <v>2.4241264733704997E-4</v>
      </c>
    </row>
    <row r="331" spans="2:21">
      <c r="B331" s="97" t="s">
        <v>740</v>
      </c>
      <c r="C331" s="96" t="s">
        <v>741</v>
      </c>
      <c r="D331" s="91" t="s">
        <v>28</v>
      </c>
      <c r="E331" s="91" t="s">
        <v>580</v>
      </c>
      <c r="F331" s="96"/>
      <c r="G331" s="91" t="s">
        <v>626</v>
      </c>
      <c r="H331" s="96" t="s">
        <v>590</v>
      </c>
      <c r="I331" s="96" t="s">
        <v>582</v>
      </c>
      <c r="J331" s="96"/>
      <c r="K331" s="101">
        <v>4.5000000000000009</v>
      </c>
      <c r="L331" s="91" t="s">
        <v>123</v>
      </c>
      <c r="M331" s="78">
        <v>4.6249999999999999E-2</v>
      </c>
      <c r="N331" s="78">
        <v>5.0200000002146465E-2</v>
      </c>
      <c r="O331" s="101">
        <v>1002.6345</v>
      </c>
      <c r="P331" s="77">
        <v>99.047790000000006</v>
      </c>
      <c r="Q331" s="96"/>
      <c r="R331" s="101">
        <v>3.7270568599999998</v>
      </c>
      <c r="S331" s="76">
        <v>1.6710575E-6</v>
      </c>
      <c r="T331" s="76">
        <v>1.1858840881245197E-3</v>
      </c>
      <c r="U331" s="76">
        <v>2.1910610662813739E-4</v>
      </c>
    </row>
    <row r="332" spans="2:21">
      <c r="B332" s="97" t="s">
        <v>742</v>
      </c>
      <c r="C332" s="96" t="s">
        <v>743</v>
      </c>
      <c r="D332" s="91" t="s">
        <v>28</v>
      </c>
      <c r="E332" s="91" t="s">
        <v>580</v>
      </c>
      <c r="F332" s="96"/>
      <c r="G332" s="91" t="s">
        <v>626</v>
      </c>
      <c r="H332" s="96" t="s">
        <v>590</v>
      </c>
      <c r="I332" s="96" t="s">
        <v>293</v>
      </c>
      <c r="J332" s="96"/>
      <c r="K332" s="101">
        <v>7.1100000005169006</v>
      </c>
      <c r="L332" s="91" t="s">
        <v>121</v>
      </c>
      <c r="M332" s="78">
        <v>3.5000000000000003E-2</v>
      </c>
      <c r="N332" s="78">
        <v>5.5000000003540411E-2</v>
      </c>
      <c r="O332" s="101">
        <v>459.74459999999999</v>
      </c>
      <c r="P332" s="77">
        <v>87.293170000000003</v>
      </c>
      <c r="Q332" s="96"/>
      <c r="R332" s="101">
        <v>1.4122648569999998</v>
      </c>
      <c r="S332" s="76">
        <v>1.8766280628480833E-7</v>
      </c>
      <c r="T332" s="76">
        <v>4.4935789418939804E-4</v>
      </c>
      <c r="U332" s="76">
        <v>8.3024183952217238E-5</v>
      </c>
    </row>
    <row r="333" spans="2:21">
      <c r="B333" s="97" t="s">
        <v>744</v>
      </c>
      <c r="C333" s="96" t="s">
        <v>745</v>
      </c>
      <c r="D333" s="91" t="s">
        <v>28</v>
      </c>
      <c r="E333" s="91" t="s">
        <v>580</v>
      </c>
      <c r="F333" s="96"/>
      <c r="G333" s="91" t="s">
        <v>692</v>
      </c>
      <c r="H333" s="96" t="s">
        <v>590</v>
      </c>
      <c r="I333" s="96" t="s">
        <v>582</v>
      </c>
      <c r="J333" s="96"/>
      <c r="K333" s="101">
        <v>3.7100000000514917</v>
      </c>
      <c r="L333" s="91" t="s">
        <v>121</v>
      </c>
      <c r="M333" s="78">
        <v>5.2999999999999999E-2</v>
      </c>
      <c r="N333" s="78">
        <v>9.8200000000561727E-2</v>
      </c>
      <c r="O333" s="101">
        <v>1415.9155499999999</v>
      </c>
      <c r="P333" s="77">
        <v>85.748829999999998</v>
      </c>
      <c r="Q333" s="96"/>
      <c r="R333" s="101">
        <v>4.2725272180000005</v>
      </c>
      <c r="S333" s="76">
        <v>9.439437E-7</v>
      </c>
      <c r="T333" s="76">
        <v>1.3594431837847308E-3</v>
      </c>
      <c r="U333" s="76">
        <v>2.5117320163415142E-4</v>
      </c>
    </row>
    <row r="334" spans="2:21">
      <c r="B334" s="97" t="s">
        <v>746</v>
      </c>
      <c r="C334" s="96" t="s">
        <v>747</v>
      </c>
      <c r="D334" s="91" t="s">
        <v>28</v>
      </c>
      <c r="E334" s="91" t="s">
        <v>580</v>
      </c>
      <c r="F334" s="96"/>
      <c r="G334" s="91" t="s">
        <v>649</v>
      </c>
      <c r="H334" s="96" t="s">
        <v>590</v>
      </c>
      <c r="I334" s="96" t="s">
        <v>582</v>
      </c>
      <c r="J334" s="96"/>
      <c r="K334" s="101">
        <v>5.7500000004379155</v>
      </c>
      <c r="L334" s="91" t="s">
        <v>121</v>
      </c>
      <c r="M334" s="78">
        <v>0.06</v>
      </c>
      <c r="N334" s="78">
        <v>6.0800000007707321E-2</v>
      </c>
      <c r="O334" s="101">
        <v>489.09</v>
      </c>
      <c r="P334" s="77">
        <v>99.509</v>
      </c>
      <c r="Q334" s="96"/>
      <c r="R334" s="101">
        <v>1.7126570710000002</v>
      </c>
      <c r="S334" s="128">
        <v>3.2606E-7</v>
      </c>
      <c r="T334" s="76">
        <v>5.4493742521353594E-4</v>
      </c>
      <c r="U334" s="76">
        <v>1.0068363239726896E-4</v>
      </c>
    </row>
    <row r="335" spans="2:21">
      <c r="B335" s="97" t="s">
        <v>748</v>
      </c>
      <c r="C335" s="96" t="s">
        <v>749</v>
      </c>
      <c r="D335" s="91" t="s">
        <v>28</v>
      </c>
      <c r="E335" s="91" t="s">
        <v>580</v>
      </c>
      <c r="F335" s="96"/>
      <c r="G335" s="91" t="s">
        <v>644</v>
      </c>
      <c r="H335" s="96" t="s">
        <v>590</v>
      </c>
      <c r="I335" s="96" t="s">
        <v>582</v>
      </c>
      <c r="J335" s="96"/>
      <c r="K335" s="101">
        <v>4.8099999998961875</v>
      </c>
      <c r="L335" s="91" t="s">
        <v>123</v>
      </c>
      <c r="M335" s="78">
        <v>4.6249999999999999E-2</v>
      </c>
      <c r="N335" s="78">
        <v>7.1500000000157285E-2</v>
      </c>
      <c r="O335" s="101">
        <v>934.16189999999983</v>
      </c>
      <c r="P335" s="77">
        <v>90.670519999999996</v>
      </c>
      <c r="Q335" s="96"/>
      <c r="R335" s="101">
        <v>3.1788264929999999</v>
      </c>
      <c r="S335" s="76">
        <v>6.2277459999999986E-7</v>
      </c>
      <c r="T335" s="76">
        <v>1.011446806034875E-3</v>
      </c>
      <c r="U335" s="76">
        <v>1.8687675629601371E-4</v>
      </c>
    </row>
    <row r="336" spans="2:21">
      <c r="B336" s="97" t="s">
        <v>750</v>
      </c>
      <c r="C336" s="96" t="s">
        <v>751</v>
      </c>
      <c r="D336" s="91" t="s">
        <v>28</v>
      </c>
      <c r="E336" s="91" t="s">
        <v>580</v>
      </c>
      <c r="F336" s="96"/>
      <c r="G336" s="91" t="s">
        <v>752</v>
      </c>
      <c r="H336" s="96" t="s">
        <v>590</v>
      </c>
      <c r="I336" s="96" t="s">
        <v>293</v>
      </c>
      <c r="J336" s="96"/>
      <c r="K336" s="101">
        <v>7.3999999998956634</v>
      </c>
      <c r="L336" s="91" t="s">
        <v>121</v>
      </c>
      <c r="M336" s="78">
        <v>4.2790000000000002E-2</v>
      </c>
      <c r="N336" s="78">
        <v>6.860000000027823E-2</v>
      </c>
      <c r="O336" s="101">
        <v>1956.36</v>
      </c>
      <c r="P336" s="77">
        <v>83.531040000000004</v>
      </c>
      <c r="Q336" s="96"/>
      <c r="R336" s="101">
        <v>5.7506367940000001</v>
      </c>
      <c r="S336" s="76">
        <v>3.9127199999999998E-7</v>
      </c>
      <c r="T336" s="76">
        <v>1.8297517120755709E-3</v>
      </c>
      <c r="U336" s="76">
        <v>3.38068262947256E-4</v>
      </c>
    </row>
    <row r="337" spans="2:21">
      <c r="B337" s="97" t="s">
        <v>753</v>
      </c>
      <c r="C337" s="96" t="s">
        <v>754</v>
      </c>
      <c r="D337" s="91" t="s">
        <v>28</v>
      </c>
      <c r="E337" s="91" t="s">
        <v>580</v>
      </c>
      <c r="F337" s="96"/>
      <c r="G337" s="91" t="s">
        <v>739</v>
      </c>
      <c r="H337" s="96" t="s">
        <v>755</v>
      </c>
      <c r="I337" s="96" t="s">
        <v>293</v>
      </c>
      <c r="J337" s="96"/>
      <c r="K337" s="101">
        <v>4.879999999714193</v>
      </c>
      <c r="L337" s="91" t="s">
        <v>121</v>
      </c>
      <c r="M337" s="78">
        <v>4.1250000000000002E-2</v>
      </c>
      <c r="N337" s="78">
        <v>6.62999999966839E-2</v>
      </c>
      <c r="O337" s="101">
        <v>1750.9422</v>
      </c>
      <c r="P337" s="77">
        <v>88.584879999999998</v>
      </c>
      <c r="Q337" s="96"/>
      <c r="R337" s="101">
        <v>5.4582151869999995</v>
      </c>
      <c r="S337" s="76">
        <v>4.3773554999999997E-6</v>
      </c>
      <c r="T337" s="76">
        <v>1.7367082883256305E-3</v>
      </c>
      <c r="U337" s="76">
        <v>3.2087739030687629E-4</v>
      </c>
    </row>
    <row r="338" spans="2:21">
      <c r="B338" s="97" t="s">
        <v>756</v>
      </c>
      <c r="C338" s="96" t="s">
        <v>757</v>
      </c>
      <c r="D338" s="91" t="s">
        <v>28</v>
      </c>
      <c r="E338" s="91" t="s">
        <v>580</v>
      </c>
      <c r="F338" s="96"/>
      <c r="G338" s="91" t="s">
        <v>758</v>
      </c>
      <c r="H338" s="96" t="s">
        <v>755</v>
      </c>
      <c r="I338" s="96" t="s">
        <v>582</v>
      </c>
      <c r="J338" s="96"/>
      <c r="K338" s="101">
        <v>3.4600000002502425</v>
      </c>
      <c r="L338" s="91" t="s">
        <v>121</v>
      </c>
      <c r="M338" s="78">
        <v>6.8750000000000006E-2</v>
      </c>
      <c r="N338" s="78">
        <v>5.9600000002502436E-2</v>
      </c>
      <c r="O338" s="101">
        <v>440.18099999999998</v>
      </c>
      <c r="P338" s="77">
        <v>103.19240000000001</v>
      </c>
      <c r="Q338" s="96"/>
      <c r="R338" s="101">
        <v>1.5984471599999999</v>
      </c>
      <c r="S338" s="76">
        <v>5.8690799999999995E-7</v>
      </c>
      <c r="T338" s="76">
        <v>5.0859783576036668E-4</v>
      </c>
      <c r="U338" s="76">
        <v>9.3969463583231557E-5</v>
      </c>
    </row>
    <row r="339" spans="2:21">
      <c r="B339" s="97" t="s">
        <v>759</v>
      </c>
      <c r="C339" s="96" t="s">
        <v>760</v>
      </c>
      <c r="D339" s="91" t="s">
        <v>28</v>
      </c>
      <c r="E339" s="91" t="s">
        <v>580</v>
      </c>
      <c r="F339" s="96"/>
      <c r="G339" s="91" t="s">
        <v>761</v>
      </c>
      <c r="H339" s="96" t="s">
        <v>755</v>
      </c>
      <c r="I339" s="96" t="s">
        <v>582</v>
      </c>
      <c r="J339" s="96"/>
      <c r="K339" s="101">
        <v>4.5299999995804292</v>
      </c>
      <c r="L339" s="91" t="s">
        <v>123</v>
      </c>
      <c r="M339" s="78">
        <v>3.125E-2</v>
      </c>
      <c r="N339" s="78">
        <v>6.8099999993749244E-2</v>
      </c>
      <c r="O339" s="101">
        <v>1467.27</v>
      </c>
      <c r="P339" s="77">
        <v>84.832520000000002</v>
      </c>
      <c r="Q339" s="96"/>
      <c r="R339" s="101">
        <v>4.6714421320000001</v>
      </c>
      <c r="S339" s="76">
        <v>1.9563599999999998E-6</v>
      </c>
      <c r="T339" s="76">
        <v>1.4863709090108387E-3</v>
      </c>
      <c r="U339" s="76">
        <v>2.7462459960462355E-4</v>
      </c>
    </row>
    <row r="340" spans="2:21">
      <c r="B340" s="97" t="s">
        <v>762</v>
      </c>
      <c r="C340" s="96" t="s">
        <v>763</v>
      </c>
      <c r="D340" s="91" t="s">
        <v>28</v>
      </c>
      <c r="E340" s="91" t="s">
        <v>580</v>
      </c>
      <c r="F340" s="96"/>
      <c r="G340" s="91" t="s">
        <v>615</v>
      </c>
      <c r="H340" s="96" t="s">
        <v>764</v>
      </c>
      <c r="I340" s="96" t="s">
        <v>605</v>
      </c>
      <c r="J340" s="96"/>
      <c r="K340" s="101">
        <v>5.5000000000827303</v>
      </c>
      <c r="L340" s="91" t="s">
        <v>123</v>
      </c>
      <c r="M340" s="78">
        <v>6.8750000000000006E-2</v>
      </c>
      <c r="N340" s="78">
        <v>7.0200000000694943E-2</v>
      </c>
      <c r="O340" s="101">
        <v>1594.4333999999999</v>
      </c>
      <c r="P340" s="77">
        <v>100.99954200000001</v>
      </c>
      <c r="Q340" s="96"/>
      <c r="R340" s="101">
        <v>6.0437202289999998</v>
      </c>
      <c r="S340" s="76">
        <v>1.5944334E-6</v>
      </c>
      <c r="T340" s="76">
        <v>1.9230057178809389E-3</v>
      </c>
      <c r="U340" s="76">
        <v>3.5529804311220113E-4</v>
      </c>
    </row>
    <row r="341" spans="2:21">
      <c r="B341" s="97" t="s">
        <v>765</v>
      </c>
      <c r="C341" s="96" t="s">
        <v>766</v>
      </c>
      <c r="D341" s="91" t="s">
        <v>28</v>
      </c>
      <c r="E341" s="91" t="s">
        <v>580</v>
      </c>
      <c r="F341" s="96"/>
      <c r="G341" s="91" t="s">
        <v>615</v>
      </c>
      <c r="H341" s="96" t="s">
        <v>764</v>
      </c>
      <c r="I341" s="96" t="s">
        <v>605</v>
      </c>
      <c r="J341" s="96"/>
      <c r="K341" s="101">
        <v>5.1499999992003103</v>
      </c>
      <c r="L341" s="91" t="s">
        <v>121</v>
      </c>
      <c r="M341" s="78">
        <v>7.7499999999999999E-2</v>
      </c>
      <c r="N341" s="78">
        <v>7.8099999988804361E-2</v>
      </c>
      <c r="O341" s="101">
        <v>1009.824123</v>
      </c>
      <c r="P341" s="77">
        <v>102.04971999999999</v>
      </c>
      <c r="Q341" s="96"/>
      <c r="R341" s="101">
        <v>3.6264094260000004</v>
      </c>
      <c r="S341" s="76">
        <v>5.049120615E-7</v>
      </c>
      <c r="T341" s="76">
        <v>1.1538598408499122E-3</v>
      </c>
      <c r="U341" s="76">
        <v>2.1318924830420716E-4</v>
      </c>
    </row>
    <row r="342" spans="2:21">
      <c r="B342" s="97" t="s">
        <v>767</v>
      </c>
      <c r="C342" s="96" t="s">
        <v>768</v>
      </c>
      <c r="D342" s="91" t="s">
        <v>28</v>
      </c>
      <c r="E342" s="91" t="s">
        <v>580</v>
      </c>
      <c r="F342" s="96"/>
      <c r="G342" s="91" t="s">
        <v>660</v>
      </c>
      <c r="H342" s="96" t="s">
        <v>764</v>
      </c>
      <c r="I342" s="96" t="s">
        <v>605</v>
      </c>
      <c r="J342" s="96"/>
      <c r="K342" s="101">
        <v>5.4599999989696792</v>
      </c>
      <c r="L342" s="91" t="s">
        <v>121</v>
      </c>
      <c r="M342" s="78">
        <v>3.2500000000000001E-2</v>
      </c>
      <c r="N342" s="78">
        <v>6.1799999986569036E-2</v>
      </c>
      <c r="O342" s="101">
        <v>718.86448199999995</v>
      </c>
      <c r="P342" s="77">
        <v>85.942750000000004</v>
      </c>
      <c r="Q342" s="96"/>
      <c r="R342" s="101">
        <v>2.1740800939999998</v>
      </c>
      <c r="S342" s="76">
        <v>1.02694926E-6</v>
      </c>
      <c r="T342" s="76">
        <v>6.9175413379200768E-4</v>
      </c>
      <c r="U342" s="76">
        <v>1.2780975520026677E-4</v>
      </c>
    </row>
    <row r="343" spans="2:21">
      <c r="B343" s="97" t="s">
        <v>769</v>
      </c>
      <c r="C343" s="96" t="s">
        <v>770</v>
      </c>
      <c r="D343" s="91" t="s">
        <v>28</v>
      </c>
      <c r="E343" s="91" t="s">
        <v>580</v>
      </c>
      <c r="F343" s="96"/>
      <c r="G343" s="91" t="s">
        <v>660</v>
      </c>
      <c r="H343" s="96" t="s">
        <v>764</v>
      </c>
      <c r="I343" s="96" t="s">
        <v>605</v>
      </c>
      <c r="J343" s="96"/>
      <c r="K343" s="101">
        <v>4.6700000004926894</v>
      </c>
      <c r="L343" s="91" t="s">
        <v>121</v>
      </c>
      <c r="M343" s="78">
        <v>4.2500000000000003E-2</v>
      </c>
      <c r="N343" s="78">
        <v>6.0000000003819304E-2</v>
      </c>
      <c r="O343" s="101">
        <v>800.787057</v>
      </c>
      <c r="P343" s="77">
        <v>92.913690000000003</v>
      </c>
      <c r="Q343" s="96"/>
      <c r="R343" s="101">
        <v>2.6182797129999997</v>
      </c>
      <c r="S343" s="76">
        <v>1.3346450950000001E-6</v>
      </c>
      <c r="T343" s="76">
        <v>8.3309065746475731E-4</v>
      </c>
      <c r="U343" s="76">
        <v>1.5392334904675077E-4</v>
      </c>
    </row>
    <row r="344" spans="2:21">
      <c r="B344" s="97" t="s">
        <v>771</v>
      </c>
      <c r="C344" s="96" t="s">
        <v>772</v>
      </c>
      <c r="D344" s="91" t="s">
        <v>28</v>
      </c>
      <c r="E344" s="91" t="s">
        <v>580</v>
      </c>
      <c r="F344" s="96"/>
      <c r="G344" s="91" t="s">
        <v>692</v>
      </c>
      <c r="H344" s="96" t="s">
        <v>764</v>
      </c>
      <c r="I344" s="96" t="s">
        <v>605</v>
      </c>
      <c r="J344" s="96"/>
      <c r="K344" s="101">
        <v>7.6300000018814158</v>
      </c>
      <c r="L344" s="91" t="s">
        <v>121</v>
      </c>
      <c r="M344" s="78">
        <v>3.2500000000000001E-2</v>
      </c>
      <c r="N344" s="78">
        <v>6.1600000013213002E-2</v>
      </c>
      <c r="O344" s="101">
        <v>244.54499999999999</v>
      </c>
      <c r="P344" s="77">
        <v>80.911169999999998</v>
      </c>
      <c r="Q344" s="96"/>
      <c r="R344" s="101">
        <v>0.69628416299999996</v>
      </c>
      <c r="S344" s="76">
        <v>2.0462150314322794E-7</v>
      </c>
      <c r="T344" s="76">
        <v>2.2154540183612852E-4</v>
      </c>
      <c r="U344" s="76">
        <v>4.0933132439992183E-5</v>
      </c>
    </row>
    <row r="345" spans="2:21">
      <c r="B345" s="97" t="s">
        <v>773</v>
      </c>
      <c r="C345" s="96" t="s">
        <v>774</v>
      </c>
      <c r="D345" s="91" t="s">
        <v>28</v>
      </c>
      <c r="E345" s="91" t="s">
        <v>580</v>
      </c>
      <c r="F345" s="96"/>
      <c r="G345" s="91" t="s">
        <v>692</v>
      </c>
      <c r="H345" s="96" t="s">
        <v>764</v>
      </c>
      <c r="I345" s="96" t="s">
        <v>605</v>
      </c>
      <c r="J345" s="96"/>
      <c r="K345" s="101">
        <v>5.7600000002348279</v>
      </c>
      <c r="L345" s="91" t="s">
        <v>121</v>
      </c>
      <c r="M345" s="78">
        <v>4.4999999999999998E-2</v>
      </c>
      <c r="N345" s="78">
        <v>6.2600000002348277E-2</v>
      </c>
      <c r="O345" s="101">
        <v>1325.4339000000002</v>
      </c>
      <c r="P345" s="77">
        <v>91.3005</v>
      </c>
      <c r="Q345" s="96"/>
      <c r="R345" s="101">
        <v>4.2584396500000006</v>
      </c>
      <c r="S345" s="76">
        <v>8.8368151210080683E-7</v>
      </c>
      <c r="T345" s="76">
        <v>1.3549607668645952E-3</v>
      </c>
      <c r="U345" s="76">
        <v>2.503450221101237E-4</v>
      </c>
    </row>
    <row r="346" spans="2:21">
      <c r="B346" s="97" t="s">
        <v>775</v>
      </c>
      <c r="C346" s="96" t="s">
        <v>776</v>
      </c>
      <c r="D346" s="91" t="s">
        <v>28</v>
      </c>
      <c r="E346" s="91" t="s">
        <v>580</v>
      </c>
      <c r="F346" s="96"/>
      <c r="G346" s="91" t="s">
        <v>654</v>
      </c>
      <c r="H346" s="96" t="s">
        <v>755</v>
      </c>
      <c r="I346" s="96" t="s">
        <v>293</v>
      </c>
      <c r="J346" s="96"/>
      <c r="K346" s="101">
        <v>0.58000005239683727</v>
      </c>
      <c r="L346" s="91" t="s">
        <v>121</v>
      </c>
      <c r="M346" s="78">
        <v>6.5000000000000002E-2</v>
      </c>
      <c r="N346" s="78">
        <v>0.11510000373015579</v>
      </c>
      <c r="O346" s="101">
        <v>2.2987229999999998</v>
      </c>
      <c r="P346" s="77">
        <v>99.091939999999994</v>
      </c>
      <c r="Q346" s="96"/>
      <c r="R346" s="101">
        <v>8.0157509999999998E-3</v>
      </c>
      <c r="S346" s="76">
        <v>9.1948919999999995E-10</v>
      </c>
      <c r="T346" s="76">
        <v>2.55047130278238E-6</v>
      </c>
      <c r="U346" s="76">
        <v>4.7122972878675076E-7</v>
      </c>
    </row>
    <row r="347" spans="2:21">
      <c r="B347" s="97" t="s">
        <v>777</v>
      </c>
      <c r="C347" s="96" t="s">
        <v>778</v>
      </c>
      <c r="D347" s="91" t="s">
        <v>28</v>
      </c>
      <c r="E347" s="91" t="s">
        <v>580</v>
      </c>
      <c r="F347" s="96"/>
      <c r="G347" s="91" t="s">
        <v>779</v>
      </c>
      <c r="H347" s="96" t="s">
        <v>755</v>
      </c>
      <c r="I347" s="96" t="s">
        <v>293</v>
      </c>
      <c r="J347" s="96"/>
      <c r="K347" s="101">
        <v>4.7200000002495273</v>
      </c>
      <c r="L347" s="91" t="s">
        <v>121</v>
      </c>
      <c r="M347" s="78">
        <v>5.8749999999999997E-2</v>
      </c>
      <c r="N347" s="78">
        <v>5.810000000280717E-2</v>
      </c>
      <c r="O347" s="101">
        <v>978.18</v>
      </c>
      <c r="P347" s="77">
        <v>102.45359999999999</v>
      </c>
      <c r="Q347" s="96"/>
      <c r="R347" s="101">
        <v>3.5266735210000002</v>
      </c>
      <c r="S347" s="76">
        <v>9.7817999999999988E-7</v>
      </c>
      <c r="T347" s="76">
        <v>1.1221256261070229E-3</v>
      </c>
      <c r="U347" s="76">
        <v>2.0732597691972289E-4</v>
      </c>
    </row>
    <row r="348" spans="2:21">
      <c r="B348" s="97" t="s">
        <v>780</v>
      </c>
      <c r="C348" s="96" t="s">
        <v>781</v>
      </c>
      <c r="D348" s="91" t="s">
        <v>28</v>
      </c>
      <c r="E348" s="91" t="s">
        <v>580</v>
      </c>
      <c r="F348" s="96"/>
      <c r="G348" s="91" t="s">
        <v>674</v>
      </c>
      <c r="H348" s="96" t="s">
        <v>755</v>
      </c>
      <c r="I348" s="96" t="s">
        <v>293</v>
      </c>
      <c r="J348" s="96"/>
      <c r="K348" s="101">
        <v>5.5099999999475706</v>
      </c>
      <c r="L348" s="91" t="s">
        <v>121</v>
      </c>
      <c r="M348" s="78">
        <v>3.7499999999999999E-2</v>
      </c>
      <c r="N348" s="78">
        <v>6.0299999998427112E-2</v>
      </c>
      <c r="O348" s="101">
        <v>1467.27</v>
      </c>
      <c r="P348" s="77">
        <v>88.655079999999998</v>
      </c>
      <c r="Q348" s="96"/>
      <c r="R348" s="101">
        <v>4.5775484239999997</v>
      </c>
      <c r="S348" s="76">
        <v>2.44545E-6</v>
      </c>
      <c r="T348" s="76">
        <v>1.4564955788308183E-3</v>
      </c>
      <c r="U348" s="76">
        <v>2.69104779121724E-4</v>
      </c>
    </row>
    <row r="349" spans="2:21">
      <c r="B349" s="97" t="s">
        <v>782</v>
      </c>
      <c r="C349" s="96" t="s">
        <v>783</v>
      </c>
      <c r="D349" s="91" t="s">
        <v>28</v>
      </c>
      <c r="E349" s="91" t="s">
        <v>580</v>
      </c>
      <c r="F349" s="96"/>
      <c r="G349" s="91" t="s">
        <v>654</v>
      </c>
      <c r="H349" s="96" t="s">
        <v>755</v>
      </c>
      <c r="I349" s="96" t="s">
        <v>582</v>
      </c>
      <c r="J349" s="96"/>
      <c r="K349" s="101">
        <v>8.6699999969077126</v>
      </c>
      <c r="L349" s="91" t="s">
        <v>121</v>
      </c>
      <c r="M349" s="78">
        <v>3.2500000000000001E-2</v>
      </c>
      <c r="N349" s="78">
        <v>6.109999998244918E-2</v>
      </c>
      <c r="O349" s="101">
        <v>391.27199999999999</v>
      </c>
      <c r="P349" s="77">
        <v>78.210750000000004</v>
      </c>
      <c r="Q349" s="96"/>
      <c r="R349" s="101">
        <v>1.0768729989999999</v>
      </c>
      <c r="S349" s="76">
        <v>5.5896000000000002E-7</v>
      </c>
      <c r="T349" s="76">
        <v>3.4264209064012821E-4</v>
      </c>
      <c r="U349" s="76">
        <v>6.3307177487991449E-5</v>
      </c>
    </row>
    <row r="350" spans="2:21">
      <c r="B350" s="97" t="s">
        <v>784</v>
      </c>
      <c r="C350" s="96" t="s">
        <v>785</v>
      </c>
      <c r="D350" s="91" t="s">
        <v>28</v>
      </c>
      <c r="E350" s="91" t="s">
        <v>580</v>
      </c>
      <c r="F350" s="96"/>
      <c r="G350" s="91" t="s">
        <v>654</v>
      </c>
      <c r="H350" s="96" t="s">
        <v>755</v>
      </c>
      <c r="I350" s="96" t="s">
        <v>582</v>
      </c>
      <c r="J350" s="96"/>
      <c r="K350" s="101">
        <v>6.5500000002069445</v>
      </c>
      <c r="L350" s="91" t="s">
        <v>121</v>
      </c>
      <c r="M350" s="78">
        <v>3.6249999999999998E-2</v>
      </c>
      <c r="N350" s="78">
        <v>6.3800000001931478E-2</v>
      </c>
      <c r="O350" s="101">
        <v>1956.36</v>
      </c>
      <c r="P350" s="77">
        <v>84.228260000000006</v>
      </c>
      <c r="Q350" s="96"/>
      <c r="R350" s="101">
        <v>5.7986365760000007</v>
      </c>
      <c r="S350" s="76">
        <v>2.173733333333333E-6</v>
      </c>
      <c r="T350" s="76">
        <v>1.8450244003777416E-3</v>
      </c>
      <c r="U350" s="76">
        <v>3.4089007268831251E-4</v>
      </c>
    </row>
    <row r="351" spans="2:21">
      <c r="B351" s="97" t="s">
        <v>786</v>
      </c>
      <c r="C351" s="96" t="s">
        <v>787</v>
      </c>
      <c r="D351" s="91" t="s">
        <v>28</v>
      </c>
      <c r="E351" s="91" t="s">
        <v>580</v>
      </c>
      <c r="F351" s="96"/>
      <c r="G351" s="91" t="s">
        <v>615</v>
      </c>
      <c r="H351" s="96" t="s">
        <v>755</v>
      </c>
      <c r="I351" s="96" t="s">
        <v>582</v>
      </c>
      <c r="J351" s="96"/>
      <c r="K351" s="101">
        <v>4.369999999938404</v>
      </c>
      <c r="L351" s="91" t="s">
        <v>124</v>
      </c>
      <c r="M351" s="78">
        <v>7.4160000000000004E-2</v>
      </c>
      <c r="N351" s="78">
        <v>7.2099999999543002E-2</v>
      </c>
      <c r="O351" s="101">
        <v>1173.816</v>
      </c>
      <c r="P351" s="77">
        <v>101.17834000000001</v>
      </c>
      <c r="Q351" s="96"/>
      <c r="R351" s="101">
        <v>5.0327752630000004</v>
      </c>
      <c r="S351" s="76">
        <v>1.8058707692307694E-6</v>
      </c>
      <c r="T351" s="76">
        <v>1.6013407703950068E-3</v>
      </c>
      <c r="U351" s="76">
        <v>2.9586664084602413E-4</v>
      </c>
    </row>
    <row r="352" spans="2:21">
      <c r="B352" s="97" t="s">
        <v>788</v>
      </c>
      <c r="C352" s="96" t="s">
        <v>789</v>
      </c>
      <c r="D352" s="91" t="s">
        <v>28</v>
      </c>
      <c r="E352" s="91" t="s">
        <v>580</v>
      </c>
      <c r="F352" s="96"/>
      <c r="G352" s="91" t="s">
        <v>752</v>
      </c>
      <c r="H352" s="96" t="s">
        <v>755</v>
      </c>
      <c r="I352" s="96" t="s">
        <v>582</v>
      </c>
      <c r="J352" s="96"/>
      <c r="K352" s="101">
        <v>7.1400000002531767</v>
      </c>
      <c r="L352" s="91" t="s">
        <v>121</v>
      </c>
      <c r="M352" s="78">
        <v>5.1249999999999997E-2</v>
      </c>
      <c r="N352" s="78">
        <v>6.4600000004533642E-2</v>
      </c>
      <c r="O352" s="101">
        <v>1051.5435</v>
      </c>
      <c r="P352" s="77">
        <v>91.796880000000002</v>
      </c>
      <c r="Q352" s="96"/>
      <c r="R352" s="101">
        <v>3.3968346510000003</v>
      </c>
      <c r="S352" s="76">
        <v>2.1030870000000001E-6</v>
      </c>
      <c r="T352" s="76">
        <v>1.0808131761668124E-3</v>
      </c>
      <c r="U352" s="76">
        <v>1.9969301333389315E-4</v>
      </c>
    </row>
    <row r="353" spans="2:21">
      <c r="B353" s="97" t="s">
        <v>790</v>
      </c>
      <c r="C353" s="96" t="s">
        <v>791</v>
      </c>
      <c r="D353" s="91" t="s">
        <v>28</v>
      </c>
      <c r="E353" s="91" t="s">
        <v>580</v>
      </c>
      <c r="F353" s="96"/>
      <c r="G353" s="91" t="s">
        <v>752</v>
      </c>
      <c r="H353" s="96" t="s">
        <v>755</v>
      </c>
      <c r="I353" s="96" t="s">
        <v>293</v>
      </c>
      <c r="J353" s="96"/>
      <c r="K353" s="101">
        <v>3.6500000002753272</v>
      </c>
      <c r="L353" s="91" t="s">
        <v>121</v>
      </c>
      <c r="M353" s="78">
        <v>6.3750000000000001E-2</v>
      </c>
      <c r="N353" s="78">
        <v>0.12050000001089338</v>
      </c>
      <c r="O353" s="101">
        <v>1442.8154999999999</v>
      </c>
      <c r="P353" s="77">
        <v>82.265749999999997</v>
      </c>
      <c r="Q353" s="96"/>
      <c r="R353" s="101">
        <v>4.1768523889999996</v>
      </c>
      <c r="S353" s="76">
        <v>1.4428154999999999E-6</v>
      </c>
      <c r="T353" s="76">
        <v>1.3290011321587367E-3</v>
      </c>
      <c r="U353" s="76">
        <v>2.4554867266345499E-4</v>
      </c>
    </row>
    <row r="354" spans="2:21">
      <c r="B354" s="97" t="s">
        <v>792</v>
      </c>
      <c r="C354" s="96" t="s">
        <v>793</v>
      </c>
      <c r="D354" s="91" t="s">
        <v>28</v>
      </c>
      <c r="E354" s="91" t="s">
        <v>580</v>
      </c>
      <c r="F354" s="96"/>
      <c r="G354" s="91" t="s">
        <v>626</v>
      </c>
      <c r="H354" s="96" t="s">
        <v>755</v>
      </c>
      <c r="I354" s="96" t="s">
        <v>293</v>
      </c>
      <c r="J354" s="96"/>
      <c r="K354" s="101">
        <v>6.7700000004826864</v>
      </c>
      <c r="L354" s="91" t="s">
        <v>121</v>
      </c>
      <c r="M354" s="78">
        <v>4.1250000000000002E-2</v>
      </c>
      <c r="N354" s="78">
        <v>8.360000000124565E-2</v>
      </c>
      <c r="O354" s="101">
        <v>733.63499999999999</v>
      </c>
      <c r="P354" s="77">
        <v>74.630920000000003</v>
      </c>
      <c r="Q354" s="96"/>
      <c r="R354" s="101">
        <v>1.9267176910000001</v>
      </c>
      <c r="S354" s="76">
        <v>7.3363499999999996E-7</v>
      </c>
      <c r="T354" s="76">
        <v>6.1304775802774184E-4</v>
      </c>
      <c r="U354" s="76">
        <v>1.1326782168989092E-4</v>
      </c>
    </row>
    <row r="355" spans="2:21">
      <c r="B355" s="97" t="s">
        <v>794</v>
      </c>
      <c r="C355" s="96" t="s">
        <v>795</v>
      </c>
      <c r="D355" s="91" t="s">
        <v>28</v>
      </c>
      <c r="E355" s="91" t="s">
        <v>580</v>
      </c>
      <c r="F355" s="96"/>
      <c r="G355" s="91" t="s">
        <v>626</v>
      </c>
      <c r="H355" s="96" t="s">
        <v>755</v>
      </c>
      <c r="I355" s="96" t="s">
        <v>293</v>
      </c>
      <c r="J355" s="96"/>
      <c r="K355" s="101">
        <v>1.4499999998905291</v>
      </c>
      <c r="L355" s="91" t="s">
        <v>121</v>
      </c>
      <c r="M355" s="78">
        <v>6.25E-2</v>
      </c>
      <c r="N355" s="78">
        <v>9.209999999401558E-2</v>
      </c>
      <c r="O355" s="101">
        <v>1613.9970000000001</v>
      </c>
      <c r="P355" s="77">
        <v>96.500420000000005</v>
      </c>
      <c r="Q355" s="96"/>
      <c r="R355" s="101">
        <v>5.4808911679999994</v>
      </c>
      <c r="S355" s="76">
        <v>1.241536153846154E-6</v>
      </c>
      <c r="T355" s="76">
        <v>1.7439233875475174E-3</v>
      </c>
      <c r="U355" s="76">
        <v>3.2221046519612914E-4</v>
      </c>
    </row>
    <row r="356" spans="2:21">
      <c r="B356" s="97" t="s">
        <v>796</v>
      </c>
      <c r="C356" s="96" t="s">
        <v>797</v>
      </c>
      <c r="D356" s="91" t="s">
        <v>28</v>
      </c>
      <c r="E356" s="91" t="s">
        <v>580</v>
      </c>
      <c r="F356" s="96"/>
      <c r="G356" s="91" t="s">
        <v>649</v>
      </c>
      <c r="H356" s="96" t="s">
        <v>798</v>
      </c>
      <c r="I356" s="96" t="s">
        <v>293</v>
      </c>
      <c r="J356" s="96"/>
      <c r="K356" s="101">
        <v>2.2900000005449974</v>
      </c>
      <c r="L356" s="91" t="s">
        <v>121</v>
      </c>
      <c r="M356" s="78">
        <v>6.5000000000000002E-2</v>
      </c>
      <c r="N356" s="78">
        <v>8.6100000024555493E-2</v>
      </c>
      <c r="O356" s="101">
        <v>489.09</v>
      </c>
      <c r="P356" s="77">
        <v>94.882829999999998</v>
      </c>
      <c r="Q356" s="96"/>
      <c r="R356" s="101">
        <v>1.633035759</v>
      </c>
      <c r="S356" s="76">
        <v>9.7817999999999988E-7</v>
      </c>
      <c r="T356" s="76">
        <v>5.1960332097977379E-4</v>
      </c>
      <c r="U356" s="76">
        <v>9.6002857101304135E-5</v>
      </c>
    </row>
    <row r="357" spans="2:21">
      <c r="B357" s="97" t="s">
        <v>799</v>
      </c>
      <c r="C357" s="96" t="s">
        <v>800</v>
      </c>
      <c r="D357" s="91" t="s">
        <v>28</v>
      </c>
      <c r="E357" s="91" t="s">
        <v>580</v>
      </c>
      <c r="F357" s="96"/>
      <c r="G357" s="91" t="s">
        <v>649</v>
      </c>
      <c r="H357" s="96" t="s">
        <v>801</v>
      </c>
      <c r="I357" s="96" t="s">
        <v>605</v>
      </c>
      <c r="J357" s="96"/>
      <c r="K357" s="101">
        <v>6.7800000004365142</v>
      </c>
      <c r="L357" s="91" t="s">
        <v>121</v>
      </c>
      <c r="M357" s="78">
        <v>3.7499999999999999E-2</v>
      </c>
      <c r="N357" s="78">
        <v>6.5700000005456421E-2</v>
      </c>
      <c r="O357" s="101">
        <v>1565.088</v>
      </c>
      <c r="P357" s="77">
        <v>83.1905</v>
      </c>
      <c r="Q357" s="96"/>
      <c r="R357" s="101">
        <v>4.5817539500000004</v>
      </c>
      <c r="S357" s="76">
        <v>1.5650879999999999E-6</v>
      </c>
      <c r="T357" s="76">
        <v>1.4578337034028149E-3</v>
      </c>
      <c r="U357" s="76">
        <v>2.6935201345776885E-4</v>
      </c>
    </row>
    <row r="358" spans="2:21">
      <c r="B358" s="97" t="s">
        <v>802</v>
      </c>
      <c r="C358" s="96" t="s">
        <v>803</v>
      </c>
      <c r="D358" s="91" t="s">
        <v>28</v>
      </c>
      <c r="E358" s="91" t="s">
        <v>580</v>
      </c>
      <c r="F358" s="96"/>
      <c r="G358" s="91" t="s">
        <v>649</v>
      </c>
      <c r="H358" s="96" t="s">
        <v>801</v>
      </c>
      <c r="I358" s="96" t="s">
        <v>605</v>
      </c>
      <c r="J358" s="96"/>
      <c r="K358" s="101">
        <v>5.3600000040970883</v>
      </c>
      <c r="L358" s="91" t="s">
        <v>121</v>
      </c>
      <c r="M358" s="78">
        <v>5.8749999999999997E-2</v>
      </c>
      <c r="N358" s="78">
        <v>7.2600000070235801E-2</v>
      </c>
      <c r="O358" s="101">
        <v>146.727</v>
      </c>
      <c r="P358" s="77">
        <v>92.651259999999994</v>
      </c>
      <c r="Q358" s="96"/>
      <c r="R358" s="101">
        <v>0.4783884140000001</v>
      </c>
      <c r="S358" s="76">
        <v>2.9345400000000003E-7</v>
      </c>
      <c r="T358" s="76">
        <v>1.522147982753677E-4</v>
      </c>
      <c r="U358" s="76">
        <v>2.8123483699025069E-5</v>
      </c>
    </row>
    <row r="359" spans="2:21">
      <c r="B359" s="97" t="s">
        <v>804</v>
      </c>
      <c r="C359" s="96" t="s">
        <v>805</v>
      </c>
      <c r="D359" s="91" t="s">
        <v>28</v>
      </c>
      <c r="E359" s="91" t="s">
        <v>580</v>
      </c>
      <c r="F359" s="96"/>
      <c r="G359" s="91" t="s">
        <v>639</v>
      </c>
      <c r="H359" s="96" t="s">
        <v>801</v>
      </c>
      <c r="I359" s="96" t="s">
        <v>605</v>
      </c>
      <c r="J359" s="96"/>
      <c r="K359" s="101">
        <v>4.3600000003696389</v>
      </c>
      <c r="L359" s="91" t="s">
        <v>123</v>
      </c>
      <c r="M359" s="78">
        <v>2.6249999999999999E-2</v>
      </c>
      <c r="N359" s="78">
        <v>0.1132000000047525</v>
      </c>
      <c r="O359" s="101">
        <v>882.8074499999999</v>
      </c>
      <c r="P359" s="77">
        <v>68.589439999999996</v>
      </c>
      <c r="Q359" s="96"/>
      <c r="R359" s="101">
        <v>2.272489056</v>
      </c>
      <c r="S359" s="76">
        <v>2.9426914999999999E-6</v>
      </c>
      <c r="T359" s="76">
        <v>7.2306613855832363E-4</v>
      </c>
      <c r="U359" s="76">
        <v>1.3359501829956287E-4</v>
      </c>
    </row>
    <row r="360" spans="2:21">
      <c r="B360" s="97" t="s">
        <v>806</v>
      </c>
      <c r="C360" s="96" t="s">
        <v>807</v>
      </c>
      <c r="D360" s="91" t="s">
        <v>28</v>
      </c>
      <c r="E360" s="91" t="s">
        <v>580</v>
      </c>
      <c r="F360" s="96"/>
      <c r="G360" s="91" t="s">
        <v>761</v>
      </c>
      <c r="H360" s="96" t="s">
        <v>798</v>
      </c>
      <c r="I360" s="96" t="s">
        <v>582</v>
      </c>
      <c r="J360" s="96"/>
      <c r="K360" s="101">
        <v>6.8800000002356931</v>
      </c>
      <c r="L360" s="91" t="s">
        <v>121</v>
      </c>
      <c r="M360" s="78">
        <v>0.04</v>
      </c>
      <c r="N360" s="78">
        <v>6.0400000001525074E-2</v>
      </c>
      <c r="O360" s="101">
        <v>1870.7692500000003</v>
      </c>
      <c r="P360" s="77">
        <v>87.64967</v>
      </c>
      <c r="Q360" s="96"/>
      <c r="R360" s="101">
        <v>5.7701852780000005</v>
      </c>
      <c r="S360" s="76">
        <v>3.7415385000000004E-6</v>
      </c>
      <c r="T360" s="76">
        <v>1.8359716966353337E-3</v>
      </c>
      <c r="U360" s="76">
        <v>3.3921747863690409E-4</v>
      </c>
    </row>
    <row r="361" spans="2:21">
      <c r="B361" s="97" t="s">
        <v>808</v>
      </c>
      <c r="C361" s="96" t="s">
        <v>809</v>
      </c>
      <c r="D361" s="91" t="s">
        <v>28</v>
      </c>
      <c r="E361" s="91" t="s">
        <v>580</v>
      </c>
      <c r="F361" s="96"/>
      <c r="G361" s="91" t="s">
        <v>644</v>
      </c>
      <c r="H361" s="96" t="s">
        <v>801</v>
      </c>
      <c r="I361" s="96" t="s">
        <v>605</v>
      </c>
      <c r="J361" s="96"/>
      <c r="K361" s="101">
        <v>7.150000000453292</v>
      </c>
      <c r="L361" s="91" t="s">
        <v>121</v>
      </c>
      <c r="M361" s="78">
        <v>6.0999999999999999E-2</v>
      </c>
      <c r="N361" s="78">
        <v>7.1100000005611008E-2</v>
      </c>
      <c r="O361" s="101">
        <v>1222.7249999999999</v>
      </c>
      <c r="P361" s="77">
        <v>94.85172</v>
      </c>
      <c r="Q361" s="96"/>
      <c r="R361" s="101">
        <v>4.0812507610000006</v>
      </c>
      <c r="S361" s="76">
        <v>6.9869999999999998E-7</v>
      </c>
      <c r="T361" s="76">
        <v>1.2985823718063662E-3</v>
      </c>
      <c r="U361" s="76">
        <v>2.3992844703094577E-4</v>
      </c>
    </row>
    <row r="362" spans="2:21">
      <c r="B362" s="97" t="s">
        <v>810</v>
      </c>
      <c r="C362" s="96" t="s">
        <v>811</v>
      </c>
      <c r="D362" s="91" t="s">
        <v>28</v>
      </c>
      <c r="E362" s="91" t="s">
        <v>580</v>
      </c>
      <c r="F362" s="96"/>
      <c r="G362" s="91" t="s">
        <v>644</v>
      </c>
      <c r="H362" s="96" t="s">
        <v>801</v>
      </c>
      <c r="I362" s="96" t="s">
        <v>605</v>
      </c>
      <c r="J362" s="96"/>
      <c r="K362" s="101">
        <v>4.0599999998730558</v>
      </c>
      <c r="L362" s="91" t="s">
        <v>121</v>
      </c>
      <c r="M362" s="78">
        <v>7.3499999999999996E-2</v>
      </c>
      <c r="N362" s="78">
        <v>6.7499999994710666E-2</v>
      </c>
      <c r="O362" s="101">
        <v>782.54399999999998</v>
      </c>
      <c r="P362" s="77">
        <v>102.98233</v>
      </c>
      <c r="Q362" s="96"/>
      <c r="R362" s="101">
        <v>2.835899006</v>
      </c>
      <c r="S362" s="128">
        <v>5.2169600000000001E-7</v>
      </c>
      <c r="T362" s="76">
        <v>9.0233329757774127E-4</v>
      </c>
      <c r="U362" s="76">
        <v>1.6671674550070183E-4</v>
      </c>
    </row>
    <row r="363" spans="2:21">
      <c r="B363" s="97" t="s">
        <v>812</v>
      </c>
      <c r="C363" s="96" t="s">
        <v>813</v>
      </c>
      <c r="D363" s="91" t="s">
        <v>28</v>
      </c>
      <c r="E363" s="91" t="s">
        <v>580</v>
      </c>
      <c r="F363" s="96"/>
      <c r="G363" s="91" t="s">
        <v>644</v>
      </c>
      <c r="H363" s="96" t="s">
        <v>798</v>
      </c>
      <c r="I363" s="96" t="s">
        <v>582</v>
      </c>
      <c r="J363" s="96"/>
      <c r="K363" s="101">
        <v>6.089999999298751</v>
      </c>
      <c r="L363" s="91" t="s">
        <v>121</v>
      </c>
      <c r="M363" s="78">
        <v>3.7499999999999999E-2</v>
      </c>
      <c r="N363" s="78">
        <v>6.1899999990761324E-2</v>
      </c>
      <c r="O363" s="101">
        <v>1173.816</v>
      </c>
      <c r="P363" s="77">
        <v>86.998080000000002</v>
      </c>
      <c r="Q363" s="96"/>
      <c r="R363" s="101">
        <v>3.5935937280000001</v>
      </c>
      <c r="S363" s="76">
        <v>2.9345400000000003E-6</v>
      </c>
      <c r="T363" s="76">
        <v>1.1434184616167281E-3</v>
      </c>
      <c r="U363" s="76">
        <v>2.112600800368186E-4</v>
      </c>
    </row>
    <row r="364" spans="2:21">
      <c r="B364" s="97" t="s">
        <v>814</v>
      </c>
      <c r="C364" s="96" t="s">
        <v>815</v>
      </c>
      <c r="D364" s="91" t="s">
        <v>28</v>
      </c>
      <c r="E364" s="91" t="s">
        <v>580</v>
      </c>
      <c r="F364" s="96"/>
      <c r="G364" s="91" t="s">
        <v>692</v>
      </c>
      <c r="H364" s="96" t="s">
        <v>801</v>
      </c>
      <c r="I364" s="96" t="s">
        <v>605</v>
      </c>
      <c r="J364" s="96"/>
      <c r="K364" s="101">
        <v>4.7800000001396485</v>
      </c>
      <c r="L364" s="91" t="s">
        <v>121</v>
      </c>
      <c r="M364" s="78">
        <v>5.1249999999999997E-2</v>
      </c>
      <c r="N364" s="78">
        <v>6.5700000000349118E-2</v>
      </c>
      <c r="O364" s="101">
        <v>1744.4373029999999</v>
      </c>
      <c r="P364" s="77">
        <v>93.320539999999994</v>
      </c>
      <c r="Q364" s="96"/>
      <c r="R364" s="101">
        <v>5.7286446400000006</v>
      </c>
      <c r="S364" s="76">
        <v>3.1717041872727274E-6</v>
      </c>
      <c r="T364" s="76">
        <v>1.82275419460486E-3</v>
      </c>
      <c r="U364" s="76">
        <v>3.3677538885911926E-4</v>
      </c>
    </row>
    <row r="365" spans="2:21">
      <c r="B365" s="97" t="s">
        <v>816</v>
      </c>
      <c r="C365" s="96" t="s">
        <v>817</v>
      </c>
      <c r="D365" s="91" t="s">
        <v>28</v>
      </c>
      <c r="E365" s="91" t="s">
        <v>580</v>
      </c>
      <c r="F365" s="96"/>
      <c r="G365" s="91" t="s">
        <v>665</v>
      </c>
      <c r="H365" s="96" t="s">
        <v>801</v>
      </c>
      <c r="I365" s="96" t="s">
        <v>605</v>
      </c>
      <c r="J365" s="96"/>
      <c r="K365" s="101">
        <v>6.9700000007026865</v>
      </c>
      <c r="L365" s="91" t="s">
        <v>121</v>
      </c>
      <c r="M365" s="78">
        <v>0.04</v>
      </c>
      <c r="N365" s="78">
        <v>6.540000000568319E-2</v>
      </c>
      <c r="O365" s="101">
        <v>1540.6334999999997</v>
      </c>
      <c r="P365" s="77">
        <v>83.735560000000007</v>
      </c>
      <c r="Q365" s="96"/>
      <c r="R365" s="101">
        <v>4.5397141730000001</v>
      </c>
      <c r="S365" s="76">
        <v>1.4005759090909088E-6</v>
      </c>
      <c r="T365" s="76">
        <v>1.4444573841017449E-3</v>
      </c>
      <c r="U365" s="76">
        <v>2.6688058031145914E-4</v>
      </c>
    </row>
    <row r="366" spans="2:21">
      <c r="B366" s="97" t="s">
        <v>818</v>
      </c>
      <c r="C366" s="96" t="s">
        <v>819</v>
      </c>
      <c r="D366" s="91" t="s">
        <v>28</v>
      </c>
      <c r="E366" s="91" t="s">
        <v>580</v>
      </c>
      <c r="F366" s="96"/>
      <c r="G366" s="91" t="s">
        <v>660</v>
      </c>
      <c r="H366" s="96" t="s">
        <v>801</v>
      </c>
      <c r="I366" s="96" t="s">
        <v>605</v>
      </c>
      <c r="J366" s="96"/>
      <c r="K366" s="101">
        <v>5.5900000008281481</v>
      </c>
      <c r="L366" s="91" t="s">
        <v>121</v>
      </c>
      <c r="M366" s="78">
        <v>4.0910000000000002E-2</v>
      </c>
      <c r="N366" s="78">
        <v>7.3600000010540068E-2</v>
      </c>
      <c r="O366" s="101">
        <v>909.21830999999986</v>
      </c>
      <c r="P366" s="77">
        <v>83.028549999999996</v>
      </c>
      <c r="Q366" s="96"/>
      <c r="R366" s="101">
        <v>2.6565311199999999</v>
      </c>
      <c r="S366" s="76">
        <v>1.8184366199999997E-6</v>
      </c>
      <c r="T366" s="76">
        <v>8.4526158391251614E-4</v>
      </c>
      <c r="U366" s="76">
        <v>1.5617207161140151E-4</v>
      </c>
    </row>
    <row r="367" spans="2:21">
      <c r="B367" s="97" t="s">
        <v>820</v>
      </c>
      <c r="C367" s="96" t="s">
        <v>821</v>
      </c>
      <c r="D367" s="91" t="s">
        <v>28</v>
      </c>
      <c r="E367" s="91" t="s">
        <v>580</v>
      </c>
      <c r="F367" s="96"/>
      <c r="G367" s="91" t="s">
        <v>626</v>
      </c>
      <c r="H367" s="96" t="s">
        <v>801</v>
      </c>
      <c r="I367" s="96" t="s">
        <v>605</v>
      </c>
      <c r="J367" s="96"/>
      <c r="K367" s="101">
        <v>4.8099999996814367</v>
      </c>
      <c r="L367" s="91" t="s">
        <v>123</v>
      </c>
      <c r="M367" s="78">
        <v>7.1249999999999994E-2</v>
      </c>
      <c r="N367" s="78">
        <v>6.619999999716833E-2</v>
      </c>
      <c r="O367" s="101">
        <v>1467.27</v>
      </c>
      <c r="P367" s="77">
        <v>102.60978</v>
      </c>
      <c r="Q367" s="96"/>
      <c r="R367" s="101">
        <v>5.6503761800000003</v>
      </c>
      <c r="S367" s="76">
        <v>1.9563599999999998E-6</v>
      </c>
      <c r="T367" s="76">
        <v>1.7978505441368039E-3</v>
      </c>
      <c r="U367" s="76">
        <v>3.3217414498585559E-4</v>
      </c>
    </row>
    <row r="368" spans="2:21">
      <c r="B368" s="97" t="s">
        <v>822</v>
      </c>
      <c r="C368" s="96" t="s">
        <v>823</v>
      </c>
      <c r="D368" s="91" t="s">
        <v>28</v>
      </c>
      <c r="E368" s="91" t="s">
        <v>580</v>
      </c>
      <c r="F368" s="96"/>
      <c r="G368" s="91" t="s">
        <v>649</v>
      </c>
      <c r="H368" s="96" t="s">
        <v>801</v>
      </c>
      <c r="I368" s="96" t="s">
        <v>605</v>
      </c>
      <c r="J368" s="96"/>
      <c r="K368" s="101">
        <v>6.3500000008145845</v>
      </c>
      <c r="L368" s="91" t="s">
        <v>121</v>
      </c>
      <c r="M368" s="78">
        <v>0.04</v>
      </c>
      <c r="N368" s="78">
        <v>6.3300000007451451E-2</v>
      </c>
      <c r="O368" s="101">
        <v>1222.7249999999999</v>
      </c>
      <c r="P368" s="77">
        <v>87.019329999999997</v>
      </c>
      <c r="Q368" s="96"/>
      <c r="R368" s="101">
        <v>3.7442411369999999</v>
      </c>
      <c r="S368" s="76">
        <v>1.6302999999999999E-6</v>
      </c>
      <c r="T368" s="76">
        <v>1.1913518235054669E-3</v>
      </c>
      <c r="U368" s="76">
        <v>2.2011633538775161E-4</v>
      </c>
    </row>
    <row r="369" spans="2:21">
      <c r="B369" s="97" t="s">
        <v>824</v>
      </c>
      <c r="C369" s="96" t="s">
        <v>825</v>
      </c>
      <c r="D369" s="91" t="s">
        <v>28</v>
      </c>
      <c r="E369" s="91" t="s">
        <v>580</v>
      </c>
      <c r="F369" s="96"/>
      <c r="G369" s="91" t="s">
        <v>826</v>
      </c>
      <c r="H369" s="96" t="s">
        <v>596</v>
      </c>
      <c r="I369" s="96" t="s">
        <v>582</v>
      </c>
      <c r="J369" s="96"/>
      <c r="K369" s="101">
        <v>4.7500000003187033</v>
      </c>
      <c r="L369" s="91" t="s">
        <v>121</v>
      </c>
      <c r="M369" s="78">
        <v>4.6249999999999999E-2</v>
      </c>
      <c r="N369" s="78">
        <v>6.6100000004053902E-2</v>
      </c>
      <c r="O369" s="101">
        <v>1222.871727</v>
      </c>
      <c r="P369" s="77">
        <v>91.143129999999999</v>
      </c>
      <c r="Q369" s="96"/>
      <c r="R369" s="101">
        <v>3.9221489809999999</v>
      </c>
      <c r="S369" s="76">
        <v>2.2234031400000001E-6</v>
      </c>
      <c r="T369" s="76">
        <v>1.2479589774280233E-3</v>
      </c>
      <c r="U369" s="76">
        <v>2.3057517637185349E-4</v>
      </c>
    </row>
    <row r="370" spans="2:21">
      <c r="B370" s="97" t="s">
        <v>827</v>
      </c>
      <c r="C370" s="96" t="s">
        <v>828</v>
      </c>
      <c r="D370" s="91" t="s">
        <v>28</v>
      </c>
      <c r="E370" s="91" t="s">
        <v>580</v>
      </c>
      <c r="F370" s="96"/>
      <c r="G370" s="91" t="s">
        <v>826</v>
      </c>
      <c r="H370" s="96" t="s">
        <v>596</v>
      </c>
      <c r="I370" s="96" t="s">
        <v>582</v>
      </c>
      <c r="J370" s="96"/>
      <c r="K370" s="101">
        <v>5.7200000002720799</v>
      </c>
      <c r="L370" s="91" t="s">
        <v>121</v>
      </c>
      <c r="M370" s="78">
        <v>0.04</v>
      </c>
      <c r="N370" s="78">
        <v>6.2100000003191713E-2</v>
      </c>
      <c r="O370" s="101">
        <v>1821.86025</v>
      </c>
      <c r="P370" s="77">
        <v>89.431889999999996</v>
      </c>
      <c r="Q370" s="96"/>
      <c r="R370" s="101">
        <v>5.7335912770000004</v>
      </c>
      <c r="S370" s="76">
        <v>3.6437204999999998E-6</v>
      </c>
      <c r="T370" s="76">
        <v>1.8243281276915766E-3</v>
      </c>
      <c r="U370" s="76">
        <v>3.3706619160634983E-4</v>
      </c>
    </row>
    <row r="371" spans="2:21">
      <c r="B371" s="97" t="s">
        <v>829</v>
      </c>
      <c r="C371" s="96" t="s">
        <v>830</v>
      </c>
      <c r="D371" s="91" t="s">
        <v>28</v>
      </c>
      <c r="E371" s="91" t="s">
        <v>580</v>
      </c>
      <c r="F371" s="96"/>
      <c r="G371" s="91" t="s">
        <v>615</v>
      </c>
      <c r="H371" s="96" t="s">
        <v>596</v>
      </c>
      <c r="I371" s="96" t="s">
        <v>582</v>
      </c>
      <c r="J371" s="96"/>
      <c r="K371" s="101">
        <v>4.269999999795715</v>
      </c>
      <c r="L371" s="91" t="s">
        <v>124</v>
      </c>
      <c r="M371" s="78">
        <v>8.5000000000000006E-2</v>
      </c>
      <c r="N371" s="78">
        <v>8.309999999747647E-2</v>
      </c>
      <c r="O371" s="101">
        <v>978.18</v>
      </c>
      <c r="P371" s="77">
        <v>100.37944</v>
      </c>
      <c r="Q371" s="96"/>
      <c r="R371" s="101">
        <v>4.1608640550000002</v>
      </c>
      <c r="S371" s="76">
        <v>1.30424E-6</v>
      </c>
      <c r="T371" s="76">
        <v>1.323913924853233E-3</v>
      </c>
      <c r="U371" s="76">
        <v>2.4460875096496762E-4</v>
      </c>
    </row>
    <row r="372" spans="2:21">
      <c r="B372" s="97" t="s">
        <v>831</v>
      </c>
      <c r="C372" s="96" t="s">
        <v>832</v>
      </c>
      <c r="D372" s="91" t="s">
        <v>28</v>
      </c>
      <c r="E372" s="91" t="s">
        <v>580</v>
      </c>
      <c r="F372" s="96"/>
      <c r="G372" s="91" t="s">
        <v>752</v>
      </c>
      <c r="H372" s="96" t="s">
        <v>833</v>
      </c>
      <c r="I372" s="96" t="s">
        <v>605</v>
      </c>
      <c r="J372" s="96"/>
      <c r="K372" s="101">
        <v>6.3199999997389131</v>
      </c>
      <c r="L372" s="91" t="s">
        <v>121</v>
      </c>
      <c r="M372" s="78">
        <v>4.1250000000000002E-2</v>
      </c>
      <c r="N372" s="78">
        <v>7.1799999996083691E-2</v>
      </c>
      <c r="O372" s="101">
        <v>1566.3596339999997</v>
      </c>
      <c r="P372" s="77">
        <v>83.384289999999993</v>
      </c>
      <c r="Q372" s="96"/>
      <c r="R372" s="101">
        <v>4.5961584599999998</v>
      </c>
      <c r="S372" s="76">
        <v>3.1327192679999993E-6</v>
      </c>
      <c r="T372" s="76">
        <v>1.462416965705454E-3</v>
      </c>
      <c r="U372" s="76">
        <v>2.7019882535856343E-4</v>
      </c>
    </row>
    <row r="373" spans="2:21">
      <c r="B373" s="97" t="s">
        <v>834</v>
      </c>
      <c r="C373" s="96" t="s">
        <v>835</v>
      </c>
      <c r="D373" s="91" t="s">
        <v>28</v>
      </c>
      <c r="E373" s="91" t="s">
        <v>580</v>
      </c>
      <c r="F373" s="96"/>
      <c r="G373" s="91" t="s">
        <v>752</v>
      </c>
      <c r="H373" s="96" t="s">
        <v>833</v>
      </c>
      <c r="I373" s="96" t="s">
        <v>605</v>
      </c>
      <c r="J373" s="96"/>
      <c r="K373" s="101">
        <v>4.8700000002843531</v>
      </c>
      <c r="L373" s="91" t="s">
        <v>121</v>
      </c>
      <c r="M373" s="78">
        <v>0.04</v>
      </c>
      <c r="N373" s="78">
        <v>6.790000000021873E-2</v>
      </c>
      <c r="O373" s="101">
        <v>733.63499999999999</v>
      </c>
      <c r="P373" s="77">
        <v>88.543329999999997</v>
      </c>
      <c r="Q373" s="96"/>
      <c r="R373" s="101">
        <v>2.2858892050000001</v>
      </c>
      <c r="S373" s="76">
        <v>3.6681749999999998E-7</v>
      </c>
      <c r="T373" s="76">
        <v>7.2732983081591853E-4</v>
      </c>
      <c r="U373" s="76">
        <v>1.3438278585608653E-4</v>
      </c>
    </row>
    <row r="374" spans="2:21">
      <c r="B374" s="97" t="s">
        <v>836</v>
      </c>
      <c r="C374" s="96" t="s">
        <v>837</v>
      </c>
      <c r="D374" s="91" t="s">
        <v>28</v>
      </c>
      <c r="E374" s="91" t="s">
        <v>580</v>
      </c>
      <c r="F374" s="96"/>
      <c r="G374" s="91" t="s">
        <v>621</v>
      </c>
      <c r="H374" s="96" t="s">
        <v>596</v>
      </c>
      <c r="I374" s="96" t="s">
        <v>582</v>
      </c>
      <c r="J374" s="96"/>
      <c r="K374" s="101">
        <v>3.0499999997101392</v>
      </c>
      <c r="L374" s="91" t="s">
        <v>121</v>
      </c>
      <c r="M374" s="78">
        <v>4.3749999999999997E-2</v>
      </c>
      <c r="N374" s="78">
        <v>6.739999998939937E-2</v>
      </c>
      <c r="O374" s="101">
        <v>733.63499999999999</v>
      </c>
      <c r="P374" s="77">
        <v>93.542460000000005</v>
      </c>
      <c r="Q374" s="96"/>
      <c r="R374" s="101">
        <v>2.4149496939999997</v>
      </c>
      <c r="S374" s="76">
        <v>3.6681749999999998E-7</v>
      </c>
      <c r="T374" s="76">
        <v>7.68394613581446E-4</v>
      </c>
      <c r="U374" s="76">
        <v>1.4196999000309099E-4</v>
      </c>
    </row>
    <row r="375" spans="2:21">
      <c r="B375" s="97" t="s">
        <v>838</v>
      </c>
      <c r="C375" s="96" t="s">
        <v>839</v>
      </c>
      <c r="D375" s="91" t="s">
        <v>28</v>
      </c>
      <c r="E375" s="91" t="s">
        <v>580</v>
      </c>
      <c r="F375" s="96"/>
      <c r="G375" s="91" t="s">
        <v>639</v>
      </c>
      <c r="H375" s="96" t="s">
        <v>840</v>
      </c>
      <c r="I375" s="96" t="s">
        <v>605</v>
      </c>
      <c r="J375" s="96"/>
      <c r="K375" s="101">
        <v>3.4800000008074203</v>
      </c>
      <c r="L375" s="91" t="s">
        <v>123</v>
      </c>
      <c r="M375" s="78">
        <v>3.6249999999999998E-2</v>
      </c>
      <c r="N375" s="78">
        <v>0.33840000006459364</v>
      </c>
      <c r="O375" s="101">
        <v>1516.1790000000003</v>
      </c>
      <c r="P375" s="77">
        <v>39.178100000000001</v>
      </c>
      <c r="Q375" s="96"/>
      <c r="R375" s="101">
        <v>2.2293197650000001</v>
      </c>
      <c r="S375" s="76">
        <v>4.3319400000000011E-6</v>
      </c>
      <c r="T375" s="76">
        <v>7.0933042772387269E-4</v>
      </c>
      <c r="U375" s="76">
        <v>1.3105718331818104E-4</v>
      </c>
    </row>
    <row r="376" spans="2:21">
      <c r="B376" s="97" t="s">
        <v>841</v>
      </c>
      <c r="C376" s="96" t="s">
        <v>842</v>
      </c>
      <c r="D376" s="91" t="s">
        <v>28</v>
      </c>
      <c r="E376" s="91" t="s">
        <v>580</v>
      </c>
      <c r="F376" s="96"/>
      <c r="G376" s="91" t="s">
        <v>615</v>
      </c>
      <c r="H376" s="96" t="s">
        <v>843</v>
      </c>
      <c r="I376" s="96" t="s">
        <v>582</v>
      </c>
      <c r="J376" s="96"/>
      <c r="K376" s="101">
        <v>4.1899999998067239</v>
      </c>
      <c r="L376" s="91" t="s">
        <v>124</v>
      </c>
      <c r="M376" s="78">
        <v>8.8749999999999996E-2</v>
      </c>
      <c r="N376" s="78">
        <v>9.1599999998067214E-2</v>
      </c>
      <c r="O376" s="101">
        <v>1237.3977</v>
      </c>
      <c r="P376" s="77">
        <v>98.671440000000004</v>
      </c>
      <c r="Q376" s="96"/>
      <c r="R376" s="101">
        <v>5.1739324</v>
      </c>
      <c r="S376" s="76">
        <v>9.8991816000000006E-7</v>
      </c>
      <c r="T376" s="76">
        <v>1.6462544942745811E-3</v>
      </c>
      <c r="U376" s="76">
        <v>3.0416498237195526E-4</v>
      </c>
    </row>
    <row r="377" spans="2:21">
      <c r="B377" s="97" t="s">
        <v>844</v>
      </c>
      <c r="C377" s="96" t="s">
        <v>845</v>
      </c>
      <c r="D377" s="91" t="s">
        <v>28</v>
      </c>
      <c r="E377" s="91" t="s">
        <v>580</v>
      </c>
      <c r="F377" s="96"/>
      <c r="G377" s="91" t="s">
        <v>752</v>
      </c>
      <c r="H377" s="96" t="s">
        <v>840</v>
      </c>
      <c r="I377" s="96" t="s">
        <v>605</v>
      </c>
      <c r="J377" s="96"/>
      <c r="K377" s="101">
        <v>6.2700000001777303</v>
      </c>
      <c r="L377" s="91" t="s">
        <v>121</v>
      </c>
      <c r="M377" s="78">
        <v>4.4999999999999998E-2</v>
      </c>
      <c r="N377" s="78">
        <v>7.4200000002764679E-2</v>
      </c>
      <c r="O377" s="101">
        <v>342.36300000000006</v>
      </c>
      <c r="P377" s="77">
        <v>84.063500000000005</v>
      </c>
      <c r="Q377" s="96"/>
      <c r="R377" s="101">
        <v>1.012776366</v>
      </c>
      <c r="S377" s="76">
        <v>1.2449563636363639E-7</v>
      </c>
      <c r="T377" s="76">
        <v>3.2224766682737832E-4</v>
      </c>
      <c r="U377" s="76">
        <v>5.9539066554314259E-5</v>
      </c>
    </row>
    <row r="378" spans="2:21">
      <c r="B378" s="97" t="s">
        <v>846</v>
      </c>
      <c r="C378" s="96" t="s">
        <v>847</v>
      </c>
      <c r="D378" s="91" t="s">
        <v>28</v>
      </c>
      <c r="E378" s="91" t="s">
        <v>580</v>
      </c>
      <c r="F378" s="96"/>
      <c r="G378" s="91" t="s">
        <v>752</v>
      </c>
      <c r="H378" s="96" t="s">
        <v>840</v>
      </c>
      <c r="I378" s="96" t="s">
        <v>605</v>
      </c>
      <c r="J378" s="96"/>
      <c r="K378" s="101">
        <v>5.9399999995205128</v>
      </c>
      <c r="L378" s="91" t="s">
        <v>121</v>
      </c>
      <c r="M378" s="78">
        <v>4.7500000000000001E-2</v>
      </c>
      <c r="N378" s="78">
        <v>7.4899999994250399E-2</v>
      </c>
      <c r="O378" s="101">
        <v>1565.088</v>
      </c>
      <c r="P378" s="77">
        <v>85.58014</v>
      </c>
      <c r="Q378" s="96"/>
      <c r="R378" s="101">
        <v>4.7133643789999997</v>
      </c>
      <c r="S378" s="76">
        <v>5.1314360655737701E-7</v>
      </c>
      <c r="T378" s="76">
        <v>1.4997098323283986E-3</v>
      </c>
      <c r="U378" s="76">
        <v>2.7708912340082694E-4</v>
      </c>
    </row>
    <row r="379" spans="2:21">
      <c r="B379" s="97" t="s">
        <v>848</v>
      </c>
      <c r="C379" s="96" t="s">
        <v>849</v>
      </c>
      <c r="D379" s="91" t="s">
        <v>28</v>
      </c>
      <c r="E379" s="91" t="s">
        <v>580</v>
      </c>
      <c r="F379" s="96"/>
      <c r="G379" s="91" t="s">
        <v>644</v>
      </c>
      <c r="H379" s="96" t="s">
        <v>840</v>
      </c>
      <c r="I379" s="96" t="s">
        <v>605</v>
      </c>
      <c r="J379" s="96"/>
      <c r="K379" s="101">
        <v>5.779999999180915</v>
      </c>
      <c r="L379" s="91" t="s">
        <v>123</v>
      </c>
      <c r="M379" s="78">
        <v>0.03</v>
      </c>
      <c r="N379" s="78">
        <v>7.4899999986914628E-2</v>
      </c>
      <c r="O379" s="101">
        <v>342.36300000000006</v>
      </c>
      <c r="P379" s="77">
        <v>77.914720000000003</v>
      </c>
      <c r="Q379" s="96"/>
      <c r="R379" s="101">
        <v>1.0011171190000001</v>
      </c>
      <c r="S379" s="76">
        <v>1.0534246153846156E-6</v>
      </c>
      <c r="T379" s="76">
        <v>3.1853789903574519E-4</v>
      </c>
      <c r="U379" s="76">
        <v>5.8853643092224716E-5</v>
      </c>
    </row>
    <row r="380" spans="2:21">
      <c r="B380" s="97" t="s">
        <v>850</v>
      </c>
      <c r="C380" s="96" t="s">
        <v>851</v>
      </c>
      <c r="D380" s="91" t="s">
        <v>28</v>
      </c>
      <c r="E380" s="91" t="s">
        <v>580</v>
      </c>
      <c r="F380" s="96"/>
      <c r="G380" s="91" t="s">
        <v>644</v>
      </c>
      <c r="H380" s="96" t="s">
        <v>840</v>
      </c>
      <c r="I380" s="96" t="s">
        <v>605</v>
      </c>
      <c r="J380" s="96"/>
      <c r="K380" s="101">
        <v>6.3700000000567076</v>
      </c>
      <c r="L380" s="91" t="s">
        <v>121</v>
      </c>
      <c r="M380" s="78">
        <v>4.2500000000000003E-2</v>
      </c>
      <c r="N380" s="78">
        <v>7.5000000000000011E-2</v>
      </c>
      <c r="O380" s="101">
        <v>978.18</v>
      </c>
      <c r="P380" s="77">
        <v>81.966859999999997</v>
      </c>
      <c r="Q380" s="96"/>
      <c r="R380" s="101">
        <v>2.8214759319999998</v>
      </c>
      <c r="S380" s="76">
        <v>2.44545E-6</v>
      </c>
      <c r="T380" s="76">
        <v>8.9774412853607481E-4</v>
      </c>
      <c r="U380" s="76">
        <v>1.6586884226003337E-4</v>
      </c>
    </row>
    <row r="381" spans="2:21">
      <c r="B381" s="97" t="s">
        <v>852</v>
      </c>
      <c r="C381" s="96" t="s">
        <v>853</v>
      </c>
      <c r="D381" s="91" t="s">
        <v>28</v>
      </c>
      <c r="E381" s="91" t="s">
        <v>580</v>
      </c>
      <c r="F381" s="96"/>
      <c r="G381" s="91" t="s">
        <v>739</v>
      </c>
      <c r="H381" s="96" t="s">
        <v>843</v>
      </c>
      <c r="I381" s="96" t="s">
        <v>582</v>
      </c>
      <c r="J381" s="96"/>
      <c r="K381" s="101">
        <v>2.7600000001684903</v>
      </c>
      <c r="L381" s="91" t="s">
        <v>124</v>
      </c>
      <c r="M381" s="78">
        <v>0.06</v>
      </c>
      <c r="N381" s="78">
        <v>9.7200000006030171E-2</v>
      </c>
      <c r="O381" s="101">
        <v>1159.1433</v>
      </c>
      <c r="P381" s="77">
        <v>91.829329999999999</v>
      </c>
      <c r="Q381" s="96"/>
      <c r="R381" s="101">
        <v>4.5106436739999998</v>
      </c>
      <c r="S381" s="76">
        <v>9.2731463999999995E-7</v>
      </c>
      <c r="T381" s="76">
        <v>1.4352076614672638E-3</v>
      </c>
      <c r="U381" s="76">
        <v>2.6517158469027956E-4</v>
      </c>
    </row>
    <row r="382" spans="2:21">
      <c r="B382" s="97" t="s">
        <v>854</v>
      </c>
      <c r="C382" s="96" t="s">
        <v>855</v>
      </c>
      <c r="D382" s="91" t="s">
        <v>28</v>
      </c>
      <c r="E382" s="91" t="s">
        <v>580</v>
      </c>
      <c r="F382" s="96"/>
      <c r="G382" s="91" t="s">
        <v>739</v>
      </c>
      <c r="H382" s="96" t="s">
        <v>843</v>
      </c>
      <c r="I382" s="96" t="s">
        <v>582</v>
      </c>
      <c r="J382" s="96"/>
      <c r="K382" s="101">
        <v>2.7599999993836826</v>
      </c>
      <c r="L382" s="91" t="s">
        <v>123</v>
      </c>
      <c r="M382" s="78">
        <v>0.05</v>
      </c>
      <c r="N382" s="78">
        <v>8.2699999986246983E-2</v>
      </c>
      <c r="O382" s="101">
        <v>489.09</v>
      </c>
      <c r="P382" s="77">
        <v>95.466629999999995</v>
      </c>
      <c r="Q382" s="96"/>
      <c r="R382" s="101">
        <v>1.7523422829999999</v>
      </c>
      <c r="S382" s="76">
        <v>4.8908999999999994E-7</v>
      </c>
      <c r="T382" s="76">
        <v>5.5756456325098673E-4</v>
      </c>
      <c r="U382" s="76">
        <v>1.0301664544715094E-4</v>
      </c>
    </row>
    <row r="383" spans="2:21">
      <c r="B383" s="97" t="s">
        <v>856</v>
      </c>
      <c r="C383" s="96" t="s">
        <v>857</v>
      </c>
      <c r="D383" s="91" t="s">
        <v>28</v>
      </c>
      <c r="E383" s="91" t="s">
        <v>580</v>
      </c>
      <c r="F383" s="96"/>
      <c r="G383" s="91" t="s">
        <v>761</v>
      </c>
      <c r="H383" s="96" t="s">
        <v>840</v>
      </c>
      <c r="I383" s="96" t="s">
        <v>605</v>
      </c>
      <c r="J383" s="96"/>
      <c r="K383" s="101">
        <v>6.6899999999004631</v>
      </c>
      <c r="L383" s="91" t="s">
        <v>121</v>
      </c>
      <c r="M383" s="78">
        <v>5.1249999999999997E-2</v>
      </c>
      <c r="N383" s="78">
        <v>7.2199999999778802E-2</v>
      </c>
      <c r="O383" s="101">
        <v>1467.27</v>
      </c>
      <c r="P383" s="77">
        <v>87.559169999999995</v>
      </c>
      <c r="Q383" s="96"/>
      <c r="R383" s="101">
        <v>4.5209627049999996</v>
      </c>
      <c r="S383" s="76">
        <v>7.3363499999999996E-7</v>
      </c>
      <c r="T383" s="76">
        <v>1.4384909960466466E-3</v>
      </c>
      <c r="U383" s="76">
        <v>2.6577821957445599E-4</v>
      </c>
    </row>
    <row r="384" spans="2:21">
      <c r="B384" s="119"/>
      <c r="C384" s="120"/>
      <c r="D384" s="120"/>
      <c r="E384" s="120"/>
      <c r="F384" s="120"/>
      <c r="G384" s="120"/>
      <c r="H384" s="120"/>
      <c r="I384" s="120"/>
      <c r="J384" s="120"/>
      <c r="K384" s="120"/>
      <c r="L384" s="120"/>
      <c r="M384" s="120"/>
      <c r="N384" s="120"/>
      <c r="O384" s="120"/>
      <c r="P384" s="120"/>
      <c r="Q384" s="120"/>
      <c r="R384" s="120"/>
      <c r="S384" s="120"/>
      <c r="T384" s="120"/>
      <c r="U384" s="120"/>
    </row>
    <row r="385" spans="2:21">
      <c r="B385" s="119"/>
      <c r="C385" s="120"/>
      <c r="D385" s="120"/>
      <c r="E385" s="120"/>
      <c r="F385" s="120"/>
      <c r="G385" s="120"/>
      <c r="H385" s="120"/>
      <c r="I385" s="120"/>
      <c r="J385" s="120"/>
      <c r="K385" s="120"/>
      <c r="L385" s="120"/>
      <c r="M385" s="120"/>
      <c r="N385" s="120"/>
      <c r="O385" s="120"/>
      <c r="P385" s="120"/>
      <c r="Q385" s="120"/>
      <c r="R385" s="120"/>
      <c r="S385" s="120"/>
      <c r="T385" s="120"/>
      <c r="U385" s="120"/>
    </row>
    <row r="386" spans="2:21">
      <c r="B386" s="119"/>
      <c r="C386" s="120"/>
      <c r="D386" s="120"/>
      <c r="E386" s="120"/>
      <c r="F386" s="120"/>
      <c r="G386" s="120"/>
      <c r="H386" s="120"/>
      <c r="I386" s="120"/>
      <c r="J386" s="120"/>
      <c r="K386" s="120"/>
      <c r="L386" s="120"/>
      <c r="M386" s="120"/>
      <c r="N386" s="120"/>
      <c r="O386" s="120"/>
      <c r="P386" s="120"/>
      <c r="Q386" s="120"/>
      <c r="R386" s="120"/>
      <c r="S386" s="120"/>
      <c r="T386" s="120"/>
      <c r="U386" s="120"/>
    </row>
    <row r="387" spans="2:21">
      <c r="B387" s="121" t="s">
        <v>201</v>
      </c>
      <c r="C387" s="123"/>
      <c r="D387" s="123"/>
      <c r="E387" s="123"/>
      <c r="F387" s="123"/>
      <c r="G387" s="123"/>
      <c r="H387" s="123"/>
      <c r="I387" s="123"/>
      <c r="J387" s="123"/>
      <c r="K387" s="123"/>
      <c r="L387" s="120"/>
      <c r="M387" s="120"/>
      <c r="N387" s="120"/>
      <c r="O387" s="120"/>
      <c r="P387" s="120"/>
      <c r="Q387" s="120"/>
      <c r="R387" s="120"/>
      <c r="S387" s="120"/>
      <c r="T387" s="120"/>
      <c r="U387" s="120"/>
    </row>
    <row r="388" spans="2:21">
      <c r="B388" s="121" t="s">
        <v>105</v>
      </c>
      <c r="C388" s="123"/>
      <c r="D388" s="123"/>
      <c r="E388" s="123"/>
      <c r="F388" s="123"/>
      <c r="G388" s="123"/>
      <c r="H388" s="123"/>
      <c r="I388" s="123"/>
      <c r="J388" s="123"/>
      <c r="K388" s="123"/>
      <c r="L388" s="120"/>
      <c r="M388" s="120"/>
      <c r="N388" s="120"/>
      <c r="O388" s="120"/>
      <c r="P388" s="120"/>
      <c r="Q388" s="120"/>
      <c r="R388" s="120"/>
      <c r="S388" s="120"/>
      <c r="T388" s="120"/>
      <c r="U388" s="120"/>
    </row>
    <row r="389" spans="2:21">
      <c r="B389" s="121" t="s">
        <v>184</v>
      </c>
      <c r="C389" s="123"/>
      <c r="D389" s="123"/>
      <c r="E389" s="123"/>
      <c r="F389" s="123"/>
      <c r="G389" s="123"/>
      <c r="H389" s="123"/>
      <c r="I389" s="123"/>
      <c r="J389" s="123"/>
      <c r="K389" s="123"/>
      <c r="L389" s="120"/>
      <c r="M389" s="120"/>
      <c r="N389" s="120"/>
      <c r="O389" s="120"/>
      <c r="P389" s="120"/>
      <c r="Q389" s="120"/>
      <c r="R389" s="120"/>
      <c r="S389" s="120"/>
      <c r="T389" s="120"/>
      <c r="U389" s="120"/>
    </row>
    <row r="390" spans="2:21">
      <c r="B390" s="121" t="s">
        <v>192</v>
      </c>
      <c r="C390" s="123"/>
      <c r="D390" s="123"/>
      <c r="E390" s="123"/>
      <c r="F390" s="123"/>
      <c r="G390" s="123"/>
      <c r="H390" s="123"/>
      <c r="I390" s="123"/>
      <c r="J390" s="123"/>
      <c r="K390" s="123"/>
      <c r="L390" s="120"/>
      <c r="M390" s="120"/>
      <c r="N390" s="120"/>
      <c r="O390" s="120"/>
      <c r="P390" s="120"/>
      <c r="Q390" s="120"/>
      <c r="R390" s="120"/>
      <c r="S390" s="120"/>
      <c r="T390" s="120"/>
      <c r="U390" s="120"/>
    </row>
    <row r="391" spans="2:21">
      <c r="B391" s="154" t="s">
        <v>197</v>
      </c>
      <c r="C391" s="154"/>
      <c r="D391" s="154"/>
      <c r="E391" s="154"/>
      <c r="F391" s="154"/>
      <c r="G391" s="154"/>
      <c r="H391" s="154"/>
      <c r="I391" s="154"/>
      <c r="J391" s="154"/>
      <c r="K391" s="154"/>
      <c r="L391" s="120"/>
      <c r="M391" s="120"/>
      <c r="N391" s="120"/>
      <c r="O391" s="120"/>
      <c r="P391" s="120"/>
      <c r="Q391" s="120"/>
      <c r="R391" s="120"/>
      <c r="S391" s="120"/>
      <c r="T391" s="120"/>
      <c r="U391" s="120"/>
    </row>
    <row r="392" spans="2:21">
      <c r="B392" s="119"/>
      <c r="C392" s="120"/>
      <c r="D392" s="120"/>
      <c r="E392" s="120"/>
      <c r="F392" s="120"/>
      <c r="G392" s="120"/>
      <c r="H392" s="120"/>
      <c r="I392" s="120"/>
      <c r="J392" s="120"/>
      <c r="K392" s="120"/>
      <c r="L392" s="120"/>
      <c r="M392" s="120"/>
      <c r="N392" s="120"/>
      <c r="O392" s="120"/>
      <c r="P392" s="120"/>
      <c r="Q392" s="120"/>
      <c r="R392" s="120"/>
      <c r="S392" s="120"/>
      <c r="T392" s="120"/>
      <c r="U392" s="120"/>
    </row>
    <row r="393" spans="2:21">
      <c r="B393" s="119"/>
      <c r="C393" s="120"/>
      <c r="D393" s="120"/>
      <c r="E393" s="120"/>
      <c r="F393" s="120"/>
      <c r="G393" s="120"/>
      <c r="H393" s="120"/>
      <c r="I393" s="120"/>
      <c r="J393" s="120"/>
      <c r="K393" s="120"/>
      <c r="L393" s="120"/>
      <c r="M393" s="120"/>
      <c r="N393" s="120"/>
      <c r="O393" s="120"/>
      <c r="P393" s="120"/>
      <c r="Q393" s="120"/>
      <c r="R393" s="120"/>
      <c r="S393" s="120"/>
      <c r="T393" s="120"/>
      <c r="U393" s="120"/>
    </row>
    <row r="394" spans="2:21">
      <c r="B394" s="119"/>
      <c r="C394" s="120"/>
      <c r="D394" s="120"/>
      <c r="E394" s="120"/>
      <c r="F394" s="120"/>
      <c r="G394" s="120"/>
      <c r="H394" s="120"/>
      <c r="I394" s="120"/>
      <c r="J394" s="120"/>
      <c r="K394" s="120"/>
      <c r="L394" s="120"/>
      <c r="M394" s="120"/>
      <c r="N394" s="120"/>
      <c r="O394" s="120"/>
      <c r="P394" s="120"/>
      <c r="Q394" s="120"/>
      <c r="R394" s="120"/>
      <c r="S394" s="120"/>
      <c r="T394" s="120"/>
      <c r="U394" s="120"/>
    </row>
    <row r="395" spans="2:21">
      <c r="B395" s="119"/>
      <c r="C395" s="120"/>
      <c r="D395" s="120"/>
      <c r="E395" s="120"/>
      <c r="F395" s="120"/>
      <c r="G395" s="120"/>
      <c r="H395" s="120"/>
      <c r="I395" s="120"/>
      <c r="J395" s="120"/>
      <c r="K395" s="120"/>
      <c r="L395" s="120"/>
      <c r="M395" s="120"/>
      <c r="N395" s="120"/>
      <c r="O395" s="120"/>
      <c r="P395" s="120"/>
      <c r="Q395" s="120"/>
      <c r="R395" s="120"/>
      <c r="S395" s="120"/>
      <c r="T395" s="120"/>
      <c r="U395" s="120"/>
    </row>
    <row r="396" spans="2:21">
      <c r="B396" s="119"/>
      <c r="C396" s="120"/>
      <c r="D396" s="120"/>
      <c r="E396" s="120"/>
      <c r="F396" s="120"/>
      <c r="G396" s="120"/>
      <c r="H396" s="120"/>
      <c r="I396" s="120"/>
      <c r="J396" s="120"/>
      <c r="K396" s="120"/>
      <c r="L396" s="120"/>
      <c r="M396" s="120"/>
      <c r="N396" s="120"/>
      <c r="O396" s="120"/>
      <c r="P396" s="120"/>
      <c r="Q396" s="120"/>
      <c r="R396" s="120"/>
      <c r="S396" s="120"/>
      <c r="T396" s="120"/>
      <c r="U396" s="120"/>
    </row>
    <row r="397" spans="2:21">
      <c r="B397" s="119"/>
      <c r="C397" s="120"/>
      <c r="D397" s="120"/>
      <c r="E397" s="120"/>
      <c r="F397" s="120"/>
      <c r="G397" s="120"/>
      <c r="H397" s="120"/>
      <c r="I397" s="120"/>
      <c r="J397" s="120"/>
      <c r="K397" s="120"/>
      <c r="L397" s="120"/>
      <c r="M397" s="120"/>
      <c r="N397" s="120"/>
      <c r="O397" s="120"/>
      <c r="P397" s="120"/>
      <c r="Q397" s="120"/>
      <c r="R397" s="120"/>
      <c r="S397" s="120"/>
      <c r="T397" s="120"/>
      <c r="U397" s="120"/>
    </row>
    <row r="398" spans="2:21">
      <c r="B398" s="119"/>
      <c r="C398" s="120"/>
      <c r="D398" s="120"/>
      <c r="E398" s="120"/>
      <c r="F398" s="120"/>
      <c r="G398" s="120"/>
      <c r="H398" s="120"/>
      <c r="I398" s="120"/>
      <c r="J398" s="120"/>
      <c r="K398" s="120"/>
      <c r="L398" s="120"/>
      <c r="M398" s="120"/>
      <c r="N398" s="120"/>
      <c r="O398" s="120"/>
      <c r="P398" s="120"/>
      <c r="Q398" s="120"/>
      <c r="R398" s="120"/>
      <c r="S398" s="120"/>
      <c r="T398" s="120"/>
      <c r="U398" s="120"/>
    </row>
    <row r="399" spans="2:21">
      <c r="B399" s="119"/>
      <c r="C399" s="120"/>
      <c r="D399" s="120"/>
      <c r="E399" s="120"/>
      <c r="F399" s="120"/>
      <c r="G399" s="120"/>
      <c r="H399" s="120"/>
      <c r="I399" s="120"/>
      <c r="J399" s="120"/>
      <c r="K399" s="120"/>
      <c r="L399" s="120"/>
      <c r="M399" s="120"/>
      <c r="N399" s="120"/>
      <c r="O399" s="120"/>
      <c r="P399" s="120"/>
      <c r="Q399" s="120"/>
      <c r="R399" s="120"/>
      <c r="S399" s="120"/>
      <c r="T399" s="120"/>
      <c r="U399" s="120"/>
    </row>
    <row r="400" spans="2:21">
      <c r="B400" s="119"/>
      <c r="C400" s="120"/>
      <c r="D400" s="120"/>
      <c r="E400" s="120"/>
      <c r="F400" s="120"/>
      <c r="G400" s="120"/>
      <c r="H400" s="120"/>
      <c r="I400" s="120"/>
      <c r="J400" s="120"/>
      <c r="K400" s="120"/>
      <c r="L400" s="120"/>
      <c r="M400" s="120"/>
      <c r="N400" s="120"/>
      <c r="O400" s="120"/>
      <c r="P400" s="120"/>
      <c r="Q400" s="120"/>
      <c r="R400" s="120"/>
      <c r="S400" s="120"/>
      <c r="T400" s="120"/>
      <c r="U400" s="120"/>
    </row>
    <row r="401" spans="2:21">
      <c r="B401" s="119"/>
      <c r="C401" s="120"/>
      <c r="D401" s="120"/>
      <c r="E401" s="120"/>
      <c r="F401" s="120"/>
      <c r="G401" s="120"/>
      <c r="H401" s="120"/>
      <c r="I401" s="120"/>
      <c r="J401" s="120"/>
      <c r="K401" s="120"/>
      <c r="L401" s="120"/>
      <c r="M401" s="120"/>
      <c r="N401" s="120"/>
      <c r="O401" s="120"/>
      <c r="P401" s="120"/>
      <c r="Q401" s="120"/>
      <c r="R401" s="120"/>
      <c r="S401" s="120"/>
      <c r="T401" s="120"/>
      <c r="U401" s="120"/>
    </row>
    <row r="402" spans="2:21">
      <c r="B402" s="119"/>
      <c r="C402" s="120"/>
      <c r="D402" s="120"/>
      <c r="E402" s="120"/>
      <c r="F402" s="120"/>
      <c r="G402" s="120"/>
      <c r="H402" s="120"/>
      <c r="I402" s="120"/>
      <c r="J402" s="120"/>
      <c r="K402" s="120"/>
      <c r="L402" s="120"/>
      <c r="M402" s="120"/>
      <c r="N402" s="120"/>
      <c r="O402" s="120"/>
      <c r="P402" s="120"/>
      <c r="Q402" s="120"/>
      <c r="R402" s="120"/>
      <c r="S402" s="120"/>
      <c r="T402" s="120"/>
      <c r="U402" s="120"/>
    </row>
    <row r="403" spans="2:21">
      <c r="B403" s="119"/>
      <c r="C403" s="120"/>
      <c r="D403" s="120"/>
      <c r="E403" s="120"/>
      <c r="F403" s="120"/>
      <c r="G403" s="120"/>
      <c r="H403" s="120"/>
      <c r="I403" s="120"/>
      <c r="J403" s="120"/>
      <c r="K403" s="120"/>
      <c r="L403" s="120"/>
      <c r="M403" s="120"/>
      <c r="N403" s="120"/>
      <c r="O403" s="120"/>
      <c r="P403" s="120"/>
      <c r="Q403" s="120"/>
      <c r="R403" s="120"/>
      <c r="S403" s="120"/>
      <c r="T403" s="120"/>
      <c r="U403" s="120"/>
    </row>
    <row r="404" spans="2:21">
      <c r="B404" s="119"/>
      <c r="C404" s="120"/>
      <c r="D404" s="120"/>
      <c r="E404" s="120"/>
      <c r="F404" s="120"/>
      <c r="G404" s="120"/>
      <c r="H404" s="120"/>
      <c r="I404" s="120"/>
      <c r="J404" s="120"/>
      <c r="K404" s="120"/>
      <c r="L404" s="120"/>
      <c r="M404" s="120"/>
      <c r="N404" s="120"/>
      <c r="O404" s="120"/>
      <c r="P404" s="120"/>
      <c r="Q404" s="120"/>
      <c r="R404" s="120"/>
      <c r="S404" s="120"/>
      <c r="T404" s="120"/>
      <c r="U404" s="120"/>
    </row>
    <row r="405" spans="2:21">
      <c r="B405" s="119"/>
      <c r="C405" s="120"/>
      <c r="D405" s="120"/>
      <c r="E405" s="120"/>
      <c r="F405" s="120"/>
      <c r="G405" s="120"/>
      <c r="H405" s="120"/>
      <c r="I405" s="120"/>
      <c r="J405" s="120"/>
      <c r="K405" s="120"/>
      <c r="L405" s="120"/>
      <c r="M405" s="120"/>
      <c r="N405" s="120"/>
      <c r="O405" s="120"/>
      <c r="P405" s="120"/>
      <c r="Q405" s="120"/>
      <c r="R405" s="120"/>
      <c r="S405" s="120"/>
      <c r="T405" s="120"/>
      <c r="U405" s="120"/>
    </row>
    <row r="406" spans="2:21">
      <c r="B406" s="119"/>
      <c r="C406" s="120"/>
      <c r="D406" s="120"/>
      <c r="E406" s="120"/>
      <c r="F406" s="120"/>
      <c r="G406" s="120"/>
      <c r="H406" s="120"/>
      <c r="I406" s="120"/>
      <c r="J406" s="120"/>
      <c r="K406" s="120"/>
      <c r="L406" s="120"/>
      <c r="M406" s="120"/>
      <c r="N406" s="120"/>
      <c r="O406" s="120"/>
      <c r="P406" s="120"/>
      <c r="Q406" s="120"/>
      <c r="R406" s="120"/>
      <c r="S406" s="120"/>
      <c r="T406" s="120"/>
      <c r="U406" s="120"/>
    </row>
    <row r="407" spans="2:21">
      <c r="B407" s="119"/>
      <c r="C407" s="120"/>
      <c r="D407" s="120"/>
      <c r="E407" s="120"/>
      <c r="F407" s="120"/>
      <c r="G407" s="120"/>
      <c r="H407" s="120"/>
      <c r="I407" s="120"/>
      <c r="J407" s="120"/>
      <c r="K407" s="120"/>
      <c r="L407" s="120"/>
      <c r="M407" s="120"/>
      <c r="N407" s="120"/>
      <c r="O407" s="120"/>
      <c r="P407" s="120"/>
      <c r="Q407" s="120"/>
      <c r="R407" s="120"/>
      <c r="S407" s="120"/>
      <c r="T407" s="120"/>
      <c r="U407" s="120"/>
    </row>
    <row r="408" spans="2:21">
      <c r="B408" s="119"/>
      <c r="C408" s="120"/>
      <c r="D408" s="120"/>
      <c r="E408" s="120"/>
      <c r="F408" s="120"/>
      <c r="G408" s="120"/>
      <c r="H408" s="120"/>
      <c r="I408" s="120"/>
      <c r="J408" s="120"/>
      <c r="K408" s="120"/>
      <c r="L408" s="120"/>
      <c r="M408" s="120"/>
      <c r="N408" s="120"/>
      <c r="O408" s="120"/>
      <c r="P408" s="120"/>
      <c r="Q408" s="120"/>
      <c r="R408" s="120"/>
      <c r="S408" s="120"/>
      <c r="T408" s="120"/>
      <c r="U408" s="120"/>
    </row>
    <row r="409" spans="2:21">
      <c r="B409" s="119"/>
      <c r="C409" s="120"/>
      <c r="D409" s="120"/>
      <c r="E409" s="120"/>
      <c r="F409" s="120"/>
      <c r="G409" s="120"/>
      <c r="H409" s="120"/>
      <c r="I409" s="120"/>
      <c r="J409" s="120"/>
      <c r="K409" s="120"/>
      <c r="L409" s="120"/>
      <c r="M409" s="120"/>
      <c r="N409" s="120"/>
      <c r="O409" s="120"/>
      <c r="P409" s="120"/>
      <c r="Q409" s="120"/>
      <c r="R409" s="120"/>
      <c r="S409" s="120"/>
      <c r="T409" s="120"/>
      <c r="U409" s="120"/>
    </row>
    <row r="410" spans="2:21">
      <c r="B410" s="119"/>
      <c r="C410" s="120"/>
      <c r="D410" s="120"/>
      <c r="E410" s="120"/>
      <c r="F410" s="120"/>
      <c r="G410" s="120"/>
      <c r="H410" s="120"/>
      <c r="I410" s="120"/>
      <c r="J410" s="120"/>
      <c r="K410" s="120"/>
      <c r="L410" s="120"/>
      <c r="M410" s="120"/>
      <c r="N410" s="120"/>
      <c r="O410" s="120"/>
      <c r="P410" s="120"/>
      <c r="Q410" s="120"/>
      <c r="R410" s="120"/>
      <c r="S410" s="120"/>
      <c r="T410" s="120"/>
      <c r="U410" s="120"/>
    </row>
    <row r="411" spans="2:21">
      <c r="B411" s="119"/>
      <c r="C411" s="120"/>
      <c r="D411" s="120"/>
      <c r="E411" s="120"/>
      <c r="F411" s="120"/>
      <c r="G411" s="120"/>
      <c r="H411" s="120"/>
      <c r="I411" s="120"/>
      <c r="J411" s="120"/>
      <c r="K411" s="120"/>
      <c r="L411" s="120"/>
      <c r="M411" s="120"/>
      <c r="N411" s="120"/>
      <c r="O411" s="120"/>
      <c r="P411" s="120"/>
      <c r="Q411" s="120"/>
      <c r="R411" s="120"/>
      <c r="S411" s="120"/>
      <c r="T411" s="120"/>
      <c r="U411" s="120"/>
    </row>
    <row r="412" spans="2:21">
      <c r="B412" s="119"/>
      <c r="C412" s="120"/>
      <c r="D412" s="120"/>
      <c r="E412" s="120"/>
      <c r="F412" s="120"/>
      <c r="G412" s="120"/>
      <c r="H412" s="120"/>
      <c r="I412" s="120"/>
      <c r="J412" s="120"/>
      <c r="K412" s="120"/>
      <c r="L412" s="120"/>
      <c r="M412" s="120"/>
      <c r="N412" s="120"/>
      <c r="O412" s="120"/>
      <c r="P412" s="120"/>
      <c r="Q412" s="120"/>
      <c r="R412" s="120"/>
      <c r="S412" s="120"/>
      <c r="T412" s="120"/>
      <c r="U412" s="120"/>
    </row>
    <row r="413" spans="2:21">
      <c r="B413" s="119"/>
      <c r="C413" s="120"/>
      <c r="D413" s="120"/>
      <c r="E413" s="120"/>
      <c r="F413" s="120"/>
      <c r="G413" s="120"/>
      <c r="H413" s="120"/>
      <c r="I413" s="120"/>
      <c r="J413" s="120"/>
      <c r="K413" s="120"/>
      <c r="L413" s="120"/>
      <c r="M413" s="120"/>
      <c r="N413" s="120"/>
      <c r="O413" s="120"/>
      <c r="P413" s="120"/>
      <c r="Q413" s="120"/>
      <c r="R413" s="120"/>
      <c r="S413" s="120"/>
      <c r="T413" s="120"/>
      <c r="U413" s="120"/>
    </row>
    <row r="414" spans="2:21">
      <c r="B414" s="119"/>
      <c r="C414" s="120"/>
      <c r="D414" s="120"/>
      <c r="E414" s="120"/>
      <c r="F414" s="120"/>
      <c r="G414" s="120"/>
      <c r="H414" s="120"/>
      <c r="I414" s="120"/>
      <c r="J414" s="120"/>
      <c r="K414" s="120"/>
      <c r="L414" s="120"/>
      <c r="M414" s="120"/>
      <c r="N414" s="120"/>
      <c r="O414" s="120"/>
      <c r="P414" s="120"/>
      <c r="Q414" s="120"/>
      <c r="R414" s="120"/>
      <c r="S414" s="120"/>
      <c r="T414" s="120"/>
      <c r="U414" s="120"/>
    </row>
    <row r="415" spans="2:21">
      <c r="B415" s="119"/>
      <c r="C415" s="120"/>
      <c r="D415" s="120"/>
      <c r="E415" s="120"/>
      <c r="F415" s="120"/>
      <c r="G415" s="120"/>
      <c r="H415" s="120"/>
      <c r="I415" s="120"/>
      <c r="J415" s="120"/>
      <c r="K415" s="120"/>
      <c r="L415" s="120"/>
      <c r="M415" s="120"/>
      <c r="N415" s="120"/>
      <c r="O415" s="120"/>
      <c r="P415" s="120"/>
      <c r="Q415" s="120"/>
      <c r="R415" s="120"/>
      <c r="S415" s="120"/>
      <c r="T415" s="120"/>
      <c r="U415" s="120"/>
    </row>
    <row r="416" spans="2:21">
      <c r="B416" s="119"/>
      <c r="C416" s="120"/>
      <c r="D416" s="120"/>
      <c r="E416" s="120"/>
      <c r="F416" s="120"/>
      <c r="G416" s="120"/>
      <c r="H416" s="120"/>
      <c r="I416" s="120"/>
      <c r="J416" s="120"/>
      <c r="K416" s="120"/>
      <c r="L416" s="120"/>
      <c r="M416" s="120"/>
      <c r="N416" s="120"/>
      <c r="O416" s="120"/>
      <c r="P416" s="120"/>
      <c r="Q416" s="120"/>
      <c r="R416" s="120"/>
      <c r="S416" s="120"/>
      <c r="T416" s="120"/>
      <c r="U416" s="120"/>
    </row>
    <row r="417" spans="2:21">
      <c r="B417" s="119"/>
      <c r="C417" s="120"/>
      <c r="D417" s="120"/>
      <c r="E417" s="120"/>
      <c r="F417" s="120"/>
      <c r="G417" s="120"/>
      <c r="H417" s="120"/>
      <c r="I417" s="120"/>
      <c r="J417" s="120"/>
      <c r="K417" s="120"/>
      <c r="L417" s="120"/>
      <c r="M417" s="120"/>
      <c r="N417" s="120"/>
      <c r="O417" s="120"/>
      <c r="P417" s="120"/>
      <c r="Q417" s="120"/>
      <c r="R417" s="120"/>
      <c r="S417" s="120"/>
      <c r="T417" s="120"/>
      <c r="U417" s="120"/>
    </row>
    <row r="418" spans="2:21">
      <c r="B418" s="119"/>
      <c r="C418" s="120"/>
      <c r="D418" s="120"/>
      <c r="E418" s="120"/>
      <c r="F418" s="120"/>
      <c r="G418" s="120"/>
      <c r="H418" s="120"/>
      <c r="I418" s="120"/>
      <c r="J418" s="120"/>
      <c r="K418" s="120"/>
      <c r="L418" s="120"/>
      <c r="M418" s="120"/>
      <c r="N418" s="120"/>
      <c r="O418" s="120"/>
      <c r="P418" s="120"/>
      <c r="Q418" s="120"/>
      <c r="R418" s="120"/>
      <c r="S418" s="120"/>
      <c r="T418" s="120"/>
      <c r="U418" s="120"/>
    </row>
    <row r="419" spans="2:21">
      <c r="B419" s="119"/>
      <c r="C419" s="120"/>
      <c r="D419" s="120"/>
      <c r="E419" s="120"/>
      <c r="F419" s="120"/>
      <c r="G419" s="120"/>
      <c r="H419" s="120"/>
      <c r="I419" s="120"/>
      <c r="J419" s="120"/>
      <c r="K419" s="120"/>
      <c r="L419" s="120"/>
      <c r="M419" s="120"/>
      <c r="N419" s="120"/>
      <c r="O419" s="120"/>
      <c r="P419" s="120"/>
      <c r="Q419" s="120"/>
      <c r="R419" s="120"/>
      <c r="S419" s="120"/>
      <c r="T419" s="120"/>
      <c r="U419" s="120"/>
    </row>
    <row r="420" spans="2:21">
      <c r="B420" s="119"/>
      <c r="C420" s="120"/>
      <c r="D420" s="120"/>
      <c r="E420" s="120"/>
      <c r="F420" s="120"/>
      <c r="G420" s="120"/>
      <c r="H420" s="120"/>
      <c r="I420" s="120"/>
      <c r="J420" s="120"/>
      <c r="K420" s="120"/>
      <c r="L420" s="120"/>
      <c r="M420" s="120"/>
      <c r="N420" s="120"/>
      <c r="O420" s="120"/>
      <c r="P420" s="120"/>
      <c r="Q420" s="120"/>
      <c r="R420" s="120"/>
      <c r="S420" s="120"/>
      <c r="T420" s="120"/>
      <c r="U420" s="120"/>
    </row>
    <row r="421" spans="2:21">
      <c r="B421" s="119"/>
      <c r="C421" s="120"/>
      <c r="D421" s="120"/>
      <c r="E421" s="120"/>
      <c r="F421" s="120"/>
      <c r="G421" s="120"/>
      <c r="H421" s="120"/>
      <c r="I421" s="120"/>
      <c r="J421" s="120"/>
      <c r="K421" s="120"/>
      <c r="L421" s="120"/>
      <c r="M421" s="120"/>
      <c r="N421" s="120"/>
      <c r="O421" s="120"/>
      <c r="P421" s="120"/>
      <c r="Q421" s="120"/>
      <c r="R421" s="120"/>
      <c r="S421" s="120"/>
      <c r="T421" s="120"/>
      <c r="U421" s="120"/>
    </row>
    <row r="422" spans="2:21">
      <c r="B422" s="119"/>
      <c r="C422" s="120"/>
      <c r="D422" s="120"/>
      <c r="E422" s="120"/>
      <c r="F422" s="120"/>
      <c r="G422" s="120"/>
      <c r="H422" s="120"/>
      <c r="I422" s="120"/>
      <c r="J422" s="120"/>
      <c r="K422" s="120"/>
      <c r="L422" s="120"/>
      <c r="M422" s="120"/>
      <c r="N422" s="120"/>
      <c r="O422" s="120"/>
      <c r="P422" s="120"/>
      <c r="Q422" s="120"/>
      <c r="R422" s="120"/>
      <c r="S422" s="120"/>
      <c r="T422" s="120"/>
      <c r="U422" s="120"/>
    </row>
    <row r="423" spans="2:21">
      <c r="B423" s="119"/>
      <c r="C423" s="120"/>
      <c r="D423" s="120"/>
      <c r="E423" s="120"/>
      <c r="F423" s="120"/>
      <c r="G423" s="120"/>
      <c r="H423" s="120"/>
      <c r="I423" s="120"/>
      <c r="J423" s="120"/>
      <c r="K423" s="120"/>
      <c r="L423" s="120"/>
      <c r="M423" s="120"/>
      <c r="N423" s="120"/>
      <c r="O423" s="120"/>
      <c r="P423" s="120"/>
      <c r="Q423" s="120"/>
      <c r="R423" s="120"/>
      <c r="S423" s="120"/>
      <c r="T423" s="120"/>
      <c r="U423" s="120"/>
    </row>
    <row r="424" spans="2:21">
      <c r="B424" s="119"/>
      <c r="C424" s="120"/>
      <c r="D424" s="120"/>
      <c r="E424" s="120"/>
      <c r="F424" s="120"/>
      <c r="G424" s="120"/>
      <c r="H424" s="120"/>
      <c r="I424" s="120"/>
      <c r="J424" s="120"/>
      <c r="K424" s="120"/>
      <c r="L424" s="120"/>
      <c r="M424" s="120"/>
      <c r="N424" s="120"/>
      <c r="O424" s="120"/>
      <c r="P424" s="120"/>
      <c r="Q424" s="120"/>
      <c r="R424" s="120"/>
      <c r="S424" s="120"/>
      <c r="T424" s="120"/>
      <c r="U424" s="120"/>
    </row>
    <row r="425" spans="2:21">
      <c r="B425" s="119"/>
      <c r="C425" s="120"/>
      <c r="D425" s="120"/>
      <c r="E425" s="120"/>
      <c r="F425" s="120"/>
      <c r="G425" s="120"/>
      <c r="H425" s="120"/>
      <c r="I425" s="120"/>
      <c r="J425" s="120"/>
      <c r="K425" s="120"/>
      <c r="L425" s="120"/>
      <c r="M425" s="120"/>
      <c r="N425" s="120"/>
      <c r="O425" s="120"/>
      <c r="P425" s="120"/>
      <c r="Q425" s="120"/>
      <c r="R425" s="120"/>
      <c r="S425" s="120"/>
      <c r="T425" s="120"/>
      <c r="U425" s="120"/>
    </row>
    <row r="426" spans="2:21">
      <c r="B426" s="119"/>
      <c r="C426" s="120"/>
      <c r="D426" s="120"/>
      <c r="E426" s="120"/>
      <c r="F426" s="120"/>
      <c r="G426" s="120"/>
      <c r="H426" s="120"/>
      <c r="I426" s="120"/>
      <c r="J426" s="120"/>
      <c r="K426" s="120"/>
      <c r="L426" s="120"/>
      <c r="M426" s="120"/>
      <c r="N426" s="120"/>
      <c r="O426" s="120"/>
      <c r="P426" s="120"/>
      <c r="Q426" s="120"/>
      <c r="R426" s="120"/>
      <c r="S426" s="120"/>
      <c r="T426" s="120"/>
      <c r="U426" s="120"/>
    </row>
    <row r="427" spans="2:21">
      <c r="B427" s="119"/>
      <c r="C427" s="120"/>
      <c r="D427" s="120"/>
      <c r="E427" s="120"/>
      <c r="F427" s="120"/>
      <c r="G427" s="120"/>
      <c r="H427" s="120"/>
      <c r="I427" s="120"/>
      <c r="J427" s="120"/>
      <c r="K427" s="120"/>
      <c r="L427" s="120"/>
      <c r="M427" s="120"/>
      <c r="N427" s="120"/>
      <c r="O427" s="120"/>
      <c r="P427" s="120"/>
      <c r="Q427" s="120"/>
      <c r="R427" s="120"/>
      <c r="S427" s="120"/>
      <c r="T427" s="120"/>
      <c r="U427" s="120"/>
    </row>
    <row r="428" spans="2:21">
      <c r="B428" s="119"/>
      <c r="C428" s="120"/>
      <c r="D428" s="120"/>
      <c r="E428" s="120"/>
      <c r="F428" s="120"/>
      <c r="G428" s="120"/>
      <c r="H428" s="120"/>
      <c r="I428" s="120"/>
      <c r="J428" s="120"/>
      <c r="K428" s="120"/>
      <c r="L428" s="120"/>
      <c r="M428" s="120"/>
      <c r="N428" s="120"/>
      <c r="O428" s="120"/>
      <c r="P428" s="120"/>
      <c r="Q428" s="120"/>
      <c r="R428" s="120"/>
      <c r="S428" s="120"/>
      <c r="T428" s="120"/>
      <c r="U428" s="120"/>
    </row>
    <row r="429" spans="2:21">
      <c r="B429" s="119"/>
      <c r="C429" s="120"/>
      <c r="D429" s="120"/>
      <c r="E429" s="120"/>
      <c r="F429" s="120"/>
      <c r="G429" s="120"/>
      <c r="H429" s="120"/>
      <c r="I429" s="120"/>
      <c r="J429" s="120"/>
      <c r="K429" s="120"/>
      <c r="L429" s="120"/>
      <c r="M429" s="120"/>
      <c r="N429" s="120"/>
      <c r="O429" s="120"/>
      <c r="P429" s="120"/>
      <c r="Q429" s="120"/>
      <c r="R429" s="120"/>
      <c r="S429" s="120"/>
      <c r="T429" s="120"/>
      <c r="U429" s="120"/>
    </row>
    <row r="430" spans="2:21">
      <c r="B430" s="119"/>
      <c r="C430" s="120"/>
      <c r="D430" s="120"/>
      <c r="E430" s="120"/>
      <c r="F430" s="120"/>
      <c r="G430" s="120"/>
      <c r="H430" s="120"/>
      <c r="I430" s="120"/>
      <c r="J430" s="120"/>
      <c r="K430" s="120"/>
      <c r="L430" s="120"/>
      <c r="M430" s="120"/>
      <c r="N430" s="120"/>
      <c r="O430" s="120"/>
      <c r="P430" s="120"/>
      <c r="Q430" s="120"/>
      <c r="R430" s="120"/>
      <c r="S430" s="120"/>
      <c r="T430" s="120"/>
      <c r="U430" s="120"/>
    </row>
    <row r="431" spans="2:21">
      <c r="B431" s="119"/>
      <c r="C431" s="120"/>
      <c r="D431" s="120"/>
      <c r="E431" s="120"/>
      <c r="F431" s="120"/>
      <c r="G431" s="120"/>
      <c r="H431" s="120"/>
      <c r="I431" s="120"/>
      <c r="J431" s="120"/>
      <c r="K431" s="120"/>
      <c r="L431" s="120"/>
      <c r="M431" s="120"/>
      <c r="N431" s="120"/>
      <c r="O431" s="120"/>
      <c r="P431" s="120"/>
      <c r="Q431" s="120"/>
      <c r="R431" s="120"/>
      <c r="S431" s="120"/>
      <c r="T431" s="120"/>
      <c r="U431" s="120"/>
    </row>
    <row r="432" spans="2:21">
      <c r="B432" s="119"/>
      <c r="C432" s="120"/>
      <c r="D432" s="120"/>
      <c r="E432" s="120"/>
      <c r="F432" s="120"/>
      <c r="G432" s="120"/>
      <c r="H432" s="120"/>
      <c r="I432" s="120"/>
      <c r="J432" s="120"/>
      <c r="K432" s="120"/>
      <c r="L432" s="120"/>
      <c r="M432" s="120"/>
      <c r="N432" s="120"/>
      <c r="O432" s="120"/>
      <c r="P432" s="120"/>
      <c r="Q432" s="120"/>
      <c r="R432" s="120"/>
      <c r="S432" s="120"/>
      <c r="T432" s="120"/>
      <c r="U432" s="120"/>
    </row>
    <row r="433" spans="2:21">
      <c r="B433" s="119"/>
      <c r="C433" s="120"/>
      <c r="D433" s="120"/>
      <c r="E433" s="120"/>
      <c r="F433" s="120"/>
      <c r="G433" s="120"/>
      <c r="H433" s="120"/>
      <c r="I433" s="120"/>
      <c r="J433" s="120"/>
      <c r="K433" s="120"/>
      <c r="L433" s="120"/>
      <c r="M433" s="120"/>
      <c r="N433" s="120"/>
      <c r="O433" s="120"/>
      <c r="P433" s="120"/>
      <c r="Q433" s="120"/>
      <c r="R433" s="120"/>
      <c r="S433" s="120"/>
      <c r="T433" s="120"/>
      <c r="U433" s="120"/>
    </row>
    <row r="434" spans="2:21">
      <c r="B434" s="119"/>
      <c r="C434" s="120"/>
      <c r="D434" s="120"/>
      <c r="E434" s="120"/>
      <c r="F434" s="120"/>
      <c r="G434" s="120"/>
      <c r="H434" s="120"/>
      <c r="I434" s="120"/>
      <c r="J434" s="120"/>
      <c r="K434" s="120"/>
      <c r="L434" s="120"/>
      <c r="M434" s="120"/>
      <c r="N434" s="120"/>
      <c r="O434" s="120"/>
      <c r="P434" s="120"/>
      <c r="Q434" s="120"/>
      <c r="R434" s="120"/>
      <c r="S434" s="120"/>
      <c r="T434" s="120"/>
      <c r="U434" s="120"/>
    </row>
    <row r="435" spans="2:21">
      <c r="B435" s="119"/>
      <c r="C435" s="120"/>
      <c r="D435" s="120"/>
      <c r="E435" s="120"/>
      <c r="F435" s="120"/>
      <c r="G435" s="120"/>
      <c r="H435" s="120"/>
      <c r="I435" s="120"/>
      <c r="J435" s="120"/>
      <c r="K435" s="120"/>
      <c r="L435" s="120"/>
      <c r="M435" s="120"/>
      <c r="N435" s="120"/>
      <c r="O435" s="120"/>
      <c r="P435" s="120"/>
      <c r="Q435" s="120"/>
      <c r="R435" s="120"/>
      <c r="S435" s="120"/>
      <c r="T435" s="120"/>
      <c r="U435" s="120"/>
    </row>
    <row r="436" spans="2:21">
      <c r="B436" s="119"/>
      <c r="C436" s="120"/>
      <c r="D436" s="120"/>
      <c r="E436" s="120"/>
      <c r="F436" s="120"/>
      <c r="G436" s="120"/>
      <c r="H436" s="120"/>
      <c r="I436" s="120"/>
      <c r="J436" s="120"/>
      <c r="K436" s="120"/>
      <c r="L436" s="120"/>
      <c r="M436" s="120"/>
      <c r="N436" s="120"/>
      <c r="O436" s="120"/>
      <c r="P436" s="120"/>
      <c r="Q436" s="120"/>
      <c r="R436" s="120"/>
      <c r="S436" s="120"/>
      <c r="T436" s="120"/>
      <c r="U436" s="120"/>
    </row>
    <row r="437" spans="2:21">
      <c r="B437" s="119"/>
      <c r="C437" s="120"/>
      <c r="D437" s="120"/>
      <c r="E437" s="120"/>
      <c r="F437" s="120"/>
      <c r="G437" s="120"/>
      <c r="H437" s="120"/>
      <c r="I437" s="120"/>
      <c r="J437" s="120"/>
      <c r="K437" s="120"/>
      <c r="L437" s="120"/>
      <c r="M437" s="120"/>
      <c r="N437" s="120"/>
      <c r="O437" s="120"/>
      <c r="P437" s="120"/>
      <c r="Q437" s="120"/>
      <c r="R437" s="120"/>
      <c r="S437" s="120"/>
      <c r="T437" s="120"/>
      <c r="U437" s="120"/>
    </row>
    <row r="438" spans="2:21">
      <c r="B438" s="119"/>
      <c r="C438" s="120"/>
      <c r="D438" s="120"/>
      <c r="E438" s="120"/>
      <c r="F438" s="120"/>
      <c r="G438" s="120"/>
      <c r="H438" s="120"/>
      <c r="I438" s="120"/>
      <c r="J438" s="120"/>
      <c r="K438" s="120"/>
      <c r="L438" s="120"/>
      <c r="M438" s="120"/>
      <c r="N438" s="120"/>
      <c r="O438" s="120"/>
      <c r="P438" s="120"/>
      <c r="Q438" s="120"/>
      <c r="R438" s="120"/>
      <c r="S438" s="120"/>
      <c r="T438" s="120"/>
      <c r="U438" s="120"/>
    </row>
    <row r="439" spans="2:21">
      <c r="B439" s="119"/>
      <c r="C439" s="120"/>
      <c r="D439" s="120"/>
      <c r="E439" s="120"/>
      <c r="F439" s="120"/>
      <c r="G439" s="120"/>
      <c r="H439" s="120"/>
      <c r="I439" s="120"/>
      <c r="J439" s="120"/>
      <c r="K439" s="120"/>
      <c r="L439" s="120"/>
      <c r="M439" s="120"/>
      <c r="N439" s="120"/>
      <c r="O439" s="120"/>
      <c r="P439" s="120"/>
      <c r="Q439" s="120"/>
      <c r="R439" s="120"/>
      <c r="S439" s="120"/>
      <c r="T439" s="120"/>
      <c r="U439" s="120"/>
    </row>
    <row r="440" spans="2:21">
      <c r="B440" s="119"/>
      <c r="C440" s="120"/>
      <c r="D440" s="120"/>
      <c r="E440" s="120"/>
      <c r="F440" s="120"/>
      <c r="G440" s="120"/>
      <c r="H440" s="120"/>
      <c r="I440" s="120"/>
      <c r="J440" s="120"/>
      <c r="K440" s="120"/>
      <c r="L440" s="120"/>
      <c r="M440" s="120"/>
      <c r="N440" s="120"/>
      <c r="O440" s="120"/>
      <c r="P440" s="120"/>
      <c r="Q440" s="120"/>
      <c r="R440" s="120"/>
      <c r="S440" s="120"/>
      <c r="T440" s="120"/>
      <c r="U440" s="120"/>
    </row>
    <row r="441" spans="2:21">
      <c r="B441" s="119"/>
      <c r="C441" s="120"/>
      <c r="D441" s="120"/>
      <c r="E441" s="120"/>
      <c r="F441" s="120"/>
      <c r="G441" s="120"/>
      <c r="H441" s="120"/>
      <c r="I441" s="120"/>
      <c r="J441" s="120"/>
      <c r="K441" s="120"/>
      <c r="L441" s="120"/>
      <c r="M441" s="120"/>
      <c r="N441" s="120"/>
      <c r="O441" s="120"/>
      <c r="P441" s="120"/>
      <c r="Q441" s="120"/>
      <c r="R441" s="120"/>
      <c r="S441" s="120"/>
      <c r="T441" s="120"/>
      <c r="U441" s="120"/>
    </row>
    <row r="442" spans="2:21">
      <c r="B442" s="119"/>
      <c r="C442" s="120"/>
      <c r="D442" s="120"/>
      <c r="E442" s="120"/>
      <c r="F442" s="120"/>
      <c r="G442" s="120"/>
      <c r="H442" s="120"/>
      <c r="I442" s="120"/>
      <c r="J442" s="120"/>
      <c r="K442" s="120"/>
      <c r="L442" s="120"/>
      <c r="M442" s="120"/>
      <c r="N442" s="120"/>
      <c r="O442" s="120"/>
      <c r="P442" s="120"/>
      <c r="Q442" s="120"/>
      <c r="R442" s="120"/>
      <c r="S442" s="120"/>
      <c r="T442" s="120"/>
      <c r="U442" s="120"/>
    </row>
    <row r="443" spans="2:21">
      <c r="B443" s="119"/>
      <c r="C443" s="120"/>
      <c r="D443" s="120"/>
      <c r="E443" s="120"/>
      <c r="F443" s="120"/>
      <c r="G443" s="120"/>
      <c r="H443" s="120"/>
      <c r="I443" s="120"/>
      <c r="J443" s="120"/>
      <c r="K443" s="120"/>
      <c r="L443" s="120"/>
      <c r="M443" s="120"/>
      <c r="N443" s="120"/>
      <c r="O443" s="120"/>
      <c r="P443" s="120"/>
      <c r="Q443" s="120"/>
      <c r="R443" s="120"/>
      <c r="S443" s="120"/>
      <c r="T443" s="120"/>
      <c r="U443" s="120"/>
    </row>
    <row r="444" spans="2:21">
      <c r="B444" s="119"/>
      <c r="C444" s="120"/>
      <c r="D444" s="120"/>
      <c r="E444" s="120"/>
      <c r="F444" s="120"/>
      <c r="G444" s="120"/>
      <c r="H444" s="120"/>
      <c r="I444" s="120"/>
      <c r="J444" s="120"/>
      <c r="K444" s="120"/>
      <c r="L444" s="120"/>
      <c r="M444" s="120"/>
      <c r="N444" s="120"/>
      <c r="O444" s="120"/>
      <c r="P444" s="120"/>
      <c r="Q444" s="120"/>
      <c r="R444" s="120"/>
      <c r="S444" s="120"/>
      <c r="T444" s="120"/>
      <c r="U444" s="120"/>
    </row>
    <row r="445" spans="2:21">
      <c r="B445" s="119"/>
      <c r="C445" s="120"/>
      <c r="D445" s="120"/>
      <c r="E445" s="120"/>
      <c r="F445" s="120"/>
      <c r="G445" s="120"/>
      <c r="H445" s="120"/>
      <c r="I445" s="120"/>
      <c r="J445" s="120"/>
      <c r="K445" s="120"/>
      <c r="L445" s="120"/>
      <c r="M445" s="120"/>
      <c r="N445" s="120"/>
      <c r="O445" s="120"/>
      <c r="P445" s="120"/>
      <c r="Q445" s="120"/>
      <c r="R445" s="120"/>
      <c r="S445" s="120"/>
      <c r="T445" s="120"/>
      <c r="U445" s="120"/>
    </row>
    <row r="446" spans="2:21">
      <c r="B446" s="119"/>
      <c r="C446" s="120"/>
      <c r="D446" s="120"/>
      <c r="E446" s="120"/>
      <c r="F446" s="120"/>
      <c r="G446" s="120"/>
      <c r="H446" s="120"/>
      <c r="I446" s="120"/>
      <c r="J446" s="120"/>
      <c r="K446" s="120"/>
      <c r="L446" s="120"/>
      <c r="M446" s="120"/>
      <c r="N446" s="120"/>
      <c r="O446" s="120"/>
      <c r="P446" s="120"/>
      <c r="Q446" s="120"/>
      <c r="R446" s="120"/>
      <c r="S446" s="120"/>
      <c r="T446" s="120"/>
      <c r="U446" s="120"/>
    </row>
    <row r="447" spans="2:21">
      <c r="B447" s="119"/>
      <c r="C447" s="120"/>
      <c r="D447" s="120"/>
      <c r="E447" s="120"/>
      <c r="F447" s="120"/>
      <c r="G447" s="120"/>
      <c r="H447" s="120"/>
      <c r="I447" s="120"/>
      <c r="J447" s="120"/>
      <c r="K447" s="120"/>
      <c r="L447" s="120"/>
      <c r="M447" s="120"/>
      <c r="N447" s="120"/>
      <c r="O447" s="120"/>
      <c r="P447" s="120"/>
      <c r="Q447" s="120"/>
      <c r="R447" s="120"/>
      <c r="S447" s="120"/>
      <c r="T447" s="120"/>
      <c r="U447" s="120"/>
    </row>
    <row r="448" spans="2:21">
      <c r="B448" s="119"/>
      <c r="C448" s="120"/>
      <c r="D448" s="120"/>
      <c r="E448" s="120"/>
      <c r="F448" s="120"/>
      <c r="G448" s="120"/>
      <c r="H448" s="120"/>
      <c r="I448" s="120"/>
      <c r="J448" s="120"/>
      <c r="K448" s="120"/>
      <c r="L448" s="120"/>
      <c r="M448" s="120"/>
      <c r="N448" s="120"/>
      <c r="O448" s="120"/>
      <c r="P448" s="120"/>
      <c r="Q448" s="120"/>
      <c r="R448" s="120"/>
      <c r="S448" s="120"/>
      <c r="T448" s="120"/>
      <c r="U448" s="120"/>
    </row>
    <row r="449" spans="2:21">
      <c r="B449" s="119"/>
      <c r="C449" s="120"/>
      <c r="D449" s="120"/>
      <c r="E449" s="120"/>
      <c r="F449" s="120"/>
      <c r="G449" s="120"/>
      <c r="H449" s="120"/>
      <c r="I449" s="120"/>
      <c r="J449" s="120"/>
      <c r="K449" s="120"/>
      <c r="L449" s="120"/>
      <c r="M449" s="120"/>
      <c r="N449" s="120"/>
      <c r="O449" s="120"/>
      <c r="P449" s="120"/>
      <c r="Q449" s="120"/>
      <c r="R449" s="120"/>
      <c r="S449" s="120"/>
      <c r="T449" s="120"/>
      <c r="U449" s="120"/>
    </row>
    <row r="450" spans="2:21">
      <c r="B450" s="119"/>
      <c r="C450" s="120"/>
      <c r="D450" s="120"/>
      <c r="E450" s="120"/>
      <c r="F450" s="120"/>
      <c r="G450" s="120"/>
      <c r="H450" s="120"/>
      <c r="I450" s="120"/>
      <c r="J450" s="120"/>
      <c r="K450" s="120"/>
      <c r="L450" s="120"/>
      <c r="M450" s="120"/>
      <c r="N450" s="120"/>
      <c r="O450" s="120"/>
      <c r="P450" s="120"/>
      <c r="Q450" s="120"/>
      <c r="R450" s="120"/>
      <c r="S450" s="120"/>
      <c r="T450" s="120"/>
      <c r="U450" s="120"/>
    </row>
    <row r="451" spans="2:21">
      <c r="B451" s="119"/>
      <c r="C451" s="120"/>
      <c r="D451" s="120"/>
      <c r="E451" s="120"/>
      <c r="F451" s="120"/>
      <c r="G451" s="120"/>
      <c r="H451" s="120"/>
      <c r="I451" s="120"/>
      <c r="J451" s="120"/>
      <c r="K451" s="120"/>
      <c r="L451" s="120"/>
      <c r="M451" s="120"/>
      <c r="N451" s="120"/>
      <c r="O451" s="120"/>
      <c r="P451" s="120"/>
      <c r="Q451" s="120"/>
      <c r="R451" s="120"/>
      <c r="S451" s="120"/>
      <c r="T451" s="120"/>
      <c r="U451" s="120"/>
    </row>
    <row r="452" spans="2:21">
      <c r="B452" s="119"/>
      <c r="C452" s="120"/>
      <c r="D452" s="120"/>
      <c r="E452" s="120"/>
      <c r="F452" s="120"/>
      <c r="G452" s="120"/>
      <c r="H452" s="120"/>
      <c r="I452" s="120"/>
      <c r="J452" s="120"/>
      <c r="K452" s="120"/>
      <c r="L452" s="120"/>
      <c r="M452" s="120"/>
      <c r="N452" s="120"/>
      <c r="O452" s="120"/>
      <c r="P452" s="120"/>
      <c r="Q452" s="120"/>
      <c r="R452" s="120"/>
      <c r="S452" s="120"/>
      <c r="T452" s="120"/>
      <c r="U452" s="120"/>
    </row>
    <row r="453" spans="2:21">
      <c r="B453" s="119"/>
      <c r="C453" s="120"/>
      <c r="D453" s="120"/>
      <c r="E453" s="120"/>
      <c r="F453" s="120"/>
      <c r="G453" s="120"/>
      <c r="H453" s="120"/>
      <c r="I453" s="120"/>
      <c r="J453" s="120"/>
      <c r="K453" s="120"/>
      <c r="L453" s="120"/>
      <c r="M453" s="120"/>
      <c r="N453" s="120"/>
      <c r="O453" s="120"/>
      <c r="P453" s="120"/>
      <c r="Q453" s="120"/>
      <c r="R453" s="120"/>
      <c r="S453" s="120"/>
      <c r="T453" s="120"/>
      <c r="U453" s="120"/>
    </row>
    <row r="454" spans="2:21">
      <c r="B454" s="119"/>
      <c r="C454" s="120"/>
      <c r="D454" s="120"/>
      <c r="E454" s="120"/>
      <c r="F454" s="120"/>
      <c r="G454" s="120"/>
      <c r="H454" s="120"/>
      <c r="I454" s="120"/>
      <c r="J454" s="120"/>
      <c r="K454" s="120"/>
      <c r="L454" s="120"/>
      <c r="M454" s="120"/>
      <c r="N454" s="120"/>
      <c r="O454" s="120"/>
      <c r="P454" s="120"/>
      <c r="Q454" s="120"/>
      <c r="R454" s="120"/>
      <c r="S454" s="120"/>
      <c r="T454" s="120"/>
      <c r="U454" s="120"/>
    </row>
    <row r="455" spans="2:21">
      <c r="B455" s="119"/>
      <c r="C455" s="120"/>
      <c r="D455" s="120"/>
      <c r="E455" s="120"/>
      <c r="F455" s="120"/>
      <c r="G455" s="120"/>
      <c r="H455" s="120"/>
      <c r="I455" s="120"/>
      <c r="J455" s="120"/>
      <c r="K455" s="120"/>
      <c r="L455" s="120"/>
      <c r="M455" s="120"/>
      <c r="N455" s="120"/>
      <c r="O455" s="120"/>
      <c r="P455" s="120"/>
      <c r="Q455" s="120"/>
      <c r="R455" s="120"/>
      <c r="S455" s="120"/>
      <c r="T455" s="120"/>
      <c r="U455" s="120"/>
    </row>
    <row r="456" spans="2:21">
      <c r="B456" s="119"/>
      <c r="C456" s="120"/>
      <c r="D456" s="120"/>
      <c r="E456" s="120"/>
      <c r="F456" s="120"/>
      <c r="G456" s="120"/>
      <c r="H456" s="120"/>
      <c r="I456" s="120"/>
      <c r="J456" s="120"/>
      <c r="K456" s="120"/>
      <c r="L456" s="120"/>
      <c r="M456" s="120"/>
      <c r="N456" s="120"/>
      <c r="O456" s="120"/>
      <c r="P456" s="120"/>
      <c r="Q456" s="120"/>
      <c r="R456" s="120"/>
      <c r="S456" s="120"/>
      <c r="T456" s="120"/>
      <c r="U456" s="120"/>
    </row>
    <row r="457" spans="2:21">
      <c r="B457" s="119"/>
      <c r="C457" s="120"/>
      <c r="D457" s="120"/>
      <c r="E457" s="120"/>
      <c r="F457" s="120"/>
      <c r="G457" s="120"/>
      <c r="H457" s="120"/>
      <c r="I457" s="120"/>
      <c r="J457" s="120"/>
      <c r="K457" s="120"/>
      <c r="L457" s="120"/>
      <c r="M457" s="120"/>
      <c r="N457" s="120"/>
      <c r="O457" s="120"/>
      <c r="P457" s="120"/>
      <c r="Q457" s="120"/>
      <c r="R457" s="120"/>
      <c r="S457" s="120"/>
      <c r="T457" s="120"/>
      <c r="U457" s="120"/>
    </row>
    <row r="458" spans="2:21">
      <c r="B458" s="119"/>
      <c r="C458" s="120"/>
      <c r="D458" s="120"/>
      <c r="E458" s="120"/>
      <c r="F458" s="120"/>
      <c r="G458" s="120"/>
      <c r="H458" s="120"/>
      <c r="I458" s="120"/>
      <c r="J458" s="120"/>
      <c r="K458" s="120"/>
      <c r="L458" s="120"/>
      <c r="M458" s="120"/>
      <c r="N458" s="120"/>
      <c r="O458" s="120"/>
      <c r="P458" s="120"/>
      <c r="Q458" s="120"/>
      <c r="R458" s="120"/>
      <c r="S458" s="120"/>
      <c r="T458" s="120"/>
      <c r="U458" s="120"/>
    </row>
    <row r="459" spans="2:21">
      <c r="B459" s="119"/>
      <c r="C459" s="120"/>
      <c r="D459" s="120"/>
      <c r="E459" s="120"/>
      <c r="F459" s="120"/>
      <c r="G459" s="120"/>
      <c r="H459" s="120"/>
      <c r="I459" s="120"/>
      <c r="J459" s="120"/>
      <c r="K459" s="120"/>
      <c r="L459" s="120"/>
      <c r="M459" s="120"/>
      <c r="N459" s="120"/>
      <c r="O459" s="120"/>
      <c r="P459" s="120"/>
      <c r="Q459" s="120"/>
      <c r="R459" s="120"/>
      <c r="S459" s="120"/>
      <c r="T459" s="120"/>
      <c r="U459" s="120"/>
    </row>
    <row r="460" spans="2:21">
      <c r="B460" s="119"/>
      <c r="C460" s="120"/>
      <c r="D460" s="120"/>
      <c r="E460" s="120"/>
      <c r="F460" s="120"/>
      <c r="G460" s="120"/>
      <c r="H460" s="120"/>
      <c r="I460" s="120"/>
      <c r="J460" s="120"/>
      <c r="K460" s="120"/>
      <c r="L460" s="120"/>
      <c r="M460" s="120"/>
      <c r="N460" s="120"/>
      <c r="O460" s="120"/>
      <c r="P460" s="120"/>
      <c r="Q460" s="120"/>
      <c r="R460" s="120"/>
      <c r="S460" s="120"/>
      <c r="T460" s="120"/>
      <c r="U460" s="120"/>
    </row>
    <row r="461" spans="2:21">
      <c r="B461" s="119"/>
      <c r="C461" s="120"/>
      <c r="D461" s="120"/>
      <c r="E461" s="120"/>
      <c r="F461" s="120"/>
      <c r="G461" s="120"/>
      <c r="H461" s="120"/>
      <c r="I461" s="120"/>
      <c r="J461" s="120"/>
      <c r="K461" s="120"/>
      <c r="L461" s="120"/>
      <c r="M461" s="120"/>
      <c r="N461" s="120"/>
      <c r="O461" s="120"/>
      <c r="P461" s="120"/>
      <c r="Q461" s="120"/>
      <c r="R461" s="120"/>
      <c r="S461" s="120"/>
      <c r="T461" s="120"/>
      <c r="U461" s="120"/>
    </row>
    <row r="462" spans="2:21">
      <c r="B462" s="119"/>
      <c r="C462" s="120"/>
      <c r="D462" s="120"/>
      <c r="E462" s="120"/>
      <c r="F462" s="120"/>
      <c r="G462" s="120"/>
      <c r="H462" s="120"/>
      <c r="I462" s="120"/>
      <c r="J462" s="120"/>
      <c r="K462" s="120"/>
      <c r="L462" s="120"/>
      <c r="M462" s="120"/>
      <c r="N462" s="120"/>
      <c r="O462" s="120"/>
      <c r="P462" s="120"/>
      <c r="Q462" s="120"/>
      <c r="R462" s="120"/>
      <c r="S462" s="120"/>
      <c r="T462" s="120"/>
      <c r="U462" s="120"/>
    </row>
    <row r="463" spans="2:21">
      <c r="B463" s="119"/>
      <c r="C463" s="120"/>
      <c r="D463" s="120"/>
      <c r="E463" s="120"/>
      <c r="F463" s="120"/>
      <c r="G463" s="120"/>
      <c r="H463" s="120"/>
      <c r="I463" s="120"/>
      <c r="J463" s="120"/>
      <c r="K463" s="120"/>
      <c r="L463" s="120"/>
      <c r="M463" s="120"/>
      <c r="N463" s="120"/>
      <c r="O463" s="120"/>
      <c r="P463" s="120"/>
      <c r="Q463" s="120"/>
      <c r="R463" s="120"/>
      <c r="S463" s="120"/>
      <c r="T463" s="120"/>
      <c r="U463" s="120"/>
    </row>
    <row r="464" spans="2:21">
      <c r="B464" s="119"/>
      <c r="C464" s="120"/>
      <c r="D464" s="120"/>
      <c r="E464" s="120"/>
      <c r="F464" s="120"/>
      <c r="G464" s="120"/>
      <c r="H464" s="120"/>
      <c r="I464" s="120"/>
      <c r="J464" s="120"/>
      <c r="K464" s="120"/>
      <c r="L464" s="120"/>
      <c r="M464" s="120"/>
      <c r="N464" s="120"/>
      <c r="O464" s="120"/>
      <c r="P464" s="120"/>
      <c r="Q464" s="120"/>
      <c r="R464" s="120"/>
      <c r="S464" s="120"/>
      <c r="T464" s="120"/>
      <c r="U464" s="120"/>
    </row>
    <row r="465" spans="2:21">
      <c r="B465" s="119"/>
      <c r="C465" s="120"/>
      <c r="D465" s="120"/>
      <c r="E465" s="120"/>
      <c r="F465" s="120"/>
      <c r="G465" s="120"/>
      <c r="H465" s="120"/>
      <c r="I465" s="120"/>
      <c r="J465" s="120"/>
      <c r="K465" s="120"/>
      <c r="L465" s="120"/>
      <c r="M465" s="120"/>
      <c r="N465" s="120"/>
      <c r="O465" s="120"/>
      <c r="P465" s="120"/>
      <c r="Q465" s="120"/>
      <c r="R465" s="120"/>
      <c r="S465" s="120"/>
      <c r="T465" s="120"/>
      <c r="U465" s="120"/>
    </row>
    <row r="466" spans="2:21">
      <c r="B466" s="119"/>
      <c r="C466" s="120"/>
      <c r="D466" s="120"/>
      <c r="E466" s="120"/>
      <c r="F466" s="120"/>
      <c r="G466" s="120"/>
      <c r="H466" s="120"/>
      <c r="I466" s="120"/>
      <c r="J466" s="120"/>
      <c r="K466" s="120"/>
      <c r="L466" s="120"/>
      <c r="M466" s="120"/>
      <c r="N466" s="120"/>
      <c r="O466" s="120"/>
      <c r="P466" s="120"/>
      <c r="Q466" s="120"/>
      <c r="R466" s="120"/>
      <c r="S466" s="120"/>
      <c r="T466" s="120"/>
      <c r="U466" s="120"/>
    </row>
    <row r="467" spans="2:21">
      <c r="B467" s="119"/>
      <c r="C467" s="120"/>
      <c r="D467" s="120"/>
      <c r="E467" s="120"/>
      <c r="F467" s="120"/>
      <c r="G467" s="120"/>
      <c r="H467" s="120"/>
      <c r="I467" s="120"/>
      <c r="J467" s="120"/>
      <c r="K467" s="120"/>
      <c r="L467" s="120"/>
      <c r="M467" s="120"/>
      <c r="N467" s="120"/>
      <c r="O467" s="120"/>
      <c r="P467" s="120"/>
      <c r="Q467" s="120"/>
      <c r="R467" s="120"/>
      <c r="S467" s="120"/>
      <c r="T467" s="120"/>
      <c r="U467" s="120"/>
    </row>
    <row r="468" spans="2:21">
      <c r="B468" s="119"/>
      <c r="C468" s="120"/>
      <c r="D468" s="120"/>
      <c r="E468" s="120"/>
      <c r="F468" s="120"/>
      <c r="G468" s="120"/>
      <c r="H468" s="120"/>
      <c r="I468" s="120"/>
      <c r="J468" s="120"/>
      <c r="K468" s="120"/>
      <c r="L468" s="120"/>
      <c r="M468" s="120"/>
      <c r="N468" s="120"/>
      <c r="O468" s="120"/>
      <c r="P468" s="120"/>
      <c r="Q468" s="120"/>
      <c r="R468" s="120"/>
      <c r="S468" s="120"/>
      <c r="T468" s="120"/>
      <c r="U468" s="120"/>
    </row>
    <row r="469" spans="2:21">
      <c r="B469" s="119"/>
      <c r="C469" s="120"/>
      <c r="D469" s="120"/>
      <c r="E469" s="120"/>
      <c r="F469" s="120"/>
      <c r="G469" s="120"/>
      <c r="H469" s="120"/>
      <c r="I469" s="120"/>
      <c r="J469" s="120"/>
      <c r="K469" s="120"/>
      <c r="L469" s="120"/>
      <c r="M469" s="120"/>
      <c r="N469" s="120"/>
      <c r="O469" s="120"/>
      <c r="P469" s="120"/>
      <c r="Q469" s="120"/>
      <c r="R469" s="120"/>
      <c r="S469" s="120"/>
      <c r="T469" s="120"/>
      <c r="U469" s="120"/>
    </row>
    <row r="470" spans="2:21">
      <c r="B470" s="119"/>
      <c r="C470" s="120"/>
      <c r="D470" s="120"/>
      <c r="E470" s="120"/>
      <c r="F470" s="120"/>
      <c r="G470" s="120"/>
      <c r="H470" s="120"/>
      <c r="I470" s="120"/>
      <c r="J470" s="120"/>
      <c r="K470" s="120"/>
      <c r="L470" s="120"/>
      <c r="M470" s="120"/>
      <c r="N470" s="120"/>
      <c r="O470" s="120"/>
      <c r="P470" s="120"/>
      <c r="Q470" s="120"/>
      <c r="R470" s="120"/>
      <c r="S470" s="120"/>
      <c r="T470" s="120"/>
      <c r="U470" s="120"/>
    </row>
    <row r="471" spans="2:21">
      <c r="B471" s="119"/>
      <c r="C471" s="120"/>
      <c r="D471" s="120"/>
      <c r="E471" s="120"/>
      <c r="F471" s="120"/>
      <c r="G471" s="120"/>
      <c r="H471" s="120"/>
      <c r="I471" s="120"/>
      <c r="J471" s="120"/>
      <c r="K471" s="120"/>
      <c r="L471" s="120"/>
      <c r="M471" s="120"/>
      <c r="N471" s="120"/>
      <c r="O471" s="120"/>
      <c r="P471" s="120"/>
      <c r="Q471" s="120"/>
      <c r="R471" s="120"/>
      <c r="S471" s="120"/>
      <c r="T471" s="120"/>
      <c r="U471" s="120"/>
    </row>
    <row r="472" spans="2:21">
      <c r="B472" s="119"/>
      <c r="C472" s="120"/>
      <c r="D472" s="120"/>
      <c r="E472" s="120"/>
      <c r="F472" s="120"/>
      <c r="G472" s="120"/>
      <c r="H472" s="120"/>
      <c r="I472" s="120"/>
      <c r="J472" s="120"/>
      <c r="K472" s="120"/>
      <c r="L472" s="120"/>
      <c r="M472" s="120"/>
      <c r="N472" s="120"/>
      <c r="O472" s="120"/>
      <c r="P472" s="120"/>
      <c r="Q472" s="120"/>
      <c r="R472" s="120"/>
      <c r="S472" s="120"/>
      <c r="T472" s="120"/>
      <c r="U472" s="120"/>
    </row>
    <row r="473" spans="2:21">
      <c r="B473" s="119"/>
      <c r="C473" s="120"/>
      <c r="D473" s="120"/>
      <c r="E473" s="120"/>
      <c r="F473" s="120"/>
      <c r="G473" s="120"/>
      <c r="H473" s="120"/>
      <c r="I473" s="120"/>
      <c r="J473" s="120"/>
      <c r="K473" s="120"/>
      <c r="L473" s="120"/>
      <c r="M473" s="120"/>
      <c r="N473" s="120"/>
      <c r="O473" s="120"/>
      <c r="P473" s="120"/>
      <c r="Q473" s="120"/>
      <c r="R473" s="120"/>
      <c r="S473" s="120"/>
      <c r="T473" s="120"/>
      <c r="U473" s="120"/>
    </row>
    <row r="474" spans="2:21">
      <c r="B474" s="119"/>
      <c r="C474" s="120"/>
      <c r="D474" s="120"/>
      <c r="E474" s="120"/>
      <c r="F474" s="120"/>
      <c r="G474" s="120"/>
      <c r="H474" s="120"/>
      <c r="I474" s="120"/>
      <c r="J474" s="120"/>
      <c r="K474" s="120"/>
      <c r="L474" s="120"/>
      <c r="M474" s="120"/>
      <c r="N474" s="120"/>
      <c r="O474" s="120"/>
      <c r="P474" s="120"/>
      <c r="Q474" s="120"/>
      <c r="R474" s="120"/>
      <c r="S474" s="120"/>
      <c r="T474" s="120"/>
      <c r="U474" s="120"/>
    </row>
    <row r="475" spans="2:21">
      <c r="B475" s="119"/>
      <c r="C475" s="120"/>
      <c r="D475" s="120"/>
      <c r="E475" s="120"/>
      <c r="F475" s="120"/>
      <c r="G475" s="120"/>
      <c r="H475" s="120"/>
      <c r="I475" s="120"/>
      <c r="J475" s="120"/>
      <c r="K475" s="120"/>
      <c r="L475" s="120"/>
      <c r="M475" s="120"/>
      <c r="N475" s="120"/>
      <c r="O475" s="120"/>
      <c r="P475" s="120"/>
      <c r="Q475" s="120"/>
      <c r="R475" s="120"/>
      <c r="S475" s="120"/>
      <c r="T475" s="120"/>
      <c r="U475" s="120"/>
    </row>
    <row r="476" spans="2:21">
      <c r="B476" s="119"/>
      <c r="C476" s="120"/>
      <c r="D476" s="120"/>
      <c r="E476" s="120"/>
      <c r="F476" s="120"/>
      <c r="G476" s="120"/>
      <c r="H476" s="120"/>
      <c r="I476" s="120"/>
      <c r="J476" s="120"/>
      <c r="K476" s="120"/>
      <c r="L476" s="120"/>
      <c r="M476" s="120"/>
      <c r="N476" s="120"/>
      <c r="O476" s="120"/>
      <c r="P476" s="120"/>
      <c r="Q476" s="120"/>
      <c r="R476" s="120"/>
      <c r="S476" s="120"/>
      <c r="T476" s="120"/>
      <c r="U476" s="120"/>
    </row>
    <row r="477" spans="2:21">
      <c r="B477" s="119"/>
      <c r="C477" s="120"/>
      <c r="D477" s="120"/>
      <c r="E477" s="120"/>
      <c r="F477" s="120"/>
      <c r="G477" s="120"/>
      <c r="H477" s="120"/>
      <c r="I477" s="120"/>
      <c r="J477" s="120"/>
      <c r="K477" s="120"/>
      <c r="L477" s="120"/>
      <c r="M477" s="120"/>
      <c r="N477" s="120"/>
      <c r="O477" s="120"/>
      <c r="P477" s="120"/>
      <c r="Q477" s="120"/>
      <c r="R477" s="120"/>
      <c r="S477" s="120"/>
      <c r="T477" s="120"/>
      <c r="U477" s="120"/>
    </row>
    <row r="478" spans="2:21">
      <c r="B478" s="119"/>
      <c r="C478" s="120"/>
      <c r="D478" s="120"/>
      <c r="E478" s="120"/>
      <c r="F478" s="120"/>
      <c r="G478" s="120"/>
      <c r="H478" s="120"/>
      <c r="I478" s="120"/>
      <c r="J478" s="120"/>
      <c r="K478" s="120"/>
      <c r="L478" s="120"/>
      <c r="M478" s="120"/>
      <c r="N478" s="120"/>
      <c r="O478" s="120"/>
      <c r="P478" s="120"/>
      <c r="Q478" s="120"/>
      <c r="R478" s="120"/>
      <c r="S478" s="120"/>
      <c r="T478" s="120"/>
      <c r="U478" s="120"/>
    </row>
    <row r="479" spans="2:21">
      <c r="B479" s="119"/>
      <c r="C479" s="120"/>
      <c r="D479" s="120"/>
      <c r="E479" s="120"/>
      <c r="F479" s="120"/>
      <c r="G479" s="120"/>
      <c r="H479" s="120"/>
      <c r="I479" s="120"/>
      <c r="J479" s="120"/>
      <c r="K479" s="120"/>
      <c r="L479" s="120"/>
      <c r="M479" s="120"/>
      <c r="N479" s="120"/>
      <c r="O479" s="120"/>
      <c r="P479" s="120"/>
      <c r="Q479" s="120"/>
      <c r="R479" s="120"/>
      <c r="S479" s="120"/>
      <c r="T479" s="120"/>
      <c r="U479" s="120"/>
    </row>
    <row r="480" spans="2:21">
      <c r="B480" s="119"/>
      <c r="C480" s="120"/>
      <c r="D480" s="120"/>
      <c r="E480" s="120"/>
      <c r="F480" s="120"/>
      <c r="G480" s="120"/>
      <c r="H480" s="120"/>
      <c r="I480" s="120"/>
      <c r="J480" s="120"/>
      <c r="K480" s="120"/>
      <c r="L480" s="120"/>
      <c r="M480" s="120"/>
      <c r="N480" s="120"/>
      <c r="O480" s="120"/>
      <c r="P480" s="120"/>
      <c r="Q480" s="120"/>
      <c r="R480" s="120"/>
      <c r="S480" s="120"/>
      <c r="T480" s="120"/>
      <c r="U480" s="120"/>
    </row>
    <row r="481" spans="2:21">
      <c r="B481" s="119"/>
      <c r="C481" s="120"/>
      <c r="D481" s="120"/>
      <c r="E481" s="120"/>
      <c r="F481" s="120"/>
      <c r="G481" s="120"/>
      <c r="H481" s="120"/>
      <c r="I481" s="120"/>
      <c r="J481" s="120"/>
      <c r="K481" s="120"/>
      <c r="L481" s="120"/>
      <c r="M481" s="120"/>
      <c r="N481" s="120"/>
      <c r="O481" s="120"/>
      <c r="P481" s="120"/>
      <c r="Q481" s="120"/>
      <c r="R481" s="120"/>
      <c r="S481" s="120"/>
      <c r="T481" s="120"/>
      <c r="U481" s="120"/>
    </row>
    <row r="482" spans="2:21">
      <c r="B482" s="119"/>
      <c r="C482" s="120"/>
      <c r="D482" s="120"/>
      <c r="E482" s="120"/>
      <c r="F482" s="120"/>
      <c r="G482" s="120"/>
      <c r="H482" s="120"/>
      <c r="I482" s="120"/>
      <c r="J482" s="120"/>
      <c r="K482" s="120"/>
      <c r="L482" s="120"/>
      <c r="M482" s="120"/>
      <c r="N482" s="120"/>
      <c r="O482" s="120"/>
      <c r="P482" s="120"/>
      <c r="Q482" s="120"/>
      <c r="R482" s="120"/>
      <c r="S482" s="120"/>
      <c r="T482" s="120"/>
      <c r="U482" s="120"/>
    </row>
    <row r="483" spans="2:21">
      <c r="B483" s="119"/>
      <c r="C483" s="120"/>
      <c r="D483" s="120"/>
      <c r="E483" s="120"/>
      <c r="F483" s="120"/>
      <c r="G483" s="120"/>
      <c r="H483" s="120"/>
      <c r="I483" s="120"/>
      <c r="J483" s="120"/>
      <c r="K483" s="120"/>
      <c r="L483" s="120"/>
      <c r="M483" s="120"/>
      <c r="N483" s="120"/>
      <c r="O483" s="120"/>
      <c r="P483" s="120"/>
      <c r="Q483" s="120"/>
      <c r="R483" s="120"/>
      <c r="S483" s="120"/>
      <c r="T483" s="120"/>
      <c r="U483" s="120"/>
    </row>
    <row r="484" spans="2:21">
      <c r="B484" s="119"/>
      <c r="C484" s="120"/>
      <c r="D484" s="120"/>
      <c r="E484" s="120"/>
      <c r="F484" s="120"/>
      <c r="G484" s="120"/>
      <c r="H484" s="120"/>
      <c r="I484" s="120"/>
      <c r="J484" s="120"/>
      <c r="K484" s="120"/>
      <c r="L484" s="120"/>
      <c r="M484" s="120"/>
      <c r="N484" s="120"/>
      <c r="O484" s="120"/>
      <c r="P484" s="120"/>
      <c r="Q484" s="120"/>
      <c r="R484" s="120"/>
      <c r="S484" s="120"/>
      <c r="T484" s="120"/>
      <c r="U484" s="120"/>
    </row>
    <row r="485" spans="2:21">
      <c r="B485" s="119"/>
      <c r="C485" s="120"/>
      <c r="D485" s="120"/>
      <c r="E485" s="120"/>
      <c r="F485" s="120"/>
      <c r="G485" s="120"/>
      <c r="H485" s="120"/>
      <c r="I485" s="120"/>
      <c r="J485" s="120"/>
      <c r="K485" s="120"/>
      <c r="L485" s="120"/>
      <c r="M485" s="120"/>
      <c r="N485" s="120"/>
      <c r="O485" s="120"/>
      <c r="P485" s="120"/>
      <c r="Q485" s="120"/>
      <c r="R485" s="120"/>
      <c r="S485" s="120"/>
      <c r="T485" s="120"/>
      <c r="U485" s="120"/>
    </row>
    <row r="486" spans="2:21">
      <c r="B486" s="119"/>
      <c r="C486" s="120"/>
      <c r="D486" s="120"/>
      <c r="E486" s="120"/>
      <c r="F486" s="120"/>
      <c r="G486" s="120"/>
      <c r="H486" s="120"/>
      <c r="I486" s="120"/>
      <c r="J486" s="120"/>
      <c r="K486" s="120"/>
      <c r="L486" s="120"/>
      <c r="M486" s="120"/>
      <c r="N486" s="120"/>
      <c r="O486" s="120"/>
      <c r="P486" s="120"/>
      <c r="Q486" s="120"/>
      <c r="R486" s="120"/>
      <c r="S486" s="120"/>
      <c r="T486" s="120"/>
      <c r="U486" s="120"/>
    </row>
    <row r="487" spans="2:21">
      <c r="B487" s="119"/>
      <c r="C487" s="120"/>
      <c r="D487" s="120"/>
      <c r="E487" s="120"/>
      <c r="F487" s="120"/>
      <c r="G487" s="120"/>
      <c r="H487" s="120"/>
      <c r="I487" s="120"/>
      <c r="J487" s="120"/>
      <c r="K487" s="120"/>
      <c r="L487" s="120"/>
      <c r="M487" s="120"/>
      <c r="N487" s="120"/>
      <c r="O487" s="120"/>
      <c r="P487" s="120"/>
      <c r="Q487" s="120"/>
      <c r="R487" s="120"/>
      <c r="S487" s="120"/>
      <c r="T487" s="120"/>
      <c r="U487" s="120"/>
    </row>
    <row r="488" spans="2:21">
      <c r="B488" s="119"/>
      <c r="C488" s="120"/>
      <c r="D488" s="120"/>
      <c r="E488" s="120"/>
      <c r="F488" s="120"/>
      <c r="G488" s="120"/>
      <c r="H488" s="120"/>
      <c r="I488" s="120"/>
      <c r="J488" s="120"/>
      <c r="K488" s="120"/>
      <c r="L488" s="120"/>
      <c r="M488" s="120"/>
      <c r="N488" s="120"/>
      <c r="O488" s="120"/>
      <c r="P488" s="120"/>
      <c r="Q488" s="120"/>
      <c r="R488" s="120"/>
      <c r="S488" s="120"/>
      <c r="T488" s="120"/>
      <c r="U488" s="120"/>
    </row>
    <row r="489" spans="2:21">
      <c r="B489" s="119"/>
      <c r="C489" s="120"/>
      <c r="D489" s="120"/>
      <c r="E489" s="120"/>
      <c r="F489" s="120"/>
      <c r="G489" s="120"/>
      <c r="H489" s="120"/>
      <c r="I489" s="120"/>
      <c r="J489" s="120"/>
      <c r="K489" s="120"/>
      <c r="L489" s="120"/>
      <c r="M489" s="120"/>
      <c r="N489" s="120"/>
      <c r="O489" s="120"/>
      <c r="P489" s="120"/>
      <c r="Q489" s="120"/>
      <c r="R489" s="120"/>
      <c r="S489" s="120"/>
      <c r="T489" s="120"/>
      <c r="U489" s="120"/>
    </row>
    <row r="490" spans="2:21">
      <c r="B490" s="119"/>
      <c r="C490" s="120"/>
      <c r="D490" s="120"/>
      <c r="E490" s="120"/>
      <c r="F490" s="120"/>
      <c r="G490" s="120"/>
      <c r="H490" s="120"/>
      <c r="I490" s="120"/>
      <c r="J490" s="120"/>
      <c r="K490" s="120"/>
      <c r="L490" s="120"/>
      <c r="M490" s="120"/>
      <c r="N490" s="120"/>
      <c r="O490" s="120"/>
      <c r="P490" s="120"/>
      <c r="Q490" s="120"/>
      <c r="R490" s="120"/>
      <c r="S490" s="120"/>
      <c r="T490" s="120"/>
      <c r="U490" s="120"/>
    </row>
    <row r="491" spans="2:21">
      <c r="B491" s="119"/>
      <c r="C491" s="120"/>
      <c r="D491" s="120"/>
      <c r="E491" s="120"/>
      <c r="F491" s="120"/>
      <c r="G491" s="120"/>
      <c r="H491" s="120"/>
      <c r="I491" s="120"/>
      <c r="J491" s="120"/>
      <c r="K491" s="120"/>
      <c r="L491" s="120"/>
      <c r="M491" s="120"/>
      <c r="N491" s="120"/>
      <c r="O491" s="120"/>
      <c r="P491" s="120"/>
      <c r="Q491" s="120"/>
      <c r="R491" s="120"/>
      <c r="S491" s="120"/>
      <c r="T491" s="120"/>
      <c r="U491" s="120"/>
    </row>
    <row r="492" spans="2:21">
      <c r="B492" s="119"/>
      <c r="C492" s="120"/>
      <c r="D492" s="120"/>
      <c r="E492" s="120"/>
      <c r="F492" s="120"/>
      <c r="G492" s="120"/>
      <c r="H492" s="120"/>
      <c r="I492" s="120"/>
      <c r="J492" s="120"/>
      <c r="K492" s="120"/>
      <c r="L492" s="120"/>
      <c r="M492" s="120"/>
      <c r="N492" s="120"/>
      <c r="O492" s="120"/>
      <c r="P492" s="120"/>
      <c r="Q492" s="120"/>
      <c r="R492" s="120"/>
      <c r="S492" s="120"/>
      <c r="T492" s="120"/>
      <c r="U492" s="120"/>
    </row>
    <row r="493" spans="2:21">
      <c r="B493" s="119"/>
      <c r="C493" s="120"/>
      <c r="D493" s="120"/>
      <c r="E493" s="120"/>
      <c r="F493" s="120"/>
      <c r="G493" s="120"/>
      <c r="H493" s="120"/>
      <c r="I493" s="120"/>
      <c r="J493" s="120"/>
      <c r="K493" s="120"/>
      <c r="L493" s="120"/>
      <c r="M493" s="120"/>
      <c r="N493" s="120"/>
      <c r="O493" s="120"/>
      <c r="P493" s="120"/>
      <c r="Q493" s="120"/>
      <c r="R493" s="120"/>
      <c r="S493" s="120"/>
      <c r="T493" s="120"/>
      <c r="U493" s="120"/>
    </row>
    <row r="494" spans="2:21">
      <c r="B494" s="119"/>
      <c r="C494" s="120"/>
      <c r="D494" s="120"/>
      <c r="E494" s="120"/>
      <c r="F494" s="120"/>
      <c r="G494" s="120"/>
      <c r="H494" s="120"/>
      <c r="I494" s="120"/>
      <c r="J494" s="120"/>
      <c r="K494" s="120"/>
      <c r="L494" s="120"/>
      <c r="M494" s="120"/>
      <c r="N494" s="120"/>
      <c r="O494" s="120"/>
      <c r="P494" s="120"/>
      <c r="Q494" s="120"/>
      <c r="R494" s="120"/>
      <c r="S494" s="120"/>
      <c r="T494" s="120"/>
      <c r="U494" s="120"/>
    </row>
    <row r="495" spans="2:21">
      <c r="B495" s="119"/>
      <c r="C495" s="120"/>
      <c r="D495" s="120"/>
      <c r="E495" s="120"/>
      <c r="F495" s="120"/>
      <c r="G495" s="120"/>
      <c r="H495" s="120"/>
      <c r="I495" s="120"/>
      <c r="J495" s="120"/>
      <c r="K495" s="120"/>
      <c r="L495" s="120"/>
      <c r="M495" s="120"/>
      <c r="N495" s="120"/>
      <c r="O495" s="120"/>
      <c r="P495" s="120"/>
      <c r="Q495" s="120"/>
      <c r="R495" s="120"/>
      <c r="S495" s="120"/>
      <c r="T495" s="120"/>
      <c r="U495" s="120"/>
    </row>
    <row r="496" spans="2:21">
      <c r="B496" s="119"/>
      <c r="C496" s="120"/>
      <c r="D496" s="120"/>
      <c r="E496" s="120"/>
      <c r="F496" s="120"/>
      <c r="G496" s="120"/>
      <c r="H496" s="120"/>
      <c r="I496" s="120"/>
      <c r="J496" s="120"/>
      <c r="K496" s="120"/>
      <c r="L496" s="120"/>
      <c r="M496" s="120"/>
      <c r="N496" s="120"/>
      <c r="O496" s="120"/>
      <c r="P496" s="120"/>
      <c r="Q496" s="120"/>
      <c r="R496" s="120"/>
      <c r="S496" s="120"/>
      <c r="T496" s="120"/>
      <c r="U496" s="120"/>
    </row>
    <row r="497" spans="2:21">
      <c r="B497" s="119"/>
      <c r="C497" s="120"/>
      <c r="D497" s="120"/>
      <c r="E497" s="120"/>
      <c r="F497" s="120"/>
      <c r="G497" s="120"/>
      <c r="H497" s="120"/>
      <c r="I497" s="120"/>
      <c r="J497" s="120"/>
      <c r="K497" s="120"/>
      <c r="L497" s="120"/>
      <c r="M497" s="120"/>
      <c r="N497" s="120"/>
      <c r="O497" s="120"/>
      <c r="P497" s="120"/>
      <c r="Q497" s="120"/>
      <c r="R497" s="120"/>
      <c r="S497" s="120"/>
      <c r="T497" s="120"/>
      <c r="U497" s="120"/>
    </row>
    <row r="498" spans="2:21">
      <c r="B498" s="119"/>
      <c r="C498" s="120"/>
      <c r="D498" s="120"/>
      <c r="E498" s="120"/>
      <c r="F498" s="120"/>
      <c r="G498" s="120"/>
      <c r="H498" s="120"/>
      <c r="I498" s="120"/>
      <c r="J498" s="120"/>
      <c r="K498" s="120"/>
      <c r="L498" s="120"/>
      <c r="M498" s="120"/>
      <c r="N498" s="120"/>
      <c r="O498" s="120"/>
      <c r="P498" s="120"/>
      <c r="Q498" s="120"/>
      <c r="R498" s="120"/>
      <c r="S498" s="120"/>
      <c r="T498" s="120"/>
      <c r="U498" s="120"/>
    </row>
    <row r="499" spans="2:21">
      <c r="B499" s="119"/>
      <c r="C499" s="120"/>
      <c r="D499" s="120"/>
      <c r="E499" s="120"/>
      <c r="F499" s="120"/>
      <c r="G499" s="120"/>
      <c r="H499" s="120"/>
      <c r="I499" s="120"/>
      <c r="J499" s="120"/>
      <c r="K499" s="120"/>
      <c r="L499" s="120"/>
      <c r="M499" s="120"/>
      <c r="N499" s="120"/>
      <c r="O499" s="120"/>
      <c r="P499" s="120"/>
      <c r="Q499" s="120"/>
      <c r="R499" s="120"/>
      <c r="S499" s="120"/>
      <c r="T499" s="120"/>
      <c r="U499" s="120"/>
    </row>
    <row r="500" spans="2:21">
      <c r="B500" s="119"/>
      <c r="C500" s="120"/>
      <c r="D500" s="120"/>
      <c r="E500" s="120"/>
      <c r="F500" s="120"/>
      <c r="G500" s="120"/>
      <c r="H500" s="120"/>
      <c r="I500" s="120"/>
      <c r="J500" s="120"/>
      <c r="K500" s="120"/>
      <c r="L500" s="120"/>
      <c r="M500" s="120"/>
      <c r="N500" s="120"/>
      <c r="O500" s="120"/>
      <c r="P500" s="120"/>
      <c r="Q500" s="120"/>
      <c r="R500" s="120"/>
      <c r="S500" s="120"/>
      <c r="T500" s="120"/>
      <c r="U500" s="120"/>
    </row>
    <row r="501" spans="2:21">
      <c r="B501" s="119"/>
      <c r="C501" s="120"/>
      <c r="D501" s="120"/>
      <c r="E501" s="120"/>
      <c r="F501" s="120"/>
      <c r="G501" s="120"/>
      <c r="H501" s="120"/>
      <c r="I501" s="120"/>
      <c r="J501" s="120"/>
      <c r="K501" s="120"/>
      <c r="L501" s="120"/>
      <c r="M501" s="120"/>
      <c r="N501" s="120"/>
      <c r="O501" s="120"/>
      <c r="P501" s="120"/>
      <c r="Q501" s="120"/>
      <c r="R501" s="120"/>
      <c r="S501" s="120"/>
      <c r="T501" s="120"/>
      <c r="U501" s="120"/>
    </row>
    <row r="502" spans="2:21">
      <c r="B502" s="119"/>
      <c r="C502" s="120"/>
      <c r="D502" s="120"/>
      <c r="E502" s="120"/>
      <c r="F502" s="120"/>
      <c r="G502" s="120"/>
      <c r="H502" s="120"/>
      <c r="I502" s="120"/>
      <c r="J502" s="120"/>
      <c r="K502" s="120"/>
      <c r="L502" s="120"/>
      <c r="M502" s="120"/>
      <c r="N502" s="120"/>
      <c r="O502" s="120"/>
      <c r="P502" s="120"/>
      <c r="Q502" s="120"/>
      <c r="R502" s="120"/>
      <c r="S502" s="120"/>
      <c r="T502" s="120"/>
      <c r="U502" s="120"/>
    </row>
    <row r="503" spans="2:21">
      <c r="B503" s="119"/>
      <c r="C503" s="120"/>
      <c r="D503" s="120"/>
      <c r="E503" s="120"/>
      <c r="F503" s="120"/>
      <c r="G503" s="120"/>
      <c r="H503" s="120"/>
      <c r="I503" s="120"/>
      <c r="J503" s="120"/>
      <c r="K503" s="120"/>
      <c r="L503" s="120"/>
      <c r="M503" s="120"/>
      <c r="N503" s="120"/>
      <c r="O503" s="120"/>
      <c r="P503" s="120"/>
      <c r="Q503" s="120"/>
      <c r="R503" s="120"/>
      <c r="S503" s="120"/>
      <c r="T503" s="120"/>
      <c r="U503" s="120"/>
    </row>
    <row r="504" spans="2:21">
      <c r="B504" s="119"/>
      <c r="C504" s="120"/>
      <c r="D504" s="120"/>
      <c r="E504" s="120"/>
      <c r="F504" s="120"/>
      <c r="G504" s="120"/>
      <c r="H504" s="120"/>
      <c r="I504" s="120"/>
      <c r="J504" s="120"/>
      <c r="K504" s="120"/>
      <c r="L504" s="120"/>
      <c r="M504" s="120"/>
      <c r="N504" s="120"/>
      <c r="O504" s="120"/>
      <c r="P504" s="120"/>
      <c r="Q504" s="120"/>
      <c r="R504" s="120"/>
      <c r="S504" s="120"/>
      <c r="T504" s="120"/>
      <c r="U504" s="120"/>
    </row>
    <row r="505" spans="2:21">
      <c r="B505" s="119"/>
      <c r="C505" s="120"/>
      <c r="D505" s="120"/>
      <c r="E505" s="120"/>
      <c r="F505" s="120"/>
      <c r="G505" s="120"/>
      <c r="H505" s="120"/>
      <c r="I505" s="120"/>
      <c r="J505" s="120"/>
      <c r="K505" s="120"/>
      <c r="L505" s="120"/>
      <c r="M505" s="120"/>
      <c r="N505" s="120"/>
      <c r="O505" s="120"/>
      <c r="P505" s="120"/>
      <c r="Q505" s="120"/>
      <c r="R505" s="120"/>
      <c r="S505" s="120"/>
      <c r="T505" s="120"/>
      <c r="U505" s="120"/>
    </row>
    <row r="506" spans="2:21">
      <c r="B506" s="119"/>
      <c r="C506" s="120"/>
      <c r="D506" s="120"/>
      <c r="E506" s="120"/>
      <c r="F506" s="120"/>
      <c r="G506" s="120"/>
      <c r="H506" s="120"/>
      <c r="I506" s="120"/>
      <c r="J506" s="120"/>
      <c r="K506" s="120"/>
      <c r="L506" s="120"/>
      <c r="M506" s="120"/>
      <c r="N506" s="120"/>
      <c r="O506" s="120"/>
      <c r="P506" s="120"/>
      <c r="Q506" s="120"/>
      <c r="R506" s="120"/>
      <c r="S506" s="120"/>
      <c r="T506" s="120"/>
      <c r="U506" s="120"/>
    </row>
    <row r="507" spans="2:21">
      <c r="B507" s="119"/>
      <c r="C507" s="120"/>
      <c r="D507" s="120"/>
      <c r="E507" s="120"/>
      <c r="F507" s="120"/>
      <c r="G507" s="120"/>
      <c r="H507" s="120"/>
      <c r="I507" s="120"/>
      <c r="J507" s="120"/>
      <c r="K507" s="120"/>
      <c r="L507" s="120"/>
      <c r="M507" s="120"/>
      <c r="N507" s="120"/>
      <c r="O507" s="120"/>
      <c r="P507" s="120"/>
      <c r="Q507" s="120"/>
      <c r="R507" s="120"/>
      <c r="S507" s="120"/>
      <c r="T507" s="120"/>
      <c r="U507" s="120"/>
    </row>
    <row r="508" spans="2:21">
      <c r="B508" s="119"/>
      <c r="C508" s="120"/>
      <c r="D508" s="120"/>
      <c r="E508" s="120"/>
      <c r="F508" s="120"/>
      <c r="G508" s="120"/>
      <c r="H508" s="120"/>
      <c r="I508" s="120"/>
      <c r="J508" s="120"/>
      <c r="K508" s="120"/>
      <c r="L508" s="120"/>
      <c r="M508" s="120"/>
      <c r="N508" s="120"/>
      <c r="O508" s="120"/>
      <c r="P508" s="120"/>
      <c r="Q508" s="120"/>
      <c r="R508" s="120"/>
      <c r="S508" s="120"/>
      <c r="T508" s="120"/>
      <c r="U508" s="120"/>
    </row>
    <row r="509" spans="2:21">
      <c r="B509" s="119"/>
      <c r="C509" s="120"/>
      <c r="D509" s="120"/>
      <c r="E509" s="120"/>
      <c r="F509" s="120"/>
      <c r="G509" s="120"/>
      <c r="H509" s="120"/>
      <c r="I509" s="120"/>
      <c r="J509" s="120"/>
      <c r="K509" s="120"/>
      <c r="L509" s="120"/>
      <c r="M509" s="120"/>
      <c r="N509" s="120"/>
      <c r="O509" s="120"/>
      <c r="P509" s="120"/>
      <c r="Q509" s="120"/>
      <c r="R509" s="120"/>
      <c r="S509" s="120"/>
      <c r="T509" s="120"/>
      <c r="U509" s="120"/>
    </row>
    <row r="510" spans="2:21">
      <c r="B510" s="119"/>
      <c r="C510" s="120"/>
      <c r="D510" s="120"/>
      <c r="E510" s="120"/>
      <c r="F510" s="120"/>
      <c r="G510" s="120"/>
      <c r="H510" s="120"/>
      <c r="I510" s="120"/>
      <c r="J510" s="120"/>
      <c r="K510" s="120"/>
      <c r="L510" s="120"/>
      <c r="M510" s="120"/>
      <c r="N510" s="120"/>
      <c r="O510" s="120"/>
      <c r="P510" s="120"/>
      <c r="Q510" s="120"/>
      <c r="R510" s="120"/>
      <c r="S510" s="120"/>
      <c r="T510" s="120"/>
      <c r="U510" s="120"/>
    </row>
    <row r="511" spans="2:21">
      <c r="B511" s="119"/>
      <c r="C511" s="120"/>
      <c r="D511" s="120"/>
      <c r="E511" s="120"/>
      <c r="F511" s="120"/>
      <c r="G511" s="120"/>
      <c r="H511" s="120"/>
      <c r="I511" s="120"/>
      <c r="J511" s="120"/>
      <c r="K511" s="120"/>
      <c r="L511" s="120"/>
      <c r="M511" s="120"/>
      <c r="N511" s="120"/>
      <c r="O511" s="120"/>
      <c r="P511" s="120"/>
      <c r="Q511" s="120"/>
      <c r="R511" s="120"/>
      <c r="S511" s="120"/>
      <c r="T511" s="120"/>
      <c r="U511" s="120"/>
    </row>
    <row r="512" spans="2:21">
      <c r="B512" s="119"/>
      <c r="C512" s="120"/>
      <c r="D512" s="120"/>
      <c r="E512" s="120"/>
      <c r="F512" s="120"/>
      <c r="G512" s="120"/>
      <c r="H512" s="120"/>
      <c r="I512" s="120"/>
      <c r="J512" s="120"/>
      <c r="K512" s="120"/>
      <c r="L512" s="120"/>
      <c r="M512" s="120"/>
      <c r="N512" s="120"/>
      <c r="O512" s="120"/>
      <c r="P512" s="120"/>
      <c r="Q512" s="120"/>
      <c r="R512" s="120"/>
      <c r="S512" s="120"/>
      <c r="T512" s="120"/>
      <c r="U512" s="120"/>
    </row>
    <row r="513" spans="2:21">
      <c r="B513" s="119"/>
      <c r="C513" s="120"/>
      <c r="D513" s="120"/>
      <c r="E513" s="120"/>
      <c r="F513" s="120"/>
      <c r="G513" s="120"/>
      <c r="H513" s="120"/>
      <c r="I513" s="120"/>
      <c r="J513" s="120"/>
      <c r="K513" s="120"/>
      <c r="L513" s="120"/>
      <c r="M513" s="120"/>
      <c r="N513" s="120"/>
      <c r="O513" s="120"/>
      <c r="P513" s="120"/>
      <c r="Q513" s="120"/>
      <c r="R513" s="120"/>
      <c r="S513" s="120"/>
      <c r="T513" s="120"/>
      <c r="U513" s="120"/>
    </row>
    <row r="514" spans="2:21">
      <c r="B514" s="119"/>
      <c r="C514" s="120"/>
      <c r="D514" s="120"/>
      <c r="E514" s="120"/>
      <c r="F514" s="120"/>
      <c r="G514" s="120"/>
      <c r="H514" s="120"/>
      <c r="I514" s="120"/>
      <c r="J514" s="120"/>
      <c r="K514" s="120"/>
      <c r="L514" s="120"/>
      <c r="M514" s="120"/>
      <c r="N514" s="120"/>
      <c r="O514" s="120"/>
      <c r="P514" s="120"/>
      <c r="Q514" s="120"/>
      <c r="R514" s="120"/>
      <c r="S514" s="120"/>
      <c r="T514" s="120"/>
      <c r="U514" s="120"/>
    </row>
    <row r="515" spans="2:21">
      <c r="B515" s="119"/>
      <c r="C515" s="120"/>
      <c r="D515" s="120"/>
      <c r="E515" s="120"/>
      <c r="F515" s="120"/>
      <c r="G515" s="120"/>
      <c r="H515" s="120"/>
      <c r="I515" s="120"/>
      <c r="J515" s="120"/>
      <c r="K515" s="120"/>
      <c r="L515" s="120"/>
      <c r="M515" s="120"/>
      <c r="N515" s="120"/>
      <c r="O515" s="120"/>
      <c r="P515" s="120"/>
      <c r="Q515" s="120"/>
      <c r="R515" s="120"/>
      <c r="S515" s="120"/>
      <c r="T515" s="120"/>
      <c r="U515" s="120"/>
    </row>
    <row r="516" spans="2:21">
      <c r="B516" s="119"/>
      <c r="C516" s="120"/>
      <c r="D516" s="120"/>
      <c r="E516" s="120"/>
      <c r="F516" s="120"/>
      <c r="G516" s="120"/>
      <c r="H516" s="120"/>
      <c r="I516" s="120"/>
      <c r="J516" s="120"/>
      <c r="K516" s="120"/>
      <c r="L516" s="120"/>
      <c r="M516" s="120"/>
      <c r="N516" s="120"/>
      <c r="O516" s="120"/>
      <c r="P516" s="120"/>
      <c r="Q516" s="120"/>
      <c r="R516" s="120"/>
      <c r="S516" s="120"/>
      <c r="T516" s="120"/>
      <c r="U516" s="120"/>
    </row>
    <row r="517" spans="2:21">
      <c r="B517" s="119"/>
      <c r="C517" s="120"/>
      <c r="D517" s="120"/>
      <c r="E517" s="120"/>
      <c r="F517" s="120"/>
      <c r="G517" s="120"/>
      <c r="H517" s="120"/>
      <c r="I517" s="120"/>
      <c r="J517" s="120"/>
      <c r="K517" s="120"/>
      <c r="L517" s="120"/>
      <c r="M517" s="120"/>
      <c r="N517" s="120"/>
      <c r="O517" s="120"/>
      <c r="P517" s="120"/>
      <c r="Q517" s="120"/>
      <c r="R517" s="120"/>
      <c r="S517" s="120"/>
      <c r="T517" s="120"/>
      <c r="U517" s="120"/>
    </row>
    <row r="518" spans="2:21">
      <c r="B518" s="119"/>
      <c r="C518" s="120"/>
      <c r="D518" s="120"/>
      <c r="E518" s="120"/>
      <c r="F518" s="120"/>
      <c r="G518" s="120"/>
      <c r="H518" s="120"/>
      <c r="I518" s="120"/>
      <c r="J518" s="120"/>
      <c r="K518" s="120"/>
      <c r="L518" s="120"/>
      <c r="M518" s="120"/>
      <c r="N518" s="120"/>
      <c r="O518" s="120"/>
      <c r="P518" s="120"/>
      <c r="Q518" s="120"/>
      <c r="R518" s="120"/>
      <c r="S518" s="120"/>
      <c r="T518" s="120"/>
      <c r="U518" s="120"/>
    </row>
    <row r="519" spans="2:21">
      <c r="B519" s="119"/>
      <c r="C519" s="120"/>
      <c r="D519" s="120"/>
      <c r="E519" s="120"/>
      <c r="F519" s="120"/>
      <c r="G519" s="120"/>
      <c r="H519" s="120"/>
      <c r="I519" s="120"/>
      <c r="J519" s="120"/>
      <c r="K519" s="120"/>
      <c r="L519" s="120"/>
      <c r="M519" s="120"/>
      <c r="N519" s="120"/>
      <c r="O519" s="120"/>
      <c r="P519" s="120"/>
      <c r="Q519" s="120"/>
      <c r="R519" s="120"/>
      <c r="S519" s="120"/>
      <c r="T519" s="120"/>
      <c r="U519" s="120"/>
    </row>
    <row r="520" spans="2:21">
      <c r="B520" s="119"/>
      <c r="C520" s="120"/>
      <c r="D520" s="120"/>
      <c r="E520" s="120"/>
      <c r="F520" s="120"/>
      <c r="G520" s="120"/>
      <c r="H520" s="120"/>
      <c r="I520" s="120"/>
      <c r="J520" s="120"/>
      <c r="K520" s="120"/>
      <c r="L520" s="120"/>
      <c r="M520" s="120"/>
      <c r="N520" s="120"/>
      <c r="O520" s="120"/>
      <c r="P520" s="120"/>
      <c r="Q520" s="120"/>
      <c r="R520" s="120"/>
      <c r="S520" s="120"/>
      <c r="T520" s="120"/>
      <c r="U520" s="120"/>
    </row>
    <row r="521" spans="2:21">
      <c r="B521" s="119"/>
      <c r="C521" s="120"/>
      <c r="D521" s="120"/>
      <c r="E521" s="120"/>
      <c r="F521" s="120"/>
      <c r="G521" s="120"/>
      <c r="H521" s="120"/>
      <c r="I521" s="120"/>
      <c r="J521" s="120"/>
      <c r="K521" s="120"/>
      <c r="L521" s="120"/>
      <c r="M521" s="120"/>
      <c r="N521" s="120"/>
      <c r="O521" s="120"/>
      <c r="P521" s="120"/>
      <c r="Q521" s="120"/>
      <c r="R521" s="120"/>
      <c r="S521" s="120"/>
      <c r="T521" s="120"/>
      <c r="U521" s="120"/>
    </row>
    <row r="522" spans="2:21">
      <c r="B522" s="119"/>
      <c r="C522" s="120"/>
      <c r="D522" s="120"/>
      <c r="E522" s="120"/>
      <c r="F522" s="120"/>
      <c r="G522" s="120"/>
      <c r="H522" s="120"/>
      <c r="I522" s="120"/>
      <c r="J522" s="120"/>
      <c r="K522" s="120"/>
      <c r="L522" s="120"/>
      <c r="M522" s="120"/>
      <c r="N522" s="120"/>
      <c r="O522" s="120"/>
      <c r="P522" s="120"/>
      <c r="Q522" s="120"/>
      <c r="R522" s="120"/>
      <c r="S522" s="120"/>
      <c r="T522" s="120"/>
      <c r="U522" s="120"/>
    </row>
    <row r="523" spans="2:21">
      <c r="B523" s="119"/>
      <c r="C523" s="120"/>
      <c r="D523" s="120"/>
      <c r="E523" s="120"/>
      <c r="F523" s="120"/>
      <c r="G523" s="120"/>
      <c r="H523" s="120"/>
      <c r="I523" s="120"/>
      <c r="J523" s="120"/>
      <c r="K523" s="120"/>
      <c r="L523" s="120"/>
      <c r="M523" s="120"/>
      <c r="N523" s="120"/>
      <c r="O523" s="120"/>
      <c r="P523" s="120"/>
      <c r="Q523" s="120"/>
      <c r="R523" s="120"/>
      <c r="S523" s="120"/>
      <c r="T523" s="120"/>
      <c r="U523" s="120"/>
    </row>
    <row r="524" spans="2:21">
      <c r="B524" s="119"/>
      <c r="C524" s="120"/>
      <c r="D524" s="120"/>
      <c r="E524" s="120"/>
      <c r="F524" s="120"/>
      <c r="G524" s="120"/>
      <c r="H524" s="120"/>
      <c r="I524" s="120"/>
      <c r="J524" s="120"/>
      <c r="K524" s="120"/>
      <c r="L524" s="120"/>
      <c r="M524" s="120"/>
      <c r="N524" s="120"/>
      <c r="O524" s="120"/>
      <c r="P524" s="120"/>
      <c r="Q524" s="120"/>
      <c r="R524" s="120"/>
      <c r="S524" s="120"/>
      <c r="T524" s="120"/>
      <c r="U524" s="120"/>
    </row>
    <row r="525" spans="2:21">
      <c r="B525" s="119"/>
      <c r="C525" s="120"/>
      <c r="D525" s="120"/>
      <c r="E525" s="120"/>
      <c r="F525" s="120"/>
      <c r="G525" s="120"/>
      <c r="H525" s="120"/>
      <c r="I525" s="120"/>
      <c r="J525" s="120"/>
      <c r="K525" s="120"/>
      <c r="L525" s="120"/>
      <c r="M525" s="120"/>
      <c r="N525" s="120"/>
      <c r="O525" s="120"/>
      <c r="P525" s="120"/>
      <c r="Q525" s="120"/>
      <c r="R525" s="120"/>
      <c r="S525" s="120"/>
      <c r="T525" s="120"/>
      <c r="U525" s="120"/>
    </row>
    <row r="526" spans="2:21">
      <c r="B526" s="119"/>
      <c r="C526" s="120"/>
      <c r="D526" s="120"/>
      <c r="E526" s="120"/>
      <c r="F526" s="120"/>
      <c r="G526" s="120"/>
      <c r="H526" s="120"/>
      <c r="I526" s="120"/>
      <c r="J526" s="120"/>
      <c r="K526" s="120"/>
      <c r="L526" s="120"/>
      <c r="M526" s="120"/>
      <c r="N526" s="120"/>
      <c r="O526" s="120"/>
      <c r="P526" s="120"/>
      <c r="Q526" s="120"/>
      <c r="R526" s="120"/>
      <c r="S526" s="120"/>
      <c r="T526" s="120"/>
      <c r="U526" s="120"/>
    </row>
    <row r="527" spans="2:21">
      <c r="B527" s="119"/>
      <c r="C527" s="120"/>
      <c r="D527" s="120"/>
      <c r="E527" s="120"/>
      <c r="F527" s="120"/>
      <c r="G527" s="120"/>
      <c r="H527" s="120"/>
      <c r="I527" s="120"/>
      <c r="J527" s="120"/>
      <c r="K527" s="120"/>
      <c r="L527" s="120"/>
      <c r="M527" s="120"/>
      <c r="N527" s="120"/>
      <c r="O527" s="120"/>
      <c r="P527" s="120"/>
      <c r="Q527" s="120"/>
      <c r="R527" s="120"/>
      <c r="S527" s="120"/>
      <c r="T527" s="120"/>
      <c r="U527" s="120"/>
    </row>
    <row r="528" spans="2:21">
      <c r="B528" s="119"/>
      <c r="C528" s="120"/>
      <c r="D528" s="120"/>
      <c r="E528" s="120"/>
      <c r="F528" s="120"/>
      <c r="G528" s="120"/>
      <c r="H528" s="120"/>
      <c r="I528" s="120"/>
      <c r="J528" s="120"/>
      <c r="K528" s="120"/>
      <c r="L528" s="120"/>
      <c r="M528" s="120"/>
      <c r="N528" s="120"/>
      <c r="O528" s="120"/>
      <c r="P528" s="120"/>
      <c r="Q528" s="120"/>
      <c r="R528" s="120"/>
      <c r="S528" s="120"/>
      <c r="T528" s="120"/>
      <c r="U528" s="120"/>
    </row>
    <row r="529" spans="2:21">
      <c r="B529" s="119"/>
      <c r="C529" s="120"/>
      <c r="D529" s="120"/>
      <c r="E529" s="120"/>
      <c r="F529" s="120"/>
      <c r="G529" s="120"/>
      <c r="H529" s="120"/>
      <c r="I529" s="120"/>
      <c r="J529" s="120"/>
      <c r="K529" s="120"/>
      <c r="L529" s="120"/>
      <c r="M529" s="120"/>
      <c r="N529" s="120"/>
      <c r="O529" s="120"/>
      <c r="P529" s="120"/>
      <c r="Q529" s="120"/>
      <c r="R529" s="120"/>
      <c r="S529" s="120"/>
      <c r="T529" s="120"/>
      <c r="U529" s="120"/>
    </row>
    <row r="530" spans="2:21">
      <c r="B530" s="119"/>
      <c r="C530" s="120"/>
      <c r="D530" s="120"/>
      <c r="E530" s="120"/>
      <c r="F530" s="120"/>
      <c r="G530" s="120"/>
      <c r="H530" s="120"/>
      <c r="I530" s="120"/>
      <c r="J530" s="120"/>
      <c r="K530" s="120"/>
      <c r="L530" s="120"/>
      <c r="M530" s="120"/>
      <c r="N530" s="120"/>
      <c r="O530" s="120"/>
      <c r="P530" s="120"/>
      <c r="Q530" s="120"/>
      <c r="R530" s="120"/>
      <c r="S530" s="120"/>
      <c r="T530" s="120"/>
      <c r="U530" s="120"/>
    </row>
    <row r="531" spans="2:21">
      <c r="B531" s="119"/>
      <c r="C531" s="120"/>
      <c r="D531" s="120"/>
      <c r="E531" s="120"/>
      <c r="F531" s="120"/>
      <c r="G531" s="120"/>
      <c r="H531" s="120"/>
      <c r="I531" s="120"/>
      <c r="J531" s="120"/>
      <c r="K531" s="120"/>
      <c r="L531" s="120"/>
      <c r="M531" s="120"/>
      <c r="N531" s="120"/>
      <c r="O531" s="120"/>
      <c r="P531" s="120"/>
      <c r="Q531" s="120"/>
      <c r="R531" s="120"/>
      <c r="S531" s="120"/>
      <c r="T531" s="120"/>
      <c r="U531" s="120"/>
    </row>
    <row r="532" spans="2:21">
      <c r="B532" s="119"/>
      <c r="C532" s="120"/>
      <c r="D532" s="120"/>
      <c r="E532" s="120"/>
      <c r="F532" s="120"/>
      <c r="G532" s="120"/>
      <c r="H532" s="120"/>
      <c r="I532" s="120"/>
      <c r="J532" s="120"/>
      <c r="K532" s="120"/>
      <c r="L532" s="120"/>
      <c r="M532" s="120"/>
      <c r="N532" s="120"/>
      <c r="O532" s="120"/>
      <c r="P532" s="120"/>
      <c r="Q532" s="120"/>
      <c r="R532" s="120"/>
      <c r="S532" s="120"/>
      <c r="T532" s="120"/>
      <c r="U532" s="120"/>
    </row>
    <row r="533" spans="2:21">
      <c r="B533" s="119"/>
      <c r="C533" s="120"/>
      <c r="D533" s="120"/>
      <c r="E533" s="120"/>
      <c r="F533" s="120"/>
      <c r="G533" s="120"/>
      <c r="H533" s="120"/>
      <c r="I533" s="120"/>
      <c r="J533" s="120"/>
      <c r="K533" s="120"/>
      <c r="L533" s="120"/>
      <c r="M533" s="120"/>
      <c r="N533" s="120"/>
      <c r="O533" s="120"/>
      <c r="P533" s="120"/>
      <c r="Q533" s="120"/>
      <c r="R533" s="120"/>
      <c r="S533" s="120"/>
      <c r="T533" s="120"/>
      <c r="U533" s="120"/>
    </row>
    <row r="534" spans="2:21">
      <c r="B534" s="119"/>
      <c r="C534" s="120"/>
      <c r="D534" s="120"/>
      <c r="E534" s="120"/>
      <c r="F534" s="120"/>
      <c r="G534" s="120"/>
      <c r="H534" s="120"/>
      <c r="I534" s="120"/>
      <c r="J534" s="120"/>
      <c r="K534" s="120"/>
      <c r="L534" s="120"/>
      <c r="M534" s="120"/>
      <c r="N534" s="120"/>
      <c r="O534" s="120"/>
      <c r="P534" s="120"/>
      <c r="Q534" s="120"/>
      <c r="R534" s="120"/>
      <c r="S534" s="120"/>
      <c r="T534" s="120"/>
      <c r="U534" s="120"/>
    </row>
    <row r="535" spans="2:21">
      <c r="B535" s="119"/>
      <c r="C535" s="120"/>
      <c r="D535" s="120"/>
      <c r="E535" s="120"/>
      <c r="F535" s="120"/>
      <c r="G535" s="120"/>
      <c r="H535" s="120"/>
      <c r="I535" s="120"/>
      <c r="J535" s="120"/>
      <c r="K535" s="120"/>
      <c r="L535" s="120"/>
      <c r="M535" s="120"/>
      <c r="N535" s="120"/>
      <c r="O535" s="120"/>
      <c r="P535" s="120"/>
      <c r="Q535" s="120"/>
      <c r="R535" s="120"/>
      <c r="S535" s="120"/>
      <c r="T535" s="120"/>
      <c r="U535" s="120"/>
    </row>
    <row r="536" spans="2:21">
      <c r="B536" s="119"/>
      <c r="C536" s="120"/>
      <c r="D536" s="120"/>
      <c r="E536" s="120"/>
      <c r="F536" s="120"/>
      <c r="G536" s="120"/>
      <c r="H536" s="120"/>
      <c r="I536" s="120"/>
      <c r="J536" s="120"/>
      <c r="K536" s="120"/>
      <c r="L536" s="120"/>
      <c r="M536" s="120"/>
      <c r="N536" s="120"/>
      <c r="O536" s="120"/>
      <c r="P536" s="120"/>
      <c r="Q536" s="120"/>
      <c r="R536" s="120"/>
      <c r="S536" s="120"/>
      <c r="T536" s="120"/>
      <c r="U536" s="120"/>
    </row>
    <row r="537" spans="2:21">
      <c r="B537" s="119"/>
      <c r="C537" s="120"/>
      <c r="D537" s="120"/>
      <c r="E537" s="120"/>
      <c r="F537" s="120"/>
      <c r="G537" s="120"/>
      <c r="H537" s="120"/>
      <c r="I537" s="120"/>
      <c r="J537" s="120"/>
      <c r="K537" s="120"/>
      <c r="L537" s="120"/>
      <c r="M537" s="120"/>
      <c r="N537" s="120"/>
      <c r="O537" s="120"/>
      <c r="P537" s="120"/>
      <c r="Q537" s="120"/>
      <c r="R537" s="120"/>
      <c r="S537" s="120"/>
      <c r="T537" s="120"/>
      <c r="U537" s="120"/>
    </row>
    <row r="538" spans="2:21">
      <c r="B538" s="119"/>
      <c r="C538" s="120"/>
      <c r="D538" s="120"/>
      <c r="E538" s="120"/>
      <c r="F538" s="120"/>
      <c r="G538" s="120"/>
      <c r="H538" s="120"/>
      <c r="I538" s="120"/>
      <c r="J538" s="120"/>
      <c r="K538" s="120"/>
      <c r="L538" s="120"/>
      <c r="M538" s="120"/>
      <c r="N538" s="120"/>
      <c r="O538" s="120"/>
      <c r="P538" s="120"/>
      <c r="Q538" s="120"/>
      <c r="R538" s="120"/>
      <c r="S538" s="120"/>
      <c r="T538" s="120"/>
      <c r="U538" s="120"/>
    </row>
    <row r="539" spans="2:21">
      <c r="B539" s="119"/>
      <c r="C539" s="120"/>
      <c r="D539" s="120"/>
      <c r="E539" s="120"/>
      <c r="F539" s="120"/>
      <c r="G539" s="120"/>
      <c r="H539" s="120"/>
      <c r="I539" s="120"/>
      <c r="J539" s="120"/>
      <c r="K539" s="120"/>
      <c r="L539" s="120"/>
      <c r="M539" s="120"/>
      <c r="N539" s="120"/>
      <c r="O539" s="120"/>
      <c r="P539" s="120"/>
      <c r="Q539" s="120"/>
      <c r="R539" s="120"/>
      <c r="S539" s="120"/>
      <c r="T539" s="120"/>
      <c r="U539" s="120"/>
    </row>
    <row r="540" spans="2:21">
      <c r="B540" s="119"/>
      <c r="C540" s="120"/>
      <c r="D540" s="120"/>
      <c r="E540" s="120"/>
      <c r="F540" s="120"/>
      <c r="G540" s="120"/>
      <c r="H540" s="120"/>
      <c r="I540" s="120"/>
      <c r="J540" s="120"/>
      <c r="K540" s="120"/>
      <c r="L540" s="120"/>
      <c r="M540" s="120"/>
      <c r="N540" s="120"/>
      <c r="O540" s="120"/>
      <c r="P540" s="120"/>
      <c r="Q540" s="120"/>
      <c r="R540" s="120"/>
      <c r="S540" s="120"/>
      <c r="T540" s="120"/>
      <c r="U540" s="120"/>
    </row>
    <row r="541" spans="2:21">
      <c r="B541" s="119"/>
      <c r="C541" s="120"/>
      <c r="D541" s="120"/>
      <c r="E541" s="120"/>
      <c r="F541" s="120"/>
      <c r="G541" s="120"/>
      <c r="H541" s="120"/>
      <c r="I541" s="120"/>
      <c r="J541" s="120"/>
      <c r="K541" s="120"/>
      <c r="L541" s="120"/>
      <c r="M541" s="120"/>
      <c r="N541" s="120"/>
      <c r="O541" s="120"/>
      <c r="P541" s="120"/>
      <c r="Q541" s="120"/>
      <c r="R541" s="120"/>
      <c r="S541" s="120"/>
      <c r="T541" s="120"/>
      <c r="U541" s="120"/>
    </row>
    <row r="542" spans="2:21">
      <c r="B542" s="119"/>
      <c r="C542" s="120"/>
      <c r="D542" s="120"/>
      <c r="E542" s="120"/>
      <c r="F542" s="120"/>
      <c r="G542" s="120"/>
      <c r="H542" s="120"/>
      <c r="I542" s="120"/>
      <c r="J542" s="120"/>
      <c r="K542" s="120"/>
      <c r="L542" s="120"/>
      <c r="M542" s="120"/>
      <c r="N542" s="120"/>
      <c r="O542" s="120"/>
      <c r="P542" s="120"/>
      <c r="Q542" s="120"/>
      <c r="R542" s="120"/>
      <c r="S542" s="120"/>
      <c r="T542" s="120"/>
      <c r="U542" s="120"/>
    </row>
    <row r="543" spans="2:21">
      <c r="B543" s="119"/>
      <c r="C543" s="120"/>
      <c r="D543" s="120"/>
      <c r="E543" s="120"/>
      <c r="F543" s="120"/>
      <c r="G543" s="120"/>
      <c r="H543" s="120"/>
      <c r="I543" s="120"/>
      <c r="J543" s="120"/>
      <c r="K543" s="120"/>
      <c r="L543" s="120"/>
      <c r="M543" s="120"/>
      <c r="N543" s="120"/>
      <c r="O543" s="120"/>
      <c r="P543" s="120"/>
      <c r="Q543" s="120"/>
      <c r="R543" s="120"/>
      <c r="S543" s="120"/>
      <c r="T543" s="120"/>
      <c r="U543" s="120"/>
    </row>
    <row r="544" spans="2:21">
      <c r="B544" s="119"/>
      <c r="C544" s="120"/>
      <c r="D544" s="120"/>
      <c r="E544" s="120"/>
      <c r="F544" s="120"/>
      <c r="G544" s="120"/>
      <c r="H544" s="120"/>
      <c r="I544" s="120"/>
      <c r="J544" s="120"/>
      <c r="K544" s="120"/>
      <c r="L544" s="120"/>
      <c r="M544" s="120"/>
      <c r="N544" s="120"/>
      <c r="O544" s="120"/>
      <c r="P544" s="120"/>
      <c r="Q544" s="120"/>
      <c r="R544" s="120"/>
      <c r="S544" s="120"/>
      <c r="T544" s="120"/>
      <c r="U544" s="120"/>
    </row>
    <row r="545" spans="2:21">
      <c r="B545" s="119"/>
      <c r="C545" s="120"/>
      <c r="D545" s="120"/>
      <c r="E545" s="120"/>
      <c r="F545" s="120"/>
      <c r="G545" s="120"/>
      <c r="H545" s="120"/>
      <c r="I545" s="120"/>
      <c r="J545" s="120"/>
      <c r="K545" s="120"/>
      <c r="L545" s="120"/>
      <c r="M545" s="120"/>
      <c r="N545" s="120"/>
      <c r="O545" s="120"/>
      <c r="P545" s="120"/>
      <c r="Q545" s="120"/>
      <c r="R545" s="120"/>
      <c r="S545" s="120"/>
      <c r="T545" s="120"/>
      <c r="U545" s="120"/>
    </row>
    <row r="546" spans="2:21">
      <c r="B546" s="119"/>
      <c r="C546" s="120"/>
      <c r="D546" s="120"/>
      <c r="E546" s="120"/>
      <c r="F546" s="120"/>
      <c r="G546" s="120"/>
      <c r="H546" s="120"/>
      <c r="I546" s="120"/>
      <c r="J546" s="120"/>
      <c r="K546" s="120"/>
      <c r="L546" s="120"/>
      <c r="M546" s="120"/>
      <c r="N546" s="120"/>
      <c r="O546" s="120"/>
      <c r="P546" s="120"/>
      <c r="Q546" s="120"/>
      <c r="R546" s="120"/>
      <c r="S546" s="120"/>
      <c r="T546" s="120"/>
      <c r="U546" s="120"/>
    </row>
    <row r="547" spans="2:21">
      <c r="B547" s="119"/>
      <c r="C547" s="120"/>
      <c r="D547" s="120"/>
      <c r="E547" s="120"/>
      <c r="F547" s="120"/>
      <c r="G547" s="120"/>
      <c r="H547" s="120"/>
      <c r="I547" s="120"/>
      <c r="J547" s="120"/>
      <c r="K547" s="120"/>
      <c r="L547" s="120"/>
      <c r="M547" s="120"/>
      <c r="N547" s="120"/>
      <c r="O547" s="120"/>
      <c r="P547" s="120"/>
      <c r="Q547" s="120"/>
      <c r="R547" s="120"/>
      <c r="S547" s="120"/>
      <c r="T547" s="120"/>
      <c r="U547" s="120"/>
    </row>
    <row r="548" spans="2:21">
      <c r="B548" s="119"/>
      <c r="C548" s="120"/>
      <c r="D548" s="120"/>
      <c r="E548" s="120"/>
      <c r="F548" s="120"/>
      <c r="G548" s="120"/>
      <c r="H548" s="120"/>
      <c r="I548" s="120"/>
      <c r="J548" s="120"/>
      <c r="K548" s="120"/>
      <c r="L548" s="120"/>
      <c r="M548" s="120"/>
      <c r="N548" s="120"/>
      <c r="O548" s="120"/>
      <c r="P548" s="120"/>
      <c r="Q548" s="120"/>
      <c r="R548" s="120"/>
      <c r="S548" s="120"/>
      <c r="T548" s="120"/>
      <c r="U548" s="120"/>
    </row>
    <row r="549" spans="2:21">
      <c r="B549" s="119"/>
      <c r="C549" s="120"/>
      <c r="D549" s="120"/>
      <c r="E549" s="120"/>
      <c r="F549" s="120"/>
      <c r="G549" s="120"/>
      <c r="H549" s="120"/>
      <c r="I549" s="120"/>
      <c r="J549" s="120"/>
      <c r="K549" s="120"/>
      <c r="L549" s="120"/>
      <c r="M549" s="120"/>
      <c r="N549" s="120"/>
      <c r="O549" s="120"/>
      <c r="P549" s="120"/>
      <c r="Q549" s="120"/>
      <c r="R549" s="120"/>
      <c r="S549" s="120"/>
      <c r="T549" s="120"/>
      <c r="U549" s="120"/>
    </row>
    <row r="550" spans="2:21">
      <c r="B550" s="119"/>
      <c r="C550" s="120"/>
      <c r="D550" s="120"/>
      <c r="E550" s="120"/>
      <c r="F550" s="120"/>
      <c r="G550" s="120"/>
      <c r="H550" s="120"/>
      <c r="I550" s="120"/>
      <c r="J550" s="120"/>
      <c r="K550" s="120"/>
      <c r="L550" s="120"/>
      <c r="M550" s="120"/>
      <c r="N550" s="120"/>
      <c r="O550" s="120"/>
      <c r="P550" s="120"/>
      <c r="Q550" s="120"/>
      <c r="R550" s="120"/>
      <c r="S550" s="120"/>
      <c r="T550" s="120"/>
      <c r="U550" s="120"/>
    </row>
    <row r="551" spans="2:21">
      <c r="B551" s="119"/>
      <c r="C551" s="120"/>
      <c r="D551" s="120"/>
      <c r="E551" s="120"/>
      <c r="F551" s="120"/>
      <c r="G551" s="120"/>
      <c r="H551" s="120"/>
      <c r="I551" s="120"/>
      <c r="J551" s="120"/>
      <c r="K551" s="120"/>
      <c r="L551" s="120"/>
      <c r="M551" s="120"/>
      <c r="N551" s="120"/>
      <c r="O551" s="120"/>
      <c r="P551" s="120"/>
      <c r="Q551" s="120"/>
      <c r="R551" s="120"/>
      <c r="S551" s="120"/>
      <c r="T551" s="120"/>
      <c r="U551" s="120"/>
    </row>
    <row r="552" spans="2:21">
      <c r="B552" s="119"/>
      <c r="C552" s="120"/>
      <c r="D552" s="120"/>
      <c r="E552" s="120"/>
      <c r="F552" s="120"/>
      <c r="G552" s="120"/>
      <c r="H552" s="120"/>
      <c r="I552" s="120"/>
      <c r="J552" s="120"/>
      <c r="K552" s="120"/>
      <c r="L552" s="120"/>
      <c r="M552" s="120"/>
      <c r="N552" s="120"/>
      <c r="O552" s="120"/>
      <c r="P552" s="120"/>
      <c r="Q552" s="120"/>
      <c r="R552" s="120"/>
      <c r="S552" s="120"/>
      <c r="T552" s="120"/>
      <c r="U552" s="120"/>
    </row>
    <row r="553" spans="2:21">
      <c r="B553" s="119"/>
      <c r="C553" s="120"/>
      <c r="D553" s="120"/>
      <c r="E553" s="120"/>
      <c r="F553" s="120"/>
      <c r="G553" s="120"/>
      <c r="H553" s="120"/>
      <c r="I553" s="120"/>
      <c r="J553" s="120"/>
      <c r="K553" s="120"/>
      <c r="L553" s="120"/>
      <c r="M553" s="120"/>
      <c r="N553" s="120"/>
      <c r="O553" s="120"/>
      <c r="P553" s="120"/>
      <c r="Q553" s="120"/>
      <c r="R553" s="120"/>
      <c r="S553" s="120"/>
      <c r="T553" s="120"/>
      <c r="U553" s="120"/>
    </row>
    <row r="554" spans="2:21">
      <c r="B554" s="119"/>
      <c r="C554" s="120"/>
      <c r="D554" s="120"/>
      <c r="E554" s="120"/>
      <c r="F554" s="120"/>
      <c r="G554" s="120"/>
      <c r="H554" s="120"/>
      <c r="I554" s="120"/>
      <c r="J554" s="120"/>
      <c r="K554" s="120"/>
      <c r="L554" s="120"/>
      <c r="M554" s="120"/>
      <c r="N554" s="120"/>
      <c r="O554" s="120"/>
      <c r="P554" s="120"/>
      <c r="Q554" s="120"/>
      <c r="R554" s="120"/>
      <c r="S554" s="120"/>
      <c r="T554" s="120"/>
      <c r="U554" s="120"/>
    </row>
    <row r="555" spans="2:21">
      <c r="B555" s="119"/>
      <c r="C555" s="120"/>
      <c r="D555" s="120"/>
      <c r="E555" s="120"/>
      <c r="F555" s="120"/>
      <c r="G555" s="120"/>
      <c r="H555" s="120"/>
      <c r="I555" s="120"/>
      <c r="J555" s="120"/>
      <c r="K555" s="120"/>
      <c r="L555" s="120"/>
      <c r="M555" s="120"/>
      <c r="N555" s="120"/>
      <c r="O555" s="120"/>
      <c r="P555" s="120"/>
      <c r="Q555" s="120"/>
      <c r="R555" s="120"/>
      <c r="S555" s="120"/>
      <c r="T555" s="120"/>
      <c r="U555" s="120"/>
    </row>
    <row r="556" spans="2:21">
      <c r="B556" s="119"/>
      <c r="C556" s="120"/>
      <c r="D556" s="120"/>
      <c r="E556" s="120"/>
      <c r="F556" s="120"/>
      <c r="G556" s="120"/>
      <c r="H556" s="120"/>
      <c r="I556" s="120"/>
      <c r="J556" s="120"/>
      <c r="K556" s="120"/>
      <c r="L556" s="120"/>
      <c r="M556" s="120"/>
      <c r="N556" s="120"/>
      <c r="O556" s="120"/>
      <c r="P556" s="120"/>
      <c r="Q556" s="120"/>
      <c r="R556" s="120"/>
      <c r="S556" s="120"/>
      <c r="T556" s="120"/>
      <c r="U556" s="120"/>
    </row>
    <row r="557" spans="2:21">
      <c r="B557" s="119"/>
      <c r="C557" s="120"/>
      <c r="D557" s="120"/>
      <c r="E557" s="120"/>
      <c r="F557" s="120"/>
      <c r="G557" s="120"/>
      <c r="H557" s="120"/>
      <c r="I557" s="120"/>
      <c r="J557" s="120"/>
      <c r="K557" s="120"/>
      <c r="L557" s="120"/>
      <c r="M557" s="120"/>
      <c r="N557" s="120"/>
      <c r="O557" s="120"/>
      <c r="P557" s="120"/>
      <c r="Q557" s="120"/>
      <c r="R557" s="120"/>
      <c r="S557" s="120"/>
      <c r="T557" s="120"/>
      <c r="U557" s="120"/>
    </row>
    <row r="558" spans="2:21">
      <c r="B558" s="119"/>
      <c r="C558" s="120"/>
      <c r="D558" s="120"/>
      <c r="E558" s="120"/>
      <c r="F558" s="120"/>
      <c r="G558" s="120"/>
      <c r="H558" s="120"/>
      <c r="I558" s="120"/>
      <c r="J558" s="120"/>
      <c r="K558" s="120"/>
      <c r="L558" s="120"/>
      <c r="M558" s="120"/>
      <c r="N558" s="120"/>
      <c r="O558" s="120"/>
      <c r="P558" s="120"/>
      <c r="Q558" s="120"/>
      <c r="R558" s="120"/>
      <c r="S558" s="120"/>
      <c r="T558" s="120"/>
      <c r="U558" s="120"/>
    </row>
    <row r="559" spans="2:21">
      <c r="B559" s="119"/>
      <c r="C559" s="120"/>
      <c r="D559" s="120"/>
      <c r="E559" s="120"/>
      <c r="F559" s="120"/>
      <c r="G559" s="120"/>
      <c r="H559" s="120"/>
      <c r="I559" s="120"/>
      <c r="J559" s="120"/>
      <c r="K559" s="120"/>
      <c r="L559" s="120"/>
      <c r="M559" s="120"/>
      <c r="N559" s="120"/>
      <c r="O559" s="120"/>
      <c r="P559" s="120"/>
      <c r="Q559" s="120"/>
      <c r="R559" s="120"/>
      <c r="S559" s="120"/>
      <c r="T559" s="120"/>
      <c r="U559" s="120"/>
    </row>
    <row r="560" spans="2:21">
      <c r="B560" s="119"/>
      <c r="C560" s="120"/>
      <c r="D560" s="120"/>
      <c r="E560" s="120"/>
      <c r="F560" s="120"/>
      <c r="G560" s="120"/>
      <c r="H560" s="120"/>
      <c r="I560" s="120"/>
      <c r="J560" s="120"/>
      <c r="K560" s="120"/>
      <c r="L560" s="120"/>
      <c r="M560" s="120"/>
      <c r="N560" s="120"/>
      <c r="O560" s="120"/>
      <c r="P560" s="120"/>
      <c r="Q560" s="120"/>
      <c r="R560" s="120"/>
      <c r="S560" s="120"/>
      <c r="T560" s="120"/>
      <c r="U560" s="120"/>
    </row>
    <row r="561" spans="2:21">
      <c r="B561" s="119"/>
      <c r="C561" s="120"/>
      <c r="D561" s="120"/>
      <c r="E561" s="120"/>
      <c r="F561" s="120"/>
      <c r="G561" s="120"/>
      <c r="H561" s="120"/>
      <c r="I561" s="120"/>
      <c r="J561" s="120"/>
      <c r="K561" s="120"/>
      <c r="L561" s="120"/>
      <c r="M561" s="120"/>
      <c r="N561" s="120"/>
      <c r="O561" s="120"/>
      <c r="P561" s="120"/>
      <c r="Q561" s="120"/>
      <c r="R561" s="120"/>
      <c r="S561" s="120"/>
      <c r="T561" s="120"/>
      <c r="U561" s="120"/>
    </row>
    <row r="562" spans="2:21">
      <c r="B562" s="119"/>
      <c r="C562" s="120"/>
      <c r="D562" s="120"/>
      <c r="E562" s="120"/>
      <c r="F562" s="120"/>
      <c r="G562" s="120"/>
      <c r="H562" s="120"/>
      <c r="I562" s="120"/>
      <c r="J562" s="120"/>
      <c r="K562" s="120"/>
      <c r="L562" s="120"/>
      <c r="M562" s="120"/>
      <c r="N562" s="120"/>
      <c r="O562" s="120"/>
      <c r="P562" s="120"/>
      <c r="Q562" s="120"/>
      <c r="R562" s="120"/>
      <c r="S562" s="120"/>
      <c r="T562" s="120"/>
      <c r="U562" s="120"/>
    </row>
    <row r="563" spans="2:21">
      <c r="B563" s="119"/>
      <c r="C563" s="120"/>
      <c r="D563" s="120"/>
      <c r="E563" s="120"/>
      <c r="F563" s="120"/>
      <c r="G563" s="120"/>
      <c r="H563" s="120"/>
      <c r="I563" s="120"/>
      <c r="J563" s="120"/>
      <c r="K563" s="120"/>
      <c r="L563" s="120"/>
      <c r="M563" s="120"/>
      <c r="N563" s="120"/>
      <c r="O563" s="120"/>
      <c r="P563" s="120"/>
      <c r="Q563" s="120"/>
      <c r="R563" s="120"/>
      <c r="S563" s="120"/>
      <c r="T563" s="120"/>
      <c r="U563" s="120"/>
    </row>
    <row r="564" spans="2:21">
      <c r="B564" s="119"/>
      <c r="C564" s="120"/>
      <c r="D564" s="120"/>
      <c r="E564" s="120"/>
      <c r="F564" s="120"/>
      <c r="G564" s="120"/>
      <c r="H564" s="120"/>
      <c r="I564" s="120"/>
      <c r="J564" s="120"/>
      <c r="K564" s="120"/>
      <c r="L564" s="120"/>
      <c r="M564" s="120"/>
      <c r="N564" s="120"/>
      <c r="O564" s="120"/>
      <c r="P564" s="120"/>
      <c r="Q564" s="120"/>
      <c r="R564" s="120"/>
      <c r="S564" s="120"/>
      <c r="T564" s="120"/>
      <c r="U564" s="120"/>
    </row>
    <row r="565" spans="2:21">
      <c r="B565" s="119"/>
      <c r="C565" s="120"/>
      <c r="D565" s="120"/>
      <c r="E565" s="120"/>
      <c r="F565" s="120"/>
      <c r="G565" s="120"/>
      <c r="H565" s="120"/>
      <c r="I565" s="120"/>
      <c r="J565" s="120"/>
      <c r="K565" s="120"/>
      <c r="L565" s="120"/>
      <c r="M565" s="120"/>
      <c r="N565" s="120"/>
      <c r="O565" s="120"/>
      <c r="P565" s="120"/>
      <c r="Q565" s="120"/>
      <c r="R565" s="120"/>
      <c r="S565" s="120"/>
      <c r="T565" s="120"/>
      <c r="U565" s="120"/>
    </row>
    <row r="566" spans="2:21">
      <c r="B566" s="119"/>
      <c r="C566" s="120"/>
      <c r="D566" s="120"/>
      <c r="E566" s="120"/>
      <c r="F566" s="120"/>
      <c r="G566" s="120"/>
      <c r="H566" s="120"/>
      <c r="I566" s="120"/>
      <c r="J566" s="120"/>
      <c r="K566" s="120"/>
      <c r="L566" s="120"/>
      <c r="M566" s="120"/>
      <c r="N566" s="120"/>
      <c r="O566" s="120"/>
      <c r="P566" s="120"/>
      <c r="Q566" s="120"/>
      <c r="R566" s="120"/>
      <c r="S566" s="120"/>
      <c r="T566" s="120"/>
      <c r="U566" s="120"/>
    </row>
    <row r="567" spans="2:21">
      <c r="B567" s="119"/>
      <c r="C567" s="120"/>
      <c r="D567" s="120"/>
      <c r="E567" s="120"/>
      <c r="F567" s="120"/>
      <c r="G567" s="120"/>
      <c r="H567" s="120"/>
      <c r="I567" s="120"/>
      <c r="J567" s="120"/>
      <c r="K567" s="120"/>
      <c r="L567" s="120"/>
      <c r="M567" s="120"/>
      <c r="N567" s="120"/>
      <c r="O567" s="120"/>
      <c r="P567" s="120"/>
      <c r="Q567" s="120"/>
      <c r="R567" s="120"/>
      <c r="S567" s="120"/>
      <c r="T567" s="120"/>
      <c r="U567" s="120"/>
    </row>
    <row r="568" spans="2:21">
      <c r="B568" s="119"/>
      <c r="C568" s="120"/>
      <c r="D568" s="120"/>
      <c r="E568" s="120"/>
      <c r="F568" s="120"/>
      <c r="G568" s="120"/>
      <c r="H568" s="120"/>
      <c r="I568" s="120"/>
      <c r="J568" s="120"/>
      <c r="K568" s="120"/>
      <c r="L568" s="120"/>
      <c r="M568" s="120"/>
      <c r="N568" s="120"/>
      <c r="O568" s="120"/>
      <c r="P568" s="120"/>
      <c r="Q568" s="120"/>
      <c r="R568" s="120"/>
      <c r="S568" s="120"/>
      <c r="T568" s="120"/>
      <c r="U568" s="120"/>
    </row>
    <row r="569" spans="2:21">
      <c r="B569" s="119"/>
      <c r="C569" s="120"/>
      <c r="D569" s="120"/>
      <c r="E569" s="120"/>
      <c r="F569" s="120"/>
      <c r="G569" s="120"/>
      <c r="H569" s="120"/>
      <c r="I569" s="120"/>
      <c r="J569" s="120"/>
      <c r="K569" s="120"/>
      <c r="L569" s="120"/>
      <c r="M569" s="120"/>
      <c r="N569" s="120"/>
      <c r="O569" s="120"/>
      <c r="P569" s="120"/>
      <c r="Q569" s="120"/>
      <c r="R569" s="120"/>
      <c r="S569" s="120"/>
      <c r="T569" s="120"/>
      <c r="U569" s="120"/>
    </row>
    <row r="570" spans="2:21">
      <c r="B570" s="119"/>
      <c r="C570" s="120"/>
      <c r="D570" s="120"/>
      <c r="E570" s="120"/>
      <c r="F570" s="120"/>
      <c r="G570" s="120"/>
      <c r="H570" s="120"/>
      <c r="I570" s="120"/>
      <c r="J570" s="120"/>
      <c r="K570" s="120"/>
      <c r="L570" s="120"/>
      <c r="M570" s="120"/>
      <c r="N570" s="120"/>
      <c r="O570" s="120"/>
      <c r="P570" s="120"/>
      <c r="Q570" s="120"/>
      <c r="R570" s="120"/>
      <c r="S570" s="120"/>
      <c r="T570" s="120"/>
      <c r="U570" s="120"/>
    </row>
    <row r="571" spans="2:21">
      <c r="B571" s="119"/>
      <c r="C571" s="120"/>
      <c r="D571" s="120"/>
      <c r="E571" s="120"/>
      <c r="F571" s="120"/>
      <c r="G571" s="120"/>
      <c r="H571" s="120"/>
      <c r="I571" s="120"/>
      <c r="J571" s="120"/>
      <c r="K571" s="120"/>
      <c r="L571" s="120"/>
      <c r="M571" s="120"/>
      <c r="N571" s="120"/>
      <c r="O571" s="120"/>
      <c r="P571" s="120"/>
      <c r="Q571" s="120"/>
      <c r="R571" s="120"/>
      <c r="S571" s="120"/>
      <c r="T571" s="120"/>
      <c r="U571" s="120"/>
    </row>
    <row r="572" spans="2:21">
      <c r="B572" s="119"/>
      <c r="C572" s="120"/>
      <c r="D572" s="120"/>
      <c r="E572" s="120"/>
      <c r="F572" s="120"/>
      <c r="G572" s="120"/>
      <c r="H572" s="120"/>
      <c r="I572" s="120"/>
      <c r="J572" s="120"/>
      <c r="K572" s="120"/>
      <c r="L572" s="120"/>
      <c r="M572" s="120"/>
      <c r="N572" s="120"/>
      <c r="O572" s="120"/>
      <c r="P572" s="120"/>
      <c r="Q572" s="120"/>
      <c r="R572" s="120"/>
      <c r="S572" s="120"/>
      <c r="T572" s="120"/>
      <c r="U572" s="120"/>
    </row>
    <row r="573" spans="2:21">
      <c r="B573" s="119"/>
      <c r="C573" s="120"/>
      <c r="D573" s="120"/>
      <c r="E573" s="120"/>
      <c r="F573" s="120"/>
      <c r="G573" s="120"/>
      <c r="H573" s="120"/>
      <c r="I573" s="120"/>
      <c r="J573" s="120"/>
      <c r="K573" s="120"/>
      <c r="L573" s="120"/>
      <c r="M573" s="120"/>
      <c r="N573" s="120"/>
      <c r="O573" s="120"/>
      <c r="P573" s="120"/>
      <c r="Q573" s="120"/>
      <c r="R573" s="120"/>
      <c r="S573" s="120"/>
      <c r="T573" s="120"/>
      <c r="U573" s="120"/>
    </row>
    <row r="574" spans="2:21">
      <c r="B574" s="119"/>
      <c r="C574" s="120"/>
      <c r="D574" s="120"/>
      <c r="E574" s="120"/>
      <c r="F574" s="120"/>
      <c r="G574" s="120"/>
      <c r="H574" s="120"/>
      <c r="I574" s="120"/>
      <c r="J574" s="120"/>
      <c r="K574" s="120"/>
      <c r="L574" s="120"/>
      <c r="M574" s="120"/>
      <c r="N574" s="120"/>
      <c r="O574" s="120"/>
      <c r="P574" s="120"/>
      <c r="Q574" s="120"/>
      <c r="R574" s="120"/>
      <c r="S574" s="120"/>
      <c r="T574" s="120"/>
      <c r="U574" s="120"/>
    </row>
    <row r="575" spans="2:21">
      <c r="B575" s="119"/>
      <c r="C575" s="120"/>
      <c r="D575" s="120"/>
      <c r="E575" s="120"/>
      <c r="F575" s="120"/>
      <c r="G575" s="120"/>
      <c r="H575" s="120"/>
      <c r="I575" s="120"/>
      <c r="J575" s="120"/>
      <c r="K575" s="120"/>
      <c r="L575" s="120"/>
      <c r="M575" s="120"/>
      <c r="N575" s="120"/>
      <c r="O575" s="120"/>
      <c r="P575" s="120"/>
      <c r="Q575" s="120"/>
      <c r="R575" s="120"/>
      <c r="S575" s="120"/>
      <c r="T575" s="120"/>
      <c r="U575" s="120"/>
    </row>
    <row r="576" spans="2:21">
      <c r="B576" s="119"/>
      <c r="C576" s="120"/>
      <c r="D576" s="120"/>
      <c r="E576" s="120"/>
      <c r="F576" s="120"/>
      <c r="G576" s="120"/>
      <c r="H576" s="120"/>
      <c r="I576" s="120"/>
      <c r="J576" s="120"/>
      <c r="K576" s="120"/>
      <c r="L576" s="120"/>
      <c r="M576" s="120"/>
      <c r="N576" s="120"/>
      <c r="O576" s="120"/>
      <c r="P576" s="120"/>
      <c r="Q576" s="120"/>
      <c r="R576" s="120"/>
      <c r="S576" s="120"/>
      <c r="T576" s="120"/>
      <c r="U576" s="120"/>
    </row>
    <row r="577" spans="2:21">
      <c r="B577" s="119"/>
      <c r="C577" s="120"/>
      <c r="D577" s="120"/>
      <c r="E577" s="120"/>
      <c r="F577" s="120"/>
      <c r="G577" s="120"/>
      <c r="H577" s="120"/>
      <c r="I577" s="120"/>
      <c r="J577" s="120"/>
      <c r="K577" s="120"/>
      <c r="L577" s="120"/>
      <c r="M577" s="120"/>
      <c r="N577" s="120"/>
      <c r="O577" s="120"/>
      <c r="P577" s="120"/>
      <c r="Q577" s="120"/>
      <c r="R577" s="120"/>
      <c r="S577" s="120"/>
      <c r="T577" s="120"/>
      <c r="U577" s="120"/>
    </row>
    <row r="578" spans="2:21">
      <c r="B578" s="119"/>
      <c r="C578" s="120"/>
      <c r="D578" s="120"/>
      <c r="E578" s="120"/>
      <c r="F578" s="120"/>
      <c r="G578" s="120"/>
      <c r="H578" s="120"/>
      <c r="I578" s="120"/>
      <c r="J578" s="120"/>
      <c r="K578" s="120"/>
      <c r="L578" s="120"/>
      <c r="M578" s="120"/>
      <c r="N578" s="120"/>
      <c r="O578" s="120"/>
      <c r="P578" s="120"/>
      <c r="Q578" s="120"/>
      <c r="R578" s="120"/>
      <c r="S578" s="120"/>
      <c r="T578" s="120"/>
      <c r="U578" s="120"/>
    </row>
    <row r="579" spans="2:21">
      <c r="B579" s="119"/>
      <c r="C579" s="120"/>
      <c r="D579" s="120"/>
      <c r="E579" s="120"/>
      <c r="F579" s="120"/>
      <c r="G579" s="120"/>
      <c r="H579" s="120"/>
      <c r="I579" s="120"/>
      <c r="J579" s="120"/>
      <c r="K579" s="120"/>
      <c r="L579" s="120"/>
      <c r="M579" s="120"/>
      <c r="N579" s="120"/>
      <c r="O579" s="120"/>
      <c r="P579" s="120"/>
      <c r="Q579" s="120"/>
      <c r="R579" s="120"/>
      <c r="S579" s="120"/>
      <c r="T579" s="120"/>
      <c r="U579" s="120"/>
    </row>
    <row r="580" spans="2:21">
      <c r="B580" s="119"/>
      <c r="C580" s="120"/>
      <c r="D580" s="120"/>
      <c r="E580" s="120"/>
      <c r="F580" s="120"/>
      <c r="G580" s="120"/>
      <c r="H580" s="120"/>
      <c r="I580" s="120"/>
      <c r="J580" s="120"/>
      <c r="K580" s="120"/>
      <c r="L580" s="120"/>
      <c r="M580" s="120"/>
      <c r="N580" s="120"/>
      <c r="O580" s="120"/>
      <c r="P580" s="120"/>
      <c r="Q580" s="120"/>
      <c r="R580" s="120"/>
      <c r="S580" s="120"/>
      <c r="T580" s="120"/>
      <c r="U580" s="120"/>
    </row>
    <row r="581" spans="2:21">
      <c r="B581" s="119"/>
      <c r="C581" s="120"/>
      <c r="D581" s="120"/>
      <c r="E581" s="120"/>
      <c r="F581" s="120"/>
      <c r="G581" s="120"/>
      <c r="H581" s="120"/>
      <c r="I581" s="120"/>
      <c r="J581" s="120"/>
      <c r="K581" s="120"/>
      <c r="L581" s="120"/>
      <c r="M581" s="120"/>
      <c r="N581" s="120"/>
      <c r="O581" s="120"/>
      <c r="P581" s="120"/>
      <c r="Q581" s="120"/>
      <c r="R581" s="120"/>
      <c r="S581" s="120"/>
      <c r="T581" s="120"/>
      <c r="U581" s="120"/>
    </row>
    <row r="582" spans="2:21">
      <c r="B582" s="119"/>
      <c r="C582" s="120"/>
      <c r="D582" s="120"/>
      <c r="E582" s="120"/>
      <c r="F582" s="120"/>
      <c r="G582" s="120"/>
      <c r="H582" s="120"/>
      <c r="I582" s="120"/>
      <c r="J582" s="120"/>
      <c r="K582" s="120"/>
      <c r="L582" s="120"/>
      <c r="M582" s="120"/>
      <c r="N582" s="120"/>
      <c r="O582" s="120"/>
      <c r="P582" s="120"/>
      <c r="Q582" s="120"/>
      <c r="R582" s="120"/>
      <c r="S582" s="120"/>
      <c r="T582" s="120"/>
      <c r="U582" s="120"/>
    </row>
    <row r="583" spans="2:21">
      <c r="B583" s="119"/>
      <c r="C583" s="120"/>
      <c r="D583" s="120"/>
      <c r="E583" s="120"/>
      <c r="F583" s="120"/>
      <c r="G583" s="120"/>
      <c r="H583" s="120"/>
      <c r="I583" s="120"/>
      <c r="J583" s="120"/>
      <c r="K583" s="120"/>
      <c r="L583" s="120"/>
      <c r="M583" s="120"/>
      <c r="N583" s="120"/>
      <c r="O583" s="120"/>
      <c r="P583" s="120"/>
      <c r="Q583" s="120"/>
      <c r="R583" s="120"/>
      <c r="S583" s="120"/>
      <c r="T583" s="120"/>
      <c r="U583" s="120"/>
    </row>
    <row r="584" spans="2:21">
      <c r="B584" s="119"/>
      <c r="C584" s="120"/>
      <c r="D584" s="120"/>
      <c r="E584" s="120"/>
      <c r="F584" s="120"/>
      <c r="G584" s="120"/>
      <c r="H584" s="120"/>
      <c r="I584" s="120"/>
      <c r="J584" s="120"/>
      <c r="K584" s="120"/>
      <c r="L584" s="120"/>
      <c r="M584" s="120"/>
      <c r="N584" s="120"/>
      <c r="O584" s="120"/>
      <c r="P584" s="120"/>
      <c r="Q584" s="120"/>
      <c r="R584" s="120"/>
      <c r="S584" s="120"/>
      <c r="T584" s="120"/>
      <c r="U584" s="120"/>
    </row>
    <row r="585" spans="2:21">
      <c r="B585" s="119"/>
      <c r="C585" s="120"/>
      <c r="D585" s="120"/>
      <c r="E585" s="120"/>
      <c r="F585" s="120"/>
      <c r="G585" s="120"/>
      <c r="H585" s="120"/>
      <c r="I585" s="120"/>
      <c r="J585" s="120"/>
      <c r="K585" s="120"/>
      <c r="L585" s="120"/>
      <c r="M585" s="120"/>
      <c r="N585" s="120"/>
      <c r="O585" s="120"/>
      <c r="P585" s="120"/>
      <c r="Q585" s="120"/>
      <c r="R585" s="120"/>
      <c r="S585" s="120"/>
      <c r="T585" s="120"/>
      <c r="U585" s="120"/>
    </row>
    <row r="586" spans="2:21">
      <c r="B586" s="119"/>
      <c r="C586" s="120"/>
      <c r="D586" s="120"/>
      <c r="E586" s="120"/>
      <c r="F586" s="120"/>
      <c r="G586" s="120"/>
      <c r="H586" s="120"/>
      <c r="I586" s="120"/>
      <c r="J586" s="120"/>
      <c r="K586" s="120"/>
      <c r="L586" s="120"/>
      <c r="M586" s="120"/>
      <c r="N586" s="120"/>
      <c r="O586" s="120"/>
      <c r="P586" s="120"/>
      <c r="Q586" s="120"/>
      <c r="R586" s="120"/>
      <c r="S586" s="120"/>
      <c r="T586" s="120"/>
      <c r="U586" s="120"/>
    </row>
    <row r="587" spans="2:21">
      <c r="B587" s="119"/>
      <c r="C587" s="120"/>
      <c r="D587" s="120"/>
      <c r="E587" s="120"/>
      <c r="F587" s="120"/>
      <c r="G587" s="120"/>
      <c r="H587" s="120"/>
      <c r="I587" s="120"/>
      <c r="J587" s="120"/>
      <c r="K587" s="120"/>
      <c r="L587" s="120"/>
      <c r="M587" s="120"/>
      <c r="N587" s="120"/>
      <c r="O587" s="120"/>
      <c r="P587" s="120"/>
      <c r="Q587" s="120"/>
      <c r="R587" s="120"/>
      <c r="S587" s="120"/>
      <c r="T587" s="120"/>
      <c r="U587" s="120"/>
    </row>
    <row r="588" spans="2:21">
      <c r="B588" s="119"/>
      <c r="C588" s="120"/>
      <c r="D588" s="120"/>
      <c r="E588" s="120"/>
      <c r="F588" s="120"/>
      <c r="G588" s="120"/>
      <c r="H588" s="120"/>
      <c r="I588" s="120"/>
      <c r="J588" s="120"/>
      <c r="K588" s="120"/>
      <c r="L588" s="120"/>
      <c r="M588" s="120"/>
      <c r="N588" s="120"/>
      <c r="O588" s="120"/>
      <c r="P588" s="120"/>
      <c r="Q588" s="120"/>
      <c r="R588" s="120"/>
      <c r="S588" s="120"/>
      <c r="T588" s="120"/>
      <c r="U588" s="120"/>
    </row>
    <row r="589" spans="2:21">
      <c r="B589" s="119"/>
      <c r="C589" s="120"/>
      <c r="D589" s="120"/>
      <c r="E589" s="120"/>
      <c r="F589" s="120"/>
      <c r="G589" s="120"/>
      <c r="H589" s="120"/>
      <c r="I589" s="120"/>
      <c r="J589" s="120"/>
      <c r="K589" s="120"/>
      <c r="L589" s="120"/>
      <c r="M589" s="120"/>
      <c r="N589" s="120"/>
      <c r="O589" s="120"/>
      <c r="P589" s="120"/>
      <c r="Q589" s="120"/>
      <c r="R589" s="120"/>
      <c r="S589" s="120"/>
      <c r="T589" s="120"/>
      <c r="U589" s="120"/>
    </row>
    <row r="590" spans="2:21">
      <c r="B590" s="119"/>
      <c r="C590" s="120"/>
      <c r="D590" s="120"/>
      <c r="E590" s="120"/>
      <c r="F590" s="120"/>
      <c r="G590" s="120"/>
      <c r="H590" s="120"/>
      <c r="I590" s="120"/>
      <c r="J590" s="120"/>
      <c r="K590" s="120"/>
      <c r="L590" s="120"/>
      <c r="M590" s="120"/>
      <c r="N590" s="120"/>
      <c r="O590" s="120"/>
      <c r="P590" s="120"/>
      <c r="Q590" s="120"/>
      <c r="R590" s="120"/>
      <c r="S590" s="120"/>
      <c r="T590" s="120"/>
      <c r="U590" s="120"/>
    </row>
    <row r="591" spans="2:21">
      <c r="B591" s="119"/>
      <c r="C591" s="120"/>
      <c r="D591" s="120"/>
      <c r="E591" s="120"/>
      <c r="F591" s="120"/>
      <c r="G591" s="120"/>
      <c r="H591" s="120"/>
      <c r="I591" s="120"/>
      <c r="J591" s="120"/>
      <c r="K591" s="120"/>
      <c r="L591" s="120"/>
      <c r="M591" s="120"/>
      <c r="N591" s="120"/>
      <c r="O591" s="120"/>
      <c r="P591" s="120"/>
      <c r="Q591" s="120"/>
      <c r="R591" s="120"/>
      <c r="S591" s="120"/>
      <c r="T591" s="120"/>
      <c r="U591" s="120"/>
    </row>
    <row r="592" spans="2:21">
      <c r="B592" s="119"/>
      <c r="C592" s="120"/>
      <c r="D592" s="120"/>
      <c r="E592" s="120"/>
      <c r="F592" s="120"/>
      <c r="G592" s="120"/>
      <c r="H592" s="120"/>
      <c r="I592" s="120"/>
      <c r="J592" s="120"/>
      <c r="K592" s="120"/>
      <c r="L592" s="120"/>
      <c r="M592" s="120"/>
      <c r="N592" s="120"/>
      <c r="O592" s="120"/>
      <c r="P592" s="120"/>
      <c r="Q592" s="120"/>
      <c r="R592" s="120"/>
      <c r="S592" s="120"/>
      <c r="T592" s="120"/>
      <c r="U592" s="120"/>
    </row>
    <row r="593" spans="2:21">
      <c r="B593" s="119"/>
      <c r="C593" s="120"/>
      <c r="D593" s="120"/>
      <c r="E593" s="120"/>
      <c r="F593" s="120"/>
      <c r="G593" s="120"/>
      <c r="H593" s="120"/>
      <c r="I593" s="120"/>
      <c r="J593" s="120"/>
      <c r="K593" s="120"/>
      <c r="L593" s="120"/>
      <c r="M593" s="120"/>
      <c r="N593" s="120"/>
      <c r="O593" s="120"/>
      <c r="P593" s="120"/>
      <c r="Q593" s="120"/>
      <c r="R593" s="120"/>
      <c r="S593" s="120"/>
      <c r="T593" s="120"/>
      <c r="U593" s="120"/>
    </row>
    <row r="594" spans="2:21">
      <c r="B594" s="119"/>
      <c r="C594" s="120"/>
      <c r="D594" s="120"/>
      <c r="E594" s="120"/>
      <c r="F594" s="120"/>
      <c r="G594" s="120"/>
      <c r="H594" s="120"/>
      <c r="I594" s="120"/>
      <c r="J594" s="120"/>
      <c r="K594" s="120"/>
      <c r="L594" s="120"/>
      <c r="M594" s="120"/>
      <c r="N594" s="120"/>
      <c r="O594" s="120"/>
      <c r="P594" s="120"/>
      <c r="Q594" s="120"/>
      <c r="R594" s="120"/>
      <c r="S594" s="120"/>
      <c r="T594" s="120"/>
      <c r="U594" s="120"/>
    </row>
    <row r="595" spans="2:21">
      <c r="B595" s="119"/>
      <c r="C595" s="120"/>
      <c r="D595" s="120"/>
      <c r="E595" s="120"/>
      <c r="F595" s="120"/>
      <c r="G595" s="120"/>
      <c r="H595" s="120"/>
      <c r="I595" s="120"/>
      <c r="J595" s="120"/>
      <c r="K595" s="120"/>
      <c r="L595" s="120"/>
      <c r="M595" s="120"/>
      <c r="N595" s="120"/>
      <c r="O595" s="120"/>
      <c r="P595" s="120"/>
      <c r="Q595" s="120"/>
      <c r="R595" s="120"/>
      <c r="S595" s="120"/>
      <c r="T595" s="120"/>
      <c r="U595" s="120"/>
    </row>
    <row r="596" spans="2:21">
      <c r="B596" s="119"/>
      <c r="C596" s="120"/>
      <c r="D596" s="120"/>
      <c r="E596" s="120"/>
      <c r="F596" s="120"/>
      <c r="G596" s="120"/>
      <c r="H596" s="120"/>
      <c r="I596" s="120"/>
      <c r="J596" s="120"/>
      <c r="K596" s="120"/>
      <c r="L596" s="120"/>
      <c r="M596" s="120"/>
      <c r="N596" s="120"/>
      <c r="O596" s="120"/>
      <c r="P596" s="120"/>
      <c r="Q596" s="120"/>
      <c r="R596" s="120"/>
      <c r="S596" s="120"/>
      <c r="T596" s="120"/>
      <c r="U596" s="120"/>
    </row>
    <row r="597" spans="2:21">
      <c r="B597" s="119"/>
      <c r="C597" s="120"/>
      <c r="D597" s="120"/>
      <c r="E597" s="120"/>
      <c r="F597" s="120"/>
      <c r="G597" s="120"/>
      <c r="H597" s="120"/>
      <c r="I597" s="120"/>
      <c r="J597" s="120"/>
      <c r="K597" s="120"/>
      <c r="L597" s="120"/>
      <c r="M597" s="120"/>
      <c r="N597" s="120"/>
      <c r="O597" s="120"/>
      <c r="P597" s="120"/>
      <c r="Q597" s="120"/>
      <c r="R597" s="120"/>
      <c r="S597" s="120"/>
      <c r="T597" s="120"/>
      <c r="U597" s="120"/>
    </row>
    <row r="598" spans="2:21">
      <c r="B598" s="119"/>
      <c r="C598" s="120"/>
      <c r="D598" s="120"/>
      <c r="E598" s="120"/>
      <c r="F598" s="120"/>
      <c r="G598" s="120"/>
      <c r="H598" s="120"/>
      <c r="I598" s="120"/>
      <c r="J598" s="120"/>
      <c r="K598" s="120"/>
      <c r="L598" s="120"/>
      <c r="M598" s="120"/>
      <c r="N598" s="120"/>
      <c r="O598" s="120"/>
      <c r="P598" s="120"/>
      <c r="Q598" s="120"/>
      <c r="R598" s="120"/>
      <c r="S598" s="120"/>
      <c r="T598" s="120"/>
      <c r="U598" s="120"/>
    </row>
    <row r="599" spans="2:21">
      <c r="B599" s="119"/>
      <c r="C599" s="120"/>
      <c r="D599" s="120"/>
      <c r="E599" s="120"/>
      <c r="F599" s="120"/>
      <c r="G599" s="120"/>
      <c r="H599" s="120"/>
      <c r="I599" s="120"/>
      <c r="J599" s="120"/>
      <c r="K599" s="120"/>
      <c r="L599" s="120"/>
      <c r="M599" s="120"/>
      <c r="N599" s="120"/>
      <c r="O599" s="120"/>
      <c r="P599" s="120"/>
      <c r="Q599" s="120"/>
      <c r="R599" s="120"/>
      <c r="S599" s="120"/>
      <c r="T599" s="120"/>
      <c r="U599" s="120"/>
    </row>
    <row r="600" spans="2:21">
      <c r="B600" s="119"/>
      <c r="C600" s="120"/>
      <c r="D600" s="120"/>
      <c r="E600" s="120"/>
      <c r="F600" s="120"/>
      <c r="G600" s="120"/>
      <c r="H600" s="120"/>
      <c r="I600" s="120"/>
      <c r="J600" s="120"/>
      <c r="K600" s="120"/>
      <c r="L600" s="120"/>
      <c r="M600" s="120"/>
      <c r="N600" s="120"/>
      <c r="O600" s="120"/>
      <c r="P600" s="120"/>
      <c r="Q600" s="120"/>
      <c r="R600" s="120"/>
      <c r="S600" s="120"/>
      <c r="T600" s="120"/>
      <c r="U600" s="120"/>
    </row>
    <row r="601" spans="2:21">
      <c r="B601" s="119"/>
      <c r="C601" s="120"/>
      <c r="D601" s="120"/>
      <c r="E601" s="120"/>
      <c r="F601" s="120"/>
      <c r="G601" s="120"/>
      <c r="H601" s="120"/>
      <c r="I601" s="120"/>
      <c r="J601" s="120"/>
      <c r="K601" s="120"/>
      <c r="L601" s="120"/>
      <c r="M601" s="120"/>
      <c r="N601" s="120"/>
      <c r="O601" s="120"/>
      <c r="P601" s="120"/>
      <c r="Q601" s="120"/>
      <c r="R601" s="120"/>
      <c r="S601" s="120"/>
      <c r="T601" s="120"/>
      <c r="U601" s="120"/>
    </row>
    <row r="602" spans="2:21">
      <c r="B602" s="119"/>
      <c r="C602" s="120"/>
      <c r="D602" s="120"/>
      <c r="E602" s="120"/>
      <c r="F602" s="120"/>
      <c r="G602" s="120"/>
      <c r="H602" s="120"/>
      <c r="I602" s="120"/>
      <c r="J602" s="120"/>
      <c r="K602" s="120"/>
      <c r="L602" s="120"/>
      <c r="M602" s="120"/>
      <c r="N602" s="120"/>
      <c r="O602" s="120"/>
      <c r="P602" s="120"/>
      <c r="Q602" s="120"/>
      <c r="R602" s="120"/>
      <c r="S602" s="120"/>
      <c r="T602" s="120"/>
      <c r="U602" s="120"/>
    </row>
    <row r="603" spans="2:21">
      <c r="B603" s="119"/>
      <c r="C603" s="120"/>
      <c r="D603" s="120"/>
      <c r="E603" s="120"/>
      <c r="F603" s="120"/>
      <c r="G603" s="120"/>
      <c r="H603" s="120"/>
      <c r="I603" s="120"/>
      <c r="J603" s="120"/>
      <c r="K603" s="120"/>
      <c r="L603" s="120"/>
      <c r="M603" s="120"/>
      <c r="N603" s="120"/>
      <c r="O603" s="120"/>
      <c r="P603" s="120"/>
      <c r="Q603" s="120"/>
      <c r="R603" s="120"/>
      <c r="S603" s="120"/>
      <c r="T603" s="120"/>
      <c r="U603" s="120"/>
    </row>
    <row r="604" spans="2:21">
      <c r="B604" s="119"/>
      <c r="C604" s="120"/>
      <c r="D604" s="120"/>
      <c r="E604" s="120"/>
      <c r="F604" s="120"/>
      <c r="G604" s="120"/>
      <c r="H604" s="120"/>
      <c r="I604" s="120"/>
      <c r="J604" s="120"/>
      <c r="K604" s="120"/>
      <c r="L604" s="120"/>
      <c r="M604" s="120"/>
      <c r="N604" s="120"/>
      <c r="O604" s="120"/>
      <c r="P604" s="120"/>
      <c r="Q604" s="120"/>
      <c r="R604" s="120"/>
      <c r="S604" s="120"/>
      <c r="T604" s="120"/>
      <c r="U604" s="120"/>
    </row>
    <row r="605" spans="2:21">
      <c r="B605" s="119"/>
      <c r="C605" s="120"/>
      <c r="D605" s="120"/>
      <c r="E605" s="120"/>
      <c r="F605" s="120"/>
      <c r="G605" s="120"/>
      <c r="H605" s="120"/>
      <c r="I605" s="120"/>
      <c r="J605" s="120"/>
      <c r="K605" s="120"/>
      <c r="L605" s="120"/>
      <c r="M605" s="120"/>
      <c r="N605" s="120"/>
      <c r="O605" s="120"/>
      <c r="P605" s="120"/>
      <c r="Q605" s="120"/>
      <c r="R605" s="120"/>
      <c r="S605" s="120"/>
      <c r="T605" s="120"/>
      <c r="U605" s="120"/>
    </row>
    <row r="606" spans="2:21">
      <c r="B606" s="119"/>
      <c r="C606" s="120"/>
      <c r="D606" s="120"/>
      <c r="E606" s="120"/>
      <c r="F606" s="120"/>
      <c r="G606" s="120"/>
      <c r="H606" s="120"/>
      <c r="I606" s="120"/>
      <c r="J606" s="120"/>
      <c r="K606" s="120"/>
      <c r="L606" s="120"/>
      <c r="M606" s="120"/>
      <c r="N606" s="120"/>
      <c r="O606" s="120"/>
      <c r="P606" s="120"/>
      <c r="Q606" s="120"/>
      <c r="R606" s="120"/>
      <c r="S606" s="120"/>
      <c r="T606" s="120"/>
      <c r="U606" s="120"/>
    </row>
    <row r="607" spans="2:21">
      <c r="B607" s="119"/>
      <c r="C607" s="120"/>
      <c r="D607" s="120"/>
      <c r="E607" s="120"/>
      <c r="F607" s="120"/>
      <c r="G607" s="120"/>
      <c r="H607" s="120"/>
      <c r="I607" s="120"/>
      <c r="J607" s="120"/>
      <c r="K607" s="120"/>
      <c r="L607" s="120"/>
      <c r="M607" s="120"/>
      <c r="N607" s="120"/>
      <c r="O607" s="120"/>
      <c r="P607" s="120"/>
      <c r="Q607" s="120"/>
      <c r="R607" s="120"/>
      <c r="S607" s="120"/>
      <c r="T607" s="120"/>
      <c r="U607" s="120"/>
    </row>
    <row r="608" spans="2:21">
      <c r="B608" s="119"/>
      <c r="C608" s="120"/>
      <c r="D608" s="120"/>
      <c r="E608" s="120"/>
      <c r="F608" s="120"/>
      <c r="G608" s="120"/>
      <c r="H608" s="120"/>
      <c r="I608" s="120"/>
      <c r="J608" s="120"/>
      <c r="K608" s="120"/>
      <c r="L608" s="120"/>
      <c r="M608" s="120"/>
      <c r="N608" s="120"/>
      <c r="O608" s="120"/>
      <c r="P608" s="120"/>
      <c r="Q608" s="120"/>
      <c r="R608" s="120"/>
      <c r="S608" s="120"/>
      <c r="T608" s="120"/>
      <c r="U608" s="120"/>
    </row>
    <row r="609" spans="2:21">
      <c r="B609" s="119"/>
      <c r="C609" s="120"/>
      <c r="D609" s="120"/>
      <c r="E609" s="120"/>
      <c r="F609" s="120"/>
      <c r="G609" s="120"/>
      <c r="H609" s="120"/>
      <c r="I609" s="120"/>
      <c r="J609" s="120"/>
      <c r="K609" s="120"/>
      <c r="L609" s="120"/>
      <c r="M609" s="120"/>
      <c r="N609" s="120"/>
      <c r="O609" s="120"/>
      <c r="P609" s="120"/>
      <c r="Q609" s="120"/>
      <c r="R609" s="120"/>
      <c r="S609" s="120"/>
      <c r="T609" s="120"/>
      <c r="U609" s="120"/>
    </row>
    <row r="610" spans="2:21">
      <c r="B610" s="119"/>
      <c r="C610" s="120"/>
      <c r="D610" s="120"/>
      <c r="E610" s="120"/>
      <c r="F610" s="120"/>
      <c r="G610" s="120"/>
      <c r="H610" s="120"/>
      <c r="I610" s="120"/>
      <c r="J610" s="120"/>
      <c r="K610" s="120"/>
      <c r="L610" s="120"/>
      <c r="M610" s="120"/>
      <c r="N610" s="120"/>
      <c r="O610" s="120"/>
      <c r="P610" s="120"/>
      <c r="Q610" s="120"/>
      <c r="R610" s="120"/>
      <c r="S610" s="120"/>
      <c r="T610" s="120"/>
      <c r="U610" s="120"/>
    </row>
    <row r="611" spans="2:21">
      <c r="B611" s="119"/>
      <c r="C611" s="120"/>
      <c r="D611" s="120"/>
      <c r="E611" s="120"/>
      <c r="F611" s="120"/>
      <c r="G611" s="120"/>
      <c r="H611" s="120"/>
      <c r="I611" s="120"/>
      <c r="J611" s="120"/>
      <c r="K611" s="120"/>
      <c r="L611" s="120"/>
      <c r="M611" s="120"/>
      <c r="N611" s="120"/>
      <c r="O611" s="120"/>
      <c r="P611" s="120"/>
      <c r="Q611" s="120"/>
      <c r="R611" s="120"/>
      <c r="S611" s="120"/>
      <c r="T611" s="120"/>
      <c r="U611" s="120"/>
    </row>
    <row r="612" spans="2:21">
      <c r="B612" s="119"/>
      <c r="C612" s="120"/>
      <c r="D612" s="120"/>
      <c r="E612" s="120"/>
      <c r="F612" s="120"/>
      <c r="G612" s="120"/>
      <c r="H612" s="120"/>
      <c r="I612" s="120"/>
      <c r="J612" s="120"/>
      <c r="K612" s="120"/>
      <c r="L612" s="120"/>
      <c r="M612" s="120"/>
      <c r="N612" s="120"/>
      <c r="O612" s="120"/>
      <c r="P612" s="120"/>
      <c r="Q612" s="120"/>
      <c r="R612" s="120"/>
      <c r="S612" s="120"/>
      <c r="T612" s="120"/>
      <c r="U612" s="120"/>
    </row>
    <row r="613" spans="2:21">
      <c r="B613" s="119"/>
      <c r="C613" s="120"/>
      <c r="D613" s="120"/>
      <c r="E613" s="120"/>
      <c r="F613" s="120"/>
      <c r="G613" s="120"/>
      <c r="H613" s="120"/>
      <c r="I613" s="120"/>
      <c r="J613" s="120"/>
      <c r="K613" s="120"/>
      <c r="L613" s="120"/>
      <c r="M613" s="120"/>
      <c r="N613" s="120"/>
      <c r="O613" s="120"/>
      <c r="P613" s="120"/>
      <c r="Q613" s="120"/>
      <c r="R613" s="120"/>
      <c r="S613" s="120"/>
      <c r="T613" s="120"/>
      <c r="U613" s="120"/>
    </row>
    <row r="614" spans="2:21">
      <c r="B614" s="119"/>
      <c r="C614" s="120"/>
      <c r="D614" s="120"/>
      <c r="E614" s="120"/>
      <c r="F614" s="120"/>
      <c r="G614" s="120"/>
      <c r="H614" s="120"/>
      <c r="I614" s="120"/>
      <c r="J614" s="120"/>
      <c r="K614" s="120"/>
      <c r="L614" s="120"/>
      <c r="M614" s="120"/>
      <c r="N614" s="120"/>
      <c r="O614" s="120"/>
      <c r="P614" s="120"/>
      <c r="Q614" s="120"/>
      <c r="R614" s="120"/>
      <c r="S614" s="120"/>
      <c r="T614" s="120"/>
      <c r="U614" s="120"/>
    </row>
    <row r="615" spans="2:21">
      <c r="B615" s="119"/>
      <c r="C615" s="120"/>
      <c r="D615" s="120"/>
      <c r="E615" s="120"/>
      <c r="F615" s="120"/>
      <c r="G615" s="120"/>
      <c r="H615" s="120"/>
      <c r="I615" s="120"/>
      <c r="J615" s="120"/>
      <c r="K615" s="120"/>
      <c r="L615" s="120"/>
      <c r="M615" s="120"/>
      <c r="N615" s="120"/>
      <c r="O615" s="120"/>
      <c r="P615" s="120"/>
      <c r="Q615" s="120"/>
      <c r="R615" s="120"/>
      <c r="S615" s="120"/>
      <c r="T615" s="120"/>
      <c r="U615" s="120"/>
    </row>
    <row r="616" spans="2:21">
      <c r="B616" s="119"/>
      <c r="C616" s="120"/>
      <c r="D616" s="120"/>
      <c r="E616" s="120"/>
      <c r="F616" s="120"/>
      <c r="G616" s="120"/>
      <c r="H616" s="120"/>
      <c r="I616" s="120"/>
      <c r="J616" s="120"/>
      <c r="K616" s="120"/>
      <c r="L616" s="120"/>
      <c r="M616" s="120"/>
      <c r="N616" s="120"/>
      <c r="O616" s="120"/>
      <c r="P616" s="120"/>
      <c r="Q616" s="120"/>
      <c r="R616" s="120"/>
      <c r="S616" s="120"/>
      <c r="T616" s="120"/>
      <c r="U616" s="120"/>
    </row>
    <row r="617" spans="2:21">
      <c r="B617" s="119"/>
      <c r="C617" s="120"/>
      <c r="D617" s="120"/>
      <c r="E617" s="120"/>
      <c r="F617" s="120"/>
      <c r="G617" s="120"/>
      <c r="H617" s="120"/>
      <c r="I617" s="120"/>
      <c r="J617" s="120"/>
      <c r="K617" s="120"/>
      <c r="L617" s="120"/>
      <c r="M617" s="120"/>
      <c r="N617" s="120"/>
      <c r="O617" s="120"/>
      <c r="P617" s="120"/>
      <c r="Q617" s="120"/>
      <c r="R617" s="120"/>
      <c r="S617" s="120"/>
      <c r="T617" s="120"/>
      <c r="U617" s="120"/>
    </row>
    <row r="618" spans="2:21">
      <c r="B618" s="119"/>
      <c r="C618" s="120"/>
      <c r="D618" s="120"/>
      <c r="E618" s="120"/>
      <c r="F618" s="120"/>
      <c r="G618" s="120"/>
      <c r="H618" s="120"/>
      <c r="I618" s="120"/>
      <c r="J618" s="120"/>
      <c r="K618" s="120"/>
      <c r="L618" s="120"/>
      <c r="M618" s="120"/>
      <c r="N618" s="120"/>
      <c r="O618" s="120"/>
      <c r="P618" s="120"/>
      <c r="Q618" s="120"/>
      <c r="R618" s="120"/>
      <c r="S618" s="120"/>
      <c r="T618" s="120"/>
      <c r="U618" s="120"/>
    </row>
    <row r="619" spans="2:21">
      <c r="B619" s="119"/>
      <c r="C619" s="120"/>
      <c r="D619" s="120"/>
      <c r="E619" s="120"/>
      <c r="F619" s="120"/>
      <c r="G619" s="120"/>
      <c r="H619" s="120"/>
      <c r="I619" s="120"/>
      <c r="J619" s="120"/>
      <c r="K619" s="120"/>
      <c r="L619" s="120"/>
      <c r="M619" s="120"/>
      <c r="N619" s="120"/>
      <c r="O619" s="120"/>
      <c r="P619" s="120"/>
      <c r="Q619" s="120"/>
      <c r="R619" s="120"/>
      <c r="S619" s="120"/>
      <c r="T619" s="120"/>
      <c r="U619" s="120"/>
    </row>
    <row r="620" spans="2:21">
      <c r="B620" s="119"/>
      <c r="C620" s="120"/>
      <c r="D620" s="120"/>
      <c r="E620" s="120"/>
      <c r="F620" s="120"/>
      <c r="G620" s="120"/>
      <c r="H620" s="120"/>
      <c r="I620" s="120"/>
      <c r="J620" s="120"/>
      <c r="K620" s="120"/>
      <c r="L620" s="120"/>
      <c r="M620" s="120"/>
      <c r="N620" s="120"/>
      <c r="O620" s="120"/>
      <c r="P620" s="120"/>
      <c r="Q620" s="120"/>
      <c r="R620" s="120"/>
      <c r="S620" s="120"/>
      <c r="T620" s="120"/>
      <c r="U620" s="120"/>
    </row>
    <row r="621" spans="2:21">
      <c r="B621" s="119"/>
      <c r="C621" s="120"/>
      <c r="D621" s="120"/>
      <c r="E621" s="120"/>
      <c r="F621" s="120"/>
      <c r="G621" s="120"/>
      <c r="H621" s="120"/>
      <c r="I621" s="120"/>
      <c r="J621" s="120"/>
      <c r="K621" s="120"/>
      <c r="L621" s="120"/>
      <c r="M621" s="120"/>
      <c r="N621" s="120"/>
      <c r="O621" s="120"/>
      <c r="P621" s="120"/>
      <c r="Q621" s="120"/>
      <c r="R621" s="120"/>
      <c r="S621" s="120"/>
      <c r="T621" s="120"/>
      <c r="U621" s="120"/>
    </row>
    <row r="622" spans="2:21">
      <c r="B622" s="119"/>
      <c r="C622" s="120"/>
      <c r="D622" s="120"/>
      <c r="E622" s="120"/>
      <c r="F622" s="120"/>
      <c r="G622" s="120"/>
      <c r="H622" s="120"/>
      <c r="I622" s="120"/>
      <c r="J622" s="120"/>
      <c r="K622" s="120"/>
      <c r="L622" s="120"/>
      <c r="M622" s="120"/>
      <c r="N622" s="120"/>
      <c r="O622" s="120"/>
      <c r="P622" s="120"/>
      <c r="Q622" s="120"/>
      <c r="R622" s="120"/>
      <c r="S622" s="120"/>
      <c r="T622" s="120"/>
      <c r="U622" s="120"/>
    </row>
    <row r="623" spans="2:21">
      <c r="B623" s="119"/>
      <c r="C623" s="120"/>
      <c r="D623" s="120"/>
      <c r="E623" s="120"/>
      <c r="F623" s="120"/>
      <c r="G623" s="120"/>
      <c r="H623" s="120"/>
      <c r="I623" s="120"/>
      <c r="J623" s="120"/>
      <c r="K623" s="120"/>
      <c r="L623" s="120"/>
      <c r="M623" s="120"/>
      <c r="N623" s="120"/>
      <c r="O623" s="120"/>
      <c r="P623" s="120"/>
      <c r="Q623" s="120"/>
      <c r="R623" s="120"/>
      <c r="S623" s="120"/>
      <c r="T623" s="120"/>
      <c r="U623" s="120"/>
    </row>
    <row r="624" spans="2:21">
      <c r="B624" s="119"/>
      <c r="C624" s="120"/>
      <c r="D624" s="120"/>
      <c r="E624" s="120"/>
      <c r="F624" s="120"/>
      <c r="G624" s="120"/>
      <c r="H624" s="120"/>
      <c r="I624" s="120"/>
      <c r="J624" s="120"/>
      <c r="K624" s="120"/>
      <c r="L624" s="120"/>
      <c r="M624" s="120"/>
      <c r="N624" s="120"/>
      <c r="O624" s="120"/>
      <c r="P624" s="120"/>
      <c r="Q624" s="120"/>
      <c r="R624" s="120"/>
      <c r="S624" s="120"/>
      <c r="T624" s="120"/>
      <c r="U624" s="120"/>
    </row>
    <row r="625" spans="2:21">
      <c r="B625" s="119"/>
      <c r="C625" s="120"/>
      <c r="D625" s="120"/>
      <c r="E625" s="120"/>
      <c r="F625" s="120"/>
      <c r="G625" s="120"/>
      <c r="H625" s="120"/>
      <c r="I625" s="120"/>
      <c r="J625" s="120"/>
      <c r="K625" s="120"/>
      <c r="L625" s="120"/>
      <c r="M625" s="120"/>
      <c r="N625" s="120"/>
      <c r="O625" s="120"/>
      <c r="P625" s="120"/>
      <c r="Q625" s="120"/>
      <c r="R625" s="120"/>
      <c r="S625" s="120"/>
      <c r="T625" s="120"/>
      <c r="U625" s="120"/>
    </row>
    <row r="626" spans="2:21">
      <c r="B626" s="119"/>
      <c r="C626" s="120"/>
      <c r="D626" s="120"/>
      <c r="E626" s="120"/>
      <c r="F626" s="120"/>
      <c r="G626" s="120"/>
      <c r="H626" s="120"/>
      <c r="I626" s="120"/>
      <c r="J626" s="120"/>
      <c r="K626" s="120"/>
      <c r="L626" s="120"/>
      <c r="M626" s="120"/>
      <c r="N626" s="120"/>
      <c r="O626" s="120"/>
      <c r="P626" s="120"/>
      <c r="Q626" s="120"/>
      <c r="R626" s="120"/>
      <c r="S626" s="120"/>
      <c r="T626" s="120"/>
      <c r="U626" s="120"/>
    </row>
    <row r="627" spans="2:21">
      <c r="B627" s="119"/>
      <c r="C627" s="120"/>
      <c r="D627" s="120"/>
      <c r="E627" s="120"/>
      <c r="F627" s="120"/>
      <c r="G627" s="120"/>
      <c r="H627" s="120"/>
      <c r="I627" s="120"/>
      <c r="J627" s="120"/>
      <c r="K627" s="120"/>
      <c r="L627" s="120"/>
      <c r="M627" s="120"/>
      <c r="N627" s="120"/>
      <c r="O627" s="120"/>
      <c r="P627" s="120"/>
      <c r="Q627" s="120"/>
      <c r="R627" s="120"/>
      <c r="S627" s="120"/>
      <c r="T627" s="120"/>
      <c r="U627" s="120"/>
    </row>
    <row r="628" spans="2:21">
      <c r="B628" s="119"/>
      <c r="C628" s="120"/>
      <c r="D628" s="120"/>
      <c r="E628" s="120"/>
      <c r="F628" s="120"/>
      <c r="G628" s="120"/>
      <c r="H628" s="120"/>
      <c r="I628" s="120"/>
      <c r="J628" s="120"/>
      <c r="K628" s="120"/>
      <c r="L628" s="120"/>
      <c r="M628" s="120"/>
      <c r="N628" s="120"/>
      <c r="O628" s="120"/>
      <c r="P628" s="120"/>
      <c r="Q628" s="120"/>
      <c r="R628" s="120"/>
      <c r="S628" s="120"/>
      <c r="T628" s="120"/>
      <c r="U628" s="120"/>
    </row>
    <row r="629" spans="2:21">
      <c r="B629" s="119"/>
      <c r="C629" s="120"/>
      <c r="D629" s="120"/>
      <c r="E629" s="120"/>
      <c r="F629" s="120"/>
      <c r="G629" s="120"/>
      <c r="H629" s="120"/>
      <c r="I629" s="120"/>
      <c r="J629" s="120"/>
      <c r="K629" s="120"/>
      <c r="L629" s="120"/>
      <c r="M629" s="120"/>
      <c r="N629" s="120"/>
      <c r="O629" s="120"/>
      <c r="P629" s="120"/>
      <c r="Q629" s="120"/>
      <c r="R629" s="120"/>
      <c r="S629" s="120"/>
      <c r="T629" s="120"/>
      <c r="U629" s="120"/>
    </row>
    <row r="630" spans="2:21">
      <c r="B630" s="119"/>
      <c r="C630" s="120"/>
      <c r="D630" s="120"/>
      <c r="E630" s="120"/>
      <c r="F630" s="120"/>
      <c r="G630" s="120"/>
      <c r="H630" s="120"/>
      <c r="I630" s="120"/>
      <c r="J630" s="120"/>
      <c r="K630" s="120"/>
      <c r="L630" s="120"/>
      <c r="M630" s="120"/>
      <c r="N630" s="120"/>
      <c r="O630" s="120"/>
      <c r="P630" s="120"/>
      <c r="Q630" s="120"/>
      <c r="R630" s="120"/>
      <c r="S630" s="120"/>
      <c r="T630" s="120"/>
      <c r="U630" s="120"/>
    </row>
    <row r="631" spans="2:21">
      <c r="B631" s="119"/>
      <c r="C631" s="120"/>
      <c r="D631" s="120"/>
      <c r="E631" s="120"/>
      <c r="F631" s="120"/>
      <c r="G631" s="120"/>
      <c r="H631" s="120"/>
      <c r="I631" s="120"/>
      <c r="J631" s="120"/>
      <c r="K631" s="120"/>
      <c r="L631" s="120"/>
      <c r="M631" s="120"/>
      <c r="N631" s="120"/>
      <c r="O631" s="120"/>
      <c r="P631" s="120"/>
      <c r="Q631" s="120"/>
      <c r="R631" s="120"/>
      <c r="S631" s="120"/>
      <c r="T631" s="120"/>
      <c r="U631" s="120"/>
    </row>
    <row r="632" spans="2:21">
      <c r="B632" s="119"/>
      <c r="C632" s="120"/>
      <c r="D632" s="120"/>
      <c r="E632" s="120"/>
      <c r="F632" s="120"/>
      <c r="G632" s="120"/>
      <c r="H632" s="120"/>
      <c r="I632" s="120"/>
      <c r="J632" s="120"/>
      <c r="K632" s="120"/>
      <c r="L632" s="120"/>
      <c r="M632" s="120"/>
      <c r="N632" s="120"/>
      <c r="O632" s="120"/>
      <c r="P632" s="120"/>
      <c r="Q632" s="120"/>
      <c r="R632" s="120"/>
      <c r="S632" s="120"/>
      <c r="T632" s="120"/>
      <c r="U632" s="120"/>
    </row>
    <row r="633" spans="2:21">
      <c r="B633" s="119"/>
      <c r="C633" s="120"/>
      <c r="D633" s="120"/>
      <c r="E633" s="120"/>
      <c r="F633" s="120"/>
      <c r="G633" s="120"/>
      <c r="H633" s="120"/>
      <c r="I633" s="120"/>
      <c r="J633" s="120"/>
      <c r="K633" s="120"/>
      <c r="L633" s="120"/>
      <c r="M633" s="120"/>
      <c r="N633" s="120"/>
      <c r="O633" s="120"/>
      <c r="P633" s="120"/>
      <c r="Q633" s="120"/>
      <c r="R633" s="120"/>
      <c r="S633" s="120"/>
      <c r="T633" s="120"/>
      <c r="U633" s="120"/>
    </row>
    <row r="634" spans="2:21">
      <c r="B634" s="119"/>
      <c r="C634" s="120"/>
      <c r="D634" s="120"/>
      <c r="E634" s="120"/>
      <c r="F634" s="120"/>
      <c r="G634" s="120"/>
      <c r="H634" s="120"/>
      <c r="I634" s="120"/>
      <c r="J634" s="120"/>
      <c r="K634" s="120"/>
      <c r="L634" s="120"/>
      <c r="M634" s="120"/>
      <c r="N634" s="120"/>
      <c r="O634" s="120"/>
      <c r="P634" s="120"/>
      <c r="Q634" s="120"/>
      <c r="R634" s="120"/>
      <c r="S634" s="120"/>
      <c r="T634" s="120"/>
      <c r="U634" s="120"/>
    </row>
    <row r="635" spans="2:21">
      <c r="B635" s="119"/>
      <c r="C635" s="120"/>
      <c r="D635" s="120"/>
      <c r="E635" s="120"/>
      <c r="F635" s="120"/>
      <c r="G635" s="120"/>
      <c r="H635" s="120"/>
      <c r="I635" s="120"/>
      <c r="J635" s="120"/>
      <c r="K635" s="120"/>
      <c r="L635" s="120"/>
      <c r="M635" s="120"/>
      <c r="N635" s="120"/>
      <c r="O635" s="120"/>
      <c r="P635" s="120"/>
      <c r="Q635" s="120"/>
      <c r="R635" s="120"/>
      <c r="S635" s="120"/>
      <c r="T635" s="120"/>
      <c r="U635" s="120"/>
    </row>
    <row r="636" spans="2:21">
      <c r="B636" s="119"/>
      <c r="C636" s="120"/>
      <c r="D636" s="120"/>
      <c r="E636" s="120"/>
      <c r="F636" s="120"/>
      <c r="G636" s="120"/>
      <c r="H636" s="120"/>
      <c r="I636" s="120"/>
      <c r="J636" s="120"/>
      <c r="K636" s="120"/>
      <c r="L636" s="120"/>
      <c r="M636" s="120"/>
      <c r="N636" s="120"/>
      <c r="O636" s="120"/>
      <c r="P636" s="120"/>
      <c r="Q636" s="120"/>
      <c r="R636" s="120"/>
      <c r="S636" s="120"/>
      <c r="T636" s="120"/>
      <c r="U636" s="120"/>
    </row>
    <row r="637" spans="2:21">
      <c r="B637" s="119"/>
      <c r="C637" s="120"/>
      <c r="D637" s="120"/>
      <c r="E637" s="120"/>
      <c r="F637" s="120"/>
      <c r="G637" s="120"/>
      <c r="H637" s="120"/>
      <c r="I637" s="120"/>
      <c r="J637" s="120"/>
      <c r="K637" s="120"/>
      <c r="L637" s="120"/>
      <c r="M637" s="120"/>
      <c r="N637" s="120"/>
      <c r="O637" s="120"/>
      <c r="P637" s="120"/>
      <c r="Q637" s="120"/>
      <c r="R637" s="120"/>
      <c r="S637" s="120"/>
      <c r="T637" s="120"/>
      <c r="U637" s="120"/>
    </row>
    <row r="638" spans="2:21">
      <c r="B638" s="119"/>
      <c r="C638" s="120"/>
      <c r="D638" s="120"/>
      <c r="E638" s="120"/>
      <c r="F638" s="120"/>
      <c r="G638" s="120"/>
      <c r="H638" s="120"/>
      <c r="I638" s="120"/>
      <c r="J638" s="120"/>
      <c r="K638" s="120"/>
      <c r="L638" s="120"/>
      <c r="M638" s="120"/>
      <c r="N638" s="120"/>
      <c r="O638" s="120"/>
      <c r="P638" s="120"/>
      <c r="Q638" s="120"/>
      <c r="R638" s="120"/>
      <c r="S638" s="120"/>
      <c r="T638" s="120"/>
      <c r="U638" s="120"/>
    </row>
    <row r="639" spans="2:21">
      <c r="B639" s="119"/>
      <c r="C639" s="120"/>
      <c r="D639" s="120"/>
      <c r="E639" s="120"/>
      <c r="F639" s="120"/>
      <c r="G639" s="120"/>
      <c r="H639" s="120"/>
      <c r="I639" s="120"/>
      <c r="J639" s="120"/>
      <c r="K639" s="120"/>
      <c r="L639" s="120"/>
      <c r="M639" s="120"/>
      <c r="N639" s="120"/>
      <c r="O639" s="120"/>
      <c r="P639" s="120"/>
      <c r="Q639" s="120"/>
      <c r="R639" s="120"/>
      <c r="S639" s="120"/>
      <c r="T639" s="120"/>
      <c r="U639" s="120"/>
    </row>
    <row r="640" spans="2:21">
      <c r="B640" s="119"/>
      <c r="C640" s="120"/>
      <c r="D640" s="120"/>
      <c r="E640" s="120"/>
      <c r="F640" s="120"/>
      <c r="G640" s="120"/>
      <c r="H640" s="120"/>
      <c r="I640" s="120"/>
      <c r="J640" s="120"/>
      <c r="K640" s="120"/>
      <c r="L640" s="120"/>
      <c r="M640" s="120"/>
      <c r="N640" s="120"/>
      <c r="O640" s="120"/>
      <c r="P640" s="120"/>
      <c r="Q640" s="120"/>
      <c r="R640" s="120"/>
      <c r="S640" s="120"/>
      <c r="T640" s="120"/>
      <c r="U640" s="120"/>
    </row>
    <row r="641" spans="2:21">
      <c r="B641" s="119"/>
      <c r="C641" s="120"/>
      <c r="D641" s="120"/>
      <c r="E641" s="120"/>
      <c r="F641" s="120"/>
      <c r="G641" s="120"/>
      <c r="H641" s="120"/>
      <c r="I641" s="120"/>
      <c r="J641" s="120"/>
      <c r="K641" s="120"/>
      <c r="L641" s="120"/>
      <c r="M641" s="120"/>
      <c r="N641" s="120"/>
      <c r="O641" s="120"/>
      <c r="P641" s="120"/>
      <c r="Q641" s="120"/>
      <c r="R641" s="120"/>
      <c r="S641" s="120"/>
      <c r="T641" s="120"/>
      <c r="U641" s="120"/>
    </row>
    <row r="642" spans="2:21">
      <c r="B642" s="119"/>
      <c r="C642" s="120"/>
      <c r="D642" s="120"/>
      <c r="E642" s="120"/>
      <c r="F642" s="120"/>
      <c r="G642" s="120"/>
      <c r="H642" s="120"/>
      <c r="I642" s="120"/>
      <c r="J642" s="120"/>
      <c r="K642" s="120"/>
      <c r="L642" s="120"/>
      <c r="M642" s="120"/>
      <c r="N642" s="120"/>
      <c r="O642" s="120"/>
      <c r="P642" s="120"/>
      <c r="Q642" s="120"/>
      <c r="R642" s="120"/>
      <c r="S642" s="120"/>
      <c r="T642" s="120"/>
      <c r="U642" s="120"/>
    </row>
    <row r="643" spans="2:21">
      <c r="B643" s="119"/>
      <c r="C643" s="120"/>
      <c r="D643" s="120"/>
      <c r="E643" s="120"/>
      <c r="F643" s="120"/>
      <c r="G643" s="120"/>
      <c r="H643" s="120"/>
      <c r="I643" s="120"/>
      <c r="J643" s="120"/>
      <c r="K643" s="120"/>
      <c r="L643" s="120"/>
      <c r="M643" s="120"/>
      <c r="N643" s="120"/>
      <c r="O643" s="120"/>
      <c r="P643" s="120"/>
      <c r="Q643" s="120"/>
      <c r="R643" s="120"/>
      <c r="S643" s="120"/>
      <c r="T643" s="120"/>
      <c r="U643" s="120"/>
    </row>
    <row r="644" spans="2:21">
      <c r="B644" s="119"/>
      <c r="C644" s="120"/>
      <c r="D644" s="120"/>
      <c r="E644" s="120"/>
      <c r="F644" s="120"/>
      <c r="G644" s="120"/>
      <c r="H644" s="120"/>
      <c r="I644" s="120"/>
      <c r="J644" s="120"/>
      <c r="K644" s="120"/>
      <c r="L644" s="120"/>
      <c r="M644" s="120"/>
      <c r="N644" s="120"/>
      <c r="O644" s="120"/>
      <c r="P644" s="120"/>
      <c r="Q644" s="120"/>
      <c r="R644" s="120"/>
      <c r="S644" s="120"/>
      <c r="T644" s="120"/>
      <c r="U644" s="120"/>
    </row>
    <row r="645" spans="2:21">
      <c r="B645" s="119"/>
      <c r="C645" s="120"/>
      <c r="D645" s="120"/>
      <c r="E645" s="120"/>
      <c r="F645" s="120"/>
      <c r="G645" s="120"/>
      <c r="H645" s="120"/>
      <c r="I645" s="120"/>
      <c r="J645" s="120"/>
      <c r="K645" s="120"/>
      <c r="L645" s="120"/>
      <c r="M645" s="120"/>
      <c r="N645" s="120"/>
      <c r="O645" s="120"/>
      <c r="P645" s="120"/>
      <c r="Q645" s="120"/>
      <c r="R645" s="120"/>
      <c r="S645" s="120"/>
      <c r="T645" s="120"/>
      <c r="U645" s="120"/>
    </row>
    <row r="646" spans="2:21">
      <c r="B646" s="119"/>
      <c r="C646" s="120"/>
      <c r="D646" s="120"/>
      <c r="E646" s="120"/>
      <c r="F646" s="120"/>
      <c r="G646" s="120"/>
      <c r="H646" s="120"/>
      <c r="I646" s="120"/>
      <c r="J646" s="120"/>
      <c r="K646" s="120"/>
      <c r="L646" s="120"/>
      <c r="M646" s="120"/>
      <c r="N646" s="120"/>
      <c r="O646" s="120"/>
      <c r="P646" s="120"/>
      <c r="Q646" s="120"/>
      <c r="R646" s="120"/>
      <c r="S646" s="120"/>
      <c r="T646" s="120"/>
      <c r="U646" s="120"/>
    </row>
    <row r="647" spans="2:21">
      <c r="B647" s="119"/>
      <c r="C647" s="120"/>
      <c r="D647" s="120"/>
      <c r="E647" s="120"/>
      <c r="F647" s="120"/>
      <c r="G647" s="120"/>
      <c r="H647" s="120"/>
      <c r="I647" s="120"/>
      <c r="J647" s="120"/>
      <c r="K647" s="120"/>
      <c r="L647" s="120"/>
      <c r="M647" s="120"/>
      <c r="N647" s="120"/>
      <c r="O647" s="120"/>
      <c r="P647" s="120"/>
      <c r="Q647" s="120"/>
      <c r="R647" s="120"/>
      <c r="S647" s="120"/>
      <c r="T647" s="120"/>
      <c r="U647" s="120"/>
    </row>
    <row r="648" spans="2:21">
      <c r="B648" s="119"/>
      <c r="C648" s="120"/>
      <c r="D648" s="120"/>
      <c r="E648" s="120"/>
      <c r="F648" s="120"/>
      <c r="G648" s="120"/>
      <c r="H648" s="120"/>
      <c r="I648" s="120"/>
      <c r="J648" s="120"/>
      <c r="K648" s="120"/>
      <c r="L648" s="120"/>
      <c r="M648" s="120"/>
      <c r="N648" s="120"/>
      <c r="O648" s="120"/>
      <c r="P648" s="120"/>
      <c r="Q648" s="120"/>
      <c r="R648" s="120"/>
      <c r="S648" s="120"/>
      <c r="T648" s="120"/>
      <c r="U648" s="120"/>
    </row>
    <row r="649" spans="2:21">
      <c r="B649" s="119"/>
      <c r="C649" s="120"/>
      <c r="D649" s="120"/>
      <c r="E649" s="120"/>
      <c r="F649" s="120"/>
      <c r="G649" s="120"/>
      <c r="H649" s="120"/>
      <c r="I649" s="120"/>
      <c r="J649" s="120"/>
      <c r="K649" s="120"/>
      <c r="L649" s="120"/>
      <c r="M649" s="120"/>
      <c r="N649" s="120"/>
      <c r="O649" s="120"/>
      <c r="P649" s="120"/>
      <c r="Q649" s="120"/>
      <c r="R649" s="120"/>
      <c r="S649" s="120"/>
      <c r="T649" s="120"/>
      <c r="U649" s="120"/>
    </row>
    <row r="650" spans="2:21">
      <c r="B650" s="119"/>
      <c r="C650" s="120"/>
      <c r="D650" s="120"/>
      <c r="E650" s="120"/>
      <c r="F650" s="120"/>
      <c r="G650" s="120"/>
      <c r="H650" s="120"/>
      <c r="I650" s="120"/>
      <c r="J650" s="120"/>
      <c r="K650" s="120"/>
      <c r="L650" s="120"/>
      <c r="M650" s="120"/>
      <c r="N650" s="120"/>
      <c r="O650" s="120"/>
      <c r="P650" s="120"/>
      <c r="Q650" s="120"/>
      <c r="R650" s="120"/>
      <c r="S650" s="120"/>
      <c r="T650" s="120"/>
      <c r="U650" s="120"/>
    </row>
    <row r="651" spans="2:21">
      <c r="B651" s="119"/>
      <c r="C651" s="120"/>
      <c r="D651" s="120"/>
      <c r="E651" s="120"/>
      <c r="F651" s="120"/>
      <c r="G651" s="120"/>
      <c r="H651" s="120"/>
      <c r="I651" s="120"/>
      <c r="J651" s="120"/>
      <c r="K651" s="120"/>
      <c r="L651" s="120"/>
      <c r="M651" s="120"/>
      <c r="N651" s="120"/>
      <c r="O651" s="120"/>
      <c r="P651" s="120"/>
      <c r="Q651" s="120"/>
      <c r="R651" s="120"/>
      <c r="S651" s="120"/>
      <c r="T651" s="120"/>
      <c r="U651" s="120"/>
    </row>
    <row r="652" spans="2:21">
      <c r="B652" s="119"/>
      <c r="C652" s="120"/>
      <c r="D652" s="120"/>
      <c r="E652" s="120"/>
      <c r="F652" s="120"/>
      <c r="G652" s="120"/>
      <c r="H652" s="120"/>
      <c r="I652" s="120"/>
      <c r="J652" s="120"/>
      <c r="K652" s="120"/>
      <c r="L652" s="120"/>
      <c r="M652" s="120"/>
      <c r="N652" s="120"/>
      <c r="O652" s="120"/>
      <c r="P652" s="120"/>
      <c r="Q652" s="120"/>
      <c r="R652" s="120"/>
      <c r="S652" s="120"/>
      <c r="T652" s="120"/>
      <c r="U652" s="120"/>
    </row>
    <row r="653" spans="2:21">
      <c r="B653" s="119"/>
      <c r="C653" s="120"/>
      <c r="D653" s="120"/>
      <c r="E653" s="120"/>
      <c r="F653" s="120"/>
      <c r="G653" s="120"/>
      <c r="H653" s="120"/>
      <c r="I653" s="120"/>
      <c r="J653" s="120"/>
      <c r="K653" s="120"/>
      <c r="L653" s="120"/>
      <c r="M653" s="120"/>
      <c r="N653" s="120"/>
      <c r="O653" s="120"/>
      <c r="P653" s="120"/>
      <c r="Q653" s="120"/>
      <c r="R653" s="120"/>
      <c r="S653" s="120"/>
      <c r="T653" s="120"/>
      <c r="U653" s="120"/>
    </row>
    <row r="654" spans="2:21">
      <c r="B654" s="119"/>
      <c r="C654" s="120"/>
      <c r="D654" s="120"/>
      <c r="E654" s="120"/>
      <c r="F654" s="120"/>
      <c r="G654" s="120"/>
      <c r="H654" s="120"/>
      <c r="I654" s="120"/>
      <c r="J654" s="120"/>
      <c r="K654" s="120"/>
      <c r="L654" s="120"/>
      <c r="M654" s="120"/>
      <c r="N654" s="120"/>
      <c r="O654" s="120"/>
      <c r="P654" s="120"/>
      <c r="Q654" s="120"/>
      <c r="R654" s="120"/>
      <c r="S654" s="120"/>
      <c r="T654" s="120"/>
      <c r="U654" s="120"/>
    </row>
    <row r="655" spans="2:21">
      <c r="B655" s="119"/>
      <c r="C655" s="120"/>
      <c r="D655" s="120"/>
      <c r="E655" s="120"/>
      <c r="F655" s="120"/>
      <c r="G655" s="120"/>
      <c r="H655" s="120"/>
      <c r="I655" s="120"/>
      <c r="J655" s="120"/>
      <c r="K655" s="120"/>
      <c r="L655" s="120"/>
      <c r="M655" s="120"/>
      <c r="N655" s="120"/>
      <c r="O655" s="120"/>
      <c r="P655" s="120"/>
      <c r="Q655" s="120"/>
      <c r="R655" s="120"/>
      <c r="S655" s="120"/>
      <c r="T655" s="120"/>
      <c r="U655" s="120"/>
    </row>
    <row r="656" spans="2:21">
      <c r="B656" s="119"/>
      <c r="C656" s="120"/>
      <c r="D656" s="120"/>
      <c r="E656" s="120"/>
      <c r="F656" s="120"/>
      <c r="G656" s="120"/>
      <c r="H656" s="120"/>
      <c r="I656" s="120"/>
      <c r="J656" s="120"/>
      <c r="K656" s="120"/>
      <c r="L656" s="120"/>
      <c r="M656" s="120"/>
      <c r="N656" s="120"/>
      <c r="O656" s="120"/>
      <c r="P656" s="120"/>
      <c r="Q656" s="120"/>
      <c r="R656" s="120"/>
      <c r="S656" s="120"/>
      <c r="T656" s="120"/>
      <c r="U656" s="120"/>
    </row>
    <row r="657" spans="2:21">
      <c r="B657" s="119"/>
      <c r="C657" s="120"/>
      <c r="D657" s="120"/>
      <c r="E657" s="120"/>
      <c r="F657" s="120"/>
      <c r="G657" s="120"/>
      <c r="H657" s="120"/>
      <c r="I657" s="120"/>
      <c r="J657" s="120"/>
      <c r="K657" s="120"/>
      <c r="L657" s="120"/>
      <c r="M657" s="120"/>
      <c r="N657" s="120"/>
      <c r="O657" s="120"/>
      <c r="P657" s="120"/>
      <c r="Q657" s="120"/>
      <c r="R657" s="120"/>
      <c r="S657" s="120"/>
      <c r="T657" s="120"/>
      <c r="U657" s="120"/>
    </row>
    <row r="658" spans="2:21">
      <c r="B658" s="119"/>
      <c r="C658" s="120"/>
      <c r="D658" s="120"/>
      <c r="E658" s="120"/>
      <c r="F658" s="120"/>
      <c r="G658" s="120"/>
      <c r="H658" s="120"/>
      <c r="I658" s="120"/>
      <c r="J658" s="120"/>
      <c r="K658" s="120"/>
      <c r="L658" s="120"/>
      <c r="M658" s="120"/>
      <c r="N658" s="120"/>
      <c r="O658" s="120"/>
      <c r="P658" s="120"/>
      <c r="Q658" s="120"/>
      <c r="R658" s="120"/>
      <c r="S658" s="120"/>
      <c r="T658" s="120"/>
      <c r="U658" s="120"/>
    </row>
    <row r="659" spans="2:21">
      <c r="B659" s="119"/>
      <c r="C659" s="120"/>
      <c r="D659" s="120"/>
      <c r="E659" s="120"/>
      <c r="F659" s="120"/>
      <c r="G659" s="120"/>
      <c r="H659" s="120"/>
      <c r="I659" s="120"/>
      <c r="J659" s="120"/>
      <c r="K659" s="120"/>
      <c r="L659" s="120"/>
      <c r="M659" s="120"/>
      <c r="N659" s="120"/>
      <c r="O659" s="120"/>
      <c r="P659" s="120"/>
      <c r="Q659" s="120"/>
      <c r="R659" s="120"/>
      <c r="S659" s="120"/>
      <c r="T659" s="120"/>
      <c r="U659" s="120"/>
    </row>
    <row r="660" spans="2:21">
      <c r="B660" s="119"/>
      <c r="C660" s="120"/>
      <c r="D660" s="120"/>
      <c r="E660" s="120"/>
      <c r="F660" s="120"/>
      <c r="G660" s="120"/>
      <c r="H660" s="120"/>
      <c r="I660" s="120"/>
      <c r="J660" s="120"/>
      <c r="K660" s="120"/>
      <c r="L660" s="120"/>
      <c r="M660" s="120"/>
      <c r="N660" s="120"/>
      <c r="O660" s="120"/>
      <c r="P660" s="120"/>
      <c r="Q660" s="120"/>
      <c r="R660" s="120"/>
      <c r="S660" s="120"/>
      <c r="T660" s="120"/>
      <c r="U660" s="120"/>
    </row>
    <row r="661" spans="2:21">
      <c r="B661" s="119"/>
      <c r="C661" s="120"/>
      <c r="D661" s="120"/>
      <c r="E661" s="120"/>
      <c r="F661" s="120"/>
      <c r="G661" s="120"/>
      <c r="H661" s="120"/>
      <c r="I661" s="120"/>
      <c r="J661" s="120"/>
      <c r="K661" s="120"/>
      <c r="L661" s="120"/>
      <c r="M661" s="120"/>
      <c r="N661" s="120"/>
      <c r="O661" s="120"/>
      <c r="P661" s="120"/>
      <c r="Q661" s="120"/>
      <c r="R661" s="120"/>
      <c r="S661" s="120"/>
      <c r="T661" s="120"/>
      <c r="U661" s="120"/>
    </row>
    <row r="662" spans="2:21">
      <c r="B662" s="119"/>
      <c r="C662" s="120"/>
      <c r="D662" s="120"/>
      <c r="E662" s="120"/>
      <c r="F662" s="120"/>
      <c r="G662" s="120"/>
      <c r="H662" s="120"/>
      <c r="I662" s="120"/>
      <c r="J662" s="120"/>
      <c r="K662" s="120"/>
      <c r="L662" s="120"/>
      <c r="M662" s="120"/>
      <c r="N662" s="120"/>
      <c r="O662" s="120"/>
      <c r="P662" s="120"/>
      <c r="Q662" s="120"/>
      <c r="R662" s="120"/>
      <c r="S662" s="120"/>
      <c r="T662" s="120"/>
      <c r="U662" s="120"/>
    </row>
    <row r="663" spans="2:21">
      <c r="B663" s="119"/>
      <c r="C663" s="120"/>
      <c r="D663" s="120"/>
      <c r="E663" s="120"/>
      <c r="F663" s="120"/>
      <c r="G663" s="120"/>
      <c r="H663" s="120"/>
      <c r="I663" s="120"/>
      <c r="J663" s="120"/>
      <c r="K663" s="120"/>
      <c r="L663" s="120"/>
      <c r="M663" s="120"/>
      <c r="N663" s="120"/>
      <c r="O663" s="120"/>
      <c r="P663" s="120"/>
      <c r="Q663" s="120"/>
      <c r="R663" s="120"/>
      <c r="S663" s="120"/>
      <c r="T663" s="120"/>
      <c r="U663" s="120"/>
    </row>
    <row r="664" spans="2:21">
      <c r="B664" s="119"/>
      <c r="C664" s="120"/>
      <c r="D664" s="120"/>
      <c r="E664" s="120"/>
      <c r="F664" s="120"/>
      <c r="G664" s="120"/>
      <c r="H664" s="120"/>
      <c r="I664" s="120"/>
      <c r="J664" s="120"/>
      <c r="K664" s="120"/>
      <c r="L664" s="120"/>
      <c r="M664" s="120"/>
      <c r="N664" s="120"/>
      <c r="O664" s="120"/>
      <c r="P664" s="120"/>
      <c r="Q664" s="120"/>
      <c r="R664" s="120"/>
      <c r="S664" s="120"/>
      <c r="T664" s="120"/>
      <c r="U664" s="120"/>
    </row>
    <row r="665" spans="2:21">
      <c r="B665" s="119"/>
      <c r="C665" s="120"/>
      <c r="D665" s="120"/>
      <c r="E665" s="120"/>
      <c r="F665" s="120"/>
      <c r="G665" s="120"/>
      <c r="H665" s="120"/>
      <c r="I665" s="120"/>
      <c r="J665" s="120"/>
      <c r="K665" s="120"/>
      <c r="L665" s="120"/>
      <c r="M665" s="120"/>
      <c r="N665" s="120"/>
      <c r="O665" s="120"/>
      <c r="P665" s="120"/>
      <c r="Q665" s="120"/>
      <c r="R665" s="120"/>
      <c r="S665" s="120"/>
      <c r="T665" s="120"/>
      <c r="U665" s="120"/>
    </row>
    <row r="666" spans="2:21">
      <c r="B666" s="119"/>
      <c r="C666" s="120"/>
      <c r="D666" s="120"/>
      <c r="E666" s="120"/>
      <c r="F666" s="120"/>
      <c r="G666" s="120"/>
      <c r="H666" s="120"/>
      <c r="I666" s="120"/>
      <c r="J666" s="120"/>
      <c r="K666" s="120"/>
      <c r="L666" s="120"/>
      <c r="M666" s="120"/>
      <c r="N666" s="120"/>
      <c r="O666" s="120"/>
      <c r="P666" s="120"/>
      <c r="Q666" s="120"/>
      <c r="R666" s="120"/>
      <c r="S666" s="120"/>
      <c r="T666" s="120"/>
      <c r="U666" s="120"/>
    </row>
    <row r="667" spans="2:21">
      <c r="B667" s="119"/>
      <c r="C667" s="120"/>
      <c r="D667" s="120"/>
      <c r="E667" s="120"/>
      <c r="F667" s="120"/>
      <c r="G667" s="120"/>
      <c r="H667" s="120"/>
      <c r="I667" s="120"/>
      <c r="J667" s="120"/>
      <c r="K667" s="120"/>
      <c r="L667" s="120"/>
      <c r="M667" s="120"/>
      <c r="N667" s="120"/>
      <c r="O667" s="120"/>
      <c r="P667" s="120"/>
      <c r="Q667" s="120"/>
      <c r="R667" s="120"/>
      <c r="S667" s="120"/>
      <c r="T667" s="120"/>
      <c r="U667" s="120"/>
    </row>
    <row r="668" spans="2:21">
      <c r="B668" s="119"/>
      <c r="C668" s="120"/>
      <c r="D668" s="120"/>
      <c r="E668" s="120"/>
      <c r="F668" s="120"/>
      <c r="G668" s="120"/>
      <c r="H668" s="120"/>
      <c r="I668" s="120"/>
      <c r="J668" s="120"/>
      <c r="K668" s="120"/>
      <c r="L668" s="120"/>
      <c r="M668" s="120"/>
      <c r="N668" s="120"/>
      <c r="O668" s="120"/>
      <c r="P668" s="120"/>
      <c r="Q668" s="120"/>
      <c r="R668" s="120"/>
      <c r="S668" s="120"/>
      <c r="T668" s="120"/>
      <c r="U668" s="120"/>
    </row>
    <row r="669" spans="2:21">
      <c r="B669" s="119"/>
      <c r="C669" s="120"/>
      <c r="D669" s="120"/>
      <c r="E669" s="120"/>
      <c r="F669" s="120"/>
      <c r="G669" s="120"/>
      <c r="H669" s="120"/>
      <c r="I669" s="120"/>
      <c r="J669" s="120"/>
      <c r="K669" s="120"/>
      <c r="L669" s="120"/>
      <c r="M669" s="120"/>
      <c r="N669" s="120"/>
      <c r="O669" s="120"/>
      <c r="P669" s="120"/>
      <c r="Q669" s="120"/>
      <c r="R669" s="120"/>
      <c r="S669" s="120"/>
      <c r="T669" s="120"/>
      <c r="U669" s="120"/>
    </row>
    <row r="670" spans="2:21">
      <c r="B670" s="119"/>
      <c r="C670" s="120"/>
      <c r="D670" s="120"/>
      <c r="E670" s="120"/>
      <c r="F670" s="120"/>
      <c r="G670" s="120"/>
      <c r="H670" s="120"/>
      <c r="I670" s="120"/>
      <c r="J670" s="120"/>
      <c r="K670" s="120"/>
      <c r="L670" s="120"/>
      <c r="M670" s="120"/>
      <c r="N670" s="120"/>
      <c r="O670" s="120"/>
      <c r="P670" s="120"/>
      <c r="Q670" s="120"/>
      <c r="R670" s="120"/>
      <c r="S670" s="120"/>
      <c r="T670" s="120"/>
      <c r="U670" s="120"/>
    </row>
    <row r="671" spans="2:21">
      <c r="B671" s="119"/>
      <c r="C671" s="120"/>
      <c r="D671" s="120"/>
      <c r="E671" s="120"/>
      <c r="F671" s="120"/>
      <c r="G671" s="120"/>
      <c r="H671" s="120"/>
      <c r="I671" s="120"/>
      <c r="J671" s="120"/>
      <c r="K671" s="120"/>
      <c r="L671" s="120"/>
      <c r="M671" s="120"/>
      <c r="N671" s="120"/>
      <c r="O671" s="120"/>
      <c r="P671" s="120"/>
      <c r="Q671" s="120"/>
      <c r="R671" s="120"/>
      <c r="S671" s="120"/>
      <c r="T671" s="120"/>
      <c r="U671" s="120"/>
    </row>
    <row r="672" spans="2:21">
      <c r="B672" s="119"/>
      <c r="C672" s="120"/>
      <c r="D672" s="120"/>
      <c r="E672" s="120"/>
      <c r="F672" s="120"/>
      <c r="G672" s="120"/>
      <c r="H672" s="120"/>
      <c r="I672" s="120"/>
      <c r="J672" s="120"/>
      <c r="K672" s="120"/>
      <c r="L672" s="120"/>
      <c r="M672" s="120"/>
      <c r="N672" s="120"/>
      <c r="O672" s="120"/>
      <c r="P672" s="120"/>
      <c r="Q672" s="120"/>
      <c r="R672" s="120"/>
      <c r="S672" s="120"/>
      <c r="T672" s="120"/>
      <c r="U672" s="120"/>
    </row>
    <row r="673" spans="2:21">
      <c r="B673" s="119"/>
      <c r="C673" s="120"/>
      <c r="D673" s="120"/>
      <c r="E673" s="120"/>
      <c r="F673" s="120"/>
      <c r="G673" s="120"/>
      <c r="H673" s="120"/>
      <c r="I673" s="120"/>
      <c r="J673" s="120"/>
      <c r="K673" s="120"/>
      <c r="L673" s="120"/>
      <c r="M673" s="120"/>
      <c r="N673" s="120"/>
      <c r="O673" s="120"/>
      <c r="P673" s="120"/>
      <c r="Q673" s="120"/>
      <c r="R673" s="120"/>
      <c r="S673" s="120"/>
      <c r="T673" s="120"/>
      <c r="U673" s="120"/>
    </row>
    <row r="674" spans="2:21">
      <c r="B674" s="119"/>
      <c r="C674" s="120"/>
      <c r="D674" s="120"/>
      <c r="E674" s="120"/>
      <c r="F674" s="120"/>
      <c r="G674" s="120"/>
      <c r="H674" s="120"/>
      <c r="I674" s="120"/>
      <c r="J674" s="120"/>
      <c r="K674" s="120"/>
      <c r="L674" s="120"/>
      <c r="M674" s="120"/>
      <c r="N674" s="120"/>
      <c r="O674" s="120"/>
      <c r="P674" s="120"/>
      <c r="Q674" s="120"/>
      <c r="R674" s="120"/>
      <c r="S674" s="120"/>
      <c r="T674" s="120"/>
      <c r="U674" s="120"/>
    </row>
    <row r="675" spans="2:21">
      <c r="B675" s="119"/>
      <c r="C675" s="120"/>
      <c r="D675" s="120"/>
      <c r="E675" s="120"/>
      <c r="F675" s="120"/>
      <c r="G675" s="120"/>
      <c r="H675" s="120"/>
      <c r="I675" s="120"/>
      <c r="J675" s="120"/>
      <c r="K675" s="120"/>
      <c r="L675" s="120"/>
      <c r="M675" s="120"/>
      <c r="N675" s="120"/>
      <c r="O675" s="120"/>
      <c r="P675" s="120"/>
      <c r="Q675" s="120"/>
      <c r="R675" s="120"/>
      <c r="S675" s="120"/>
      <c r="T675" s="120"/>
      <c r="U675" s="120"/>
    </row>
    <row r="676" spans="2:21">
      <c r="B676" s="119"/>
      <c r="C676" s="120"/>
      <c r="D676" s="120"/>
      <c r="E676" s="120"/>
      <c r="F676" s="120"/>
      <c r="G676" s="120"/>
      <c r="H676" s="120"/>
      <c r="I676" s="120"/>
      <c r="J676" s="120"/>
      <c r="K676" s="120"/>
      <c r="L676" s="120"/>
      <c r="M676" s="120"/>
      <c r="N676" s="120"/>
      <c r="O676" s="120"/>
      <c r="P676" s="120"/>
      <c r="Q676" s="120"/>
      <c r="R676" s="120"/>
      <c r="S676" s="120"/>
      <c r="T676" s="120"/>
      <c r="U676" s="120"/>
    </row>
    <row r="677" spans="2:21">
      <c r="B677" s="119"/>
      <c r="C677" s="120"/>
      <c r="D677" s="120"/>
      <c r="E677" s="120"/>
      <c r="F677" s="120"/>
      <c r="G677" s="120"/>
      <c r="H677" s="120"/>
      <c r="I677" s="120"/>
      <c r="J677" s="120"/>
      <c r="K677" s="120"/>
      <c r="L677" s="120"/>
      <c r="M677" s="120"/>
      <c r="N677" s="120"/>
      <c r="O677" s="120"/>
      <c r="P677" s="120"/>
      <c r="Q677" s="120"/>
      <c r="R677" s="120"/>
      <c r="S677" s="120"/>
      <c r="T677" s="120"/>
      <c r="U677" s="120"/>
    </row>
    <row r="678" spans="2:21">
      <c r="B678" s="119"/>
      <c r="C678" s="120"/>
      <c r="D678" s="120"/>
      <c r="E678" s="120"/>
      <c r="F678" s="120"/>
      <c r="G678" s="120"/>
      <c r="H678" s="120"/>
      <c r="I678" s="120"/>
      <c r="J678" s="120"/>
      <c r="K678" s="120"/>
      <c r="L678" s="120"/>
      <c r="M678" s="120"/>
      <c r="N678" s="120"/>
      <c r="O678" s="120"/>
      <c r="P678" s="120"/>
      <c r="Q678" s="120"/>
      <c r="R678" s="120"/>
      <c r="S678" s="120"/>
      <c r="T678" s="120"/>
      <c r="U678" s="120"/>
    </row>
    <row r="679" spans="2:21">
      <c r="B679" s="119"/>
      <c r="C679" s="120"/>
      <c r="D679" s="120"/>
      <c r="E679" s="120"/>
      <c r="F679" s="120"/>
      <c r="G679" s="120"/>
      <c r="H679" s="120"/>
      <c r="I679" s="120"/>
      <c r="J679" s="120"/>
      <c r="K679" s="120"/>
      <c r="L679" s="120"/>
      <c r="M679" s="120"/>
      <c r="N679" s="120"/>
      <c r="O679" s="120"/>
      <c r="P679" s="120"/>
      <c r="Q679" s="120"/>
      <c r="R679" s="120"/>
      <c r="S679" s="120"/>
      <c r="T679" s="120"/>
      <c r="U679" s="120"/>
    </row>
    <row r="680" spans="2:21">
      <c r="B680" s="119"/>
      <c r="C680" s="120"/>
      <c r="D680" s="120"/>
      <c r="E680" s="120"/>
      <c r="F680" s="120"/>
      <c r="G680" s="120"/>
      <c r="H680" s="120"/>
      <c r="I680" s="120"/>
      <c r="J680" s="120"/>
      <c r="K680" s="120"/>
      <c r="L680" s="120"/>
      <c r="M680" s="120"/>
      <c r="N680" s="120"/>
      <c r="O680" s="120"/>
      <c r="P680" s="120"/>
      <c r="Q680" s="120"/>
      <c r="R680" s="120"/>
      <c r="S680" s="120"/>
      <c r="T680" s="120"/>
      <c r="U680" s="120"/>
    </row>
    <row r="681" spans="2:21">
      <c r="B681" s="119"/>
      <c r="C681" s="120"/>
      <c r="D681" s="120"/>
      <c r="E681" s="120"/>
      <c r="F681" s="120"/>
      <c r="G681" s="120"/>
      <c r="H681" s="120"/>
      <c r="I681" s="120"/>
      <c r="J681" s="120"/>
      <c r="K681" s="120"/>
      <c r="L681" s="120"/>
      <c r="M681" s="120"/>
      <c r="N681" s="120"/>
      <c r="O681" s="120"/>
      <c r="P681" s="120"/>
      <c r="Q681" s="120"/>
      <c r="R681" s="120"/>
      <c r="S681" s="120"/>
      <c r="T681" s="120"/>
      <c r="U681" s="120"/>
    </row>
    <row r="682" spans="2:21">
      <c r="B682" s="119"/>
      <c r="C682" s="120"/>
      <c r="D682" s="120"/>
      <c r="E682" s="120"/>
      <c r="F682" s="120"/>
      <c r="G682" s="120"/>
      <c r="H682" s="120"/>
      <c r="I682" s="120"/>
      <c r="J682" s="120"/>
      <c r="K682" s="120"/>
      <c r="L682" s="120"/>
      <c r="M682" s="120"/>
      <c r="N682" s="120"/>
      <c r="O682" s="120"/>
      <c r="P682" s="120"/>
      <c r="Q682" s="120"/>
      <c r="R682" s="120"/>
      <c r="S682" s="120"/>
      <c r="T682" s="120"/>
      <c r="U682" s="120"/>
    </row>
    <row r="683" spans="2:21">
      <c r="B683" s="119"/>
      <c r="C683" s="120"/>
      <c r="D683" s="120"/>
      <c r="E683" s="120"/>
      <c r="F683" s="120"/>
      <c r="G683" s="120"/>
      <c r="H683" s="120"/>
      <c r="I683" s="120"/>
      <c r="J683" s="120"/>
      <c r="K683" s="120"/>
      <c r="L683" s="120"/>
      <c r="M683" s="120"/>
      <c r="N683" s="120"/>
      <c r="O683" s="120"/>
      <c r="P683" s="120"/>
      <c r="Q683" s="120"/>
      <c r="R683" s="120"/>
      <c r="S683" s="120"/>
      <c r="T683" s="120"/>
      <c r="U683" s="120"/>
    </row>
    <row r="684" spans="2:21">
      <c r="B684" s="119"/>
      <c r="C684" s="120"/>
      <c r="D684" s="120"/>
      <c r="E684" s="120"/>
      <c r="F684" s="120"/>
      <c r="G684" s="120"/>
      <c r="H684" s="120"/>
      <c r="I684" s="120"/>
      <c r="J684" s="120"/>
      <c r="K684" s="120"/>
      <c r="L684" s="120"/>
      <c r="M684" s="120"/>
      <c r="N684" s="120"/>
      <c r="O684" s="120"/>
      <c r="P684" s="120"/>
      <c r="Q684" s="120"/>
      <c r="R684" s="120"/>
      <c r="S684" s="120"/>
      <c r="T684" s="120"/>
      <c r="U684" s="120"/>
    </row>
    <row r="685" spans="2:21">
      <c r="B685" s="119"/>
      <c r="C685" s="120"/>
      <c r="D685" s="120"/>
      <c r="E685" s="120"/>
      <c r="F685" s="120"/>
      <c r="G685" s="120"/>
      <c r="H685" s="120"/>
      <c r="I685" s="120"/>
      <c r="J685" s="120"/>
      <c r="K685" s="120"/>
      <c r="L685" s="120"/>
      <c r="M685" s="120"/>
      <c r="N685" s="120"/>
      <c r="O685" s="120"/>
      <c r="P685" s="120"/>
      <c r="Q685" s="120"/>
      <c r="R685" s="120"/>
      <c r="S685" s="120"/>
      <c r="T685" s="120"/>
      <c r="U685" s="120"/>
    </row>
    <row r="686" spans="2:21">
      <c r="B686" s="119"/>
      <c r="C686" s="120"/>
      <c r="D686" s="120"/>
      <c r="E686" s="120"/>
      <c r="F686" s="120"/>
      <c r="G686" s="120"/>
      <c r="H686" s="120"/>
      <c r="I686" s="120"/>
      <c r="J686" s="120"/>
      <c r="K686" s="120"/>
      <c r="L686" s="120"/>
      <c r="M686" s="120"/>
      <c r="N686" s="120"/>
      <c r="O686" s="120"/>
      <c r="P686" s="120"/>
      <c r="Q686" s="120"/>
      <c r="R686" s="120"/>
      <c r="S686" s="120"/>
      <c r="T686" s="120"/>
      <c r="U686" s="120"/>
    </row>
    <row r="687" spans="2:21">
      <c r="B687" s="119"/>
      <c r="C687" s="120"/>
      <c r="D687" s="120"/>
      <c r="E687" s="120"/>
      <c r="F687" s="120"/>
      <c r="G687" s="120"/>
      <c r="H687" s="120"/>
      <c r="I687" s="120"/>
      <c r="J687" s="120"/>
      <c r="K687" s="120"/>
      <c r="L687" s="120"/>
      <c r="M687" s="120"/>
      <c r="N687" s="120"/>
      <c r="O687" s="120"/>
      <c r="P687" s="120"/>
      <c r="Q687" s="120"/>
      <c r="R687" s="120"/>
      <c r="S687" s="120"/>
      <c r="T687" s="120"/>
      <c r="U687" s="120"/>
    </row>
    <row r="688" spans="2:21">
      <c r="B688" s="119"/>
      <c r="C688" s="120"/>
      <c r="D688" s="120"/>
      <c r="E688" s="120"/>
      <c r="F688" s="120"/>
      <c r="G688" s="120"/>
      <c r="H688" s="120"/>
      <c r="I688" s="120"/>
      <c r="J688" s="120"/>
      <c r="K688" s="120"/>
      <c r="L688" s="120"/>
      <c r="M688" s="120"/>
      <c r="N688" s="120"/>
      <c r="O688" s="120"/>
      <c r="P688" s="120"/>
      <c r="Q688" s="120"/>
      <c r="R688" s="120"/>
      <c r="S688" s="120"/>
      <c r="T688" s="120"/>
      <c r="U688" s="120"/>
    </row>
    <row r="689" spans="2:21">
      <c r="B689" s="119"/>
      <c r="C689" s="120"/>
      <c r="D689" s="120"/>
      <c r="E689" s="120"/>
      <c r="F689" s="120"/>
      <c r="G689" s="120"/>
      <c r="H689" s="120"/>
      <c r="I689" s="120"/>
      <c r="J689" s="120"/>
      <c r="K689" s="120"/>
      <c r="L689" s="120"/>
      <c r="M689" s="120"/>
      <c r="N689" s="120"/>
      <c r="O689" s="120"/>
      <c r="P689" s="120"/>
      <c r="Q689" s="120"/>
      <c r="R689" s="120"/>
      <c r="S689" s="120"/>
      <c r="T689" s="120"/>
      <c r="U689" s="120"/>
    </row>
    <row r="690" spans="2:21">
      <c r="B690" s="119"/>
      <c r="C690" s="120"/>
      <c r="D690" s="120"/>
      <c r="E690" s="120"/>
      <c r="F690" s="120"/>
      <c r="G690" s="120"/>
      <c r="H690" s="120"/>
      <c r="I690" s="120"/>
      <c r="J690" s="120"/>
      <c r="K690" s="120"/>
      <c r="L690" s="120"/>
      <c r="M690" s="120"/>
      <c r="N690" s="120"/>
      <c r="O690" s="120"/>
      <c r="P690" s="120"/>
      <c r="Q690" s="120"/>
      <c r="R690" s="120"/>
      <c r="S690" s="120"/>
      <c r="T690" s="120"/>
      <c r="U690" s="120"/>
    </row>
    <row r="691" spans="2:21">
      <c r="B691" s="119"/>
      <c r="C691" s="120"/>
      <c r="D691" s="120"/>
      <c r="E691" s="120"/>
      <c r="F691" s="120"/>
      <c r="G691" s="120"/>
      <c r="H691" s="120"/>
      <c r="I691" s="120"/>
      <c r="J691" s="120"/>
      <c r="K691" s="120"/>
      <c r="L691" s="120"/>
      <c r="M691" s="120"/>
      <c r="N691" s="120"/>
      <c r="O691" s="120"/>
      <c r="P691" s="120"/>
      <c r="Q691" s="120"/>
      <c r="R691" s="120"/>
      <c r="S691" s="120"/>
      <c r="T691" s="120"/>
      <c r="U691" s="120"/>
    </row>
    <row r="692" spans="2:21">
      <c r="B692" s="119"/>
      <c r="C692" s="120"/>
      <c r="D692" s="120"/>
      <c r="E692" s="120"/>
      <c r="F692" s="120"/>
      <c r="G692" s="120"/>
      <c r="H692" s="120"/>
      <c r="I692" s="120"/>
      <c r="J692" s="120"/>
      <c r="K692" s="120"/>
      <c r="L692" s="120"/>
      <c r="M692" s="120"/>
      <c r="N692" s="120"/>
      <c r="O692" s="120"/>
      <c r="P692" s="120"/>
      <c r="Q692" s="120"/>
      <c r="R692" s="120"/>
      <c r="S692" s="120"/>
      <c r="T692" s="120"/>
      <c r="U692" s="120"/>
    </row>
    <row r="693" spans="2:21">
      <c r="B693" s="119"/>
      <c r="C693" s="120"/>
      <c r="D693" s="120"/>
      <c r="E693" s="120"/>
      <c r="F693" s="120"/>
      <c r="G693" s="120"/>
      <c r="H693" s="120"/>
      <c r="I693" s="120"/>
      <c r="J693" s="120"/>
      <c r="K693" s="120"/>
      <c r="L693" s="120"/>
      <c r="M693" s="120"/>
      <c r="N693" s="120"/>
      <c r="O693" s="120"/>
      <c r="P693" s="120"/>
      <c r="Q693" s="120"/>
      <c r="R693" s="120"/>
      <c r="S693" s="120"/>
      <c r="T693" s="120"/>
      <c r="U693" s="120"/>
    </row>
    <row r="694" spans="2:21">
      <c r="B694" s="119"/>
      <c r="C694" s="120"/>
      <c r="D694" s="120"/>
      <c r="E694" s="120"/>
      <c r="F694" s="120"/>
      <c r="G694" s="120"/>
      <c r="H694" s="120"/>
      <c r="I694" s="120"/>
      <c r="J694" s="120"/>
      <c r="K694" s="120"/>
      <c r="L694" s="120"/>
      <c r="M694" s="120"/>
      <c r="N694" s="120"/>
      <c r="O694" s="120"/>
      <c r="P694" s="120"/>
      <c r="Q694" s="120"/>
      <c r="R694" s="120"/>
      <c r="S694" s="120"/>
      <c r="T694" s="120"/>
      <c r="U694" s="120"/>
    </row>
    <row r="695" spans="2:21">
      <c r="B695" s="119"/>
      <c r="C695" s="120"/>
      <c r="D695" s="120"/>
      <c r="E695" s="120"/>
      <c r="F695" s="120"/>
      <c r="G695" s="120"/>
      <c r="H695" s="120"/>
      <c r="I695" s="120"/>
      <c r="J695" s="120"/>
      <c r="K695" s="120"/>
      <c r="L695" s="120"/>
      <c r="M695" s="120"/>
      <c r="N695" s="120"/>
      <c r="O695" s="120"/>
      <c r="P695" s="120"/>
      <c r="Q695" s="120"/>
      <c r="R695" s="120"/>
      <c r="S695" s="120"/>
      <c r="T695" s="120"/>
      <c r="U695" s="120"/>
    </row>
    <row r="696" spans="2:21">
      <c r="B696" s="119"/>
      <c r="C696" s="120"/>
      <c r="D696" s="120"/>
      <c r="E696" s="120"/>
      <c r="F696" s="120"/>
      <c r="G696" s="120"/>
      <c r="H696" s="120"/>
      <c r="I696" s="120"/>
      <c r="J696" s="120"/>
      <c r="K696" s="120"/>
      <c r="L696" s="120"/>
      <c r="M696" s="120"/>
      <c r="N696" s="120"/>
      <c r="O696" s="120"/>
      <c r="P696" s="120"/>
      <c r="Q696" s="120"/>
      <c r="R696" s="120"/>
      <c r="S696" s="120"/>
      <c r="T696" s="120"/>
      <c r="U696" s="120"/>
    </row>
    <row r="697" spans="2:21">
      <c r="B697" s="119"/>
      <c r="C697" s="120"/>
      <c r="D697" s="120"/>
      <c r="E697" s="120"/>
      <c r="F697" s="120"/>
      <c r="G697" s="120"/>
      <c r="H697" s="120"/>
      <c r="I697" s="120"/>
      <c r="J697" s="120"/>
      <c r="K697" s="120"/>
      <c r="L697" s="120"/>
      <c r="M697" s="120"/>
      <c r="N697" s="120"/>
      <c r="O697" s="120"/>
      <c r="P697" s="120"/>
      <c r="Q697" s="120"/>
      <c r="R697" s="120"/>
      <c r="S697" s="120"/>
      <c r="T697" s="120"/>
      <c r="U697" s="120"/>
    </row>
    <row r="698" spans="2:21">
      <c r="B698" s="119"/>
      <c r="C698" s="120"/>
      <c r="D698" s="120"/>
      <c r="E698" s="120"/>
      <c r="F698" s="120"/>
      <c r="G698" s="120"/>
      <c r="H698" s="120"/>
      <c r="I698" s="120"/>
      <c r="J698" s="120"/>
      <c r="K698" s="120"/>
      <c r="L698" s="120"/>
      <c r="M698" s="120"/>
      <c r="N698" s="120"/>
      <c r="O698" s="120"/>
      <c r="P698" s="120"/>
      <c r="Q698" s="120"/>
      <c r="R698" s="120"/>
      <c r="S698" s="120"/>
      <c r="T698" s="120"/>
      <c r="U698" s="120"/>
    </row>
    <row r="699" spans="2:21">
      <c r="B699" s="119"/>
      <c r="C699" s="120"/>
      <c r="D699" s="120"/>
      <c r="E699" s="120"/>
      <c r="F699" s="120"/>
      <c r="G699" s="120"/>
      <c r="H699" s="120"/>
      <c r="I699" s="120"/>
      <c r="J699" s="120"/>
      <c r="K699" s="120"/>
      <c r="L699" s="120"/>
      <c r="M699" s="120"/>
      <c r="N699" s="120"/>
      <c r="O699" s="120"/>
      <c r="P699" s="120"/>
      <c r="Q699" s="120"/>
      <c r="R699" s="120"/>
      <c r="S699" s="120"/>
      <c r="T699" s="120"/>
      <c r="U699" s="120"/>
    </row>
    <row r="700" spans="2:21">
      <c r="B700" s="119"/>
      <c r="C700" s="120"/>
      <c r="D700" s="120"/>
      <c r="E700" s="120"/>
      <c r="F700" s="120"/>
      <c r="G700" s="120"/>
      <c r="H700" s="120"/>
      <c r="I700" s="120"/>
      <c r="J700" s="120"/>
      <c r="K700" s="120"/>
      <c r="L700" s="120"/>
      <c r="M700" s="120"/>
      <c r="N700" s="120"/>
      <c r="O700" s="120"/>
      <c r="P700" s="120"/>
      <c r="Q700" s="120"/>
      <c r="R700" s="120"/>
      <c r="S700" s="120"/>
      <c r="T700" s="120"/>
      <c r="U700" s="120"/>
    </row>
    <row r="701" spans="2:21">
      <c r="B701" s="119"/>
      <c r="C701" s="120"/>
      <c r="D701" s="120"/>
      <c r="E701" s="120"/>
      <c r="F701" s="120"/>
      <c r="G701" s="120"/>
      <c r="H701" s="120"/>
      <c r="I701" s="120"/>
      <c r="J701" s="120"/>
      <c r="K701" s="120"/>
      <c r="L701" s="120"/>
      <c r="M701" s="120"/>
      <c r="N701" s="120"/>
      <c r="O701" s="120"/>
      <c r="P701" s="120"/>
      <c r="Q701" s="120"/>
      <c r="R701" s="120"/>
      <c r="S701" s="120"/>
      <c r="T701" s="120"/>
      <c r="U701" s="120"/>
    </row>
    <row r="702" spans="2:21">
      <c r="B702" s="119"/>
      <c r="C702" s="120"/>
      <c r="D702" s="120"/>
      <c r="E702" s="120"/>
      <c r="F702" s="120"/>
      <c r="G702" s="120"/>
      <c r="H702" s="120"/>
      <c r="I702" s="120"/>
      <c r="J702" s="120"/>
      <c r="K702" s="120"/>
      <c r="L702" s="120"/>
      <c r="M702" s="120"/>
      <c r="N702" s="120"/>
      <c r="O702" s="120"/>
      <c r="P702" s="120"/>
      <c r="Q702" s="120"/>
      <c r="R702" s="120"/>
      <c r="S702" s="120"/>
      <c r="T702" s="120"/>
      <c r="U702" s="120"/>
    </row>
    <row r="703" spans="2:21">
      <c r="B703" s="119"/>
      <c r="C703" s="120"/>
      <c r="D703" s="120"/>
      <c r="E703" s="120"/>
      <c r="F703" s="120"/>
      <c r="G703" s="120"/>
      <c r="H703" s="120"/>
      <c r="I703" s="120"/>
      <c r="J703" s="120"/>
      <c r="K703" s="120"/>
      <c r="L703" s="120"/>
      <c r="M703" s="120"/>
      <c r="N703" s="120"/>
      <c r="O703" s="120"/>
      <c r="P703" s="120"/>
      <c r="Q703" s="120"/>
      <c r="R703" s="120"/>
      <c r="S703" s="120"/>
      <c r="T703" s="120"/>
      <c r="U703" s="120"/>
    </row>
    <row r="704" spans="2:21">
      <c r="B704" s="119"/>
      <c r="C704" s="120"/>
      <c r="D704" s="120"/>
      <c r="E704" s="120"/>
      <c r="F704" s="120"/>
      <c r="G704" s="120"/>
      <c r="H704" s="120"/>
      <c r="I704" s="120"/>
      <c r="J704" s="120"/>
      <c r="K704" s="120"/>
      <c r="L704" s="120"/>
      <c r="M704" s="120"/>
      <c r="N704" s="120"/>
      <c r="O704" s="120"/>
      <c r="P704" s="120"/>
      <c r="Q704" s="120"/>
      <c r="R704" s="120"/>
      <c r="S704" s="120"/>
      <c r="T704" s="120"/>
      <c r="U704" s="120"/>
    </row>
    <row r="705" spans="2:21">
      <c r="B705" s="119"/>
      <c r="C705" s="120"/>
      <c r="D705" s="120"/>
      <c r="E705" s="120"/>
      <c r="F705" s="120"/>
      <c r="G705" s="120"/>
      <c r="H705" s="120"/>
      <c r="I705" s="120"/>
      <c r="J705" s="120"/>
      <c r="K705" s="120"/>
      <c r="L705" s="120"/>
      <c r="M705" s="120"/>
      <c r="N705" s="120"/>
      <c r="O705" s="120"/>
      <c r="P705" s="120"/>
      <c r="Q705" s="120"/>
      <c r="R705" s="120"/>
      <c r="S705" s="120"/>
      <c r="T705" s="120"/>
      <c r="U705" s="120"/>
    </row>
    <row r="706" spans="2:21">
      <c r="B706" s="119"/>
      <c r="C706" s="120"/>
      <c r="D706" s="120"/>
      <c r="E706" s="120"/>
      <c r="F706" s="120"/>
      <c r="G706" s="120"/>
      <c r="H706" s="120"/>
      <c r="I706" s="120"/>
      <c r="J706" s="120"/>
      <c r="K706" s="120"/>
      <c r="L706" s="120"/>
      <c r="M706" s="120"/>
      <c r="N706" s="120"/>
      <c r="O706" s="120"/>
      <c r="P706" s="120"/>
      <c r="Q706" s="120"/>
      <c r="R706" s="120"/>
      <c r="S706" s="120"/>
      <c r="T706" s="120"/>
      <c r="U706" s="120"/>
    </row>
    <row r="707" spans="2:21">
      <c r="B707" s="119"/>
      <c r="C707" s="120"/>
      <c r="D707" s="120"/>
      <c r="E707" s="120"/>
      <c r="F707" s="120"/>
      <c r="G707" s="120"/>
      <c r="H707" s="120"/>
      <c r="I707" s="120"/>
      <c r="J707" s="120"/>
      <c r="K707" s="120"/>
      <c r="L707" s="120"/>
      <c r="M707" s="120"/>
      <c r="N707" s="120"/>
      <c r="O707" s="120"/>
      <c r="P707" s="120"/>
      <c r="Q707" s="120"/>
      <c r="R707" s="120"/>
      <c r="S707" s="120"/>
      <c r="T707" s="120"/>
      <c r="U707" s="120"/>
    </row>
    <row r="708" spans="2:21">
      <c r="B708" s="119"/>
      <c r="C708" s="120"/>
      <c r="D708" s="120"/>
      <c r="E708" s="120"/>
      <c r="F708" s="120"/>
      <c r="G708" s="120"/>
      <c r="H708" s="120"/>
      <c r="I708" s="120"/>
      <c r="J708" s="120"/>
      <c r="K708" s="120"/>
      <c r="L708" s="120"/>
      <c r="M708" s="120"/>
      <c r="N708" s="120"/>
      <c r="O708" s="120"/>
      <c r="P708" s="120"/>
      <c r="Q708" s="120"/>
      <c r="R708" s="120"/>
      <c r="S708" s="120"/>
      <c r="T708" s="120"/>
      <c r="U708" s="120"/>
    </row>
    <row r="709" spans="2:21">
      <c r="B709" s="119"/>
      <c r="C709" s="120"/>
      <c r="D709" s="120"/>
      <c r="E709" s="120"/>
      <c r="F709" s="120"/>
      <c r="G709" s="120"/>
      <c r="H709" s="120"/>
      <c r="I709" s="120"/>
      <c r="J709" s="120"/>
      <c r="K709" s="120"/>
      <c r="L709" s="120"/>
      <c r="M709" s="120"/>
      <c r="N709" s="120"/>
      <c r="O709" s="120"/>
      <c r="P709" s="120"/>
      <c r="Q709" s="120"/>
      <c r="R709" s="120"/>
      <c r="S709" s="120"/>
      <c r="T709" s="120"/>
      <c r="U709" s="120"/>
    </row>
    <row r="710" spans="2:21">
      <c r="B710" s="119"/>
      <c r="C710" s="120"/>
      <c r="D710" s="120"/>
      <c r="E710" s="120"/>
      <c r="F710" s="120"/>
      <c r="G710" s="120"/>
      <c r="H710" s="120"/>
      <c r="I710" s="120"/>
      <c r="J710" s="120"/>
      <c r="K710" s="120"/>
      <c r="L710" s="120"/>
      <c r="M710" s="120"/>
      <c r="N710" s="120"/>
      <c r="O710" s="120"/>
      <c r="P710" s="120"/>
      <c r="Q710" s="120"/>
      <c r="R710" s="120"/>
      <c r="S710" s="120"/>
      <c r="T710" s="120"/>
      <c r="U710" s="120"/>
    </row>
    <row r="711" spans="2:21">
      <c r="B711" s="119"/>
      <c r="C711" s="120"/>
      <c r="D711" s="120"/>
      <c r="E711" s="120"/>
      <c r="F711" s="120"/>
      <c r="G711" s="120"/>
      <c r="H711" s="120"/>
      <c r="I711" s="120"/>
      <c r="J711" s="120"/>
      <c r="K711" s="120"/>
      <c r="L711" s="120"/>
      <c r="M711" s="120"/>
      <c r="N711" s="120"/>
      <c r="O711" s="120"/>
      <c r="P711" s="120"/>
      <c r="Q711" s="120"/>
      <c r="R711" s="120"/>
      <c r="S711" s="120"/>
      <c r="T711" s="120"/>
      <c r="U711" s="120"/>
    </row>
    <row r="712" spans="2:21">
      <c r="B712" s="119"/>
      <c r="C712" s="120"/>
      <c r="D712" s="120"/>
      <c r="E712" s="120"/>
      <c r="F712" s="120"/>
      <c r="G712" s="120"/>
      <c r="H712" s="120"/>
      <c r="I712" s="120"/>
      <c r="J712" s="120"/>
      <c r="K712" s="120"/>
      <c r="L712" s="120"/>
      <c r="M712" s="120"/>
      <c r="N712" s="120"/>
      <c r="O712" s="120"/>
      <c r="P712" s="120"/>
      <c r="Q712" s="120"/>
      <c r="R712" s="120"/>
      <c r="S712" s="120"/>
      <c r="T712" s="120"/>
      <c r="U712" s="120"/>
    </row>
    <row r="713" spans="2:21">
      <c r="B713" s="119"/>
      <c r="C713" s="120"/>
      <c r="D713" s="120"/>
      <c r="E713" s="120"/>
      <c r="F713" s="120"/>
      <c r="G713" s="120"/>
      <c r="H713" s="120"/>
      <c r="I713" s="120"/>
      <c r="J713" s="120"/>
      <c r="K713" s="120"/>
      <c r="L713" s="120"/>
      <c r="M713" s="120"/>
      <c r="N713" s="120"/>
      <c r="O713" s="120"/>
      <c r="P713" s="120"/>
      <c r="Q713" s="120"/>
      <c r="R713" s="120"/>
      <c r="S713" s="120"/>
      <c r="T713" s="120"/>
      <c r="U713" s="120"/>
    </row>
    <row r="714" spans="2:21">
      <c r="B714" s="119"/>
      <c r="C714" s="120"/>
      <c r="D714" s="120"/>
      <c r="E714" s="120"/>
      <c r="F714" s="120"/>
      <c r="G714" s="120"/>
      <c r="H714" s="120"/>
      <c r="I714" s="120"/>
      <c r="J714" s="120"/>
      <c r="K714" s="120"/>
      <c r="L714" s="120"/>
      <c r="M714" s="120"/>
      <c r="N714" s="120"/>
      <c r="O714" s="120"/>
      <c r="P714" s="120"/>
      <c r="Q714" s="120"/>
      <c r="R714" s="120"/>
      <c r="S714" s="120"/>
      <c r="T714" s="120"/>
      <c r="U714" s="120"/>
    </row>
    <row r="715" spans="2:21">
      <c r="B715" s="119"/>
      <c r="C715" s="120"/>
      <c r="D715" s="120"/>
      <c r="E715" s="120"/>
      <c r="F715" s="120"/>
      <c r="G715" s="120"/>
      <c r="H715" s="120"/>
      <c r="I715" s="120"/>
      <c r="J715" s="120"/>
      <c r="K715" s="120"/>
      <c r="L715" s="120"/>
      <c r="M715" s="120"/>
      <c r="N715" s="120"/>
      <c r="O715" s="120"/>
      <c r="P715" s="120"/>
      <c r="Q715" s="120"/>
      <c r="R715" s="120"/>
      <c r="S715" s="120"/>
      <c r="T715" s="120"/>
      <c r="U715" s="120"/>
    </row>
    <row r="716" spans="2:21">
      <c r="B716" s="119"/>
      <c r="C716" s="120"/>
      <c r="D716" s="120"/>
      <c r="E716" s="120"/>
      <c r="F716" s="120"/>
      <c r="G716" s="120"/>
      <c r="H716" s="120"/>
      <c r="I716" s="120"/>
      <c r="J716" s="120"/>
      <c r="K716" s="120"/>
      <c r="L716" s="120"/>
      <c r="M716" s="120"/>
      <c r="N716" s="120"/>
      <c r="O716" s="120"/>
      <c r="P716" s="120"/>
      <c r="Q716" s="120"/>
      <c r="R716" s="120"/>
      <c r="S716" s="120"/>
      <c r="T716" s="120"/>
      <c r="U716" s="120"/>
    </row>
    <row r="717" spans="2:21">
      <c r="B717" s="119"/>
      <c r="C717" s="120"/>
      <c r="D717" s="120"/>
      <c r="E717" s="120"/>
      <c r="F717" s="120"/>
      <c r="G717" s="120"/>
      <c r="H717" s="120"/>
      <c r="I717" s="120"/>
      <c r="J717" s="120"/>
      <c r="K717" s="120"/>
      <c r="L717" s="120"/>
      <c r="M717" s="120"/>
      <c r="N717" s="120"/>
      <c r="O717" s="120"/>
      <c r="P717" s="120"/>
      <c r="Q717" s="120"/>
      <c r="R717" s="120"/>
      <c r="S717" s="120"/>
      <c r="T717" s="120"/>
      <c r="U717" s="120"/>
    </row>
    <row r="718" spans="2:21">
      <c r="B718" s="119"/>
      <c r="C718" s="120"/>
      <c r="D718" s="120"/>
      <c r="E718" s="120"/>
      <c r="F718" s="120"/>
      <c r="G718" s="120"/>
      <c r="H718" s="120"/>
      <c r="I718" s="120"/>
      <c r="J718" s="120"/>
      <c r="K718" s="120"/>
      <c r="L718" s="120"/>
      <c r="M718" s="120"/>
      <c r="N718" s="120"/>
      <c r="O718" s="120"/>
      <c r="P718" s="120"/>
      <c r="Q718" s="120"/>
      <c r="R718" s="120"/>
      <c r="S718" s="120"/>
      <c r="T718" s="120"/>
      <c r="U718" s="120"/>
    </row>
    <row r="719" spans="2:21">
      <c r="B719" s="119"/>
      <c r="C719" s="120"/>
      <c r="D719" s="120"/>
      <c r="E719" s="120"/>
      <c r="F719" s="120"/>
      <c r="G719" s="120"/>
      <c r="H719" s="120"/>
      <c r="I719" s="120"/>
      <c r="J719" s="120"/>
      <c r="K719" s="120"/>
      <c r="L719" s="120"/>
      <c r="M719" s="120"/>
      <c r="N719" s="120"/>
      <c r="O719" s="120"/>
      <c r="P719" s="120"/>
      <c r="Q719" s="120"/>
      <c r="R719" s="120"/>
      <c r="S719" s="120"/>
      <c r="T719" s="120"/>
      <c r="U719" s="120"/>
    </row>
    <row r="720" spans="2:21">
      <c r="B720" s="119"/>
      <c r="C720" s="120"/>
      <c r="D720" s="120"/>
      <c r="E720" s="120"/>
      <c r="F720" s="120"/>
      <c r="G720" s="120"/>
      <c r="H720" s="120"/>
      <c r="I720" s="120"/>
      <c r="J720" s="120"/>
      <c r="K720" s="120"/>
      <c r="L720" s="120"/>
      <c r="M720" s="120"/>
      <c r="N720" s="120"/>
      <c r="O720" s="120"/>
      <c r="P720" s="120"/>
      <c r="Q720" s="120"/>
      <c r="R720" s="120"/>
      <c r="S720" s="120"/>
      <c r="T720" s="120"/>
      <c r="U720" s="120"/>
    </row>
    <row r="721" spans="2:21">
      <c r="B721" s="119"/>
      <c r="C721" s="120"/>
      <c r="D721" s="120"/>
      <c r="E721" s="120"/>
      <c r="F721" s="120"/>
      <c r="G721" s="120"/>
      <c r="H721" s="120"/>
      <c r="I721" s="120"/>
      <c r="J721" s="120"/>
      <c r="K721" s="120"/>
      <c r="L721" s="120"/>
      <c r="M721" s="120"/>
      <c r="N721" s="120"/>
      <c r="O721" s="120"/>
      <c r="P721" s="120"/>
      <c r="Q721" s="120"/>
      <c r="R721" s="120"/>
      <c r="S721" s="120"/>
      <c r="T721" s="120"/>
      <c r="U721" s="120"/>
    </row>
    <row r="722" spans="2:21">
      <c r="B722" s="119"/>
      <c r="C722" s="120"/>
      <c r="D722" s="120"/>
      <c r="E722" s="120"/>
      <c r="F722" s="120"/>
      <c r="G722" s="120"/>
      <c r="H722" s="120"/>
      <c r="I722" s="120"/>
      <c r="J722" s="120"/>
      <c r="K722" s="120"/>
      <c r="L722" s="120"/>
      <c r="M722" s="120"/>
      <c r="N722" s="120"/>
      <c r="O722" s="120"/>
      <c r="P722" s="120"/>
      <c r="Q722" s="120"/>
      <c r="R722" s="120"/>
      <c r="S722" s="120"/>
      <c r="T722" s="120"/>
      <c r="U722" s="120"/>
    </row>
    <row r="723" spans="2:21">
      <c r="B723" s="119"/>
      <c r="C723" s="120"/>
      <c r="D723" s="120"/>
      <c r="E723" s="120"/>
      <c r="F723" s="120"/>
      <c r="G723" s="120"/>
      <c r="H723" s="120"/>
      <c r="I723" s="120"/>
      <c r="J723" s="120"/>
      <c r="K723" s="120"/>
      <c r="L723" s="120"/>
      <c r="M723" s="120"/>
      <c r="N723" s="120"/>
      <c r="O723" s="120"/>
      <c r="P723" s="120"/>
      <c r="Q723" s="120"/>
      <c r="R723" s="120"/>
      <c r="S723" s="120"/>
      <c r="T723" s="120"/>
      <c r="U723" s="120"/>
    </row>
    <row r="724" spans="2:21">
      <c r="B724" s="119"/>
      <c r="C724" s="120"/>
      <c r="D724" s="120"/>
      <c r="E724" s="120"/>
      <c r="F724" s="120"/>
      <c r="G724" s="120"/>
      <c r="H724" s="120"/>
      <c r="I724" s="120"/>
      <c r="J724" s="120"/>
      <c r="K724" s="120"/>
      <c r="L724" s="120"/>
      <c r="M724" s="120"/>
      <c r="N724" s="120"/>
      <c r="O724" s="120"/>
      <c r="P724" s="120"/>
      <c r="Q724" s="120"/>
      <c r="R724" s="120"/>
      <c r="S724" s="120"/>
      <c r="T724" s="120"/>
      <c r="U724" s="120"/>
    </row>
    <row r="725" spans="2:21">
      <c r="B725" s="119"/>
      <c r="C725" s="120"/>
      <c r="D725" s="120"/>
      <c r="E725" s="120"/>
      <c r="F725" s="120"/>
      <c r="G725" s="120"/>
      <c r="H725" s="120"/>
      <c r="I725" s="120"/>
      <c r="J725" s="120"/>
      <c r="K725" s="120"/>
      <c r="L725" s="120"/>
      <c r="M725" s="120"/>
      <c r="N725" s="120"/>
      <c r="O725" s="120"/>
      <c r="P725" s="120"/>
      <c r="Q725" s="120"/>
      <c r="R725" s="120"/>
      <c r="S725" s="120"/>
      <c r="T725" s="120"/>
      <c r="U725" s="120"/>
    </row>
    <row r="726" spans="2:21">
      <c r="B726" s="119"/>
      <c r="C726" s="120"/>
      <c r="D726" s="120"/>
      <c r="E726" s="120"/>
      <c r="F726" s="120"/>
      <c r="G726" s="120"/>
      <c r="H726" s="120"/>
      <c r="I726" s="120"/>
      <c r="J726" s="120"/>
      <c r="K726" s="120"/>
      <c r="L726" s="120"/>
      <c r="M726" s="120"/>
      <c r="N726" s="120"/>
      <c r="O726" s="120"/>
      <c r="P726" s="120"/>
      <c r="Q726" s="120"/>
      <c r="R726" s="120"/>
      <c r="S726" s="120"/>
      <c r="T726" s="120"/>
      <c r="U726" s="120"/>
    </row>
    <row r="727" spans="2:21">
      <c r="B727" s="119"/>
      <c r="C727" s="120"/>
      <c r="D727" s="120"/>
      <c r="E727" s="120"/>
      <c r="F727" s="120"/>
      <c r="G727" s="120"/>
      <c r="H727" s="120"/>
      <c r="I727" s="120"/>
      <c r="J727" s="120"/>
      <c r="K727" s="120"/>
      <c r="L727" s="120"/>
      <c r="M727" s="120"/>
      <c r="N727" s="120"/>
      <c r="O727" s="120"/>
      <c r="P727" s="120"/>
      <c r="Q727" s="120"/>
      <c r="R727" s="120"/>
      <c r="S727" s="120"/>
      <c r="T727" s="120"/>
      <c r="U727" s="120"/>
    </row>
    <row r="728" spans="2:21">
      <c r="B728" s="119"/>
      <c r="C728" s="120"/>
      <c r="D728" s="120"/>
      <c r="E728" s="120"/>
      <c r="F728" s="120"/>
      <c r="G728" s="120"/>
      <c r="H728" s="120"/>
      <c r="I728" s="120"/>
      <c r="J728" s="120"/>
      <c r="K728" s="120"/>
      <c r="L728" s="120"/>
      <c r="M728" s="120"/>
      <c r="N728" s="120"/>
      <c r="O728" s="120"/>
      <c r="P728" s="120"/>
      <c r="Q728" s="120"/>
      <c r="R728" s="120"/>
      <c r="S728" s="120"/>
      <c r="T728" s="120"/>
      <c r="U728" s="120"/>
    </row>
    <row r="729" spans="2:21">
      <c r="B729" s="119"/>
      <c r="C729" s="120"/>
      <c r="D729" s="120"/>
      <c r="E729" s="120"/>
      <c r="F729" s="120"/>
      <c r="G729" s="120"/>
      <c r="H729" s="120"/>
      <c r="I729" s="120"/>
      <c r="J729" s="120"/>
      <c r="K729" s="120"/>
      <c r="L729" s="120"/>
      <c r="M729" s="120"/>
      <c r="N729" s="120"/>
      <c r="O729" s="120"/>
      <c r="P729" s="120"/>
      <c r="Q729" s="120"/>
      <c r="R729" s="120"/>
      <c r="S729" s="120"/>
      <c r="T729" s="120"/>
      <c r="U729" s="120"/>
    </row>
    <row r="730" spans="2:21">
      <c r="B730" s="119"/>
      <c r="C730" s="120"/>
      <c r="D730" s="120"/>
      <c r="E730" s="120"/>
      <c r="F730" s="120"/>
      <c r="G730" s="120"/>
      <c r="H730" s="120"/>
      <c r="I730" s="120"/>
      <c r="J730" s="120"/>
      <c r="K730" s="120"/>
      <c r="L730" s="120"/>
      <c r="M730" s="120"/>
      <c r="N730" s="120"/>
      <c r="O730" s="120"/>
      <c r="P730" s="120"/>
      <c r="Q730" s="120"/>
      <c r="R730" s="120"/>
      <c r="S730" s="120"/>
      <c r="T730" s="120"/>
      <c r="U730" s="120"/>
    </row>
    <row r="731" spans="2:21">
      <c r="B731" s="119"/>
      <c r="C731" s="120"/>
      <c r="D731" s="120"/>
      <c r="E731" s="120"/>
      <c r="F731" s="120"/>
      <c r="G731" s="120"/>
      <c r="H731" s="120"/>
      <c r="I731" s="120"/>
      <c r="J731" s="120"/>
      <c r="K731" s="120"/>
      <c r="L731" s="120"/>
      <c r="M731" s="120"/>
      <c r="N731" s="120"/>
      <c r="O731" s="120"/>
      <c r="P731" s="120"/>
      <c r="Q731" s="120"/>
      <c r="R731" s="120"/>
      <c r="S731" s="120"/>
      <c r="T731" s="120"/>
      <c r="U731" s="120"/>
    </row>
    <row r="732" spans="2:21">
      <c r="B732" s="119"/>
      <c r="C732" s="120"/>
      <c r="D732" s="120"/>
      <c r="E732" s="120"/>
      <c r="F732" s="120"/>
      <c r="G732" s="120"/>
      <c r="H732" s="120"/>
      <c r="I732" s="120"/>
      <c r="J732" s="120"/>
      <c r="K732" s="120"/>
      <c r="L732" s="120"/>
      <c r="M732" s="120"/>
      <c r="N732" s="120"/>
      <c r="O732" s="120"/>
      <c r="P732" s="120"/>
      <c r="Q732" s="120"/>
      <c r="R732" s="120"/>
      <c r="S732" s="120"/>
      <c r="T732" s="120"/>
      <c r="U732" s="120"/>
    </row>
    <row r="733" spans="2:21">
      <c r="B733" s="119"/>
      <c r="C733" s="120"/>
      <c r="D733" s="120"/>
      <c r="E733" s="120"/>
      <c r="F733" s="120"/>
      <c r="G733" s="120"/>
      <c r="H733" s="120"/>
      <c r="I733" s="120"/>
      <c r="J733" s="120"/>
      <c r="K733" s="120"/>
      <c r="L733" s="120"/>
      <c r="M733" s="120"/>
      <c r="N733" s="120"/>
      <c r="O733" s="120"/>
      <c r="P733" s="120"/>
      <c r="Q733" s="120"/>
      <c r="R733" s="120"/>
      <c r="S733" s="120"/>
      <c r="T733" s="120"/>
      <c r="U733" s="120"/>
    </row>
    <row r="734" spans="2:21">
      <c r="C734" s="1"/>
      <c r="D734" s="1"/>
      <c r="E734" s="1"/>
      <c r="F734" s="1"/>
    </row>
    <row r="735" spans="2:21">
      <c r="C735" s="1"/>
      <c r="D735" s="1"/>
      <c r="E735" s="1"/>
      <c r="F735" s="1"/>
    </row>
    <row r="736" spans="2:21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B795" s="41"/>
      <c r="C795" s="1"/>
      <c r="D795" s="1"/>
      <c r="E795" s="1"/>
      <c r="F795" s="1"/>
    </row>
    <row r="796" spans="2:6">
      <c r="B796" s="41"/>
      <c r="C796" s="1"/>
      <c r="D796" s="1"/>
      <c r="E796" s="1"/>
      <c r="F796" s="1"/>
    </row>
    <row r="797" spans="2:6">
      <c r="B797" s="3"/>
      <c r="C797" s="1"/>
      <c r="D797" s="1"/>
      <c r="E797" s="1"/>
      <c r="F797" s="1"/>
    </row>
    <row r="798" spans="2:6"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</sheetData>
  <sheetProtection sheet="1" objects="1" scenarios="1"/>
  <mergeCells count="3">
    <mergeCell ref="B6:U6"/>
    <mergeCell ref="B7:U7"/>
    <mergeCell ref="B391:K391"/>
  </mergeCells>
  <phoneticPr fontId="5" type="noConversion"/>
  <conditionalFormatting sqref="B12:B383">
    <cfRule type="cellIs" dxfId="8" priority="2" operator="equal">
      <formula>"NR3"</formula>
    </cfRule>
  </conditionalFormatting>
  <conditionalFormatting sqref="B12:B368">
    <cfRule type="containsText" dxfId="7" priority="1" operator="containsText" text="הפרשה ">
      <formula>NOT(ISERROR(SEARCH("הפרשה ",B12)))</formula>
    </cfRule>
  </conditionalFormatting>
  <dataValidations count="6">
    <dataValidation allowBlank="1" showInputMessage="1" showErrorMessage="1" sqref="H2 B34 Q9 B36 B389 B391"/>
    <dataValidation type="list" allowBlank="1" showInputMessage="1" showErrorMessage="1" sqref="G555:G827">
      <formula1>#REF!</formula1>
    </dataValidation>
    <dataValidation type="list" allowBlank="1" showInputMessage="1" showErrorMessage="1" sqref="I12:I35 I392:I827 I37:I390">
      <formula1>#REF!</formula1>
    </dataValidation>
    <dataValidation type="list" allowBlank="1" showInputMessage="1" showErrorMessage="1" sqref="E12:E35 E392:E821 E37:E390">
      <formula1>#REF!</formula1>
    </dataValidation>
    <dataValidation type="list" allowBlank="1" showInputMessage="1" showErrorMessage="1" sqref="G12:G35 G392:G554 G37:G390">
      <formula1>#REF!</formula1>
    </dataValidation>
    <dataValidation type="list" allowBlank="1" showInputMessage="1" showErrorMessage="1" sqref="L12:L827">
      <formula1>#REF!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>
    <tabColor indexed="44"/>
    <pageSetUpPr fitToPage="1"/>
  </sheetPr>
  <dimension ref="B1:O50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2.85546875" style="2" bestFit="1" customWidth="1"/>
    <col min="4" max="5" width="5.42578125" style="2" bestFit="1" customWidth="1"/>
    <col min="6" max="6" width="6.5703125" style="2" bestFit="1" customWidth="1"/>
    <col min="7" max="7" width="5.28515625" style="2" bestFit="1" customWidth="1"/>
    <col min="8" max="8" width="8" style="1" bestFit="1" customWidth="1"/>
    <col min="9" max="9" width="7" style="1" bestFit="1" customWidth="1"/>
    <col min="10" max="10" width="6.42578125" style="1" bestFit="1" customWidth="1"/>
    <col min="11" max="11" width="8.28515625" style="1" bestFit="1" customWidth="1"/>
    <col min="12" max="12" width="8" style="1" customWidth="1"/>
    <col min="13" max="13" width="9" style="1" bestFit="1" customWidth="1"/>
    <col min="14" max="14" width="9.7109375" style="1" customWidth="1"/>
    <col min="15" max="15" width="10.42578125" style="1" bestFit="1" customWidth="1"/>
    <col min="16" max="16384" width="9.140625" style="1"/>
  </cols>
  <sheetData>
    <row r="1" spans="2:15">
      <c r="B1" s="46" t="s">
        <v>135</v>
      </c>
      <c r="C1" s="67" t="s" vm="1">
        <v>208</v>
      </c>
    </row>
    <row r="2" spans="2:15">
      <c r="B2" s="46" t="s">
        <v>134</v>
      </c>
      <c r="C2" s="67" t="s">
        <v>209</v>
      </c>
    </row>
    <row r="3" spans="2:15">
      <c r="B3" s="46" t="s">
        <v>136</v>
      </c>
      <c r="C3" s="67" t="s">
        <v>210</v>
      </c>
    </row>
    <row r="4" spans="2:15">
      <c r="B4" s="46" t="s">
        <v>137</v>
      </c>
      <c r="C4" s="67">
        <v>12148</v>
      </c>
    </row>
    <row r="6" spans="2:15" ht="26.25" customHeight="1">
      <c r="B6" s="145" t="s">
        <v>160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7"/>
    </row>
    <row r="7" spans="2:15" ht="26.25" customHeight="1">
      <c r="B7" s="145" t="s">
        <v>85</v>
      </c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7"/>
    </row>
    <row r="8" spans="2:15" s="3" customFormat="1" ht="78.75">
      <c r="B8" s="21" t="s">
        <v>108</v>
      </c>
      <c r="C8" s="29" t="s">
        <v>43</v>
      </c>
      <c r="D8" s="29" t="s">
        <v>112</v>
      </c>
      <c r="E8" s="29" t="s">
        <v>176</v>
      </c>
      <c r="F8" s="29" t="s">
        <v>110</v>
      </c>
      <c r="G8" s="29" t="s">
        <v>61</v>
      </c>
      <c r="H8" s="29" t="s">
        <v>96</v>
      </c>
      <c r="I8" s="12" t="s">
        <v>186</v>
      </c>
      <c r="J8" s="12" t="s">
        <v>185</v>
      </c>
      <c r="K8" s="29" t="s">
        <v>200</v>
      </c>
      <c r="L8" s="12" t="s">
        <v>57</v>
      </c>
      <c r="M8" s="12" t="s">
        <v>54</v>
      </c>
      <c r="N8" s="12" t="s">
        <v>138</v>
      </c>
      <c r="O8" s="13" t="s">
        <v>140</v>
      </c>
    </row>
    <row r="9" spans="2:15" s="3" customFormat="1" ht="24" customHeight="1">
      <c r="B9" s="14"/>
      <c r="C9" s="15"/>
      <c r="D9" s="15"/>
      <c r="E9" s="15"/>
      <c r="F9" s="15"/>
      <c r="G9" s="15"/>
      <c r="H9" s="15"/>
      <c r="I9" s="15" t="s">
        <v>193</v>
      </c>
      <c r="J9" s="15"/>
      <c r="K9" s="15" t="s">
        <v>189</v>
      </c>
      <c r="L9" s="15" t="s">
        <v>189</v>
      </c>
      <c r="M9" s="15" t="s">
        <v>19</v>
      </c>
      <c r="N9" s="15" t="s">
        <v>19</v>
      </c>
      <c r="O9" s="16" t="s">
        <v>19</v>
      </c>
    </row>
    <row r="10" spans="2:1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</row>
    <row r="11" spans="2:15" s="4" customFormat="1" ht="18" customHeight="1">
      <c r="B11" s="124" t="s">
        <v>29</v>
      </c>
      <c r="C11" s="79"/>
      <c r="D11" s="79"/>
      <c r="E11" s="79"/>
      <c r="F11" s="79"/>
      <c r="G11" s="79"/>
      <c r="H11" s="79"/>
      <c r="I11" s="79"/>
      <c r="J11" s="79"/>
      <c r="K11" s="79"/>
      <c r="L11" s="125">
        <v>0</v>
      </c>
      <c r="M11" s="79"/>
      <c r="N11" s="126">
        <v>0</v>
      </c>
      <c r="O11" s="126">
        <v>0</v>
      </c>
    </row>
    <row r="12" spans="2:15">
      <c r="B12" s="127" t="s">
        <v>201</v>
      </c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</row>
    <row r="13" spans="2:15">
      <c r="B13" s="127" t="s">
        <v>105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</row>
    <row r="14" spans="2:15">
      <c r="B14" s="127" t="s">
        <v>184</v>
      </c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</row>
    <row r="15" spans="2:15">
      <c r="B15" s="127" t="s">
        <v>192</v>
      </c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</row>
    <row r="16" spans="2:15">
      <c r="B16" s="127" t="s">
        <v>198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</row>
    <row r="17" spans="2:15"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</row>
    <row r="18" spans="2:15"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</row>
    <row r="19" spans="2:15"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</row>
    <row r="20" spans="2:15"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</row>
    <row r="21" spans="2:15"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</row>
    <row r="22" spans="2:15"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</row>
    <row r="23" spans="2:15"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</row>
    <row r="24" spans="2:15"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</row>
    <row r="25" spans="2:15"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</row>
    <row r="26" spans="2:15"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</row>
    <row r="27" spans="2:15"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</row>
    <row r="28" spans="2:15"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</row>
    <row r="29" spans="2:15"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</row>
    <row r="30" spans="2:15"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</row>
    <row r="31" spans="2:15"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</row>
    <row r="32" spans="2:15"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</row>
    <row r="33" spans="2:15"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</row>
    <row r="34" spans="2:15"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</row>
    <row r="35" spans="2:15"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</row>
    <row r="36" spans="2:15"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</row>
    <row r="37" spans="2:15"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</row>
    <row r="38" spans="2:15"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</row>
    <row r="39" spans="2:15"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</row>
    <row r="40" spans="2:15"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</row>
    <row r="41" spans="2:15"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</row>
    <row r="42" spans="2:15"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</row>
    <row r="43" spans="2:15"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</row>
    <row r="44" spans="2:15"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</row>
    <row r="45" spans="2:15"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</row>
    <row r="46" spans="2:15"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</row>
    <row r="47" spans="2:15"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</row>
    <row r="48" spans="2:15"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</row>
    <row r="49" spans="2:15">
      <c r="B49" s="79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</row>
    <row r="50" spans="2:15"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</row>
    <row r="51" spans="2:15"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</row>
    <row r="52" spans="2:15"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</row>
    <row r="53" spans="2:15"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</row>
    <row r="54" spans="2:15"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</row>
    <row r="55" spans="2:15"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</row>
    <row r="56" spans="2:15">
      <c r="B56" s="79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</row>
    <row r="57" spans="2:15">
      <c r="B57" s="79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</row>
    <row r="58" spans="2:15">
      <c r="B58" s="79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</row>
    <row r="59" spans="2:15">
      <c r="B59" s="79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</row>
    <row r="60" spans="2:15">
      <c r="B60" s="79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</row>
    <row r="61" spans="2:15">
      <c r="B61" s="79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</row>
    <row r="62" spans="2:15">
      <c r="B62" s="79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</row>
    <row r="63" spans="2:15">
      <c r="B63" s="79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</row>
    <row r="64" spans="2:15">
      <c r="B64" s="79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</row>
    <row r="65" spans="2:15"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</row>
    <row r="66" spans="2:15"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</row>
    <row r="67" spans="2:15"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</row>
    <row r="68" spans="2:15">
      <c r="B68" s="79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</row>
    <row r="69" spans="2:15">
      <c r="B69" s="79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</row>
    <row r="70" spans="2:15">
      <c r="B70" s="79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</row>
    <row r="71" spans="2:15">
      <c r="B71" s="79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</row>
    <row r="72" spans="2:15">
      <c r="B72" s="79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</row>
    <row r="73" spans="2:15">
      <c r="B73" s="79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</row>
    <row r="74" spans="2:15">
      <c r="B74" s="79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</row>
    <row r="75" spans="2:15"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</row>
    <row r="76" spans="2:15">
      <c r="B76" s="79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</row>
    <row r="77" spans="2:15">
      <c r="B77" s="79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</row>
    <row r="78" spans="2:15">
      <c r="B78" s="79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</row>
    <row r="79" spans="2:15">
      <c r="B79" s="79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</row>
    <row r="80" spans="2:15">
      <c r="B80" s="79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</row>
    <row r="81" spans="2:15">
      <c r="B81" s="79"/>
      <c r="C81" s="79"/>
      <c r="D81" s="79"/>
      <c r="E81" s="79"/>
      <c r="F81" s="79"/>
      <c r="G81" s="79"/>
      <c r="H81" s="79"/>
      <c r="I81" s="79"/>
      <c r="J81" s="79"/>
      <c r="K81" s="79"/>
      <c r="L81" s="79"/>
      <c r="M81" s="79"/>
      <c r="N81" s="79"/>
      <c r="O81" s="79"/>
    </row>
    <row r="82" spans="2:15">
      <c r="B82" s="79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</row>
    <row r="83" spans="2:15">
      <c r="B83" s="79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</row>
    <row r="84" spans="2:15">
      <c r="B84" s="79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</row>
    <row r="85" spans="2:15">
      <c r="B85" s="79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</row>
    <row r="86" spans="2:15">
      <c r="B86" s="79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</row>
    <row r="87" spans="2:15">
      <c r="B87" s="79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</row>
    <row r="88" spans="2:15">
      <c r="B88" s="79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</row>
    <row r="89" spans="2:15">
      <c r="B89" s="79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</row>
    <row r="90" spans="2:15">
      <c r="B90" s="79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</row>
    <row r="91" spans="2:15">
      <c r="B91" s="79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</row>
    <row r="92" spans="2:15">
      <c r="B92" s="79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</row>
    <row r="93" spans="2:15">
      <c r="B93" s="79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</row>
    <row r="94" spans="2:15">
      <c r="B94" s="79"/>
      <c r="C94" s="79"/>
      <c r="D94" s="79"/>
      <c r="E94" s="79"/>
      <c r="F94" s="79"/>
      <c r="G94" s="79"/>
      <c r="H94" s="79"/>
      <c r="I94" s="79"/>
      <c r="J94" s="79"/>
      <c r="K94" s="79"/>
      <c r="L94" s="79"/>
      <c r="M94" s="79"/>
      <c r="N94" s="79"/>
      <c r="O94" s="79"/>
    </row>
    <row r="95" spans="2:15">
      <c r="B95" s="79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</row>
    <row r="96" spans="2:15">
      <c r="B96" s="79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</row>
    <row r="97" spans="2:15">
      <c r="B97" s="79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</row>
    <row r="98" spans="2:15">
      <c r="B98" s="79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</row>
    <row r="99" spans="2:15">
      <c r="B99" s="79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</row>
    <row r="100" spans="2:15">
      <c r="B100" s="79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</row>
    <row r="101" spans="2:15">
      <c r="B101" s="79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</row>
    <row r="102" spans="2:15">
      <c r="B102" s="79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</row>
    <row r="103" spans="2:15">
      <c r="B103" s="79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</row>
    <row r="104" spans="2:15">
      <c r="B104" s="79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</row>
    <row r="105" spans="2:15">
      <c r="B105" s="79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</row>
    <row r="106" spans="2:15">
      <c r="B106" s="79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</row>
    <row r="107" spans="2:15">
      <c r="B107" s="79"/>
      <c r="C107" s="79"/>
      <c r="D107" s="79"/>
      <c r="E107" s="79"/>
      <c r="F107" s="79"/>
      <c r="G107" s="79"/>
      <c r="H107" s="79"/>
      <c r="I107" s="79"/>
      <c r="J107" s="79"/>
      <c r="K107" s="79"/>
      <c r="L107" s="79"/>
      <c r="M107" s="79"/>
      <c r="N107" s="79"/>
      <c r="O107" s="79"/>
    </row>
    <row r="108" spans="2:15">
      <c r="B108" s="79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</row>
    <row r="109" spans="2:15">
      <c r="B109" s="79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</row>
    <row r="110" spans="2:15">
      <c r="B110" s="79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</row>
    <row r="111" spans="2:15">
      <c r="B111" s="119"/>
      <c r="C111" s="119"/>
      <c r="D111" s="119"/>
      <c r="E111" s="120"/>
      <c r="F111" s="120"/>
      <c r="G111" s="120"/>
      <c r="H111" s="120"/>
      <c r="I111" s="120"/>
      <c r="J111" s="120"/>
      <c r="K111" s="120"/>
      <c r="L111" s="120"/>
      <c r="M111" s="120"/>
      <c r="N111" s="120"/>
      <c r="O111" s="120"/>
    </row>
    <row r="112" spans="2:15">
      <c r="B112" s="119"/>
      <c r="C112" s="119"/>
      <c r="D112" s="119"/>
      <c r="E112" s="120"/>
      <c r="F112" s="120"/>
      <c r="G112" s="120"/>
      <c r="H112" s="120"/>
      <c r="I112" s="120"/>
      <c r="J112" s="120"/>
      <c r="K112" s="120"/>
      <c r="L112" s="120"/>
      <c r="M112" s="120"/>
      <c r="N112" s="120"/>
      <c r="O112" s="120"/>
    </row>
    <row r="113" spans="2:15">
      <c r="B113" s="119"/>
      <c r="C113" s="119"/>
      <c r="D113" s="119"/>
      <c r="E113" s="120"/>
      <c r="F113" s="120"/>
      <c r="G113" s="120"/>
      <c r="H113" s="120"/>
      <c r="I113" s="120"/>
      <c r="J113" s="120"/>
      <c r="K113" s="120"/>
      <c r="L113" s="120"/>
      <c r="M113" s="120"/>
      <c r="N113" s="120"/>
      <c r="O113" s="120"/>
    </row>
    <row r="114" spans="2:15">
      <c r="B114" s="119"/>
      <c r="C114" s="119"/>
      <c r="D114" s="119"/>
      <c r="E114" s="120"/>
      <c r="F114" s="120"/>
      <c r="G114" s="120"/>
      <c r="H114" s="120"/>
      <c r="I114" s="120"/>
      <c r="J114" s="120"/>
      <c r="K114" s="120"/>
      <c r="L114" s="120"/>
      <c r="M114" s="120"/>
      <c r="N114" s="120"/>
      <c r="O114" s="120"/>
    </row>
    <row r="115" spans="2:15">
      <c r="B115" s="119"/>
      <c r="C115" s="119"/>
      <c r="D115" s="119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</row>
    <row r="116" spans="2:15">
      <c r="B116" s="119"/>
      <c r="C116" s="119"/>
      <c r="D116" s="119"/>
      <c r="E116" s="120"/>
      <c r="F116" s="120"/>
      <c r="G116" s="120"/>
      <c r="H116" s="120"/>
      <c r="I116" s="120"/>
      <c r="J116" s="120"/>
      <c r="K116" s="120"/>
      <c r="L116" s="120"/>
      <c r="M116" s="120"/>
      <c r="N116" s="120"/>
      <c r="O116" s="120"/>
    </row>
    <row r="117" spans="2:15">
      <c r="B117" s="119"/>
      <c r="C117" s="119"/>
      <c r="D117" s="119"/>
      <c r="E117" s="120"/>
      <c r="F117" s="120"/>
      <c r="G117" s="120"/>
      <c r="H117" s="120"/>
      <c r="I117" s="120"/>
      <c r="J117" s="120"/>
      <c r="K117" s="120"/>
      <c r="L117" s="120"/>
      <c r="M117" s="120"/>
      <c r="N117" s="120"/>
      <c r="O117" s="120"/>
    </row>
    <row r="118" spans="2:15">
      <c r="B118" s="119"/>
      <c r="C118" s="119"/>
      <c r="D118" s="119"/>
      <c r="E118" s="120"/>
      <c r="F118" s="120"/>
      <c r="G118" s="120"/>
      <c r="H118" s="120"/>
      <c r="I118" s="120"/>
      <c r="J118" s="120"/>
      <c r="K118" s="120"/>
      <c r="L118" s="120"/>
      <c r="M118" s="120"/>
      <c r="N118" s="120"/>
      <c r="O118" s="120"/>
    </row>
    <row r="119" spans="2:15">
      <c r="B119" s="119"/>
      <c r="C119" s="119"/>
      <c r="D119" s="119"/>
      <c r="E119" s="120"/>
      <c r="F119" s="120"/>
      <c r="G119" s="120"/>
      <c r="H119" s="120"/>
      <c r="I119" s="120"/>
      <c r="J119" s="120"/>
      <c r="K119" s="120"/>
      <c r="L119" s="120"/>
      <c r="M119" s="120"/>
      <c r="N119" s="120"/>
      <c r="O119" s="120"/>
    </row>
    <row r="120" spans="2:15">
      <c r="B120" s="119"/>
      <c r="C120" s="119"/>
      <c r="D120" s="119"/>
      <c r="E120" s="120"/>
      <c r="F120" s="120"/>
      <c r="G120" s="120"/>
      <c r="H120" s="120"/>
      <c r="I120" s="120"/>
      <c r="J120" s="120"/>
      <c r="K120" s="120"/>
      <c r="L120" s="120"/>
      <c r="M120" s="120"/>
      <c r="N120" s="120"/>
      <c r="O120" s="120"/>
    </row>
    <row r="121" spans="2:15">
      <c r="B121" s="119"/>
      <c r="C121" s="119"/>
      <c r="D121" s="119"/>
      <c r="E121" s="120"/>
      <c r="F121" s="120"/>
      <c r="G121" s="120"/>
      <c r="H121" s="120"/>
      <c r="I121" s="120"/>
      <c r="J121" s="120"/>
      <c r="K121" s="120"/>
      <c r="L121" s="120"/>
      <c r="M121" s="120"/>
      <c r="N121" s="120"/>
      <c r="O121" s="120"/>
    </row>
    <row r="122" spans="2:15">
      <c r="B122" s="119"/>
      <c r="C122" s="119"/>
      <c r="D122" s="119"/>
      <c r="E122" s="120"/>
      <c r="F122" s="120"/>
      <c r="G122" s="120"/>
      <c r="H122" s="120"/>
      <c r="I122" s="120"/>
      <c r="J122" s="120"/>
      <c r="K122" s="120"/>
      <c r="L122" s="120"/>
      <c r="M122" s="120"/>
      <c r="N122" s="120"/>
      <c r="O122" s="120"/>
    </row>
    <row r="123" spans="2:15">
      <c r="B123" s="119"/>
      <c r="C123" s="119"/>
      <c r="D123" s="119"/>
      <c r="E123" s="120"/>
      <c r="F123" s="120"/>
      <c r="G123" s="120"/>
      <c r="H123" s="120"/>
      <c r="I123" s="120"/>
      <c r="J123" s="120"/>
      <c r="K123" s="120"/>
      <c r="L123" s="120"/>
      <c r="M123" s="120"/>
      <c r="N123" s="120"/>
      <c r="O123" s="120"/>
    </row>
    <row r="124" spans="2:15">
      <c r="B124" s="119"/>
      <c r="C124" s="119"/>
      <c r="D124" s="119"/>
      <c r="E124" s="120"/>
      <c r="F124" s="120"/>
      <c r="G124" s="120"/>
      <c r="H124" s="120"/>
      <c r="I124" s="120"/>
      <c r="J124" s="120"/>
      <c r="K124" s="120"/>
      <c r="L124" s="120"/>
      <c r="M124" s="120"/>
      <c r="N124" s="120"/>
      <c r="O124" s="120"/>
    </row>
    <row r="125" spans="2:15">
      <c r="B125" s="119"/>
      <c r="C125" s="119"/>
      <c r="D125" s="119"/>
      <c r="E125" s="120"/>
      <c r="F125" s="120"/>
      <c r="G125" s="120"/>
      <c r="H125" s="120"/>
      <c r="I125" s="120"/>
      <c r="J125" s="120"/>
      <c r="K125" s="120"/>
      <c r="L125" s="120"/>
      <c r="M125" s="120"/>
      <c r="N125" s="120"/>
      <c r="O125" s="120"/>
    </row>
    <row r="126" spans="2:15">
      <c r="B126" s="119"/>
      <c r="C126" s="119"/>
      <c r="D126" s="119"/>
      <c r="E126" s="120"/>
      <c r="F126" s="120"/>
      <c r="G126" s="120"/>
      <c r="H126" s="120"/>
      <c r="I126" s="120"/>
      <c r="J126" s="120"/>
      <c r="K126" s="120"/>
      <c r="L126" s="120"/>
      <c r="M126" s="120"/>
      <c r="N126" s="120"/>
      <c r="O126" s="120"/>
    </row>
    <row r="127" spans="2:15">
      <c r="B127" s="119"/>
      <c r="C127" s="119"/>
      <c r="D127" s="119"/>
      <c r="E127" s="120"/>
      <c r="F127" s="120"/>
      <c r="G127" s="120"/>
      <c r="H127" s="120"/>
      <c r="I127" s="120"/>
      <c r="J127" s="120"/>
      <c r="K127" s="120"/>
      <c r="L127" s="120"/>
      <c r="M127" s="120"/>
      <c r="N127" s="120"/>
      <c r="O127" s="120"/>
    </row>
    <row r="128" spans="2:15">
      <c r="B128" s="119"/>
      <c r="C128" s="119"/>
      <c r="D128" s="119"/>
      <c r="E128" s="120"/>
      <c r="F128" s="120"/>
      <c r="G128" s="120"/>
      <c r="H128" s="120"/>
      <c r="I128" s="120"/>
      <c r="J128" s="120"/>
      <c r="K128" s="120"/>
      <c r="L128" s="120"/>
      <c r="M128" s="120"/>
      <c r="N128" s="120"/>
      <c r="O128" s="120"/>
    </row>
    <row r="129" spans="2:15">
      <c r="B129" s="119"/>
      <c r="C129" s="119"/>
      <c r="D129" s="119"/>
      <c r="E129" s="120"/>
      <c r="F129" s="120"/>
      <c r="G129" s="120"/>
      <c r="H129" s="120"/>
      <c r="I129" s="120"/>
      <c r="J129" s="120"/>
      <c r="K129" s="120"/>
      <c r="L129" s="120"/>
      <c r="M129" s="120"/>
      <c r="N129" s="120"/>
      <c r="O129" s="120"/>
    </row>
    <row r="130" spans="2:15">
      <c r="B130" s="119"/>
      <c r="C130" s="119"/>
      <c r="D130" s="119"/>
      <c r="E130" s="120"/>
      <c r="F130" s="120"/>
      <c r="G130" s="120"/>
      <c r="H130" s="120"/>
      <c r="I130" s="120"/>
      <c r="J130" s="120"/>
      <c r="K130" s="120"/>
      <c r="L130" s="120"/>
      <c r="M130" s="120"/>
      <c r="N130" s="120"/>
      <c r="O130" s="120"/>
    </row>
    <row r="131" spans="2:15">
      <c r="B131" s="119"/>
      <c r="C131" s="119"/>
      <c r="D131" s="119"/>
      <c r="E131" s="120"/>
      <c r="F131" s="120"/>
      <c r="G131" s="120"/>
      <c r="H131" s="120"/>
      <c r="I131" s="120"/>
      <c r="J131" s="120"/>
      <c r="K131" s="120"/>
      <c r="L131" s="120"/>
      <c r="M131" s="120"/>
      <c r="N131" s="120"/>
      <c r="O131" s="120"/>
    </row>
    <row r="132" spans="2:15">
      <c r="B132" s="119"/>
      <c r="C132" s="119"/>
      <c r="D132" s="119"/>
      <c r="E132" s="120"/>
      <c r="F132" s="120"/>
      <c r="G132" s="120"/>
      <c r="H132" s="120"/>
      <c r="I132" s="120"/>
      <c r="J132" s="120"/>
      <c r="K132" s="120"/>
      <c r="L132" s="120"/>
      <c r="M132" s="120"/>
      <c r="N132" s="120"/>
      <c r="O132" s="120"/>
    </row>
    <row r="133" spans="2:15">
      <c r="B133" s="119"/>
      <c r="C133" s="119"/>
      <c r="D133" s="119"/>
      <c r="E133" s="120"/>
      <c r="F133" s="120"/>
      <c r="G133" s="120"/>
      <c r="H133" s="120"/>
      <c r="I133" s="120"/>
      <c r="J133" s="120"/>
      <c r="K133" s="120"/>
      <c r="L133" s="120"/>
      <c r="M133" s="120"/>
      <c r="N133" s="120"/>
      <c r="O133" s="120"/>
    </row>
    <row r="134" spans="2:15">
      <c r="B134" s="119"/>
      <c r="C134" s="119"/>
      <c r="D134" s="119"/>
      <c r="E134" s="120"/>
      <c r="F134" s="120"/>
      <c r="G134" s="120"/>
      <c r="H134" s="120"/>
      <c r="I134" s="120"/>
      <c r="J134" s="120"/>
      <c r="K134" s="120"/>
      <c r="L134" s="120"/>
      <c r="M134" s="120"/>
      <c r="N134" s="120"/>
      <c r="O134" s="120"/>
    </row>
    <row r="135" spans="2:15">
      <c r="B135" s="119"/>
      <c r="C135" s="119"/>
      <c r="D135" s="119"/>
      <c r="E135" s="120"/>
      <c r="F135" s="120"/>
      <c r="G135" s="120"/>
      <c r="H135" s="120"/>
      <c r="I135" s="120"/>
      <c r="J135" s="120"/>
      <c r="K135" s="120"/>
      <c r="L135" s="120"/>
      <c r="M135" s="120"/>
      <c r="N135" s="120"/>
      <c r="O135" s="120"/>
    </row>
    <row r="136" spans="2:15">
      <c r="B136" s="119"/>
      <c r="C136" s="119"/>
      <c r="D136" s="119"/>
      <c r="E136" s="120"/>
      <c r="F136" s="120"/>
      <c r="G136" s="120"/>
      <c r="H136" s="120"/>
      <c r="I136" s="120"/>
      <c r="J136" s="120"/>
      <c r="K136" s="120"/>
      <c r="L136" s="120"/>
      <c r="M136" s="120"/>
      <c r="N136" s="120"/>
      <c r="O136" s="120"/>
    </row>
    <row r="137" spans="2:15">
      <c r="B137" s="119"/>
      <c r="C137" s="119"/>
      <c r="D137" s="119"/>
      <c r="E137" s="120"/>
      <c r="F137" s="120"/>
      <c r="G137" s="120"/>
      <c r="H137" s="120"/>
      <c r="I137" s="120"/>
      <c r="J137" s="120"/>
      <c r="K137" s="120"/>
      <c r="L137" s="120"/>
      <c r="M137" s="120"/>
      <c r="N137" s="120"/>
      <c r="O137" s="120"/>
    </row>
    <row r="138" spans="2:15">
      <c r="B138" s="119"/>
      <c r="C138" s="119"/>
      <c r="D138" s="119"/>
      <c r="E138" s="120"/>
      <c r="F138" s="120"/>
      <c r="G138" s="120"/>
      <c r="H138" s="120"/>
      <c r="I138" s="120"/>
      <c r="J138" s="120"/>
      <c r="K138" s="120"/>
      <c r="L138" s="120"/>
      <c r="M138" s="120"/>
      <c r="N138" s="120"/>
      <c r="O138" s="120"/>
    </row>
    <row r="139" spans="2:15">
      <c r="B139" s="119"/>
      <c r="C139" s="119"/>
      <c r="D139" s="119"/>
      <c r="E139" s="120"/>
      <c r="F139" s="120"/>
      <c r="G139" s="120"/>
      <c r="H139" s="120"/>
      <c r="I139" s="120"/>
      <c r="J139" s="120"/>
      <c r="K139" s="120"/>
      <c r="L139" s="120"/>
      <c r="M139" s="120"/>
      <c r="N139" s="120"/>
      <c r="O139" s="120"/>
    </row>
    <row r="140" spans="2:15">
      <c r="B140" s="119"/>
      <c r="C140" s="119"/>
      <c r="D140" s="119"/>
      <c r="E140" s="120"/>
      <c r="F140" s="120"/>
      <c r="G140" s="120"/>
      <c r="H140" s="120"/>
      <c r="I140" s="120"/>
      <c r="J140" s="120"/>
      <c r="K140" s="120"/>
      <c r="L140" s="120"/>
      <c r="M140" s="120"/>
      <c r="N140" s="120"/>
      <c r="O140" s="120"/>
    </row>
    <row r="141" spans="2:15">
      <c r="B141" s="119"/>
      <c r="C141" s="119"/>
      <c r="D141" s="119"/>
      <c r="E141" s="120"/>
      <c r="F141" s="120"/>
      <c r="G141" s="120"/>
      <c r="H141" s="120"/>
      <c r="I141" s="120"/>
      <c r="J141" s="120"/>
      <c r="K141" s="120"/>
      <c r="L141" s="120"/>
      <c r="M141" s="120"/>
      <c r="N141" s="120"/>
      <c r="O141" s="120"/>
    </row>
    <row r="142" spans="2:15">
      <c r="B142" s="119"/>
      <c r="C142" s="119"/>
      <c r="D142" s="119"/>
      <c r="E142" s="120"/>
      <c r="F142" s="120"/>
      <c r="G142" s="120"/>
      <c r="H142" s="120"/>
      <c r="I142" s="120"/>
      <c r="J142" s="120"/>
      <c r="K142" s="120"/>
      <c r="L142" s="120"/>
      <c r="M142" s="120"/>
      <c r="N142" s="120"/>
      <c r="O142" s="120"/>
    </row>
    <row r="143" spans="2:15">
      <c r="B143" s="119"/>
      <c r="C143" s="119"/>
      <c r="D143" s="119"/>
      <c r="E143" s="120"/>
      <c r="F143" s="120"/>
      <c r="G143" s="120"/>
      <c r="H143" s="120"/>
      <c r="I143" s="120"/>
      <c r="J143" s="120"/>
      <c r="K143" s="120"/>
      <c r="L143" s="120"/>
      <c r="M143" s="120"/>
      <c r="N143" s="120"/>
      <c r="O143" s="120"/>
    </row>
    <row r="144" spans="2:15">
      <c r="B144" s="119"/>
      <c r="C144" s="119"/>
      <c r="D144" s="119"/>
      <c r="E144" s="120"/>
      <c r="F144" s="120"/>
      <c r="G144" s="120"/>
      <c r="H144" s="120"/>
      <c r="I144" s="120"/>
      <c r="J144" s="120"/>
      <c r="K144" s="120"/>
      <c r="L144" s="120"/>
      <c r="M144" s="120"/>
      <c r="N144" s="120"/>
      <c r="O144" s="120"/>
    </row>
    <row r="145" spans="2:15">
      <c r="B145" s="119"/>
      <c r="C145" s="119"/>
      <c r="D145" s="119"/>
      <c r="E145" s="120"/>
      <c r="F145" s="120"/>
      <c r="G145" s="120"/>
      <c r="H145" s="120"/>
      <c r="I145" s="120"/>
      <c r="J145" s="120"/>
      <c r="K145" s="120"/>
      <c r="L145" s="120"/>
      <c r="M145" s="120"/>
      <c r="N145" s="120"/>
      <c r="O145" s="120"/>
    </row>
    <row r="146" spans="2:15">
      <c r="B146" s="119"/>
      <c r="C146" s="119"/>
      <c r="D146" s="119"/>
      <c r="E146" s="120"/>
      <c r="F146" s="120"/>
      <c r="G146" s="120"/>
      <c r="H146" s="120"/>
      <c r="I146" s="120"/>
      <c r="J146" s="120"/>
      <c r="K146" s="120"/>
      <c r="L146" s="120"/>
      <c r="M146" s="120"/>
      <c r="N146" s="120"/>
      <c r="O146" s="120"/>
    </row>
    <row r="147" spans="2:15">
      <c r="B147" s="119"/>
      <c r="C147" s="119"/>
      <c r="D147" s="119"/>
      <c r="E147" s="120"/>
      <c r="F147" s="120"/>
      <c r="G147" s="120"/>
      <c r="H147" s="120"/>
      <c r="I147" s="120"/>
      <c r="J147" s="120"/>
      <c r="K147" s="120"/>
      <c r="L147" s="120"/>
      <c r="M147" s="120"/>
      <c r="N147" s="120"/>
      <c r="O147" s="120"/>
    </row>
    <row r="148" spans="2:15">
      <c r="B148" s="119"/>
      <c r="C148" s="119"/>
      <c r="D148" s="119"/>
      <c r="E148" s="120"/>
      <c r="F148" s="120"/>
      <c r="G148" s="120"/>
      <c r="H148" s="120"/>
      <c r="I148" s="120"/>
      <c r="J148" s="120"/>
      <c r="K148" s="120"/>
      <c r="L148" s="120"/>
      <c r="M148" s="120"/>
      <c r="N148" s="120"/>
      <c r="O148" s="120"/>
    </row>
    <row r="149" spans="2:15">
      <c r="B149" s="119"/>
      <c r="C149" s="119"/>
      <c r="D149" s="119"/>
      <c r="E149" s="120"/>
      <c r="F149" s="120"/>
      <c r="G149" s="120"/>
      <c r="H149" s="120"/>
      <c r="I149" s="120"/>
      <c r="J149" s="120"/>
      <c r="K149" s="120"/>
      <c r="L149" s="120"/>
      <c r="M149" s="120"/>
      <c r="N149" s="120"/>
      <c r="O149" s="120"/>
    </row>
    <row r="150" spans="2:15">
      <c r="B150" s="119"/>
      <c r="C150" s="119"/>
      <c r="D150" s="119"/>
      <c r="E150" s="120"/>
      <c r="F150" s="120"/>
      <c r="G150" s="120"/>
      <c r="H150" s="120"/>
      <c r="I150" s="120"/>
      <c r="J150" s="120"/>
      <c r="K150" s="120"/>
      <c r="L150" s="120"/>
      <c r="M150" s="120"/>
      <c r="N150" s="120"/>
      <c r="O150" s="120"/>
    </row>
    <row r="151" spans="2:15">
      <c r="B151" s="119"/>
      <c r="C151" s="119"/>
      <c r="D151" s="119"/>
      <c r="E151" s="120"/>
      <c r="F151" s="120"/>
      <c r="G151" s="120"/>
      <c r="H151" s="120"/>
      <c r="I151" s="120"/>
      <c r="J151" s="120"/>
      <c r="K151" s="120"/>
      <c r="L151" s="120"/>
      <c r="M151" s="120"/>
      <c r="N151" s="120"/>
      <c r="O151" s="120"/>
    </row>
    <row r="152" spans="2:15">
      <c r="B152" s="119"/>
      <c r="C152" s="119"/>
      <c r="D152" s="119"/>
      <c r="E152" s="120"/>
      <c r="F152" s="120"/>
      <c r="G152" s="120"/>
      <c r="H152" s="120"/>
      <c r="I152" s="120"/>
      <c r="J152" s="120"/>
      <c r="K152" s="120"/>
      <c r="L152" s="120"/>
      <c r="M152" s="120"/>
      <c r="N152" s="120"/>
      <c r="O152" s="120"/>
    </row>
    <row r="153" spans="2:15">
      <c r="B153" s="119"/>
      <c r="C153" s="119"/>
      <c r="D153" s="119"/>
      <c r="E153" s="120"/>
      <c r="F153" s="120"/>
      <c r="G153" s="120"/>
      <c r="H153" s="120"/>
      <c r="I153" s="120"/>
      <c r="J153" s="120"/>
      <c r="K153" s="120"/>
      <c r="L153" s="120"/>
      <c r="M153" s="120"/>
      <c r="N153" s="120"/>
      <c r="O153" s="120"/>
    </row>
    <row r="154" spans="2:15">
      <c r="B154" s="119"/>
      <c r="C154" s="119"/>
      <c r="D154" s="119"/>
      <c r="E154" s="120"/>
      <c r="F154" s="120"/>
      <c r="G154" s="120"/>
      <c r="H154" s="120"/>
      <c r="I154" s="120"/>
      <c r="J154" s="120"/>
      <c r="K154" s="120"/>
      <c r="L154" s="120"/>
      <c r="M154" s="120"/>
      <c r="N154" s="120"/>
      <c r="O154" s="120"/>
    </row>
    <row r="155" spans="2:15">
      <c r="B155" s="119"/>
      <c r="C155" s="119"/>
      <c r="D155" s="119"/>
      <c r="E155" s="120"/>
      <c r="F155" s="120"/>
      <c r="G155" s="120"/>
      <c r="H155" s="120"/>
      <c r="I155" s="120"/>
      <c r="J155" s="120"/>
      <c r="K155" s="120"/>
      <c r="L155" s="120"/>
      <c r="M155" s="120"/>
      <c r="N155" s="120"/>
      <c r="O155" s="120"/>
    </row>
    <row r="156" spans="2:15">
      <c r="B156" s="119"/>
      <c r="C156" s="119"/>
      <c r="D156" s="119"/>
      <c r="E156" s="120"/>
      <c r="F156" s="120"/>
      <c r="G156" s="120"/>
      <c r="H156" s="120"/>
      <c r="I156" s="120"/>
      <c r="J156" s="120"/>
      <c r="K156" s="120"/>
      <c r="L156" s="120"/>
      <c r="M156" s="120"/>
      <c r="N156" s="120"/>
      <c r="O156" s="120"/>
    </row>
    <row r="157" spans="2:15">
      <c r="B157" s="119"/>
      <c r="C157" s="119"/>
      <c r="D157" s="119"/>
      <c r="E157" s="120"/>
      <c r="F157" s="120"/>
      <c r="G157" s="120"/>
      <c r="H157" s="120"/>
      <c r="I157" s="120"/>
      <c r="J157" s="120"/>
      <c r="K157" s="120"/>
      <c r="L157" s="120"/>
      <c r="M157" s="120"/>
      <c r="N157" s="120"/>
      <c r="O157" s="120"/>
    </row>
    <row r="158" spans="2:15">
      <c r="B158" s="119"/>
      <c r="C158" s="119"/>
      <c r="D158" s="119"/>
      <c r="E158" s="120"/>
      <c r="F158" s="120"/>
      <c r="G158" s="120"/>
      <c r="H158" s="120"/>
      <c r="I158" s="120"/>
      <c r="J158" s="120"/>
      <c r="K158" s="120"/>
      <c r="L158" s="120"/>
      <c r="M158" s="120"/>
      <c r="N158" s="120"/>
      <c r="O158" s="120"/>
    </row>
    <row r="159" spans="2:15">
      <c r="B159" s="119"/>
      <c r="C159" s="119"/>
      <c r="D159" s="119"/>
      <c r="E159" s="120"/>
      <c r="F159" s="120"/>
      <c r="G159" s="120"/>
      <c r="H159" s="120"/>
      <c r="I159" s="120"/>
      <c r="J159" s="120"/>
      <c r="K159" s="120"/>
      <c r="L159" s="120"/>
      <c r="M159" s="120"/>
      <c r="N159" s="120"/>
      <c r="O159" s="120"/>
    </row>
    <row r="160" spans="2:15">
      <c r="B160" s="119"/>
      <c r="C160" s="119"/>
      <c r="D160" s="119"/>
      <c r="E160" s="120"/>
      <c r="F160" s="120"/>
      <c r="G160" s="120"/>
      <c r="H160" s="120"/>
      <c r="I160" s="120"/>
      <c r="J160" s="120"/>
      <c r="K160" s="120"/>
      <c r="L160" s="120"/>
      <c r="M160" s="120"/>
      <c r="N160" s="120"/>
      <c r="O160" s="120"/>
    </row>
    <row r="161" spans="2:15">
      <c r="B161" s="119"/>
      <c r="C161" s="119"/>
      <c r="D161" s="119"/>
      <c r="E161" s="120"/>
      <c r="F161" s="120"/>
      <c r="G161" s="120"/>
      <c r="H161" s="120"/>
      <c r="I161" s="120"/>
      <c r="J161" s="120"/>
      <c r="K161" s="120"/>
      <c r="L161" s="120"/>
      <c r="M161" s="120"/>
      <c r="N161" s="120"/>
      <c r="O161" s="120"/>
    </row>
    <row r="162" spans="2:15">
      <c r="B162" s="119"/>
      <c r="C162" s="119"/>
      <c r="D162" s="119"/>
      <c r="E162" s="120"/>
      <c r="F162" s="120"/>
      <c r="G162" s="120"/>
      <c r="H162" s="120"/>
      <c r="I162" s="120"/>
      <c r="J162" s="120"/>
      <c r="K162" s="120"/>
      <c r="L162" s="120"/>
      <c r="M162" s="120"/>
      <c r="N162" s="120"/>
      <c r="O162" s="120"/>
    </row>
    <row r="163" spans="2:15">
      <c r="B163" s="119"/>
      <c r="C163" s="119"/>
      <c r="D163" s="119"/>
      <c r="E163" s="120"/>
      <c r="F163" s="120"/>
      <c r="G163" s="120"/>
      <c r="H163" s="120"/>
      <c r="I163" s="120"/>
      <c r="J163" s="120"/>
      <c r="K163" s="120"/>
      <c r="L163" s="120"/>
      <c r="M163" s="120"/>
      <c r="N163" s="120"/>
      <c r="O163" s="120"/>
    </row>
    <row r="164" spans="2:15">
      <c r="B164" s="119"/>
      <c r="C164" s="119"/>
      <c r="D164" s="119"/>
      <c r="E164" s="120"/>
      <c r="F164" s="120"/>
      <c r="G164" s="120"/>
      <c r="H164" s="120"/>
      <c r="I164" s="120"/>
      <c r="J164" s="120"/>
      <c r="K164" s="120"/>
      <c r="L164" s="120"/>
      <c r="M164" s="120"/>
      <c r="N164" s="120"/>
      <c r="O164" s="120"/>
    </row>
    <row r="165" spans="2:15">
      <c r="B165" s="119"/>
      <c r="C165" s="119"/>
      <c r="D165" s="119"/>
      <c r="E165" s="120"/>
      <c r="F165" s="120"/>
      <c r="G165" s="120"/>
      <c r="H165" s="120"/>
      <c r="I165" s="120"/>
      <c r="J165" s="120"/>
      <c r="K165" s="120"/>
      <c r="L165" s="120"/>
      <c r="M165" s="120"/>
      <c r="N165" s="120"/>
      <c r="O165" s="120"/>
    </row>
    <row r="166" spans="2:15">
      <c r="B166" s="119"/>
      <c r="C166" s="119"/>
      <c r="D166" s="119"/>
      <c r="E166" s="120"/>
      <c r="F166" s="120"/>
      <c r="G166" s="120"/>
      <c r="H166" s="120"/>
      <c r="I166" s="120"/>
      <c r="J166" s="120"/>
      <c r="K166" s="120"/>
      <c r="L166" s="120"/>
      <c r="M166" s="120"/>
      <c r="N166" s="120"/>
      <c r="O166" s="120"/>
    </row>
    <row r="167" spans="2:15">
      <c r="B167" s="119"/>
      <c r="C167" s="119"/>
      <c r="D167" s="119"/>
      <c r="E167" s="120"/>
      <c r="F167" s="120"/>
      <c r="G167" s="120"/>
      <c r="H167" s="120"/>
      <c r="I167" s="120"/>
      <c r="J167" s="120"/>
      <c r="K167" s="120"/>
      <c r="L167" s="120"/>
      <c r="M167" s="120"/>
      <c r="N167" s="120"/>
      <c r="O167" s="120"/>
    </row>
    <row r="168" spans="2:15">
      <c r="B168" s="119"/>
      <c r="C168" s="119"/>
      <c r="D168" s="119"/>
      <c r="E168" s="120"/>
      <c r="F168" s="120"/>
      <c r="G168" s="120"/>
      <c r="H168" s="120"/>
      <c r="I168" s="120"/>
      <c r="J168" s="120"/>
      <c r="K168" s="120"/>
      <c r="L168" s="120"/>
      <c r="M168" s="120"/>
      <c r="N168" s="120"/>
      <c r="O168" s="120"/>
    </row>
    <row r="169" spans="2:15">
      <c r="B169" s="119"/>
      <c r="C169" s="119"/>
      <c r="D169" s="119"/>
      <c r="E169" s="120"/>
      <c r="F169" s="120"/>
      <c r="G169" s="120"/>
      <c r="H169" s="120"/>
      <c r="I169" s="120"/>
      <c r="J169" s="120"/>
      <c r="K169" s="120"/>
      <c r="L169" s="120"/>
      <c r="M169" s="120"/>
      <c r="N169" s="120"/>
      <c r="O169" s="120"/>
    </row>
    <row r="170" spans="2:15">
      <c r="B170" s="119"/>
      <c r="C170" s="119"/>
      <c r="D170" s="119"/>
      <c r="E170" s="120"/>
      <c r="F170" s="120"/>
      <c r="G170" s="120"/>
      <c r="H170" s="120"/>
      <c r="I170" s="120"/>
      <c r="J170" s="120"/>
      <c r="K170" s="120"/>
      <c r="L170" s="120"/>
      <c r="M170" s="120"/>
      <c r="N170" s="120"/>
      <c r="O170" s="120"/>
    </row>
    <row r="171" spans="2:15">
      <c r="B171" s="119"/>
      <c r="C171" s="119"/>
      <c r="D171" s="119"/>
      <c r="E171" s="120"/>
      <c r="F171" s="120"/>
      <c r="G171" s="120"/>
      <c r="H171" s="120"/>
      <c r="I171" s="120"/>
      <c r="J171" s="120"/>
      <c r="K171" s="120"/>
      <c r="L171" s="120"/>
      <c r="M171" s="120"/>
      <c r="N171" s="120"/>
      <c r="O171" s="120"/>
    </row>
    <row r="172" spans="2:15">
      <c r="B172" s="119"/>
      <c r="C172" s="119"/>
      <c r="D172" s="119"/>
      <c r="E172" s="120"/>
      <c r="F172" s="120"/>
      <c r="G172" s="120"/>
      <c r="H172" s="120"/>
      <c r="I172" s="120"/>
      <c r="J172" s="120"/>
      <c r="K172" s="120"/>
      <c r="L172" s="120"/>
      <c r="M172" s="120"/>
      <c r="N172" s="120"/>
      <c r="O172" s="120"/>
    </row>
    <row r="173" spans="2:15">
      <c r="B173" s="119"/>
      <c r="C173" s="119"/>
      <c r="D173" s="119"/>
      <c r="E173" s="120"/>
      <c r="F173" s="120"/>
      <c r="G173" s="120"/>
      <c r="H173" s="120"/>
      <c r="I173" s="120"/>
      <c r="J173" s="120"/>
      <c r="K173" s="120"/>
      <c r="L173" s="120"/>
      <c r="M173" s="120"/>
      <c r="N173" s="120"/>
      <c r="O173" s="120"/>
    </row>
    <row r="174" spans="2:15">
      <c r="B174" s="119"/>
      <c r="C174" s="119"/>
      <c r="D174" s="119"/>
      <c r="E174" s="120"/>
      <c r="F174" s="120"/>
      <c r="G174" s="120"/>
      <c r="H174" s="120"/>
      <c r="I174" s="120"/>
      <c r="J174" s="120"/>
      <c r="K174" s="120"/>
      <c r="L174" s="120"/>
      <c r="M174" s="120"/>
      <c r="N174" s="120"/>
      <c r="O174" s="120"/>
    </row>
    <row r="175" spans="2:15">
      <c r="B175" s="119"/>
      <c r="C175" s="119"/>
      <c r="D175" s="119"/>
      <c r="E175" s="120"/>
      <c r="F175" s="120"/>
      <c r="G175" s="120"/>
      <c r="H175" s="120"/>
      <c r="I175" s="120"/>
      <c r="J175" s="120"/>
      <c r="K175" s="120"/>
      <c r="L175" s="120"/>
      <c r="M175" s="120"/>
      <c r="N175" s="120"/>
      <c r="O175" s="120"/>
    </row>
    <row r="176" spans="2:15">
      <c r="B176" s="119"/>
      <c r="C176" s="119"/>
      <c r="D176" s="119"/>
      <c r="E176" s="120"/>
      <c r="F176" s="120"/>
      <c r="G176" s="120"/>
      <c r="H176" s="120"/>
      <c r="I176" s="120"/>
      <c r="J176" s="120"/>
      <c r="K176" s="120"/>
      <c r="L176" s="120"/>
      <c r="M176" s="120"/>
      <c r="N176" s="120"/>
      <c r="O176" s="120"/>
    </row>
    <row r="177" spans="2:15">
      <c r="B177" s="119"/>
      <c r="C177" s="119"/>
      <c r="D177" s="119"/>
      <c r="E177" s="120"/>
      <c r="F177" s="120"/>
      <c r="G177" s="120"/>
      <c r="H177" s="120"/>
      <c r="I177" s="120"/>
      <c r="J177" s="120"/>
      <c r="K177" s="120"/>
      <c r="L177" s="120"/>
      <c r="M177" s="120"/>
      <c r="N177" s="120"/>
      <c r="O177" s="120"/>
    </row>
    <row r="178" spans="2:15">
      <c r="B178" s="119"/>
      <c r="C178" s="119"/>
      <c r="D178" s="119"/>
      <c r="E178" s="120"/>
      <c r="F178" s="120"/>
      <c r="G178" s="120"/>
      <c r="H178" s="120"/>
      <c r="I178" s="120"/>
      <c r="J178" s="120"/>
      <c r="K178" s="120"/>
      <c r="L178" s="120"/>
      <c r="M178" s="120"/>
      <c r="N178" s="120"/>
      <c r="O178" s="120"/>
    </row>
    <row r="179" spans="2:15">
      <c r="B179" s="119"/>
      <c r="C179" s="119"/>
      <c r="D179" s="119"/>
      <c r="E179" s="120"/>
      <c r="F179" s="120"/>
      <c r="G179" s="120"/>
      <c r="H179" s="120"/>
      <c r="I179" s="120"/>
      <c r="J179" s="120"/>
      <c r="K179" s="120"/>
      <c r="L179" s="120"/>
      <c r="M179" s="120"/>
      <c r="N179" s="120"/>
      <c r="O179" s="120"/>
    </row>
    <row r="180" spans="2:15">
      <c r="B180" s="119"/>
      <c r="C180" s="119"/>
      <c r="D180" s="119"/>
      <c r="E180" s="120"/>
      <c r="F180" s="120"/>
      <c r="G180" s="120"/>
      <c r="H180" s="120"/>
      <c r="I180" s="120"/>
      <c r="J180" s="120"/>
      <c r="K180" s="120"/>
      <c r="L180" s="120"/>
      <c r="M180" s="120"/>
      <c r="N180" s="120"/>
      <c r="O180" s="120"/>
    </row>
    <row r="181" spans="2:15">
      <c r="B181" s="119"/>
      <c r="C181" s="119"/>
      <c r="D181" s="119"/>
      <c r="E181" s="120"/>
      <c r="F181" s="120"/>
      <c r="G181" s="120"/>
      <c r="H181" s="120"/>
      <c r="I181" s="120"/>
      <c r="J181" s="120"/>
      <c r="K181" s="120"/>
      <c r="L181" s="120"/>
      <c r="M181" s="120"/>
      <c r="N181" s="120"/>
      <c r="O181" s="120"/>
    </row>
    <row r="182" spans="2:15">
      <c r="B182" s="119"/>
      <c r="C182" s="119"/>
      <c r="D182" s="119"/>
      <c r="E182" s="120"/>
      <c r="F182" s="120"/>
      <c r="G182" s="120"/>
      <c r="H182" s="120"/>
      <c r="I182" s="120"/>
      <c r="J182" s="120"/>
      <c r="K182" s="120"/>
      <c r="L182" s="120"/>
      <c r="M182" s="120"/>
      <c r="N182" s="120"/>
      <c r="O182" s="120"/>
    </row>
    <row r="183" spans="2:15">
      <c r="B183" s="119"/>
      <c r="C183" s="119"/>
      <c r="D183" s="119"/>
      <c r="E183" s="120"/>
      <c r="F183" s="120"/>
      <c r="G183" s="120"/>
      <c r="H183" s="120"/>
      <c r="I183" s="120"/>
      <c r="J183" s="120"/>
      <c r="K183" s="120"/>
      <c r="L183" s="120"/>
      <c r="M183" s="120"/>
      <c r="N183" s="120"/>
      <c r="O183" s="120"/>
    </row>
    <row r="184" spans="2:15">
      <c r="B184" s="119"/>
      <c r="C184" s="119"/>
      <c r="D184" s="119"/>
      <c r="E184" s="120"/>
      <c r="F184" s="120"/>
      <c r="G184" s="120"/>
      <c r="H184" s="120"/>
      <c r="I184" s="120"/>
      <c r="J184" s="120"/>
      <c r="K184" s="120"/>
      <c r="L184" s="120"/>
      <c r="M184" s="120"/>
      <c r="N184" s="120"/>
      <c r="O184" s="120"/>
    </row>
    <row r="185" spans="2:15">
      <c r="B185" s="119"/>
      <c r="C185" s="119"/>
      <c r="D185" s="119"/>
      <c r="E185" s="120"/>
      <c r="F185" s="120"/>
      <c r="G185" s="120"/>
      <c r="H185" s="120"/>
      <c r="I185" s="120"/>
      <c r="J185" s="120"/>
      <c r="K185" s="120"/>
      <c r="L185" s="120"/>
      <c r="M185" s="120"/>
      <c r="N185" s="120"/>
      <c r="O185" s="120"/>
    </row>
    <row r="186" spans="2:15">
      <c r="B186" s="119"/>
      <c r="C186" s="119"/>
      <c r="D186" s="119"/>
      <c r="E186" s="120"/>
      <c r="F186" s="120"/>
      <c r="G186" s="120"/>
      <c r="H186" s="120"/>
      <c r="I186" s="120"/>
      <c r="J186" s="120"/>
      <c r="K186" s="120"/>
      <c r="L186" s="120"/>
      <c r="M186" s="120"/>
      <c r="N186" s="120"/>
      <c r="O186" s="120"/>
    </row>
    <row r="187" spans="2:15">
      <c r="B187" s="119"/>
      <c r="C187" s="119"/>
      <c r="D187" s="119"/>
      <c r="E187" s="120"/>
      <c r="F187" s="120"/>
      <c r="G187" s="120"/>
      <c r="H187" s="120"/>
      <c r="I187" s="120"/>
      <c r="J187" s="120"/>
      <c r="K187" s="120"/>
      <c r="L187" s="120"/>
      <c r="M187" s="120"/>
      <c r="N187" s="120"/>
      <c r="O187" s="120"/>
    </row>
    <row r="188" spans="2:15">
      <c r="B188" s="119"/>
      <c r="C188" s="119"/>
      <c r="D188" s="119"/>
      <c r="E188" s="120"/>
      <c r="F188" s="120"/>
      <c r="G188" s="120"/>
      <c r="H188" s="120"/>
      <c r="I188" s="120"/>
      <c r="J188" s="120"/>
      <c r="K188" s="120"/>
      <c r="L188" s="120"/>
      <c r="M188" s="120"/>
      <c r="N188" s="120"/>
      <c r="O188" s="120"/>
    </row>
    <row r="189" spans="2:15">
      <c r="B189" s="119"/>
      <c r="C189" s="119"/>
      <c r="D189" s="119"/>
      <c r="E189" s="120"/>
      <c r="F189" s="120"/>
      <c r="G189" s="120"/>
      <c r="H189" s="120"/>
      <c r="I189" s="120"/>
      <c r="J189" s="120"/>
      <c r="K189" s="120"/>
      <c r="L189" s="120"/>
      <c r="M189" s="120"/>
      <c r="N189" s="120"/>
      <c r="O189" s="120"/>
    </row>
    <row r="190" spans="2:15">
      <c r="B190" s="119"/>
      <c r="C190" s="119"/>
      <c r="D190" s="119"/>
      <c r="E190" s="120"/>
      <c r="F190" s="120"/>
      <c r="G190" s="120"/>
      <c r="H190" s="120"/>
      <c r="I190" s="120"/>
      <c r="J190" s="120"/>
      <c r="K190" s="120"/>
      <c r="L190" s="120"/>
      <c r="M190" s="120"/>
      <c r="N190" s="120"/>
      <c r="O190" s="120"/>
    </row>
    <row r="191" spans="2:15">
      <c r="B191" s="119"/>
      <c r="C191" s="119"/>
      <c r="D191" s="119"/>
      <c r="E191" s="120"/>
      <c r="F191" s="120"/>
      <c r="G191" s="120"/>
      <c r="H191" s="120"/>
      <c r="I191" s="120"/>
      <c r="J191" s="120"/>
      <c r="K191" s="120"/>
      <c r="L191" s="120"/>
      <c r="M191" s="120"/>
      <c r="N191" s="120"/>
      <c r="O191" s="120"/>
    </row>
    <row r="192" spans="2:15">
      <c r="B192" s="119"/>
      <c r="C192" s="119"/>
      <c r="D192" s="119"/>
      <c r="E192" s="120"/>
      <c r="F192" s="120"/>
      <c r="G192" s="120"/>
      <c r="H192" s="120"/>
      <c r="I192" s="120"/>
      <c r="J192" s="120"/>
      <c r="K192" s="120"/>
      <c r="L192" s="120"/>
      <c r="M192" s="120"/>
      <c r="N192" s="120"/>
      <c r="O192" s="120"/>
    </row>
    <row r="193" spans="2:15">
      <c r="B193" s="119"/>
      <c r="C193" s="119"/>
      <c r="D193" s="119"/>
      <c r="E193" s="120"/>
      <c r="F193" s="120"/>
      <c r="G193" s="120"/>
      <c r="H193" s="120"/>
      <c r="I193" s="120"/>
      <c r="J193" s="120"/>
      <c r="K193" s="120"/>
      <c r="L193" s="120"/>
      <c r="M193" s="120"/>
      <c r="N193" s="120"/>
      <c r="O193" s="120"/>
    </row>
    <row r="194" spans="2:15">
      <c r="B194" s="119"/>
      <c r="C194" s="119"/>
      <c r="D194" s="119"/>
      <c r="E194" s="120"/>
      <c r="F194" s="120"/>
      <c r="G194" s="120"/>
      <c r="H194" s="120"/>
      <c r="I194" s="120"/>
      <c r="J194" s="120"/>
      <c r="K194" s="120"/>
      <c r="L194" s="120"/>
      <c r="M194" s="120"/>
      <c r="N194" s="120"/>
      <c r="O194" s="120"/>
    </row>
    <row r="195" spans="2:15">
      <c r="B195" s="119"/>
      <c r="C195" s="119"/>
      <c r="D195" s="119"/>
      <c r="E195" s="120"/>
      <c r="F195" s="120"/>
      <c r="G195" s="120"/>
      <c r="H195" s="120"/>
      <c r="I195" s="120"/>
      <c r="J195" s="120"/>
      <c r="K195" s="120"/>
      <c r="L195" s="120"/>
      <c r="M195" s="120"/>
      <c r="N195" s="120"/>
      <c r="O195" s="120"/>
    </row>
    <row r="196" spans="2:15">
      <c r="B196" s="119"/>
      <c r="C196" s="119"/>
      <c r="D196" s="119"/>
      <c r="E196" s="120"/>
      <c r="F196" s="120"/>
      <c r="G196" s="120"/>
      <c r="H196" s="120"/>
      <c r="I196" s="120"/>
      <c r="J196" s="120"/>
      <c r="K196" s="120"/>
      <c r="L196" s="120"/>
      <c r="M196" s="120"/>
      <c r="N196" s="120"/>
      <c r="O196" s="120"/>
    </row>
    <row r="197" spans="2:15">
      <c r="B197" s="119"/>
      <c r="C197" s="119"/>
      <c r="D197" s="119"/>
      <c r="E197" s="120"/>
      <c r="F197" s="120"/>
      <c r="G197" s="120"/>
      <c r="H197" s="120"/>
      <c r="I197" s="120"/>
      <c r="J197" s="120"/>
      <c r="K197" s="120"/>
      <c r="L197" s="120"/>
      <c r="M197" s="120"/>
      <c r="N197" s="120"/>
      <c r="O197" s="120"/>
    </row>
    <row r="198" spans="2:15">
      <c r="B198" s="119"/>
      <c r="C198" s="119"/>
      <c r="D198" s="119"/>
      <c r="E198" s="120"/>
      <c r="F198" s="120"/>
      <c r="G198" s="120"/>
      <c r="H198" s="120"/>
      <c r="I198" s="120"/>
      <c r="J198" s="120"/>
      <c r="K198" s="120"/>
      <c r="L198" s="120"/>
      <c r="M198" s="120"/>
      <c r="N198" s="120"/>
      <c r="O198" s="120"/>
    </row>
    <row r="199" spans="2:15">
      <c r="B199" s="119"/>
      <c r="C199" s="119"/>
      <c r="D199" s="119"/>
      <c r="E199" s="120"/>
      <c r="F199" s="120"/>
      <c r="G199" s="120"/>
      <c r="H199" s="120"/>
      <c r="I199" s="120"/>
      <c r="J199" s="120"/>
      <c r="K199" s="120"/>
      <c r="L199" s="120"/>
      <c r="M199" s="120"/>
      <c r="N199" s="120"/>
      <c r="O199" s="120"/>
    </row>
    <row r="200" spans="2:15">
      <c r="B200" s="119"/>
      <c r="C200" s="119"/>
      <c r="D200" s="119"/>
      <c r="E200" s="120"/>
      <c r="F200" s="120"/>
      <c r="G200" s="120"/>
      <c r="H200" s="120"/>
      <c r="I200" s="120"/>
      <c r="J200" s="120"/>
      <c r="K200" s="120"/>
      <c r="L200" s="120"/>
      <c r="M200" s="120"/>
      <c r="N200" s="120"/>
      <c r="O200" s="120"/>
    </row>
    <row r="201" spans="2:15">
      <c r="B201" s="119"/>
      <c r="C201" s="119"/>
      <c r="D201" s="119"/>
      <c r="E201" s="120"/>
      <c r="F201" s="120"/>
      <c r="G201" s="120"/>
      <c r="H201" s="120"/>
      <c r="I201" s="120"/>
      <c r="J201" s="120"/>
      <c r="K201" s="120"/>
      <c r="L201" s="120"/>
      <c r="M201" s="120"/>
      <c r="N201" s="120"/>
      <c r="O201" s="120"/>
    </row>
    <row r="202" spans="2:15">
      <c r="B202" s="119"/>
      <c r="C202" s="119"/>
      <c r="D202" s="119"/>
      <c r="E202" s="120"/>
      <c r="F202" s="120"/>
      <c r="G202" s="120"/>
      <c r="H202" s="120"/>
      <c r="I202" s="120"/>
      <c r="J202" s="120"/>
      <c r="K202" s="120"/>
      <c r="L202" s="120"/>
      <c r="M202" s="120"/>
      <c r="N202" s="120"/>
      <c r="O202" s="120"/>
    </row>
    <row r="203" spans="2:15">
      <c r="B203" s="119"/>
      <c r="C203" s="119"/>
      <c r="D203" s="119"/>
      <c r="E203" s="120"/>
      <c r="F203" s="120"/>
      <c r="G203" s="120"/>
      <c r="H203" s="120"/>
      <c r="I203" s="120"/>
      <c r="J203" s="120"/>
      <c r="K203" s="120"/>
      <c r="L203" s="120"/>
      <c r="M203" s="120"/>
      <c r="N203" s="120"/>
      <c r="O203" s="120"/>
    </row>
    <row r="204" spans="2:15">
      <c r="B204" s="119"/>
      <c r="C204" s="119"/>
      <c r="D204" s="119"/>
      <c r="E204" s="120"/>
      <c r="F204" s="120"/>
      <c r="G204" s="120"/>
      <c r="H204" s="120"/>
      <c r="I204" s="120"/>
      <c r="J204" s="120"/>
      <c r="K204" s="120"/>
      <c r="L204" s="120"/>
      <c r="M204" s="120"/>
      <c r="N204" s="120"/>
      <c r="O204" s="120"/>
    </row>
    <row r="205" spans="2:15">
      <c r="B205" s="119"/>
      <c r="C205" s="119"/>
      <c r="D205" s="119"/>
      <c r="E205" s="120"/>
      <c r="F205" s="120"/>
      <c r="G205" s="120"/>
      <c r="H205" s="120"/>
      <c r="I205" s="120"/>
      <c r="J205" s="120"/>
      <c r="K205" s="120"/>
      <c r="L205" s="120"/>
      <c r="M205" s="120"/>
      <c r="N205" s="120"/>
      <c r="O205" s="120"/>
    </row>
    <row r="206" spans="2:15">
      <c r="B206" s="119"/>
      <c r="C206" s="119"/>
      <c r="D206" s="119"/>
      <c r="E206" s="120"/>
      <c r="F206" s="120"/>
      <c r="G206" s="120"/>
      <c r="H206" s="120"/>
      <c r="I206" s="120"/>
      <c r="J206" s="120"/>
      <c r="K206" s="120"/>
      <c r="L206" s="120"/>
      <c r="M206" s="120"/>
      <c r="N206" s="120"/>
      <c r="O206" s="120"/>
    </row>
    <row r="207" spans="2:15">
      <c r="B207" s="119"/>
      <c r="C207" s="119"/>
      <c r="D207" s="119"/>
      <c r="E207" s="120"/>
      <c r="F207" s="120"/>
      <c r="G207" s="120"/>
      <c r="H207" s="120"/>
      <c r="I207" s="120"/>
      <c r="J207" s="120"/>
      <c r="K207" s="120"/>
      <c r="L207" s="120"/>
      <c r="M207" s="120"/>
      <c r="N207" s="120"/>
      <c r="O207" s="120"/>
    </row>
    <row r="208" spans="2:15">
      <c r="B208" s="119"/>
      <c r="C208" s="119"/>
      <c r="D208" s="119"/>
      <c r="E208" s="120"/>
      <c r="F208" s="120"/>
      <c r="G208" s="120"/>
      <c r="H208" s="120"/>
      <c r="I208" s="120"/>
      <c r="J208" s="120"/>
      <c r="K208" s="120"/>
      <c r="L208" s="120"/>
      <c r="M208" s="120"/>
      <c r="N208" s="120"/>
      <c r="O208" s="120"/>
    </row>
    <row r="209" spans="2:15">
      <c r="B209" s="119"/>
      <c r="C209" s="119"/>
      <c r="D209" s="119"/>
      <c r="E209" s="120"/>
      <c r="F209" s="120"/>
      <c r="G209" s="120"/>
      <c r="H209" s="120"/>
      <c r="I209" s="120"/>
      <c r="J209" s="120"/>
      <c r="K209" s="120"/>
      <c r="L209" s="120"/>
      <c r="M209" s="120"/>
      <c r="N209" s="120"/>
      <c r="O209" s="120"/>
    </row>
    <row r="210" spans="2:15">
      <c r="B210" s="119"/>
      <c r="C210" s="119"/>
      <c r="D210" s="119"/>
      <c r="E210" s="120"/>
      <c r="F210" s="120"/>
      <c r="G210" s="120"/>
      <c r="H210" s="120"/>
      <c r="I210" s="120"/>
      <c r="J210" s="120"/>
      <c r="K210" s="120"/>
      <c r="L210" s="120"/>
      <c r="M210" s="120"/>
      <c r="N210" s="120"/>
      <c r="O210" s="120"/>
    </row>
    <row r="211" spans="2:15">
      <c r="B211" s="119"/>
      <c r="C211" s="119"/>
      <c r="D211" s="119"/>
      <c r="E211" s="120"/>
      <c r="F211" s="120"/>
      <c r="G211" s="120"/>
      <c r="H211" s="120"/>
      <c r="I211" s="120"/>
      <c r="J211" s="120"/>
      <c r="K211" s="120"/>
      <c r="L211" s="120"/>
      <c r="M211" s="120"/>
      <c r="N211" s="120"/>
      <c r="O211" s="120"/>
    </row>
    <row r="212" spans="2:15">
      <c r="B212" s="119"/>
      <c r="C212" s="119"/>
      <c r="D212" s="119"/>
      <c r="E212" s="120"/>
      <c r="F212" s="120"/>
      <c r="G212" s="120"/>
      <c r="H212" s="120"/>
      <c r="I212" s="120"/>
      <c r="J212" s="120"/>
      <c r="K212" s="120"/>
      <c r="L212" s="120"/>
      <c r="M212" s="120"/>
      <c r="N212" s="120"/>
      <c r="O212" s="120"/>
    </row>
    <row r="213" spans="2:15">
      <c r="B213" s="119"/>
      <c r="C213" s="119"/>
      <c r="D213" s="119"/>
      <c r="E213" s="120"/>
      <c r="F213" s="120"/>
      <c r="G213" s="120"/>
      <c r="H213" s="120"/>
      <c r="I213" s="120"/>
      <c r="J213" s="120"/>
      <c r="K213" s="120"/>
      <c r="L213" s="120"/>
      <c r="M213" s="120"/>
      <c r="N213" s="120"/>
      <c r="O213" s="120"/>
    </row>
    <row r="214" spans="2:15">
      <c r="B214" s="119"/>
      <c r="C214" s="119"/>
      <c r="D214" s="119"/>
      <c r="E214" s="120"/>
      <c r="F214" s="120"/>
      <c r="G214" s="120"/>
      <c r="H214" s="120"/>
      <c r="I214" s="120"/>
      <c r="J214" s="120"/>
      <c r="K214" s="120"/>
      <c r="L214" s="120"/>
      <c r="M214" s="120"/>
      <c r="N214" s="120"/>
      <c r="O214" s="120"/>
    </row>
    <row r="215" spans="2:15">
      <c r="B215" s="119"/>
      <c r="C215" s="119"/>
      <c r="D215" s="119"/>
      <c r="E215" s="120"/>
      <c r="F215" s="120"/>
      <c r="G215" s="120"/>
      <c r="H215" s="120"/>
      <c r="I215" s="120"/>
      <c r="J215" s="120"/>
      <c r="K215" s="120"/>
      <c r="L215" s="120"/>
      <c r="M215" s="120"/>
      <c r="N215" s="120"/>
      <c r="O215" s="120"/>
    </row>
    <row r="216" spans="2:15">
      <c r="B216" s="119"/>
      <c r="C216" s="119"/>
      <c r="D216" s="119"/>
      <c r="E216" s="120"/>
      <c r="F216" s="120"/>
      <c r="G216" s="120"/>
      <c r="H216" s="120"/>
      <c r="I216" s="120"/>
      <c r="J216" s="120"/>
      <c r="K216" s="120"/>
      <c r="L216" s="120"/>
      <c r="M216" s="120"/>
      <c r="N216" s="120"/>
      <c r="O216" s="120"/>
    </row>
    <row r="217" spans="2:15">
      <c r="B217" s="119"/>
      <c r="C217" s="119"/>
      <c r="D217" s="119"/>
      <c r="E217" s="120"/>
      <c r="F217" s="120"/>
      <c r="G217" s="120"/>
      <c r="H217" s="120"/>
      <c r="I217" s="120"/>
      <c r="J217" s="120"/>
      <c r="K217" s="120"/>
      <c r="L217" s="120"/>
      <c r="M217" s="120"/>
      <c r="N217" s="120"/>
      <c r="O217" s="120"/>
    </row>
    <row r="218" spans="2:15">
      <c r="B218" s="119"/>
      <c r="C218" s="119"/>
      <c r="D218" s="119"/>
      <c r="E218" s="120"/>
      <c r="F218" s="120"/>
      <c r="G218" s="120"/>
      <c r="H218" s="120"/>
      <c r="I218" s="120"/>
      <c r="J218" s="120"/>
      <c r="K218" s="120"/>
      <c r="L218" s="120"/>
      <c r="M218" s="120"/>
      <c r="N218" s="120"/>
      <c r="O218" s="120"/>
    </row>
    <row r="219" spans="2:15">
      <c r="B219" s="119"/>
      <c r="C219" s="119"/>
      <c r="D219" s="119"/>
      <c r="E219" s="120"/>
      <c r="F219" s="120"/>
      <c r="G219" s="120"/>
      <c r="H219" s="120"/>
      <c r="I219" s="120"/>
      <c r="J219" s="120"/>
      <c r="K219" s="120"/>
      <c r="L219" s="120"/>
      <c r="M219" s="120"/>
      <c r="N219" s="120"/>
      <c r="O219" s="120"/>
    </row>
    <row r="220" spans="2:15">
      <c r="B220" s="119"/>
      <c r="C220" s="119"/>
      <c r="D220" s="119"/>
      <c r="E220" s="120"/>
      <c r="F220" s="120"/>
      <c r="G220" s="120"/>
      <c r="H220" s="120"/>
      <c r="I220" s="120"/>
      <c r="J220" s="120"/>
      <c r="K220" s="120"/>
      <c r="L220" s="120"/>
      <c r="M220" s="120"/>
      <c r="N220" s="120"/>
      <c r="O220" s="120"/>
    </row>
    <row r="221" spans="2:15">
      <c r="B221" s="119"/>
      <c r="C221" s="119"/>
      <c r="D221" s="119"/>
      <c r="E221" s="120"/>
      <c r="F221" s="120"/>
      <c r="G221" s="120"/>
      <c r="H221" s="120"/>
      <c r="I221" s="120"/>
      <c r="J221" s="120"/>
      <c r="K221" s="120"/>
      <c r="L221" s="120"/>
      <c r="M221" s="120"/>
      <c r="N221" s="120"/>
      <c r="O221" s="120"/>
    </row>
    <row r="222" spans="2:15">
      <c r="B222" s="119"/>
      <c r="C222" s="119"/>
      <c r="D222" s="119"/>
      <c r="E222" s="120"/>
      <c r="F222" s="120"/>
      <c r="G222" s="120"/>
      <c r="H222" s="120"/>
      <c r="I222" s="120"/>
      <c r="J222" s="120"/>
      <c r="K222" s="120"/>
      <c r="L222" s="120"/>
      <c r="M222" s="120"/>
      <c r="N222" s="120"/>
      <c r="O222" s="120"/>
    </row>
    <row r="223" spans="2:15">
      <c r="B223" s="119"/>
      <c r="C223" s="119"/>
      <c r="D223" s="119"/>
      <c r="E223" s="120"/>
      <c r="F223" s="120"/>
      <c r="G223" s="120"/>
      <c r="H223" s="120"/>
      <c r="I223" s="120"/>
      <c r="J223" s="120"/>
      <c r="K223" s="120"/>
      <c r="L223" s="120"/>
      <c r="M223" s="120"/>
      <c r="N223" s="120"/>
      <c r="O223" s="120"/>
    </row>
    <row r="224" spans="2:15">
      <c r="B224" s="119"/>
      <c r="C224" s="119"/>
      <c r="D224" s="119"/>
      <c r="E224" s="120"/>
      <c r="F224" s="120"/>
      <c r="G224" s="120"/>
      <c r="H224" s="120"/>
      <c r="I224" s="120"/>
      <c r="J224" s="120"/>
      <c r="K224" s="120"/>
      <c r="L224" s="120"/>
      <c r="M224" s="120"/>
      <c r="N224" s="120"/>
      <c r="O224" s="120"/>
    </row>
    <row r="225" spans="2:15">
      <c r="B225" s="119"/>
      <c r="C225" s="119"/>
      <c r="D225" s="119"/>
      <c r="E225" s="120"/>
      <c r="F225" s="120"/>
      <c r="G225" s="120"/>
      <c r="H225" s="120"/>
      <c r="I225" s="120"/>
      <c r="J225" s="120"/>
      <c r="K225" s="120"/>
      <c r="L225" s="120"/>
      <c r="M225" s="120"/>
      <c r="N225" s="120"/>
      <c r="O225" s="120"/>
    </row>
    <row r="226" spans="2:15">
      <c r="B226" s="119"/>
      <c r="C226" s="119"/>
      <c r="D226" s="119"/>
      <c r="E226" s="120"/>
      <c r="F226" s="120"/>
      <c r="G226" s="120"/>
      <c r="H226" s="120"/>
      <c r="I226" s="120"/>
      <c r="J226" s="120"/>
      <c r="K226" s="120"/>
      <c r="L226" s="120"/>
      <c r="M226" s="120"/>
      <c r="N226" s="120"/>
      <c r="O226" s="120"/>
    </row>
    <row r="227" spans="2:15">
      <c r="B227" s="119"/>
      <c r="C227" s="119"/>
      <c r="D227" s="119"/>
      <c r="E227" s="120"/>
      <c r="F227" s="120"/>
      <c r="G227" s="120"/>
      <c r="H227" s="120"/>
      <c r="I227" s="120"/>
      <c r="J227" s="120"/>
      <c r="K227" s="120"/>
      <c r="L227" s="120"/>
      <c r="M227" s="120"/>
      <c r="N227" s="120"/>
      <c r="O227" s="120"/>
    </row>
    <row r="228" spans="2:15">
      <c r="B228" s="119"/>
      <c r="C228" s="119"/>
      <c r="D228" s="119"/>
      <c r="E228" s="120"/>
      <c r="F228" s="120"/>
      <c r="G228" s="120"/>
      <c r="H228" s="120"/>
      <c r="I228" s="120"/>
      <c r="J228" s="120"/>
      <c r="K228" s="120"/>
      <c r="L228" s="120"/>
      <c r="M228" s="120"/>
      <c r="N228" s="120"/>
      <c r="O228" s="120"/>
    </row>
    <row r="229" spans="2:15">
      <c r="B229" s="119"/>
      <c r="C229" s="119"/>
      <c r="D229" s="119"/>
      <c r="E229" s="120"/>
      <c r="F229" s="120"/>
      <c r="G229" s="120"/>
      <c r="H229" s="120"/>
      <c r="I229" s="120"/>
      <c r="J229" s="120"/>
      <c r="K229" s="120"/>
      <c r="L229" s="120"/>
      <c r="M229" s="120"/>
      <c r="N229" s="120"/>
      <c r="O229" s="120"/>
    </row>
    <row r="230" spans="2:15">
      <c r="B230" s="119"/>
      <c r="C230" s="119"/>
      <c r="D230" s="119"/>
      <c r="E230" s="120"/>
      <c r="F230" s="120"/>
      <c r="G230" s="120"/>
      <c r="H230" s="120"/>
      <c r="I230" s="120"/>
      <c r="J230" s="120"/>
      <c r="K230" s="120"/>
      <c r="L230" s="120"/>
      <c r="M230" s="120"/>
      <c r="N230" s="120"/>
      <c r="O230" s="120"/>
    </row>
    <row r="231" spans="2:15">
      <c r="B231" s="119"/>
      <c r="C231" s="119"/>
      <c r="D231" s="119"/>
      <c r="E231" s="120"/>
      <c r="F231" s="120"/>
      <c r="G231" s="120"/>
      <c r="H231" s="120"/>
      <c r="I231" s="120"/>
      <c r="J231" s="120"/>
      <c r="K231" s="120"/>
      <c r="L231" s="120"/>
      <c r="M231" s="120"/>
      <c r="N231" s="120"/>
      <c r="O231" s="120"/>
    </row>
    <row r="232" spans="2:15">
      <c r="B232" s="119"/>
      <c r="C232" s="119"/>
      <c r="D232" s="119"/>
      <c r="E232" s="120"/>
      <c r="F232" s="120"/>
      <c r="G232" s="120"/>
      <c r="H232" s="120"/>
      <c r="I232" s="120"/>
      <c r="J232" s="120"/>
      <c r="K232" s="120"/>
      <c r="L232" s="120"/>
      <c r="M232" s="120"/>
      <c r="N232" s="120"/>
      <c r="O232" s="120"/>
    </row>
    <row r="233" spans="2:15">
      <c r="B233" s="119"/>
      <c r="C233" s="119"/>
      <c r="D233" s="119"/>
      <c r="E233" s="120"/>
      <c r="F233" s="120"/>
      <c r="G233" s="120"/>
      <c r="H233" s="120"/>
      <c r="I233" s="120"/>
      <c r="J233" s="120"/>
      <c r="K233" s="120"/>
      <c r="L233" s="120"/>
      <c r="M233" s="120"/>
      <c r="N233" s="120"/>
      <c r="O233" s="120"/>
    </row>
    <row r="234" spans="2:15">
      <c r="B234" s="119"/>
      <c r="C234" s="119"/>
      <c r="D234" s="119"/>
      <c r="E234" s="120"/>
      <c r="F234" s="120"/>
      <c r="G234" s="120"/>
      <c r="H234" s="120"/>
      <c r="I234" s="120"/>
      <c r="J234" s="120"/>
      <c r="K234" s="120"/>
      <c r="L234" s="120"/>
      <c r="M234" s="120"/>
      <c r="N234" s="120"/>
      <c r="O234" s="120"/>
    </row>
    <row r="235" spans="2:15">
      <c r="B235" s="119"/>
      <c r="C235" s="119"/>
      <c r="D235" s="119"/>
      <c r="E235" s="120"/>
      <c r="F235" s="120"/>
      <c r="G235" s="120"/>
      <c r="H235" s="120"/>
      <c r="I235" s="120"/>
      <c r="J235" s="120"/>
      <c r="K235" s="120"/>
      <c r="L235" s="120"/>
      <c r="M235" s="120"/>
      <c r="N235" s="120"/>
      <c r="O235" s="120"/>
    </row>
    <row r="236" spans="2:15">
      <c r="B236" s="119"/>
      <c r="C236" s="119"/>
      <c r="D236" s="119"/>
      <c r="E236" s="120"/>
      <c r="F236" s="120"/>
      <c r="G236" s="120"/>
      <c r="H236" s="120"/>
      <c r="I236" s="120"/>
      <c r="J236" s="120"/>
      <c r="K236" s="120"/>
      <c r="L236" s="120"/>
      <c r="M236" s="120"/>
      <c r="N236" s="120"/>
      <c r="O236" s="120"/>
    </row>
    <row r="237" spans="2:15">
      <c r="B237" s="119"/>
      <c r="C237" s="119"/>
      <c r="D237" s="119"/>
      <c r="E237" s="120"/>
      <c r="F237" s="120"/>
      <c r="G237" s="120"/>
      <c r="H237" s="120"/>
      <c r="I237" s="120"/>
      <c r="J237" s="120"/>
      <c r="K237" s="120"/>
      <c r="L237" s="120"/>
      <c r="M237" s="120"/>
      <c r="N237" s="120"/>
      <c r="O237" s="120"/>
    </row>
    <row r="238" spans="2:15">
      <c r="B238" s="119"/>
      <c r="C238" s="119"/>
      <c r="D238" s="119"/>
      <c r="E238" s="120"/>
      <c r="F238" s="120"/>
      <c r="G238" s="120"/>
      <c r="H238" s="120"/>
      <c r="I238" s="120"/>
      <c r="J238" s="120"/>
      <c r="K238" s="120"/>
      <c r="L238" s="120"/>
      <c r="M238" s="120"/>
      <c r="N238" s="120"/>
      <c r="O238" s="120"/>
    </row>
    <row r="239" spans="2:15">
      <c r="B239" s="119"/>
      <c r="C239" s="119"/>
      <c r="D239" s="119"/>
      <c r="E239" s="120"/>
      <c r="F239" s="120"/>
      <c r="G239" s="120"/>
      <c r="H239" s="120"/>
      <c r="I239" s="120"/>
      <c r="J239" s="120"/>
      <c r="K239" s="120"/>
      <c r="L239" s="120"/>
      <c r="M239" s="120"/>
      <c r="N239" s="120"/>
      <c r="O239" s="120"/>
    </row>
    <row r="240" spans="2:15">
      <c r="B240" s="119"/>
      <c r="C240" s="119"/>
      <c r="D240" s="119"/>
      <c r="E240" s="120"/>
      <c r="F240" s="120"/>
      <c r="G240" s="120"/>
      <c r="H240" s="120"/>
      <c r="I240" s="120"/>
      <c r="J240" s="120"/>
      <c r="K240" s="120"/>
      <c r="L240" s="120"/>
      <c r="M240" s="120"/>
      <c r="N240" s="120"/>
      <c r="O240" s="120"/>
    </row>
    <row r="241" spans="2:15">
      <c r="B241" s="119"/>
      <c r="C241" s="119"/>
      <c r="D241" s="119"/>
      <c r="E241" s="120"/>
      <c r="F241" s="120"/>
      <c r="G241" s="120"/>
      <c r="H241" s="120"/>
      <c r="I241" s="120"/>
      <c r="J241" s="120"/>
      <c r="K241" s="120"/>
      <c r="L241" s="120"/>
      <c r="M241" s="120"/>
      <c r="N241" s="120"/>
      <c r="O241" s="120"/>
    </row>
    <row r="242" spans="2:15">
      <c r="B242" s="119"/>
      <c r="C242" s="119"/>
      <c r="D242" s="119"/>
      <c r="E242" s="120"/>
      <c r="F242" s="120"/>
      <c r="G242" s="120"/>
      <c r="H242" s="120"/>
      <c r="I242" s="120"/>
      <c r="J242" s="120"/>
      <c r="K242" s="120"/>
      <c r="L242" s="120"/>
      <c r="M242" s="120"/>
      <c r="N242" s="120"/>
      <c r="O242" s="120"/>
    </row>
    <row r="243" spans="2:15">
      <c r="B243" s="119"/>
      <c r="C243" s="119"/>
      <c r="D243" s="119"/>
      <c r="E243" s="120"/>
      <c r="F243" s="120"/>
      <c r="G243" s="120"/>
      <c r="H243" s="120"/>
      <c r="I243" s="120"/>
      <c r="J243" s="120"/>
      <c r="K243" s="120"/>
      <c r="L243" s="120"/>
      <c r="M243" s="120"/>
      <c r="N243" s="120"/>
      <c r="O243" s="120"/>
    </row>
    <row r="244" spans="2:15">
      <c r="B244" s="119"/>
      <c r="C244" s="119"/>
      <c r="D244" s="119"/>
      <c r="E244" s="120"/>
      <c r="F244" s="120"/>
      <c r="G244" s="120"/>
      <c r="H244" s="120"/>
      <c r="I244" s="120"/>
      <c r="J244" s="120"/>
      <c r="K244" s="120"/>
      <c r="L244" s="120"/>
      <c r="M244" s="120"/>
      <c r="N244" s="120"/>
      <c r="O244" s="120"/>
    </row>
    <row r="245" spans="2:15">
      <c r="B245" s="119"/>
      <c r="C245" s="119"/>
      <c r="D245" s="119"/>
      <c r="E245" s="120"/>
      <c r="F245" s="120"/>
      <c r="G245" s="120"/>
      <c r="H245" s="120"/>
      <c r="I245" s="120"/>
      <c r="J245" s="120"/>
      <c r="K245" s="120"/>
      <c r="L245" s="120"/>
      <c r="M245" s="120"/>
      <c r="N245" s="120"/>
      <c r="O245" s="120"/>
    </row>
    <row r="246" spans="2:15">
      <c r="B246" s="119"/>
      <c r="C246" s="119"/>
      <c r="D246" s="119"/>
      <c r="E246" s="120"/>
      <c r="F246" s="120"/>
      <c r="G246" s="120"/>
      <c r="H246" s="120"/>
      <c r="I246" s="120"/>
      <c r="J246" s="120"/>
      <c r="K246" s="120"/>
      <c r="L246" s="120"/>
      <c r="M246" s="120"/>
      <c r="N246" s="120"/>
      <c r="O246" s="120"/>
    </row>
    <row r="247" spans="2:15">
      <c r="B247" s="119"/>
      <c r="C247" s="119"/>
      <c r="D247" s="119"/>
      <c r="E247" s="120"/>
      <c r="F247" s="120"/>
      <c r="G247" s="120"/>
      <c r="H247" s="120"/>
      <c r="I247" s="120"/>
      <c r="J247" s="120"/>
      <c r="K247" s="120"/>
      <c r="L247" s="120"/>
      <c r="M247" s="120"/>
      <c r="N247" s="120"/>
      <c r="O247" s="120"/>
    </row>
    <row r="248" spans="2:15">
      <c r="B248" s="119"/>
      <c r="C248" s="119"/>
      <c r="D248" s="119"/>
      <c r="E248" s="120"/>
      <c r="F248" s="120"/>
      <c r="G248" s="120"/>
      <c r="H248" s="120"/>
      <c r="I248" s="120"/>
      <c r="J248" s="120"/>
      <c r="K248" s="120"/>
      <c r="L248" s="120"/>
      <c r="M248" s="120"/>
      <c r="N248" s="120"/>
      <c r="O248" s="120"/>
    </row>
    <row r="249" spans="2:15">
      <c r="B249" s="119"/>
      <c r="C249" s="119"/>
      <c r="D249" s="119"/>
      <c r="E249" s="120"/>
      <c r="F249" s="120"/>
      <c r="G249" s="120"/>
      <c r="H249" s="120"/>
      <c r="I249" s="120"/>
      <c r="J249" s="120"/>
      <c r="K249" s="120"/>
      <c r="L249" s="120"/>
      <c r="M249" s="120"/>
      <c r="N249" s="120"/>
      <c r="O249" s="120"/>
    </row>
    <row r="250" spans="2:15">
      <c r="B250" s="119"/>
      <c r="C250" s="119"/>
      <c r="D250" s="119"/>
      <c r="E250" s="120"/>
      <c r="F250" s="120"/>
      <c r="G250" s="120"/>
      <c r="H250" s="120"/>
      <c r="I250" s="120"/>
      <c r="J250" s="120"/>
      <c r="K250" s="120"/>
      <c r="L250" s="120"/>
      <c r="M250" s="120"/>
      <c r="N250" s="120"/>
      <c r="O250" s="120"/>
    </row>
    <row r="251" spans="2:15">
      <c r="B251" s="119"/>
      <c r="C251" s="119"/>
      <c r="D251" s="119"/>
      <c r="E251" s="120"/>
      <c r="F251" s="120"/>
      <c r="G251" s="120"/>
      <c r="H251" s="120"/>
      <c r="I251" s="120"/>
      <c r="J251" s="120"/>
      <c r="K251" s="120"/>
      <c r="L251" s="120"/>
      <c r="M251" s="120"/>
      <c r="N251" s="120"/>
      <c r="O251" s="120"/>
    </row>
    <row r="252" spans="2:15">
      <c r="B252" s="119"/>
      <c r="C252" s="119"/>
      <c r="D252" s="119"/>
      <c r="E252" s="120"/>
      <c r="F252" s="120"/>
      <c r="G252" s="120"/>
      <c r="H252" s="120"/>
      <c r="I252" s="120"/>
      <c r="J252" s="120"/>
      <c r="K252" s="120"/>
      <c r="L252" s="120"/>
      <c r="M252" s="120"/>
      <c r="N252" s="120"/>
      <c r="O252" s="120"/>
    </row>
    <row r="253" spans="2:15">
      <c r="B253" s="119"/>
      <c r="C253" s="119"/>
      <c r="D253" s="119"/>
      <c r="E253" s="120"/>
      <c r="F253" s="120"/>
      <c r="G253" s="120"/>
      <c r="H253" s="120"/>
      <c r="I253" s="120"/>
      <c r="J253" s="120"/>
      <c r="K253" s="120"/>
      <c r="L253" s="120"/>
      <c r="M253" s="120"/>
      <c r="N253" s="120"/>
      <c r="O253" s="120"/>
    </row>
    <row r="254" spans="2:15">
      <c r="B254" s="119"/>
      <c r="C254" s="119"/>
      <c r="D254" s="119"/>
      <c r="E254" s="120"/>
      <c r="F254" s="120"/>
      <c r="G254" s="120"/>
      <c r="H254" s="120"/>
      <c r="I254" s="120"/>
      <c r="J254" s="120"/>
      <c r="K254" s="120"/>
      <c r="L254" s="120"/>
      <c r="M254" s="120"/>
      <c r="N254" s="120"/>
      <c r="O254" s="120"/>
    </row>
    <row r="255" spans="2:15">
      <c r="B255" s="119"/>
      <c r="C255" s="119"/>
      <c r="D255" s="119"/>
      <c r="E255" s="120"/>
      <c r="F255" s="120"/>
      <c r="G255" s="120"/>
      <c r="H255" s="120"/>
      <c r="I255" s="120"/>
      <c r="J255" s="120"/>
      <c r="K255" s="120"/>
      <c r="L255" s="120"/>
      <c r="M255" s="120"/>
      <c r="N255" s="120"/>
      <c r="O255" s="120"/>
    </row>
    <row r="256" spans="2:15">
      <c r="B256" s="119"/>
      <c r="C256" s="119"/>
      <c r="D256" s="119"/>
      <c r="E256" s="120"/>
      <c r="F256" s="120"/>
      <c r="G256" s="120"/>
      <c r="H256" s="120"/>
      <c r="I256" s="120"/>
      <c r="J256" s="120"/>
      <c r="K256" s="120"/>
      <c r="L256" s="120"/>
      <c r="M256" s="120"/>
      <c r="N256" s="120"/>
      <c r="O256" s="120"/>
    </row>
    <row r="257" spans="2:15">
      <c r="B257" s="119"/>
      <c r="C257" s="119"/>
      <c r="D257" s="119"/>
      <c r="E257" s="120"/>
      <c r="F257" s="120"/>
      <c r="G257" s="120"/>
      <c r="H257" s="120"/>
      <c r="I257" s="120"/>
      <c r="J257" s="120"/>
      <c r="K257" s="120"/>
      <c r="L257" s="120"/>
      <c r="M257" s="120"/>
      <c r="N257" s="120"/>
      <c r="O257" s="120"/>
    </row>
    <row r="258" spans="2:15">
      <c r="B258" s="119"/>
      <c r="C258" s="119"/>
      <c r="D258" s="119"/>
      <c r="E258" s="120"/>
      <c r="F258" s="120"/>
      <c r="G258" s="120"/>
      <c r="H258" s="120"/>
      <c r="I258" s="120"/>
      <c r="J258" s="120"/>
      <c r="K258" s="120"/>
      <c r="L258" s="120"/>
      <c r="M258" s="120"/>
      <c r="N258" s="120"/>
      <c r="O258" s="120"/>
    </row>
    <row r="259" spans="2:15">
      <c r="B259" s="119"/>
      <c r="C259" s="119"/>
      <c r="D259" s="119"/>
      <c r="E259" s="120"/>
      <c r="F259" s="120"/>
      <c r="G259" s="120"/>
      <c r="H259" s="120"/>
      <c r="I259" s="120"/>
      <c r="J259" s="120"/>
      <c r="K259" s="120"/>
      <c r="L259" s="120"/>
      <c r="M259" s="120"/>
      <c r="N259" s="120"/>
      <c r="O259" s="120"/>
    </row>
    <row r="260" spans="2:15">
      <c r="B260" s="119"/>
      <c r="C260" s="119"/>
      <c r="D260" s="119"/>
      <c r="E260" s="120"/>
      <c r="F260" s="120"/>
      <c r="G260" s="120"/>
      <c r="H260" s="120"/>
      <c r="I260" s="120"/>
      <c r="J260" s="120"/>
      <c r="K260" s="120"/>
      <c r="L260" s="120"/>
      <c r="M260" s="120"/>
      <c r="N260" s="120"/>
      <c r="O260" s="120"/>
    </row>
    <row r="261" spans="2:15">
      <c r="B261" s="119"/>
      <c r="C261" s="119"/>
      <c r="D261" s="119"/>
      <c r="E261" s="120"/>
      <c r="F261" s="120"/>
      <c r="G261" s="120"/>
      <c r="H261" s="120"/>
      <c r="I261" s="120"/>
      <c r="J261" s="120"/>
      <c r="K261" s="120"/>
      <c r="L261" s="120"/>
      <c r="M261" s="120"/>
      <c r="N261" s="120"/>
      <c r="O261" s="120"/>
    </row>
    <row r="262" spans="2:15">
      <c r="B262" s="119"/>
      <c r="C262" s="119"/>
      <c r="D262" s="119"/>
      <c r="E262" s="120"/>
      <c r="F262" s="120"/>
      <c r="G262" s="120"/>
      <c r="H262" s="120"/>
      <c r="I262" s="120"/>
      <c r="J262" s="120"/>
      <c r="K262" s="120"/>
      <c r="L262" s="120"/>
      <c r="M262" s="120"/>
      <c r="N262" s="120"/>
      <c r="O262" s="120"/>
    </row>
    <row r="263" spans="2:15">
      <c r="B263" s="119"/>
      <c r="C263" s="119"/>
      <c r="D263" s="119"/>
      <c r="E263" s="120"/>
      <c r="F263" s="120"/>
      <c r="G263" s="120"/>
      <c r="H263" s="120"/>
      <c r="I263" s="120"/>
      <c r="J263" s="120"/>
      <c r="K263" s="120"/>
      <c r="L263" s="120"/>
      <c r="M263" s="120"/>
      <c r="N263" s="120"/>
      <c r="O263" s="120"/>
    </row>
    <row r="264" spans="2:15">
      <c r="B264" s="119"/>
      <c r="C264" s="119"/>
      <c r="D264" s="119"/>
      <c r="E264" s="120"/>
      <c r="F264" s="120"/>
      <c r="G264" s="120"/>
      <c r="H264" s="120"/>
      <c r="I264" s="120"/>
      <c r="J264" s="120"/>
      <c r="K264" s="120"/>
      <c r="L264" s="120"/>
      <c r="M264" s="120"/>
      <c r="N264" s="120"/>
      <c r="O264" s="120"/>
    </row>
    <row r="265" spans="2:15">
      <c r="B265" s="119"/>
      <c r="C265" s="119"/>
      <c r="D265" s="119"/>
      <c r="E265" s="120"/>
      <c r="F265" s="120"/>
      <c r="G265" s="120"/>
      <c r="H265" s="120"/>
      <c r="I265" s="120"/>
      <c r="J265" s="120"/>
      <c r="K265" s="120"/>
      <c r="L265" s="120"/>
      <c r="M265" s="120"/>
      <c r="N265" s="120"/>
      <c r="O265" s="120"/>
    </row>
    <row r="266" spans="2:15">
      <c r="B266" s="119"/>
      <c r="C266" s="119"/>
      <c r="D266" s="119"/>
      <c r="E266" s="120"/>
      <c r="F266" s="120"/>
      <c r="G266" s="120"/>
      <c r="H266" s="120"/>
      <c r="I266" s="120"/>
      <c r="J266" s="120"/>
      <c r="K266" s="120"/>
      <c r="L266" s="120"/>
      <c r="M266" s="120"/>
      <c r="N266" s="120"/>
      <c r="O266" s="120"/>
    </row>
    <row r="267" spans="2:15">
      <c r="B267" s="119"/>
      <c r="C267" s="119"/>
      <c r="D267" s="119"/>
      <c r="E267" s="120"/>
      <c r="F267" s="120"/>
      <c r="G267" s="120"/>
      <c r="H267" s="120"/>
      <c r="I267" s="120"/>
      <c r="J267" s="120"/>
      <c r="K267" s="120"/>
      <c r="L267" s="120"/>
      <c r="M267" s="120"/>
      <c r="N267" s="120"/>
      <c r="O267" s="120"/>
    </row>
    <row r="268" spans="2:15">
      <c r="B268" s="119"/>
      <c r="C268" s="119"/>
      <c r="D268" s="119"/>
      <c r="E268" s="120"/>
      <c r="F268" s="120"/>
      <c r="G268" s="120"/>
      <c r="H268" s="120"/>
      <c r="I268" s="120"/>
      <c r="J268" s="120"/>
      <c r="K268" s="120"/>
      <c r="L268" s="120"/>
      <c r="M268" s="120"/>
      <c r="N268" s="120"/>
      <c r="O268" s="120"/>
    </row>
    <row r="269" spans="2:15">
      <c r="B269" s="119"/>
      <c r="C269" s="119"/>
      <c r="D269" s="119"/>
      <c r="E269" s="120"/>
      <c r="F269" s="120"/>
      <c r="G269" s="120"/>
      <c r="H269" s="120"/>
      <c r="I269" s="120"/>
      <c r="J269" s="120"/>
      <c r="K269" s="120"/>
      <c r="L269" s="120"/>
      <c r="M269" s="120"/>
      <c r="N269" s="120"/>
      <c r="O269" s="120"/>
    </row>
    <row r="270" spans="2:15">
      <c r="B270" s="119"/>
      <c r="C270" s="119"/>
      <c r="D270" s="119"/>
      <c r="E270" s="120"/>
      <c r="F270" s="120"/>
      <c r="G270" s="120"/>
      <c r="H270" s="120"/>
      <c r="I270" s="120"/>
      <c r="J270" s="120"/>
      <c r="K270" s="120"/>
      <c r="L270" s="120"/>
      <c r="M270" s="120"/>
      <c r="N270" s="120"/>
      <c r="O270" s="120"/>
    </row>
    <row r="271" spans="2:15">
      <c r="B271" s="119"/>
      <c r="C271" s="119"/>
      <c r="D271" s="119"/>
      <c r="E271" s="120"/>
      <c r="F271" s="120"/>
      <c r="G271" s="120"/>
      <c r="H271" s="120"/>
      <c r="I271" s="120"/>
      <c r="J271" s="120"/>
      <c r="K271" s="120"/>
      <c r="L271" s="120"/>
      <c r="M271" s="120"/>
      <c r="N271" s="120"/>
      <c r="O271" s="120"/>
    </row>
    <row r="272" spans="2:15">
      <c r="B272" s="119"/>
      <c r="C272" s="119"/>
      <c r="D272" s="119"/>
      <c r="E272" s="120"/>
      <c r="F272" s="120"/>
      <c r="G272" s="120"/>
      <c r="H272" s="120"/>
      <c r="I272" s="120"/>
      <c r="J272" s="120"/>
      <c r="K272" s="120"/>
      <c r="L272" s="120"/>
      <c r="M272" s="120"/>
      <c r="N272" s="120"/>
      <c r="O272" s="120"/>
    </row>
    <row r="273" spans="2:15">
      <c r="B273" s="129"/>
      <c r="C273" s="119"/>
      <c r="D273" s="119"/>
      <c r="E273" s="120"/>
      <c r="F273" s="120"/>
      <c r="G273" s="120"/>
      <c r="H273" s="120"/>
      <c r="I273" s="120"/>
      <c r="J273" s="120"/>
      <c r="K273" s="120"/>
      <c r="L273" s="120"/>
      <c r="M273" s="120"/>
      <c r="N273" s="120"/>
      <c r="O273" s="120"/>
    </row>
    <row r="274" spans="2:15">
      <c r="B274" s="129"/>
      <c r="C274" s="119"/>
      <c r="D274" s="119"/>
      <c r="E274" s="120"/>
      <c r="F274" s="120"/>
      <c r="G274" s="120"/>
      <c r="H274" s="120"/>
      <c r="I274" s="120"/>
      <c r="J274" s="120"/>
      <c r="K274" s="120"/>
      <c r="L274" s="120"/>
      <c r="M274" s="120"/>
      <c r="N274" s="120"/>
      <c r="O274" s="120"/>
    </row>
    <row r="275" spans="2:15">
      <c r="B275" s="130"/>
      <c r="C275" s="119"/>
      <c r="D275" s="119"/>
      <c r="E275" s="120"/>
      <c r="F275" s="120"/>
      <c r="G275" s="120"/>
      <c r="H275" s="120"/>
      <c r="I275" s="120"/>
      <c r="J275" s="120"/>
      <c r="K275" s="120"/>
      <c r="L275" s="120"/>
      <c r="M275" s="120"/>
      <c r="N275" s="120"/>
      <c r="O275" s="120"/>
    </row>
    <row r="276" spans="2:15">
      <c r="B276" s="119"/>
      <c r="C276" s="119"/>
      <c r="D276" s="119"/>
      <c r="E276" s="120"/>
      <c r="F276" s="120"/>
      <c r="G276" s="120"/>
      <c r="H276" s="120"/>
      <c r="I276" s="120"/>
      <c r="J276" s="120"/>
      <c r="K276" s="120"/>
      <c r="L276" s="120"/>
      <c r="M276" s="120"/>
      <c r="N276" s="120"/>
      <c r="O276" s="120"/>
    </row>
    <row r="277" spans="2:15">
      <c r="B277" s="119"/>
      <c r="C277" s="119"/>
      <c r="D277" s="119"/>
      <c r="E277" s="120"/>
      <c r="F277" s="120"/>
      <c r="G277" s="120"/>
      <c r="H277" s="120"/>
      <c r="I277" s="120"/>
      <c r="J277" s="120"/>
      <c r="K277" s="120"/>
      <c r="L277" s="120"/>
      <c r="M277" s="120"/>
      <c r="N277" s="120"/>
      <c r="O277" s="120"/>
    </row>
    <row r="278" spans="2:15">
      <c r="B278" s="119"/>
      <c r="C278" s="119"/>
      <c r="D278" s="119"/>
      <c r="E278" s="120"/>
      <c r="F278" s="120"/>
      <c r="G278" s="120"/>
      <c r="H278" s="120"/>
      <c r="I278" s="120"/>
      <c r="J278" s="120"/>
      <c r="K278" s="120"/>
      <c r="L278" s="120"/>
      <c r="M278" s="120"/>
      <c r="N278" s="120"/>
      <c r="O278" s="120"/>
    </row>
    <row r="279" spans="2:15">
      <c r="B279" s="119"/>
      <c r="C279" s="119"/>
      <c r="D279" s="119"/>
      <c r="E279" s="120"/>
      <c r="F279" s="120"/>
      <c r="G279" s="120"/>
      <c r="H279" s="120"/>
      <c r="I279" s="120"/>
      <c r="J279" s="120"/>
      <c r="K279" s="120"/>
      <c r="L279" s="120"/>
      <c r="M279" s="120"/>
      <c r="N279" s="120"/>
      <c r="O279" s="120"/>
    </row>
    <row r="280" spans="2:15">
      <c r="B280" s="119"/>
      <c r="C280" s="119"/>
      <c r="D280" s="119"/>
      <c r="E280" s="120"/>
      <c r="F280" s="120"/>
      <c r="G280" s="120"/>
      <c r="H280" s="120"/>
      <c r="I280" s="120"/>
      <c r="J280" s="120"/>
      <c r="K280" s="120"/>
      <c r="L280" s="120"/>
      <c r="M280" s="120"/>
      <c r="N280" s="120"/>
      <c r="O280" s="120"/>
    </row>
    <row r="281" spans="2:15">
      <c r="B281" s="119"/>
      <c r="C281" s="119"/>
      <c r="D281" s="119"/>
      <c r="E281" s="120"/>
      <c r="F281" s="120"/>
      <c r="G281" s="120"/>
      <c r="H281" s="120"/>
      <c r="I281" s="120"/>
      <c r="J281" s="120"/>
      <c r="K281" s="120"/>
      <c r="L281" s="120"/>
      <c r="M281" s="120"/>
      <c r="N281" s="120"/>
      <c r="O281" s="120"/>
    </row>
    <row r="282" spans="2:15">
      <c r="B282" s="119"/>
      <c r="C282" s="119"/>
      <c r="D282" s="119"/>
      <c r="E282" s="120"/>
      <c r="F282" s="120"/>
      <c r="G282" s="120"/>
      <c r="H282" s="120"/>
      <c r="I282" s="120"/>
      <c r="J282" s="120"/>
      <c r="K282" s="120"/>
      <c r="L282" s="120"/>
      <c r="M282" s="120"/>
      <c r="N282" s="120"/>
      <c r="O282" s="120"/>
    </row>
    <row r="283" spans="2:15">
      <c r="B283" s="119"/>
      <c r="C283" s="119"/>
      <c r="D283" s="119"/>
      <c r="E283" s="120"/>
      <c r="F283" s="120"/>
      <c r="G283" s="120"/>
      <c r="H283" s="120"/>
      <c r="I283" s="120"/>
      <c r="J283" s="120"/>
      <c r="K283" s="120"/>
      <c r="L283" s="120"/>
      <c r="M283" s="120"/>
      <c r="N283" s="120"/>
      <c r="O283" s="120"/>
    </row>
    <row r="284" spans="2:15">
      <c r="B284" s="119"/>
      <c r="C284" s="119"/>
      <c r="D284" s="119"/>
      <c r="E284" s="120"/>
      <c r="F284" s="120"/>
      <c r="G284" s="120"/>
      <c r="H284" s="120"/>
      <c r="I284" s="120"/>
      <c r="J284" s="120"/>
      <c r="K284" s="120"/>
      <c r="L284" s="120"/>
      <c r="M284" s="120"/>
      <c r="N284" s="120"/>
      <c r="O284" s="120"/>
    </row>
    <row r="285" spans="2:15">
      <c r="B285" s="119"/>
      <c r="C285" s="119"/>
      <c r="D285" s="119"/>
      <c r="E285" s="120"/>
      <c r="F285" s="120"/>
      <c r="G285" s="120"/>
      <c r="H285" s="120"/>
      <c r="I285" s="120"/>
      <c r="J285" s="120"/>
      <c r="K285" s="120"/>
      <c r="L285" s="120"/>
      <c r="M285" s="120"/>
      <c r="N285" s="120"/>
      <c r="O285" s="120"/>
    </row>
    <row r="286" spans="2:15">
      <c r="B286" s="119"/>
      <c r="C286" s="119"/>
      <c r="D286" s="119"/>
      <c r="E286" s="120"/>
      <c r="F286" s="120"/>
      <c r="G286" s="120"/>
      <c r="H286" s="120"/>
      <c r="I286" s="120"/>
      <c r="J286" s="120"/>
      <c r="K286" s="120"/>
      <c r="L286" s="120"/>
      <c r="M286" s="120"/>
      <c r="N286" s="120"/>
      <c r="O286" s="120"/>
    </row>
    <row r="287" spans="2:15">
      <c r="B287" s="119"/>
      <c r="C287" s="119"/>
      <c r="D287" s="119"/>
      <c r="E287" s="120"/>
      <c r="F287" s="120"/>
      <c r="G287" s="120"/>
      <c r="H287" s="120"/>
      <c r="I287" s="120"/>
      <c r="J287" s="120"/>
      <c r="K287" s="120"/>
      <c r="L287" s="120"/>
      <c r="M287" s="120"/>
      <c r="N287" s="120"/>
      <c r="O287" s="120"/>
    </row>
    <row r="288" spans="2:15">
      <c r="B288" s="119"/>
      <c r="C288" s="119"/>
      <c r="D288" s="119"/>
      <c r="E288" s="120"/>
      <c r="F288" s="120"/>
      <c r="G288" s="120"/>
      <c r="H288" s="120"/>
      <c r="I288" s="120"/>
      <c r="J288" s="120"/>
      <c r="K288" s="120"/>
      <c r="L288" s="120"/>
      <c r="M288" s="120"/>
      <c r="N288" s="120"/>
      <c r="O288" s="120"/>
    </row>
    <row r="289" spans="2:15">
      <c r="B289" s="119"/>
      <c r="C289" s="119"/>
      <c r="D289" s="119"/>
      <c r="E289" s="120"/>
      <c r="F289" s="120"/>
      <c r="G289" s="120"/>
      <c r="H289" s="120"/>
      <c r="I289" s="120"/>
      <c r="J289" s="120"/>
      <c r="K289" s="120"/>
      <c r="L289" s="120"/>
      <c r="M289" s="120"/>
      <c r="N289" s="120"/>
      <c r="O289" s="120"/>
    </row>
    <row r="290" spans="2:15">
      <c r="B290" s="119"/>
      <c r="C290" s="119"/>
      <c r="D290" s="119"/>
      <c r="E290" s="120"/>
      <c r="F290" s="120"/>
      <c r="G290" s="120"/>
      <c r="H290" s="120"/>
      <c r="I290" s="120"/>
      <c r="J290" s="120"/>
      <c r="K290" s="120"/>
      <c r="L290" s="120"/>
      <c r="M290" s="120"/>
      <c r="N290" s="120"/>
      <c r="O290" s="120"/>
    </row>
    <row r="291" spans="2:15">
      <c r="B291" s="119"/>
      <c r="C291" s="119"/>
      <c r="D291" s="119"/>
      <c r="E291" s="120"/>
      <c r="F291" s="120"/>
      <c r="G291" s="120"/>
      <c r="H291" s="120"/>
      <c r="I291" s="120"/>
      <c r="J291" s="120"/>
      <c r="K291" s="120"/>
      <c r="L291" s="120"/>
      <c r="M291" s="120"/>
      <c r="N291" s="120"/>
      <c r="O291" s="120"/>
    </row>
    <row r="292" spans="2:15">
      <c r="B292" s="119"/>
      <c r="C292" s="119"/>
      <c r="D292" s="119"/>
      <c r="E292" s="120"/>
      <c r="F292" s="120"/>
      <c r="G292" s="120"/>
      <c r="H292" s="120"/>
      <c r="I292" s="120"/>
      <c r="J292" s="120"/>
      <c r="K292" s="120"/>
      <c r="L292" s="120"/>
      <c r="M292" s="120"/>
      <c r="N292" s="120"/>
      <c r="O292" s="120"/>
    </row>
    <row r="293" spans="2:15">
      <c r="B293" s="119"/>
      <c r="C293" s="119"/>
      <c r="D293" s="119"/>
      <c r="E293" s="120"/>
      <c r="F293" s="120"/>
      <c r="G293" s="120"/>
      <c r="H293" s="120"/>
      <c r="I293" s="120"/>
      <c r="J293" s="120"/>
      <c r="K293" s="120"/>
      <c r="L293" s="120"/>
      <c r="M293" s="120"/>
      <c r="N293" s="120"/>
      <c r="O293" s="120"/>
    </row>
    <row r="294" spans="2:15">
      <c r="B294" s="129"/>
      <c r="C294" s="119"/>
      <c r="D294" s="119"/>
      <c r="E294" s="120"/>
      <c r="F294" s="120"/>
      <c r="G294" s="120"/>
      <c r="H294" s="120"/>
      <c r="I294" s="120"/>
      <c r="J294" s="120"/>
      <c r="K294" s="120"/>
      <c r="L294" s="120"/>
      <c r="M294" s="120"/>
      <c r="N294" s="120"/>
      <c r="O294" s="120"/>
    </row>
    <row r="295" spans="2:15">
      <c r="B295" s="129"/>
      <c r="C295" s="119"/>
      <c r="D295" s="119"/>
      <c r="E295" s="120"/>
      <c r="F295" s="120"/>
      <c r="G295" s="120"/>
      <c r="H295" s="120"/>
      <c r="I295" s="120"/>
      <c r="J295" s="120"/>
      <c r="K295" s="120"/>
      <c r="L295" s="120"/>
      <c r="M295" s="120"/>
      <c r="N295" s="120"/>
      <c r="O295" s="120"/>
    </row>
    <row r="296" spans="2:15">
      <c r="B296" s="130"/>
      <c r="C296" s="119"/>
      <c r="D296" s="119"/>
      <c r="E296" s="120"/>
      <c r="F296" s="120"/>
      <c r="G296" s="120"/>
      <c r="H296" s="120"/>
      <c r="I296" s="120"/>
      <c r="J296" s="120"/>
      <c r="K296" s="120"/>
      <c r="L296" s="120"/>
      <c r="M296" s="120"/>
      <c r="N296" s="120"/>
      <c r="O296" s="120"/>
    </row>
    <row r="297" spans="2:15">
      <c r="B297" s="119"/>
      <c r="C297" s="119"/>
      <c r="D297" s="119"/>
      <c r="E297" s="120"/>
      <c r="F297" s="120"/>
      <c r="G297" s="120"/>
      <c r="H297" s="120"/>
      <c r="I297" s="120"/>
      <c r="J297" s="120"/>
      <c r="K297" s="120"/>
      <c r="L297" s="120"/>
      <c r="M297" s="120"/>
      <c r="N297" s="120"/>
      <c r="O297" s="120"/>
    </row>
    <row r="298" spans="2:15">
      <c r="B298" s="119"/>
      <c r="C298" s="119"/>
      <c r="D298" s="119"/>
      <c r="E298" s="120"/>
      <c r="F298" s="120"/>
      <c r="G298" s="120"/>
      <c r="H298" s="120"/>
      <c r="I298" s="120"/>
      <c r="J298" s="120"/>
      <c r="K298" s="120"/>
      <c r="L298" s="120"/>
      <c r="M298" s="120"/>
      <c r="N298" s="120"/>
      <c r="O298" s="120"/>
    </row>
    <row r="299" spans="2:15">
      <c r="B299" s="119"/>
      <c r="C299" s="119"/>
      <c r="D299" s="119"/>
      <c r="E299" s="120"/>
      <c r="F299" s="120"/>
      <c r="G299" s="120"/>
      <c r="H299" s="120"/>
      <c r="I299" s="120"/>
      <c r="J299" s="120"/>
      <c r="K299" s="120"/>
      <c r="L299" s="120"/>
      <c r="M299" s="120"/>
      <c r="N299" s="120"/>
      <c r="O299" s="120"/>
    </row>
    <row r="300" spans="2:15">
      <c r="B300" s="119"/>
      <c r="C300" s="119"/>
      <c r="D300" s="119"/>
      <c r="E300" s="120"/>
      <c r="F300" s="120"/>
      <c r="G300" s="120"/>
      <c r="H300" s="120"/>
      <c r="I300" s="120"/>
      <c r="J300" s="120"/>
      <c r="K300" s="120"/>
      <c r="L300" s="120"/>
      <c r="M300" s="120"/>
      <c r="N300" s="120"/>
      <c r="O300" s="120"/>
    </row>
    <row r="301" spans="2:15">
      <c r="B301" s="119"/>
      <c r="C301" s="119"/>
      <c r="D301" s="119"/>
      <c r="E301" s="120"/>
      <c r="F301" s="120"/>
      <c r="G301" s="120"/>
      <c r="H301" s="120"/>
      <c r="I301" s="120"/>
      <c r="J301" s="120"/>
      <c r="K301" s="120"/>
      <c r="L301" s="120"/>
      <c r="M301" s="120"/>
      <c r="N301" s="120"/>
      <c r="O301" s="120"/>
    </row>
    <row r="302" spans="2:15">
      <c r="B302" s="119"/>
      <c r="C302" s="119"/>
      <c r="D302" s="119"/>
      <c r="E302" s="120"/>
      <c r="F302" s="120"/>
      <c r="G302" s="120"/>
      <c r="H302" s="120"/>
      <c r="I302" s="120"/>
      <c r="J302" s="120"/>
      <c r="K302" s="120"/>
      <c r="L302" s="120"/>
      <c r="M302" s="120"/>
      <c r="N302" s="120"/>
      <c r="O302" s="120"/>
    </row>
    <row r="303" spans="2:15">
      <c r="B303" s="119"/>
      <c r="C303" s="119"/>
      <c r="D303" s="119"/>
      <c r="E303" s="120"/>
      <c r="F303" s="120"/>
      <c r="G303" s="120"/>
      <c r="H303" s="120"/>
      <c r="I303" s="120"/>
      <c r="J303" s="120"/>
      <c r="K303" s="120"/>
      <c r="L303" s="120"/>
      <c r="M303" s="120"/>
      <c r="N303" s="120"/>
      <c r="O303" s="120"/>
    </row>
    <row r="304" spans="2:15">
      <c r="B304" s="119"/>
      <c r="C304" s="119"/>
      <c r="D304" s="119"/>
      <c r="E304" s="120"/>
      <c r="F304" s="120"/>
      <c r="G304" s="120"/>
      <c r="H304" s="120"/>
      <c r="I304" s="120"/>
      <c r="J304" s="120"/>
      <c r="K304" s="120"/>
      <c r="L304" s="120"/>
      <c r="M304" s="120"/>
      <c r="N304" s="120"/>
      <c r="O304" s="120"/>
    </row>
    <row r="305" spans="2:15">
      <c r="B305" s="119"/>
      <c r="C305" s="119"/>
      <c r="D305" s="119"/>
      <c r="E305" s="120"/>
      <c r="F305" s="120"/>
      <c r="G305" s="120"/>
      <c r="H305" s="120"/>
      <c r="I305" s="120"/>
      <c r="J305" s="120"/>
      <c r="K305" s="120"/>
      <c r="L305" s="120"/>
      <c r="M305" s="120"/>
      <c r="N305" s="120"/>
      <c r="O305" s="120"/>
    </row>
    <row r="306" spans="2:15">
      <c r="B306" s="119"/>
      <c r="C306" s="119"/>
      <c r="D306" s="119"/>
      <c r="E306" s="120"/>
      <c r="F306" s="120"/>
      <c r="G306" s="120"/>
      <c r="H306" s="120"/>
      <c r="I306" s="120"/>
      <c r="J306" s="120"/>
      <c r="K306" s="120"/>
      <c r="L306" s="120"/>
      <c r="M306" s="120"/>
      <c r="N306" s="120"/>
      <c r="O306" s="120"/>
    </row>
    <row r="307" spans="2:15">
      <c r="B307" s="119"/>
      <c r="C307" s="119"/>
      <c r="D307" s="119"/>
      <c r="E307" s="120"/>
      <c r="F307" s="120"/>
      <c r="G307" s="120"/>
      <c r="H307" s="120"/>
      <c r="I307" s="120"/>
      <c r="J307" s="120"/>
      <c r="K307" s="120"/>
      <c r="L307" s="120"/>
      <c r="M307" s="120"/>
      <c r="N307" s="120"/>
      <c r="O307" s="120"/>
    </row>
    <row r="308" spans="2:15">
      <c r="B308" s="119"/>
      <c r="C308" s="119"/>
      <c r="D308" s="119"/>
      <c r="E308" s="120"/>
      <c r="F308" s="120"/>
      <c r="G308" s="120"/>
      <c r="H308" s="120"/>
      <c r="I308" s="120"/>
      <c r="J308" s="120"/>
      <c r="K308" s="120"/>
      <c r="L308" s="120"/>
      <c r="M308" s="120"/>
      <c r="N308" s="120"/>
      <c r="O308" s="120"/>
    </row>
    <row r="309" spans="2:15">
      <c r="B309" s="119"/>
      <c r="C309" s="119"/>
      <c r="D309" s="119"/>
      <c r="E309" s="120"/>
      <c r="F309" s="120"/>
      <c r="G309" s="120"/>
      <c r="H309" s="120"/>
      <c r="I309" s="120"/>
      <c r="J309" s="120"/>
      <c r="K309" s="120"/>
      <c r="L309" s="120"/>
      <c r="M309" s="120"/>
      <c r="N309" s="120"/>
      <c r="O309" s="120"/>
    </row>
    <row r="310" spans="2:15">
      <c r="B310" s="119"/>
      <c r="C310" s="119"/>
      <c r="D310" s="119"/>
      <c r="E310" s="120"/>
      <c r="F310" s="120"/>
      <c r="G310" s="120"/>
      <c r="H310" s="120"/>
      <c r="I310" s="120"/>
      <c r="J310" s="120"/>
      <c r="K310" s="120"/>
      <c r="L310" s="120"/>
      <c r="M310" s="120"/>
      <c r="N310" s="120"/>
      <c r="O310" s="120"/>
    </row>
    <row r="311" spans="2:15">
      <c r="B311" s="119"/>
      <c r="C311" s="119"/>
      <c r="D311" s="119"/>
      <c r="E311" s="120"/>
      <c r="F311" s="120"/>
      <c r="G311" s="120"/>
      <c r="H311" s="120"/>
      <c r="I311" s="120"/>
      <c r="J311" s="120"/>
      <c r="K311" s="120"/>
      <c r="L311" s="120"/>
      <c r="M311" s="120"/>
      <c r="N311" s="120"/>
      <c r="O311" s="120"/>
    </row>
    <row r="312" spans="2:15">
      <c r="B312" s="119"/>
      <c r="C312" s="119"/>
      <c r="D312" s="119"/>
      <c r="E312" s="120"/>
      <c r="F312" s="120"/>
      <c r="G312" s="120"/>
      <c r="H312" s="120"/>
      <c r="I312" s="120"/>
      <c r="J312" s="120"/>
      <c r="K312" s="120"/>
      <c r="L312" s="120"/>
      <c r="M312" s="120"/>
      <c r="N312" s="120"/>
      <c r="O312" s="120"/>
    </row>
    <row r="313" spans="2:15">
      <c r="B313" s="119"/>
      <c r="C313" s="119"/>
      <c r="D313" s="119"/>
      <c r="E313" s="120"/>
      <c r="F313" s="120"/>
      <c r="G313" s="120"/>
      <c r="H313" s="120"/>
      <c r="I313" s="120"/>
      <c r="J313" s="120"/>
      <c r="K313" s="120"/>
      <c r="L313" s="120"/>
      <c r="M313" s="120"/>
      <c r="N313" s="120"/>
      <c r="O313" s="120"/>
    </row>
    <row r="314" spans="2:15">
      <c r="B314" s="119"/>
      <c r="C314" s="119"/>
      <c r="D314" s="119"/>
      <c r="E314" s="120"/>
      <c r="F314" s="120"/>
      <c r="G314" s="120"/>
      <c r="H314" s="120"/>
      <c r="I314" s="120"/>
      <c r="J314" s="120"/>
      <c r="K314" s="120"/>
      <c r="L314" s="120"/>
      <c r="M314" s="120"/>
      <c r="N314" s="120"/>
      <c r="O314" s="120"/>
    </row>
    <row r="315" spans="2:15">
      <c r="B315" s="119"/>
      <c r="C315" s="119"/>
      <c r="D315" s="119"/>
      <c r="E315" s="120"/>
      <c r="F315" s="120"/>
      <c r="G315" s="120"/>
      <c r="H315" s="120"/>
      <c r="I315" s="120"/>
      <c r="J315" s="120"/>
      <c r="K315" s="120"/>
      <c r="L315" s="120"/>
      <c r="M315" s="120"/>
      <c r="N315" s="120"/>
      <c r="O315" s="120"/>
    </row>
    <row r="316" spans="2:15">
      <c r="B316" s="119"/>
      <c r="C316" s="119"/>
      <c r="D316" s="119"/>
      <c r="E316" s="120"/>
      <c r="F316" s="120"/>
      <c r="G316" s="120"/>
      <c r="H316" s="120"/>
      <c r="I316" s="120"/>
      <c r="J316" s="120"/>
      <c r="K316" s="120"/>
      <c r="L316" s="120"/>
      <c r="M316" s="120"/>
      <c r="N316" s="120"/>
      <c r="O316" s="120"/>
    </row>
    <row r="317" spans="2:15">
      <c r="B317" s="119"/>
      <c r="C317" s="119"/>
      <c r="D317" s="119"/>
      <c r="E317" s="120"/>
      <c r="F317" s="120"/>
      <c r="G317" s="120"/>
      <c r="H317" s="120"/>
      <c r="I317" s="120"/>
      <c r="J317" s="120"/>
      <c r="K317" s="120"/>
      <c r="L317" s="120"/>
      <c r="M317" s="120"/>
      <c r="N317" s="120"/>
      <c r="O317" s="120"/>
    </row>
    <row r="318" spans="2:15">
      <c r="B318" s="119"/>
      <c r="C318" s="119"/>
      <c r="D318" s="119"/>
      <c r="E318" s="120"/>
      <c r="F318" s="120"/>
      <c r="G318" s="120"/>
      <c r="H318" s="120"/>
      <c r="I318" s="120"/>
      <c r="J318" s="120"/>
      <c r="K318" s="120"/>
      <c r="L318" s="120"/>
      <c r="M318" s="120"/>
      <c r="N318" s="120"/>
      <c r="O318" s="120"/>
    </row>
    <row r="319" spans="2:15">
      <c r="B319" s="119"/>
      <c r="C319" s="119"/>
      <c r="D319" s="119"/>
      <c r="E319" s="120"/>
      <c r="F319" s="120"/>
      <c r="G319" s="120"/>
      <c r="H319" s="120"/>
      <c r="I319" s="120"/>
      <c r="J319" s="120"/>
      <c r="K319" s="120"/>
      <c r="L319" s="120"/>
      <c r="M319" s="120"/>
      <c r="N319" s="120"/>
      <c r="O319" s="120"/>
    </row>
    <row r="320" spans="2:15">
      <c r="B320" s="119"/>
      <c r="C320" s="119"/>
      <c r="D320" s="119"/>
      <c r="E320" s="120"/>
      <c r="F320" s="120"/>
      <c r="G320" s="120"/>
      <c r="H320" s="120"/>
      <c r="I320" s="120"/>
      <c r="J320" s="120"/>
      <c r="K320" s="120"/>
      <c r="L320" s="120"/>
      <c r="M320" s="120"/>
      <c r="N320" s="120"/>
      <c r="O320" s="120"/>
    </row>
    <row r="321" spans="2:15">
      <c r="B321" s="119"/>
      <c r="C321" s="119"/>
      <c r="D321" s="119"/>
      <c r="E321" s="120"/>
      <c r="F321" s="120"/>
      <c r="G321" s="120"/>
      <c r="H321" s="120"/>
      <c r="I321" s="120"/>
      <c r="J321" s="120"/>
      <c r="K321" s="120"/>
      <c r="L321" s="120"/>
      <c r="M321" s="120"/>
      <c r="N321" s="120"/>
      <c r="O321" s="120"/>
    </row>
    <row r="322" spans="2:15">
      <c r="B322" s="119"/>
      <c r="C322" s="119"/>
      <c r="D322" s="119"/>
      <c r="E322" s="120"/>
      <c r="F322" s="120"/>
      <c r="G322" s="120"/>
      <c r="H322" s="120"/>
      <c r="I322" s="120"/>
      <c r="J322" s="120"/>
      <c r="K322" s="120"/>
      <c r="L322" s="120"/>
      <c r="M322" s="120"/>
      <c r="N322" s="120"/>
      <c r="O322" s="120"/>
    </row>
    <row r="323" spans="2:15">
      <c r="B323" s="119"/>
      <c r="C323" s="119"/>
      <c r="D323" s="119"/>
      <c r="E323" s="120"/>
      <c r="F323" s="120"/>
      <c r="G323" s="120"/>
      <c r="H323" s="120"/>
      <c r="I323" s="120"/>
      <c r="J323" s="120"/>
      <c r="K323" s="120"/>
      <c r="L323" s="120"/>
      <c r="M323" s="120"/>
      <c r="N323" s="120"/>
      <c r="O323" s="120"/>
    </row>
    <row r="324" spans="2:15">
      <c r="B324" s="119"/>
      <c r="C324" s="119"/>
      <c r="D324" s="119"/>
      <c r="E324" s="120"/>
      <c r="F324" s="120"/>
      <c r="G324" s="120"/>
      <c r="H324" s="120"/>
      <c r="I324" s="120"/>
      <c r="J324" s="120"/>
      <c r="K324" s="120"/>
      <c r="L324" s="120"/>
      <c r="M324" s="120"/>
      <c r="N324" s="120"/>
      <c r="O324" s="120"/>
    </row>
    <row r="325" spans="2:15">
      <c r="B325" s="119"/>
      <c r="C325" s="119"/>
      <c r="D325" s="119"/>
      <c r="E325" s="120"/>
      <c r="F325" s="120"/>
      <c r="G325" s="120"/>
      <c r="H325" s="120"/>
      <c r="I325" s="120"/>
      <c r="J325" s="120"/>
      <c r="K325" s="120"/>
      <c r="L325" s="120"/>
      <c r="M325" s="120"/>
      <c r="N325" s="120"/>
      <c r="O325" s="120"/>
    </row>
    <row r="326" spans="2:15">
      <c r="B326" s="119"/>
      <c r="C326" s="119"/>
      <c r="D326" s="119"/>
      <c r="E326" s="120"/>
      <c r="F326" s="120"/>
      <c r="G326" s="120"/>
      <c r="H326" s="120"/>
      <c r="I326" s="120"/>
      <c r="J326" s="120"/>
      <c r="K326" s="120"/>
      <c r="L326" s="120"/>
      <c r="M326" s="120"/>
      <c r="N326" s="120"/>
      <c r="O326" s="120"/>
    </row>
    <row r="327" spans="2:15">
      <c r="B327" s="119"/>
      <c r="C327" s="119"/>
      <c r="D327" s="119"/>
      <c r="E327" s="120"/>
      <c r="F327" s="120"/>
      <c r="G327" s="120"/>
      <c r="H327" s="120"/>
      <c r="I327" s="120"/>
      <c r="J327" s="120"/>
      <c r="K327" s="120"/>
      <c r="L327" s="120"/>
      <c r="M327" s="120"/>
      <c r="N327" s="120"/>
      <c r="O327" s="120"/>
    </row>
    <row r="328" spans="2:15">
      <c r="B328" s="119"/>
      <c r="C328" s="119"/>
      <c r="D328" s="119"/>
      <c r="E328" s="120"/>
      <c r="F328" s="120"/>
      <c r="G328" s="120"/>
      <c r="H328" s="120"/>
      <c r="I328" s="120"/>
      <c r="J328" s="120"/>
      <c r="K328" s="120"/>
      <c r="L328" s="120"/>
      <c r="M328" s="120"/>
      <c r="N328" s="120"/>
      <c r="O328" s="120"/>
    </row>
    <row r="329" spans="2:15">
      <c r="B329" s="119"/>
      <c r="C329" s="119"/>
      <c r="D329" s="119"/>
      <c r="E329" s="120"/>
      <c r="F329" s="120"/>
      <c r="G329" s="120"/>
      <c r="H329" s="120"/>
      <c r="I329" s="120"/>
      <c r="J329" s="120"/>
      <c r="K329" s="120"/>
      <c r="L329" s="120"/>
      <c r="M329" s="120"/>
      <c r="N329" s="120"/>
      <c r="O329" s="120"/>
    </row>
    <row r="330" spans="2:15">
      <c r="B330" s="119"/>
      <c r="C330" s="119"/>
      <c r="D330" s="119"/>
      <c r="E330" s="120"/>
      <c r="F330" s="120"/>
      <c r="G330" s="120"/>
      <c r="H330" s="120"/>
      <c r="I330" s="120"/>
      <c r="J330" s="120"/>
      <c r="K330" s="120"/>
      <c r="L330" s="120"/>
      <c r="M330" s="120"/>
      <c r="N330" s="120"/>
      <c r="O330" s="120"/>
    </row>
    <row r="331" spans="2:15">
      <c r="B331" s="119"/>
      <c r="C331" s="119"/>
      <c r="D331" s="119"/>
      <c r="E331" s="120"/>
      <c r="F331" s="120"/>
      <c r="G331" s="120"/>
      <c r="H331" s="120"/>
      <c r="I331" s="120"/>
      <c r="J331" s="120"/>
      <c r="K331" s="120"/>
      <c r="L331" s="120"/>
      <c r="M331" s="120"/>
      <c r="N331" s="120"/>
      <c r="O331" s="120"/>
    </row>
    <row r="332" spans="2:15">
      <c r="B332" s="119"/>
      <c r="C332" s="119"/>
      <c r="D332" s="119"/>
      <c r="E332" s="120"/>
      <c r="F332" s="120"/>
      <c r="G332" s="120"/>
      <c r="H332" s="120"/>
      <c r="I332" s="120"/>
      <c r="J332" s="120"/>
      <c r="K332" s="120"/>
      <c r="L332" s="120"/>
      <c r="M332" s="120"/>
      <c r="N332" s="120"/>
      <c r="O332" s="120"/>
    </row>
    <row r="333" spans="2:15">
      <c r="B333" s="119"/>
      <c r="C333" s="119"/>
      <c r="D333" s="119"/>
      <c r="E333" s="120"/>
      <c r="F333" s="120"/>
      <c r="G333" s="120"/>
      <c r="H333" s="120"/>
      <c r="I333" s="120"/>
      <c r="J333" s="120"/>
      <c r="K333" s="120"/>
      <c r="L333" s="120"/>
      <c r="M333" s="120"/>
      <c r="N333" s="120"/>
      <c r="O333" s="120"/>
    </row>
    <row r="334" spans="2:15">
      <c r="B334" s="119"/>
      <c r="C334" s="119"/>
      <c r="D334" s="119"/>
      <c r="E334" s="120"/>
      <c r="F334" s="120"/>
      <c r="G334" s="120"/>
      <c r="H334" s="120"/>
      <c r="I334" s="120"/>
      <c r="J334" s="120"/>
      <c r="K334" s="120"/>
      <c r="L334" s="120"/>
      <c r="M334" s="120"/>
      <c r="N334" s="120"/>
      <c r="O334" s="120"/>
    </row>
    <row r="335" spans="2:15">
      <c r="B335" s="119"/>
      <c r="C335" s="119"/>
      <c r="D335" s="119"/>
      <c r="E335" s="120"/>
      <c r="F335" s="120"/>
      <c r="G335" s="120"/>
      <c r="H335" s="120"/>
      <c r="I335" s="120"/>
      <c r="J335" s="120"/>
      <c r="K335" s="120"/>
      <c r="L335" s="120"/>
      <c r="M335" s="120"/>
      <c r="N335" s="120"/>
      <c r="O335" s="120"/>
    </row>
    <row r="336" spans="2:15">
      <c r="B336" s="119"/>
      <c r="C336" s="119"/>
      <c r="D336" s="119"/>
      <c r="E336" s="120"/>
      <c r="F336" s="120"/>
      <c r="G336" s="120"/>
      <c r="H336" s="120"/>
      <c r="I336" s="120"/>
      <c r="J336" s="120"/>
      <c r="K336" s="120"/>
      <c r="L336" s="120"/>
      <c r="M336" s="120"/>
      <c r="N336" s="120"/>
      <c r="O336" s="120"/>
    </row>
    <row r="337" spans="2:15">
      <c r="B337" s="119"/>
      <c r="C337" s="119"/>
      <c r="D337" s="119"/>
      <c r="E337" s="120"/>
      <c r="F337" s="120"/>
      <c r="G337" s="120"/>
      <c r="H337" s="120"/>
      <c r="I337" s="120"/>
      <c r="J337" s="120"/>
      <c r="K337" s="120"/>
      <c r="L337" s="120"/>
      <c r="M337" s="120"/>
      <c r="N337" s="120"/>
      <c r="O337" s="120"/>
    </row>
    <row r="338" spans="2:15">
      <c r="B338" s="119"/>
      <c r="C338" s="119"/>
      <c r="D338" s="119"/>
      <c r="E338" s="120"/>
      <c r="F338" s="120"/>
      <c r="G338" s="120"/>
      <c r="H338" s="120"/>
      <c r="I338" s="120"/>
      <c r="J338" s="120"/>
      <c r="K338" s="120"/>
      <c r="L338" s="120"/>
      <c r="M338" s="120"/>
      <c r="N338" s="120"/>
      <c r="O338" s="120"/>
    </row>
    <row r="339" spans="2:15">
      <c r="B339" s="119"/>
      <c r="C339" s="119"/>
      <c r="D339" s="119"/>
      <c r="E339" s="120"/>
      <c r="F339" s="120"/>
      <c r="G339" s="120"/>
      <c r="H339" s="120"/>
      <c r="I339" s="120"/>
      <c r="J339" s="120"/>
      <c r="K339" s="120"/>
      <c r="L339" s="120"/>
      <c r="M339" s="120"/>
      <c r="N339" s="120"/>
      <c r="O339" s="120"/>
    </row>
    <row r="340" spans="2:15">
      <c r="B340" s="119"/>
      <c r="C340" s="119"/>
      <c r="D340" s="119"/>
      <c r="E340" s="120"/>
      <c r="F340" s="120"/>
      <c r="G340" s="120"/>
      <c r="H340" s="120"/>
      <c r="I340" s="120"/>
      <c r="J340" s="120"/>
      <c r="K340" s="120"/>
      <c r="L340" s="120"/>
      <c r="M340" s="120"/>
      <c r="N340" s="120"/>
      <c r="O340" s="120"/>
    </row>
    <row r="341" spans="2:15">
      <c r="B341" s="119"/>
      <c r="C341" s="119"/>
      <c r="D341" s="119"/>
      <c r="E341" s="120"/>
      <c r="F341" s="120"/>
      <c r="G341" s="120"/>
      <c r="H341" s="120"/>
      <c r="I341" s="120"/>
      <c r="J341" s="120"/>
      <c r="K341" s="120"/>
      <c r="L341" s="120"/>
      <c r="M341" s="120"/>
      <c r="N341" s="120"/>
      <c r="O341" s="120"/>
    </row>
    <row r="342" spans="2:15">
      <c r="B342" s="119"/>
      <c r="C342" s="119"/>
      <c r="D342" s="119"/>
      <c r="E342" s="120"/>
      <c r="F342" s="120"/>
      <c r="G342" s="120"/>
      <c r="H342" s="120"/>
      <c r="I342" s="120"/>
      <c r="J342" s="120"/>
      <c r="K342" s="120"/>
      <c r="L342" s="120"/>
      <c r="M342" s="120"/>
      <c r="N342" s="120"/>
      <c r="O342" s="120"/>
    </row>
    <row r="343" spans="2:15">
      <c r="B343" s="119"/>
      <c r="C343" s="119"/>
      <c r="D343" s="119"/>
      <c r="E343" s="120"/>
      <c r="F343" s="120"/>
      <c r="G343" s="120"/>
      <c r="H343" s="120"/>
      <c r="I343" s="120"/>
      <c r="J343" s="120"/>
      <c r="K343" s="120"/>
      <c r="L343" s="120"/>
      <c r="M343" s="120"/>
      <c r="N343" s="120"/>
      <c r="O343" s="120"/>
    </row>
    <row r="344" spans="2:15">
      <c r="B344" s="119"/>
      <c r="C344" s="119"/>
      <c r="D344" s="119"/>
      <c r="E344" s="120"/>
      <c r="F344" s="120"/>
      <c r="G344" s="120"/>
      <c r="H344" s="120"/>
      <c r="I344" s="120"/>
      <c r="J344" s="120"/>
      <c r="K344" s="120"/>
      <c r="L344" s="120"/>
      <c r="M344" s="120"/>
      <c r="N344" s="120"/>
      <c r="O344" s="120"/>
    </row>
    <row r="345" spans="2:15">
      <c r="B345" s="119"/>
      <c r="C345" s="119"/>
      <c r="D345" s="119"/>
      <c r="E345" s="120"/>
      <c r="F345" s="120"/>
      <c r="G345" s="120"/>
      <c r="H345" s="120"/>
      <c r="I345" s="120"/>
      <c r="J345" s="120"/>
      <c r="K345" s="120"/>
      <c r="L345" s="120"/>
      <c r="M345" s="120"/>
      <c r="N345" s="120"/>
      <c r="O345" s="120"/>
    </row>
    <row r="346" spans="2:15">
      <c r="B346" s="119"/>
      <c r="C346" s="119"/>
      <c r="D346" s="119"/>
      <c r="E346" s="120"/>
      <c r="F346" s="120"/>
      <c r="G346" s="120"/>
      <c r="H346" s="120"/>
      <c r="I346" s="120"/>
      <c r="J346" s="120"/>
      <c r="K346" s="120"/>
      <c r="L346" s="120"/>
      <c r="M346" s="120"/>
      <c r="N346" s="120"/>
      <c r="O346" s="120"/>
    </row>
    <row r="347" spans="2:15">
      <c r="B347" s="119"/>
      <c r="C347" s="119"/>
      <c r="D347" s="119"/>
      <c r="E347" s="120"/>
      <c r="F347" s="120"/>
      <c r="G347" s="120"/>
      <c r="H347" s="120"/>
      <c r="I347" s="120"/>
      <c r="J347" s="120"/>
      <c r="K347" s="120"/>
      <c r="L347" s="120"/>
      <c r="M347" s="120"/>
      <c r="N347" s="120"/>
      <c r="O347" s="120"/>
    </row>
    <row r="348" spans="2:15">
      <c r="B348" s="119"/>
      <c r="C348" s="119"/>
      <c r="D348" s="119"/>
      <c r="E348" s="120"/>
      <c r="F348" s="120"/>
      <c r="G348" s="120"/>
      <c r="H348" s="120"/>
      <c r="I348" s="120"/>
      <c r="J348" s="120"/>
      <c r="K348" s="120"/>
      <c r="L348" s="120"/>
      <c r="M348" s="120"/>
      <c r="N348" s="120"/>
      <c r="O348" s="120"/>
    </row>
    <row r="349" spans="2:15">
      <c r="B349" s="119"/>
      <c r="C349" s="119"/>
      <c r="D349" s="119"/>
      <c r="E349" s="120"/>
      <c r="F349" s="120"/>
      <c r="G349" s="120"/>
      <c r="H349" s="120"/>
      <c r="I349" s="120"/>
      <c r="J349" s="120"/>
      <c r="K349" s="120"/>
      <c r="L349" s="120"/>
      <c r="M349" s="120"/>
      <c r="N349" s="120"/>
      <c r="O349" s="120"/>
    </row>
    <row r="350" spans="2:15">
      <c r="B350" s="119"/>
      <c r="C350" s="119"/>
      <c r="D350" s="119"/>
      <c r="E350" s="120"/>
      <c r="F350" s="120"/>
      <c r="G350" s="120"/>
      <c r="H350" s="120"/>
      <c r="I350" s="120"/>
      <c r="J350" s="120"/>
      <c r="K350" s="120"/>
      <c r="L350" s="120"/>
      <c r="M350" s="120"/>
      <c r="N350" s="120"/>
      <c r="O350" s="120"/>
    </row>
    <row r="351" spans="2:15">
      <c r="B351" s="119"/>
      <c r="C351" s="119"/>
      <c r="D351" s="119"/>
      <c r="E351" s="120"/>
      <c r="F351" s="120"/>
      <c r="G351" s="120"/>
      <c r="H351" s="120"/>
      <c r="I351" s="120"/>
      <c r="J351" s="120"/>
      <c r="K351" s="120"/>
      <c r="L351" s="120"/>
      <c r="M351" s="120"/>
      <c r="N351" s="120"/>
      <c r="O351" s="120"/>
    </row>
    <row r="352" spans="2:15">
      <c r="B352" s="119"/>
      <c r="C352" s="119"/>
      <c r="D352" s="119"/>
      <c r="E352" s="120"/>
      <c r="F352" s="120"/>
      <c r="G352" s="120"/>
      <c r="H352" s="120"/>
      <c r="I352" s="120"/>
      <c r="J352" s="120"/>
      <c r="K352" s="120"/>
      <c r="L352" s="120"/>
      <c r="M352" s="120"/>
      <c r="N352" s="120"/>
      <c r="O352" s="120"/>
    </row>
    <row r="353" spans="2:15">
      <c r="B353" s="119"/>
      <c r="C353" s="119"/>
      <c r="D353" s="119"/>
      <c r="E353" s="120"/>
      <c r="F353" s="120"/>
      <c r="G353" s="120"/>
      <c r="H353" s="120"/>
      <c r="I353" s="120"/>
      <c r="J353" s="120"/>
      <c r="K353" s="120"/>
      <c r="L353" s="120"/>
      <c r="M353" s="120"/>
      <c r="N353" s="120"/>
      <c r="O353" s="120"/>
    </row>
    <row r="354" spans="2:15">
      <c r="B354" s="119"/>
      <c r="C354" s="119"/>
      <c r="D354" s="119"/>
      <c r="E354" s="120"/>
      <c r="F354" s="120"/>
      <c r="G354" s="120"/>
      <c r="H354" s="120"/>
      <c r="I354" s="120"/>
      <c r="J354" s="120"/>
      <c r="K354" s="120"/>
      <c r="L354" s="120"/>
      <c r="M354" s="120"/>
      <c r="N354" s="120"/>
      <c r="O354" s="120"/>
    </row>
    <row r="355" spans="2:15">
      <c r="B355" s="119"/>
      <c r="C355" s="119"/>
      <c r="D355" s="119"/>
      <c r="E355" s="120"/>
      <c r="F355" s="120"/>
      <c r="G355" s="120"/>
      <c r="H355" s="120"/>
      <c r="I355" s="120"/>
      <c r="J355" s="120"/>
      <c r="K355" s="120"/>
      <c r="L355" s="120"/>
      <c r="M355" s="120"/>
      <c r="N355" s="120"/>
      <c r="O355" s="120"/>
    </row>
    <row r="356" spans="2:15">
      <c r="B356" s="119"/>
      <c r="C356" s="119"/>
      <c r="D356" s="119"/>
      <c r="E356" s="120"/>
      <c r="F356" s="120"/>
      <c r="G356" s="120"/>
      <c r="H356" s="120"/>
      <c r="I356" s="120"/>
      <c r="J356" s="120"/>
      <c r="K356" s="120"/>
      <c r="L356" s="120"/>
      <c r="M356" s="120"/>
      <c r="N356" s="120"/>
      <c r="O356" s="120"/>
    </row>
    <row r="357" spans="2:15">
      <c r="B357" s="119"/>
      <c r="C357" s="119"/>
      <c r="D357" s="119"/>
      <c r="E357" s="120"/>
      <c r="F357" s="120"/>
      <c r="G357" s="120"/>
      <c r="H357" s="120"/>
      <c r="I357" s="120"/>
      <c r="J357" s="120"/>
      <c r="K357" s="120"/>
      <c r="L357" s="120"/>
      <c r="M357" s="120"/>
      <c r="N357" s="120"/>
      <c r="O357" s="120"/>
    </row>
    <row r="358" spans="2:15">
      <c r="B358" s="119"/>
      <c r="C358" s="119"/>
      <c r="D358" s="119"/>
      <c r="E358" s="120"/>
      <c r="F358" s="120"/>
      <c r="G358" s="120"/>
      <c r="H358" s="120"/>
      <c r="I358" s="120"/>
      <c r="J358" s="120"/>
      <c r="K358" s="120"/>
      <c r="L358" s="120"/>
      <c r="M358" s="120"/>
      <c r="N358" s="120"/>
      <c r="O358" s="120"/>
    </row>
    <row r="359" spans="2:15">
      <c r="B359" s="119"/>
      <c r="C359" s="119"/>
      <c r="D359" s="119"/>
      <c r="E359" s="120"/>
      <c r="F359" s="120"/>
      <c r="G359" s="120"/>
      <c r="H359" s="120"/>
      <c r="I359" s="120"/>
      <c r="J359" s="120"/>
      <c r="K359" s="120"/>
      <c r="L359" s="120"/>
      <c r="M359" s="120"/>
      <c r="N359" s="120"/>
      <c r="O359" s="120"/>
    </row>
    <row r="360" spans="2:15">
      <c r="B360" s="119"/>
      <c r="C360" s="119"/>
      <c r="D360" s="119"/>
      <c r="E360" s="120"/>
      <c r="F360" s="120"/>
      <c r="G360" s="120"/>
      <c r="H360" s="120"/>
      <c r="I360" s="120"/>
      <c r="J360" s="120"/>
      <c r="K360" s="120"/>
      <c r="L360" s="120"/>
      <c r="M360" s="120"/>
      <c r="N360" s="120"/>
      <c r="O360" s="120"/>
    </row>
    <row r="361" spans="2:15">
      <c r="B361" s="129"/>
      <c r="C361" s="119"/>
      <c r="D361" s="119"/>
      <c r="E361" s="120"/>
      <c r="F361" s="120"/>
      <c r="G361" s="120"/>
      <c r="H361" s="120"/>
      <c r="I361" s="120"/>
      <c r="J361" s="120"/>
      <c r="K361" s="120"/>
      <c r="L361" s="120"/>
      <c r="M361" s="120"/>
      <c r="N361" s="120"/>
      <c r="O361" s="120"/>
    </row>
    <row r="362" spans="2:15">
      <c r="B362" s="129"/>
      <c r="C362" s="119"/>
      <c r="D362" s="119"/>
      <c r="E362" s="120"/>
      <c r="F362" s="120"/>
      <c r="G362" s="120"/>
      <c r="H362" s="120"/>
      <c r="I362" s="120"/>
      <c r="J362" s="120"/>
      <c r="K362" s="120"/>
      <c r="L362" s="120"/>
      <c r="M362" s="120"/>
      <c r="N362" s="120"/>
      <c r="O362" s="120"/>
    </row>
    <row r="363" spans="2:15">
      <c r="B363" s="130"/>
      <c r="C363" s="119"/>
      <c r="D363" s="119"/>
      <c r="E363" s="119"/>
      <c r="F363" s="119"/>
      <c r="G363" s="119"/>
      <c r="H363" s="120"/>
      <c r="I363" s="120"/>
      <c r="J363" s="120"/>
      <c r="K363" s="120"/>
      <c r="L363" s="120"/>
      <c r="M363" s="120"/>
      <c r="N363" s="120"/>
      <c r="O363" s="120"/>
    </row>
    <row r="364" spans="2:15">
      <c r="B364" s="119"/>
      <c r="C364" s="119"/>
      <c r="D364" s="119"/>
      <c r="E364" s="119"/>
      <c r="F364" s="119"/>
      <c r="G364" s="119"/>
      <c r="H364" s="120"/>
      <c r="I364" s="120"/>
      <c r="J364" s="120"/>
      <c r="K364" s="120"/>
      <c r="L364" s="120"/>
      <c r="M364" s="120"/>
      <c r="N364" s="120"/>
      <c r="O364" s="120"/>
    </row>
    <row r="365" spans="2:15">
      <c r="B365" s="119"/>
      <c r="C365" s="119"/>
      <c r="D365" s="119"/>
      <c r="E365" s="119"/>
      <c r="F365" s="119"/>
      <c r="G365" s="119"/>
      <c r="H365" s="120"/>
      <c r="I365" s="120"/>
      <c r="J365" s="120"/>
      <c r="K365" s="120"/>
      <c r="L365" s="120"/>
      <c r="M365" s="120"/>
      <c r="N365" s="120"/>
      <c r="O365" s="120"/>
    </row>
    <row r="366" spans="2:15">
      <c r="B366" s="119"/>
      <c r="C366" s="119"/>
      <c r="D366" s="119"/>
      <c r="E366" s="119"/>
      <c r="F366" s="119"/>
      <c r="G366" s="119"/>
      <c r="H366" s="120"/>
      <c r="I366" s="120"/>
      <c r="J366" s="120"/>
      <c r="K366" s="120"/>
      <c r="L366" s="120"/>
      <c r="M366" s="120"/>
      <c r="N366" s="120"/>
      <c r="O366" s="120"/>
    </row>
    <row r="367" spans="2:15">
      <c r="B367" s="119"/>
      <c r="C367" s="119"/>
      <c r="D367" s="119"/>
      <c r="E367" s="119"/>
      <c r="F367" s="119"/>
      <c r="G367" s="119"/>
      <c r="H367" s="120"/>
      <c r="I367" s="120"/>
      <c r="J367" s="120"/>
      <c r="K367" s="120"/>
      <c r="L367" s="120"/>
      <c r="M367" s="120"/>
      <c r="N367" s="120"/>
      <c r="O367" s="120"/>
    </row>
    <row r="368" spans="2:15">
      <c r="B368" s="119"/>
      <c r="C368" s="119"/>
      <c r="D368" s="119"/>
      <c r="E368" s="119"/>
      <c r="F368" s="119"/>
      <c r="G368" s="119"/>
      <c r="H368" s="120"/>
      <c r="I368" s="120"/>
      <c r="J368" s="120"/>
      <c r="K368" s="120"/>
      <c r="L368" s="120"/>
      <c r="M368" s="120"/>
      <c r="N368" s="120"/>
      <c r="O368" s="120"/>
    </row>
    <row r="369" spans="2:15">
      <c r="B369" s="119"/>
      <c r="C369" s="119"/>
      <c r="D369" s="119"/>
      <c r="E369" s="119"/>
      <c r="F369" s="119"/>
      <c r="G369" s="119"/>
      <c r="H369" s="120"/>
      <c r="I369" s="120"/>
      <c r="J369" s="120"/>
      <c r="K369" s="120"/>
      <c r="L369" s="120"/>
      <c r="M369" s="120"/>
      <c r="N369" s="120"/>
      <c r="O369" s="120"/>
    </row>
    <row r="370" spans="2:15">
      <c r="B370" s="119"/>
      <c r="C370" s="119"/>
      <c r="D370" s="119"/>
      <c r="E370" s="119"/>
      <c r="F370" s="119"/>
      <c r="G370" s="119"/>
      <c r="H370" s="120"/>
      <c r="I370" s="120"/>
      <c r="J370" s="120"/>
      <c r="K370" s="120"/>
      <c r="L370" s="120"/>
      <c r="M370" s="120"/>
      <c r="N370" s="120"/>
      <c r="O370" s="120"/>
    </row>
    <row r="371" spans="2:15">
      <c r="B371" s="119"/>
      <c r="C371" s="119"/>
      <c r="D371" s="119"/>
      <c r="E371" s="119"/>
      <c r="F371" s="119"/>
      <c r="G371" s="119"/>
      <c r="H371" s="120"/>
      <c r="I371" s="120"/>
      <c r="J371" s="120"/>
      <c r="K371" s="120"/>
      <c r="L371" s="120"/>
      <c r="M371" s="120"/>
      <c r="N371" s="120"/>
      <c r="O371" s="120"/>
    </row>
    <row r="372" spans="2:15">
      <c r="B372" s="119"/>
      <c r="C372" s="119"/>
      <c r="D372" s="119"/>
      <c r="E372" s="119"/>
      <c r="F372" s="119"/>
      <c r="G372" s="119"/>
      <c r="H372" s="120"/>
      <c r="I372" s="120"/>
      <c r="J372" s="120"/>
      <c r="K372" s="120"/>
      <c r="L372" s="120"/>
      <c r="M372" s="120"/>
      <c r="N372" s="120"/>
      <c r="O372" s="120"/>
    </row>
    <row r="373" spans="2:15">
      <c r="B373" s="119"/>
      <c r="C373" s="119"/>
      <c r="D373" s="119"/>
      <c r="E373" s="119"/>
      <c r="F373" s="119"/>
      <c r="G373" s="119"/>
      <c r="H373" s="120"/>
      <c r="I373" s="120"/>
      <c r="J373" s="120"/>
      <c r="K373" s="120"/>
      <c r="L373" s="120"/>
      <c r="M373" s="120"/>
      <c r="N373" s="120"/>
      <c r="O373" s="120"/>
    </row>
    <row r="374" spans="2:15">
      <c r="B374" s="119"/>
      <c r="C374" s="119"/>
      <c r="D374" s="119"/>
      <c r="E374" s="119"/>
      <c r="F374" s="119"/>
      <c r="G374" s="119"/>
      <c r="H374" s="120"/>
      <c r="I374" s="120"/>
      <c r="J374" s="120"/>
      <c r="K374" s="120"/>
      <c r="L374" s="120"/>
      <c r="M374" s="120"/>
      <c r="N374" s="120"/>
      <c r="O374" s="120"/>
    </row>
    <row r="375" spans="2:15">
      <c r="B375" s="119"/>
      <c r="C375" s="119"/>
      <c r="D375" s="119"/>
      <c r="E375" s="119"/>
      <c r="F375" s="119"/>
      <c r="G375" s="119"/>
      <c r="H375" s="120"/>
      <c r="I375" s="120"/>
      <c r="J375" s="120"/>
      <c r="K375" s="120"/>
      <c r="L375" s="120"/>
      <c r="M375" s="120"/>
      <c r="N375" s="120"/>
      <c r="O375" s="120"/>
    </row>
    <row r="376" spans="2:15">
      <c r="B376" s="119"/>
      <c r="C376" s="119"/>
      <c r="D376" s="119"/>
      <c r="E376" s="119"/>
      <c r="F376" s="119"/>
      <c r="G376" s="119"/>
      <c r="H376" s="120"/>
      <c r="I376" s="120"/>
      <c r="J376" s="120"/>
      <c r="K376" s="120"/>
      <c r="L376" s="120"/>
      <c r="M376" s="120"/>
      <c r="N376" s="120"/>
      <c r="O376" s="120"/>
    </row>
    <row r="377" spans="2:15">
      <c r="B377" s="119"/>
      <c r="C377" s="119"/>
      <c r="D377" s="119"/>
      <c r="E377" s="119"/>
      <c r="F377" s="119"/>
      <c r="G377" s="119"/>
      <c r="H377" s="120"/>
      <c r="I377" s="120"/>
      <c r="J377" s="120"/>
      <c r="K377" s="120"/>
      <c r="L377" s="120"/>
      <c r="M377" s="120"/>
      <c r="N377" s="120"/>
      <c r="O377" s="120"/>
    </row>
    <row r="378" spans="2:15">
      <c r="B378" s="119"/>
      <c r="C378" s="119"/>
      <c r="D378" s="119"/>
      <c r="E378" s="119"/>
      <c r="F378" s="119"/>
      <c r="G378" s="119"/>
      <c r="H378" s="120"/>
      <c r="I378" s="120"/>
      <c r="J378" s="120"/>
      <c r="K378" s="120"/>
      <c r="L378" s="120"/>
      <c r="M378" s="120"/>
      <c r="N378" s="120"/>
      <c r="O378" s="120"/>
    </row>
    <row r="379" spans="2:15">
      <c r="B379" s="119"/>
      <c r="C379" s="119"/>
      <c r="D379" s="119"/>
      <c r="E379" s="119"/>
      <c r="F379" s="119"/>
      <c r="G379" s="119"/>
      <c r="H379" s="120"/>
      <c r="I379" s="120"/>
      <c r="J379" s="120"/>
      <c r="K379" s="120"/>
      <c r="L379" s="120"/>
      <c r="M379" s="120"/>
      <c r="N379" s="120"/>
      <c r="O379" s="120"/>
    </row>
    <row r="380" spans="2:15">
      <c r="B380" s="119"/>
      <c r="C380" s="119"/>
      <c r="D380" s="119"/>
      <c r="E380" s="119"/>
      <c r="F380" s="119"/>
      <c r="G380" s="119"/>
      <c r="H380" s="120"/>
      <c r="I380" s="120"/>
      <c r="J380" s="120"/>
      <c r="K380" s="120"/>
      <c r="L380" s="120"/>
      <c r="M380" s="120"/>
      <c r="N380" s="120"/>
      <c r="O380" s="120"/>
    </row>
    <row r="381" spans="2:15">
      <c r="B381" s="119"/>
      <c r="C381" s="119"/>
      <c r="D381" s="119"/>
      <c r="E381" s="119"/>
      <c r="F381" s="119"/>
      <c r="G381" s="119"/>
      <c r="H381" s="120"/>
      <c r="I381" s="120"/>
      <c r="J381" s="120"/>
      <c r="K381" s="120"/>
      <c r="L381" s="120"/>
      <c r="M381" s="120"/>
      <c r="N381" s="120"/>
      <c r="O381" s="120"/>
    </row>
    <row r="382" spans="2:15">
      <c r="B382" s="119"/>
      <c r="C382" s="119"/>
      <c r="D382" s="119"/>
      <c r="E382" s="119"/>
      <c r="F382" s="119"/>
      <c r="G382" s="119"/>
      <c r="H382" s="120"/>
      <c r="I382" s="120"/>
      <c r="J382" s="120"/>
      <c r="K382" s="120"/>
      <c r="L382" s="120"/>
      <c r="M382" s="120"/>
      <c r="N382" s="120"/>
      <c r="O382" s="120"/>
    </row>
    <row r="383" spans="2:15">
      <c r="B383" s="119"/>
      <c r="C383" s="119"/>
      <c r="D383" s="119"/>
      <c r="E383" s="119"/>
      <c r="F383" s="119"/>
      <c r="G383" s="119"/>
      <c r="H383" s="120"/>
      <c r="I383" s="120"/>
      <c r="J383" s="120"/>
      <c r="K383" s="120"/>
      <c r="L383" s="120"/>
      <c r="M383" s="120"/>
      <c r="N383" s="120"/>
      <c r="O383" s="120"/>
    </row>
    <row r="384" spans="2:15">
      <c r="B384" s="119"/>
      <c r="C384" s="119"/>
      <c r="D384" s="119"/>
      <c r="E384" s="119"/>
      <c r="F384" s="119"/>
      <c r="G384" s="119"/>
      <c r="H384" s="120"/>
      <c r="I384" s="120"/>
      <c r="J384" s="120"/>
      <c r="K384" s="120"/>
      <c r="L384" s="120"/>
      <c r="M384" s="120"/>
      <c r="N384" s="120"/>
      <c r="O384" s="120"/>
    </row>
    <row r="385" spans="2:15">
      <c r="B385" s="119"/>
      <c r="C385" s="119"/>
      <c r="D385" s="119"/>
      <c r="E385" s="119"/>
      <c r="F385" s="119"/>
      <c r="G385" s="119"/>
      <c r="H385" s="120"/>
      <c r="I385" s="120"/>
      <c r="J385" s="120"/>
      <c r="K385" s="120"/>
      <c r="L385" s="120"/>
      <c r="M385" s="120"/>
      <c r="N385" s="120"/>
      <c r="O385" s="120"/>
    </row>
    <row r="386" spans="2:15">
      <c r="B386" s="119"/>
      <c r="C386" s="119"/>
      <c r="D386" s="119"/>
      <c r="E386" s="119"/>
      <c r="F386" s="119"/>
      <c r="G386" s="119"/>
      <c r="H386" s="120"/>
      <c r="I386" s="120"/>
      <c r="J386" s="120"/>
      <c r="K386" s="120"/>
      <c r="L386" s="120"/>
      <c r="M386" s="120"/>
      <c r="N386" s="120"/>
      <c r="O386" s="120"/>
    </row>
    <row r="387" spans="2:15">
      <c r="B387" s="119"/>
      <c r="C387" s="119"/>
      <c r="D387" s="119"/>
      <c r="E387" s="119"/>
      <c r="F387" s="119"/>
      <c r="G387" s="119"/>
      <c r="H387" s="120"/>
      <c r="I387" s="120"/>
      <c r="J387" s="120"/>
      <c r="K387" s="120"/>
      <c r="L387" s="120"/>
      <c r="M387" s="120"/>
      <c r="N387" s="120"/>
      <c r="O387" s="120"/>
    </row>
    <row r="388" spans="2:15">
      <c r="B388" s="119"/>
      <c r="C388" s="119"/>
      <c r="D388" s="119"/>
      <c r="E388" s="119"/>
      <c r="F388" s="119"/>
      <c r="G388" s="119"/>
      <c r="H388" s="120"/>
      <c r="I388" s="120"/>
      <c r="J388" s="120"/>
      <c r="K388" s="120"/>
      <c r="L388" s="120"/>
      <c r="M388" s="120"/>
      <c r="N388" s="120"/>
      <c r="O388" s="120"/>
    </row>
    <row r="389" spans="2:15">
      <c r="B389" s="119"/>
      <c r="C389" s="119"/>
      <c r="D389" s="119"/>
      <c r="E389" s="119"/>
      <c r="F389" s="119"/>
      <c r="G389" s="119"/>
      <c r="H389" s="120"/>
      <c r="I389" s="120"/>
      <c r="J389" s="120"/>
      <c r="K389" s="120"/>
      <c r="L389" s="120"/>
      <c r="M389" s="120"/>
      <c r="N389" s="120"/>
      <c r="O389" s="120"/>
    </row>
    <row r="390" spans="2:15">
      <c r="B390" s="119"/>
      <c r="C390" s="119"/>
      <c r="D390" s="119"/>
      <c r="E390" s="119"/>
      <c r="F390" s="119"/>
      <c r="G390" s="119"/>
      <c r="H390" s="120"/>
      <c r="I390" s="120"/>
      <c r="J390" s="120"/>
      <c r="K390" s="120"/>
      <c r="L390" s="120"/>
      <c r="M390" s="120"/>
      <c r="N390" s="120"/>
      <c r="O390" s="120"/>
    </row>
    <row r="391" spans="2:15">
      <c r="B391" s="119"/>
      <c r="C391" s="119"/>
      <c r="D391" s="119"/>
      <c r="E391" s="119"/>
      <c r="F391" s="119"/>
      <c r="G391" s="119"/>
      <c r="H391" s="120"/>
      <c r="I391" s="120"/>
      <c r="J391" s="120"/>
      <c r="K391" s="120"/>
      <c r="L391" s="120"/>
      <c r="M391" s="120"/>
      <c r="N391" s="120"/>
      <c r="O391" s="120"/>
    </row>
    <row r="392" spans="2:15">
      <c r="B392" s="119"/>
      <c r="C392" s="119"/>
      <c r="D392" s="119"/>
      <c r="E392" s="119"/>
      <c r="F392" s="119"/>
      <c r="G392" s="119"/>
      <c r="H392" s="120"/>
      <c r="I392" s="120"/>
      <c r="J392" s="120"/>
      <c r="K392" s="120"/>
      <c r="L392" s="120"/>
      <c r="M392" s="120"/>
      <c r="N392" s="120"/>
      <c r="O392" s="120"/>
    </row>
    <row r="393" spans="2:15">
      <c r="B393" s="119"/>
      <c r="C393" s="119"/>
      <c r="D393" s="119"/>
      <c r="E393" s="119"/>
      <c r="F393" s="119"/>
      <c r="G393" s="119"/>
      <c r="H393" s="120"/>
      <c r="I393" s="120"/>
      <c r="J393" s="120"/>
      <c r="K393" s="120"/>
      <c r="L393" s="120"/>
      <c r="M393" s="120"/>
      <c r="N393" s="120"/>
      <c r="O393" s="120"/>
    </row>
    <row r="394" spans="2:15">
      <c r="B394" s="119"/>
      <c r="C394" s="119"/>
      <c r="D394" s="119"/>
      <c r="E394" s="119"/>
      <c r="F394" s="119"/>
      <c r="G394" s="119"/>
      <c r="H394" s="120"/>
      <c r="I394" s="120"/>
      <c r="J394" s="120"/>
      <c r="K394" s="120"/>
      <c r="L394" s="120"/>
      <c r="M394" s="120"/>
      <c r="N394" s="120"/>
      <c r="O394" s="120"/>
    </row>
    <row r="395" spans="2:15">
      <c r="B395" s="119"/>
      <c r="C395" s="119"/>
      <c r="D395" s="119"/>
      <c r="E395" s="119"/>
      <c r="F395" s="119"/>
      <c r="G395" s="119"/>
      <c r="H395" s="120"/>
      <c r="I395" s="120"/>
      <c r="J395" s="120"/>
      <c r="K395" s="120"/>
      <c r="L395" s="120"/>
      <c r="M395" s="120"/>
      <c r="N395" s="120"/>
      <c r="O395" s="120"/>
    </row>
    <row r="396" spans="2:15">
      <c r="B396" s="119"/>
      <c r="C396" s="119"/>
      <c r="D396" s="119"/>
      <c r="E396" s="119"/>
      <c r="F396" s="119"/>
      <c r="G396" s="119"/>
      <c r="H396" s="120"/>
      <c r="I396" s="120"/>
      <c r="J396" s="120"/>
      <c r="K396" s="120"/>
      <c r="L396" s="120"/>
      <c r="M396" s="120"/>
      <c r="N396" s="120"/>
      <c r="O396" s="120"/>
    </row>
    <row r="397" spans="2:15">
      <c r="B397" s="119"/>
      <c r="C397" s="119"/>
      <c r="D397" s="119"/>
      <c r="E397" s="119"/>
      <c r="F397" s="119"/>
      <c r="G397" s="119"/>
      <c r="H397" s="120"/>
      <c r="I397" s="120"/>
      <c r="J397" s="120"/>
      <c r="K397" s="120"/>
      <c r="L397" s="120"/>
      <c r="M397" s="120"/>
      <c r="N397" s="120"/>
      <c r="O397" s="120"/>
    </row>
    <row r="398" spans="2:15">
      <c r="B398" s="119"/>
      <c r="C398" s="119"/>
      <c r="D398" s="119"/>
      <c r="E398" s="119"/>
      <c r="F398" s="119"/>
      <c r="G398" s="119"/>
      <c r="H398" s="120"/>
      <c r="I398" s="120"/>
      <c r="J398" s="120"/>
      <c r="K398" s="120"/>
      <c r="L398" s="120"/>
      <c r="M398" s="120"/>
      <c r="N398" s="120"/>
      <c r="O398" s="120"/>
    </row>
    <row r="399" spans="2:15">
      <c r="B399" s="119"/>
      <c r="C399" s="119"/>
      <c r="D399" s="119"/>
      <c r="E399" s="119"/>
      <c r="F399" s="119"/>
      <c r="G399" s="119"/>
      <c r="H399" s="120"/>
      <c r="I399" s="120"/>
      <c r="J399" s="120"/>
      <c r="K399" s="120"/>
      <c r="L399" s="120"/>
      <c r="M399" s="120"/>
      <c r="N399" s="120"/>
      <c r="O399" s="120"/>
    </row>
    <row r="400" spans="2:15">
      <c r="B400" s="119"/>
      <c r="C400" s="119"/>
      <c r="D400" s="119"/>
      <c r="E400" s="119"/>
      <c r="F400" s="119"/>
      <c r="G400" s="119"/>
      <c r="H400" s="120"/>
      <c r="I400" s="120"/>
      <c r="J400" s="120"/>
      <c r="K400" s="120"/>
      <c r="L400" s="120"/>
      <c r="M400" s="120"/>
      <c r="N400" s="120"/>
      <c r="O400" s="120"/>
    </row>
    <row r="401" spans="2:15">
      <c r="B401" s="119"/>
      <c r="C401" s="119"/>
      <c r="D401" s="119"/>
      <c r="E401" s="119"/>
      <c r="F401" s="119"/>
      <c r="G401" s="119"/>
      <c r="H401" s="120"/>
      <c r="I401" s="120"/>
      <c r="J401" s="120"/>
      <c r="K401" s="120"/>
      <c r="L401" s="120"/>
      <c r="M401" s="120"/>
      <c r="N401" s="120"/>
      <c r="O401" s="120"/>
    </row>
    <row r="402" spans="2:15">
      <c r="B402" s="119"/>
      <c r="C402" s="119"/>
      <c r="D402" s="119"/>
      <c r="E402" s="119"/>
      <c r="F402" s="119"/>
      <c r="G402" s="119"/>
      <c r="H402" s="120"/>
      <c r="I402" s="120"/>
      <c r="J402" s="120"/>
      <c r="K402" s="120"/>
      <c r="L402" s="120"/>
      <c r="M402" s="120"/>
      <c r="N402" s="120"/>
      <c r="O402" s="120"/>
    </row>
    <row r="403" spans="2:15">
      <c r="B403" s="119"/>
      <c r="C403" s="119"/>
      <c r="D403" s="119"/>
      <c r="E403" s="119"/>
      <c r="F403" s="119"/>
      <c r="G403" s="119"/>
      <c r="H403" s="120"/>
      <c r="I403" s="120"/>
      <c r="J403" s="120"/>
      <c r="K403" s="120"/>
      <c r="L403" s="120"/>
      <c r="M403" s="120"/>
      <c r="N403" s="120"/>
      <c r="O403" s="120"/>
    </row>
    <row r="404" spans="2:15">
      <c r="B404" s="119"/>
      <c r="C404" s="119"/>
      <c r="D404" s="119"/>
      <c r="E404" s="119"/>
      <c r="F404" s="119"/>
      <c r="G404" s="119"/>
      <c r="H404" s="120"/>
      <c r="I404" s="120"/>
      <c r="J404" s="120"/>
      <c r="K404" s="120"/>
      <c r="L404" s="120"/>
      <c r="M404" s="120"/>
      <c r="N404" s="120"/>
      <c r="O404" s="120"/>
    </row>
    <row r="405" spans="2:15">
      <c r="B405" s="119"/>
      <c r="C405" s="119"/>
      <c r="D405" s="119"/>
      <c r="E405" s="119"/>
      <c r="F405" s="119"/>
      <c r="G405" s="119"/>
      <c r="H405" s="120"/>
      <c r="I405" s="120"/>
      <c r="J405" s="120"/>
      <c r="K405" s="120"/>
      <c r="L405" s="120"/>
      <c r="M405" s="120"/>
      <c r="N405" s="120"/>
      <c r="O405" s="120"/>
    </row>
    <row r="406" spans="2:15">
      <c r="B406" s="119"/>
      <c r="C406" s="119"/>
      <c r="D406" s="119"/>
      <c r="E406" s="119"/>
      <c r="F406" s="119"/>
      <c r="G406" s="119"/>
      <c r="H406" s="120"/>
      <c r="I406" s="120"/>
      <c r="J406" s="120"/>
      <c r="K406" s="120"/>
      <c r="L406" s="120"/>
      <c r="M406" s="120"/>
      <c r="N406" s="120"/>
      <c r="O406" s="120"/>
    </row>
    <row r="407" spans="2:15">
      <c r="B407" s="119"/>
      <c r="C407" s="119"/>
      <c r="D407" s="119"/>
      <c r="E407" s="119"/>
      <c r="F407" s="119"/>
      <c r="G407" s="119"/>
      <c r="H407" s="120"/>
      <c r="I407" s="120"/>
      <c r="J407" s="120"/>
      <c r="K407" s="120"/>
      <c r="L407" s="120"/>
      <c r="M407" s="120"/>
      <c r="N407" s="120"/>
      <c r="O407" s="120"/>
    </row>
    <row r="408" spans="2:15">
      <c r="B408" s="119"/>
      <c r="C408" s="119"/>
      <c r="D408" s="119"/>
      <c r="E408" s="119"/>
      <c r="F408" s="119"/>
      <c r="G408" s="119"/>
      <c r="H408" s="120"/>
      <c r="I408" s="120"/>
      <c r="J408" s="120"/>
      <c r="K408" s="120"/>
      <c r="L408" s="120"/>
      <c r="M408" s="120"/>
      <c r="N408" s="120"/>
      <c r="O408" s="120"/>
    </row>
    <row r="409" spans="2:15">
      <c r="B409" s="119"/>
      <c r="C409" s="119"/>
      <c r="D409" s="119"/>
      <c r="E409" s="119"/>
      <c r="F409" s="119"/>
      <c r="G409" s="119"/>
      <c r="H409" s="120"/>
      <c r="I409" s="120"/>
      <c r="J409" s="120"/>
      <c r="K409" s="120"/>
      <c r="L409" s="120"/>
      <c r="M409" s="120"/>
      <c r="N409" s="120"/>
      <c r="O409" s="120"/>
    </row>
    <row r="410" spans="2:15">
      <c r="B410" s="119"/>
      <c r="C410" s="119"/>
      <c r="D410" s="119"/>
      <c r="E410" s="119"/>
      <c r="F410" s="119"/>
      <c r="G410" s="119"/>
      <c r="H410" s="120"/>
      <c r="I410" s="120"/>
      <c r="J410" s="120"/>
      <c r="K410" s="120"/>
      <c r="L410" s="120"/>
      <c r="M410" s="120"/>
      <c r="N410" s="120"/>
      <c r="O410" s="120"/>
    </row>
    <row r="411" spans="2:15">
      <c r="B411" s="119"/>
      <c r="C411" s="119"/>
      <c r="D411" s="119"/>
      <c r="E411" s="119"/>
      <c r="F411" s="119"/>
      <c r="G411" s="119"/>
      <c r="H411" s="120"/>
      <c r="I411" s="120"/>
      <c r="J411" s="120"/>
      <c r="K411" s="120"/>
      <c r="L411" s="120"/>
      <c r="M411" s="120"/>
      <c r="N411" s="120"/>
      <c r="O411" s="120"/>
    </row>
    <row r="412" spans="2:15">
      <c r="B412" s="119"/>
      <c r="C412" s="119"/>
      <c r="D412" s="119"/>
      <c r="E412" s="119"/>
      <c r="F412" s="119"/>
      <c r="G412" s="119"/>
      <c r="H412" s="120"/>
      <c r="I412" s="120"/>
      <c r="J412" s="120"/>
      <c r="K412" s="120"/>
      <c r="L412" s="120"/>
      <c r="M412" s="120"/>
      <c r="N412" s="120"/>
      <c r="O412" s="120"/>
    </row>
    <row r="413" spans="2:15">
      <c r="B413" s="119"/>
      <c r="C413" s="119"/>
      <c r="D413" s="119"/>
      <c r="E413" s="119"/>
      <c r="F413" s="119"/>
      <c r="G413" s="119"/>
      <c r="H413" s="120"/>
      <c r="I413" s="120"/>
      <c r="J413" s="120"/>
      <c r="K413" s="120"/>
      <c r="L413" s="120"/>
      <c r="M413" s="120"/>
      <c r="N413" s="120"/>
      <c r="O413" s="120"/>
    </row>
    <row r="414" spans="2:15">
      <c r="B414" s="119"/>
      <c r="C414" s="119"/>
      <c r="D414" s="119"/>
      <c r="E414" s="119"/>
      <c r="F414" s="119"/>
      <c r="G414" s="119"/>
      <c r="H414" s="120"/>
      <c r="I414" s="120"/>
      <c r="J414" s="120"/>
      <c r="K414" s="120"/>
      <c r="L414" s="120"/>
      <c r="M414" s="120"/>
      <c r="N414" s="120"/>
      <c r="O414" s="120"/>
    </row>
    <row r="415" spans="2:15">
      <c r="B415" s="119"/>
      <c r="C415" s="119"/>
      <c r="D415" s="119"/>
      <c r="E415" s="119"/>
      <c r="F415" s="119"/>
      <c r="G415" s="119"/>
      <c r="H415" s="120"/>
      <c r="I415" s="120"/>
      <c r="J415" s="120"/>
      <c r="K415" s="120"/>
      <c r="L415" s="120"/>
      <c r="M415" s="120"/>
      <c r="N415" s="120"/>
      <c r="O415" s="120"/>
    </row>
    <row r="416" spans="2:15">
      <c r="B416" s="119"/>
      <c r="C416" s="119"/>
      <c r="D416" s="119"/>
      <c r="E416" s="119"/>
      <c r="F416" s="119"/>
      <c r="G416" s="119"/>
      <c r="H416" s="120"/>
      <c r="I416" s="120"/>
      <c r="J416" s="120"/>
      <c r="K416" s="120"/>
      <c r="L416" s="120"/>
      <c r="M416" s="120"/>
      <c r="N416" s="120"/>
      <c r="O416" s="120"/>
    </row>
    <row r="417" spans="2:15">
      <c r="B417" s="119"/>
      <c r="C417" s="119"/>
      <c r="D417" s="119"/>
      <c r="E417" s="119"/>
      <c r="F417" s="119"/>
      <c r="G417" s="119"/>
      <c r="H417" s="120"/>
      <c r="I417" s="120"/>
      <c r="J417" s="120"/>
      <c r="K417" s="120"/>
      <c r="L417" s="120"/>
      <c r="M417" s="120"/>
      <c r="N417" s="120"/>
      <c r="O417" s="120"/>
    </row>
    <row r="418" spans="2:15">
      <c r="B418" s="119"/>
      <c r="C418" s="119"/>
      <c r="D418" s="119"/>
      <c r="E418" s="119"/>
      <c r="F418" s="119"/>
      <c r="G418" s="119"/>
      <c r="H418" s="120"/>
      <c r="I418" s="120"/>
      <c r="J418" s="120"/>
      <c r="K418" s="120"/>
      <c r="L418" s="120"/>
      <c r="M418" s="120"/>
      <c r="N418" s="120"/>
      <c r="O418" s="120"/>
    </row>
    <row r="419" spans="2:15">
      <c r="B419" s="119"/>
      <c r="C419" s="119"/>
      <c r="D419" s="119"/>
      <c r="E419" s="119"/>
      <c r="F419" s="119"/>
      <c r="G419" s="119"/>
      <c r="H419" s="120"/>
      <c r="I419" s="120"/>
      <c r="J419" s="120"/>
      <c r="K419" s="120"/>
      <c r="L419" s="120"/>
      <c r="M419" s="120"/>
      <c r="N419" s="120"/>
      <c r="O419" s="120"/>
    </row>
    <row r="420" spans="2:15">
      <c r="B420" s="119"/>
      <c r="C420" s="119"/>
      <c r="D420" s="119"/>
      <c r="E420" s="119"/>
      <c r="F420" s="119"/>
      <c r="G420" s="119"/>
      <c r="H420" s="120"/>
      <c r="I420" s="120"/>
      <c r="J420" s="120"/>
      <c r="K420" s="120"/>
      <c r="L420" s="120"/>
      <c r="M420" s="120"/>
      <c r="N420" s="120"/>
      <c r="O420" s="120"/>
    </row>
    <row r="421" spans="2:15">
      <c r="B421" s="119"/>
      <c r="C421" s="119"/>
      <c r="D421" s="119"/>
      <c r="E421" s="119"/>
      <c r="F421" s="119"/>
      <c r="G421" s="119"/>
      <c r="H421" s="120"/>
      <c r="I421" s="120"/>
      <c r="J421" s="120"/>
      <c r="K421" s="120"/>
      <c r="L421" s="120"/>
      <c r="M421" s="120"/>
      <c r="N421" s="120"/>
      <c r="O421" s="120"/>
    </row>
    <row r="422" spans="2:15">
      <c r="B422" s="119"/>
      <c r="C422" s="119"/>
      <c r="D422" s="119"/>
      <c r="E422" s="119"/>
      <c r="F422" s="119"/>
      <c r="G422" s="119"/>
      <c r="H422" s="120"/>
      <c r="I422" s="120"/>
      <c r="J422" s="120"/>
      <c r="K422" s="120"/>
      <c r="L422" s="120"/>
      <c r="M422" s="120"/>
      <c r="N422" s="120"/>
      <c r="O422" s="120"/>
    </row>
    <row r="423" spans="2:15">
      <c r="B423" s="119"/>
      <c r="C423" s="119"/>
      <c r="D423" s="119"/>
      <c r="E423" s="119"/>
      <c r="F423" s="119"/>
      <c r="G423" s="119"/>
      <c r="H423" s="120"/>
      <c r="I423" s="120"/>
      <c r="J423" s="120"/>
      <c r="K423" s="120"/>
      <c r="L423" s="120"/>
      <c r="M423" s="120"/>
      <c r="N423" s="120"/>
      <c r="O423" s="120"/>
    </row>
    <row r="424" spans="2:15">
      <c r="B424" s="119"/>
      <c r="C424" s="119"/>
      <c r="D424" s="119"/>
      <c r="E424" s="119"/>
      <c r="F424" s="119"/>
      <c r="G424" s="119"/>
      <c r="H424" s="120"/>
      <c r="I424" s="120"/>
      <c r="J424" s="120"/>
      <c r="K424" s="120"/>
      <c r="L424" s="120"/>
      <c r="M424" s="120"/>
      <c r="N424" s="120"/>
      <c r="O424" s="120"/>
    </row>
    <row r="425" spans="2:15">
      <c r="B425" s="119"/>
      <c r="C425" s="119"/>
      <c r="D425" s="119"/>
      <c r="E425" s="119"/>
      <c r="F425" s="119"/>
      <c r="G425" s="119"/>
      <c r="H425" s="120"/>
      <c r="I425" s="120"/>
      <c r="J425" s="120"/>
      <c r="K425" s="120"/>
      <c r="L425" s="120"/>
      <c r="M425" s="120"/>
      <c r="N425" s="120"/>
      <c r="O425" s="120"/>
    </row>
    <row r="426" spans="2:15">
      <c r="B426" s="119"/>
      <c r="C426" s="119"/>
      <c r="D426" s="119"/>
      <c r="E426" s="119"/>
      <c r="F426" s="119"/>
      <c r="G426" s="119"/>
      <c r="H426" s="120"/>
      <c r="I426" s="120"/>
      <c r="J426" s="120"/>
      <c r="K426" s="120"/>
      <c r="L426" s="120"/>
      <c r="M426" s="120"/>
      <c r="N426" s="120"/>
      <c r="O426" s="120"/>
    </row>
    <row r="427" spans="2:15">
      <c r="B427" s="119"/>
      <c r="C427" s="119"/>
      <c r="D427" s="119"/>
      <c r="E427" s="119"/>
      <c r="F427" s="119"/>
      <c r="G427" s="119"/>
      <c r="H427" s="120"/>
      <c r="I427" s="120"/>
      <c r="J427" s="120"/>
      <c r="K427" s="120"/>
      <c r="L427" s="120"/>
      <c r="M427" s="120"/>
      <c r="N427" s="120"/>
      <c r="O427" s="120"/>
    </row>
    <row r="428" spans="2:15">
      <c r="B428" s="119"/>
      <c r="C428" s="119"/>
      <c r="D428" s="119"/>
      <c r="E428" s="119"/>
      <c r="F428" s="119"/>
      <c r="G428" s="119"/>
      <c r="H428" s="120"/>
      <c r="I428" s="120"/>
      <c r="J428" s="120"/>
      <c r="K428" s="120"/>
      <c r="L428" s="120"/>
      <c r="M428" s="120"/>
      <c r="N428" s="120"/>
      <c r="O428" s="120"/>
    </row>
    <row r="429" spans="2:15">
      <c r="B429" s="119"/>
      <c r="C429" s="119"/>
      <c r="D429" s="119"/>
      <c r="E429" s="119"/>
      <c r="F429" s="119"/>
      <c r="G429" s="119"/>
      <c r="H429" s="120"/>
      <c r="I429" s="120"/>
      <c r="J429" s="120"/>
      <c r="K429" s="120"/>
      <c r="L429" s="120"/>
      <c r="M429" s="120"/>
      <c r="N429" s="120"/>
      <c r="O429" s="120"/>
    </row>
    <row r="430" spans="2:15">
      <c r="B430" s="119"/>
      <c r="C430" s="119"/>
      <c r="D430" s="119"/>
      <c r="E430" s="119"/>
      <c r="F430" s="119"/>
      <c r="G430" s="119"/>
      <c r="H430" s="120"/>
      <c r="I430" s="120"/>
      <c r="J430" s="120"/>
      <c r="K430" s="120"/>
      <c r="L430" s="120"/>
      <c r="M430" s="120"/>
      <c r="N430" s="120"/>
      <c r="O430" s="120"/>
    </row>
    <row r="431" spans="2:15">
      <c r="B431" s="119"/>
      <c r="C431" s="119"/>
      <c r="D431" s="119"/>
      <c r="E431" s="119"/>
      <c r="F431" s="119"/>
      <c r="G431" s="119"/>
      <c r="H431" s="120"/>
      <c r="I431" s="120"/>
      <c r="J431" s="120"/>
      <c r="K431" s="120"/>
      <c r="L431" s="120"/>
      <c r="M431" s="120"/>
      <c r="N431" s="120"/>
      <c r="O431" s="120"/>
    </row>
    <row r="432" spans="2:15">
      <c r="B432" s="119"/>
      <c r="C432" s="119"/>
      <c r="D432" s="119"/>
      <c r="E432" s="119"/>
      <c r="F432" s="119"/>
      <c r="G432" s="119"/>
      <c r="H432" s="120"/>
      <c r="I432" s="120"/>
      <c r="J432" s="120"/>
      <c r="K432" s="120"/>
      <c r="L432" s="120"/>
      <c r="M432" s="120"/>
      <c r="N432" s="120"/>
      <c r="O432" s="120"/>
    </row>
    <row r="433" spans="2:15">
      <c r="B433" s="119"/>
      <c r="C433" s="119"/>
      <c r="D433" s="119"/>
      <c r="E433" s="119"/>
      <c r="F433" s="119"/>
      <c r="G433" s="119"/>
      <c r="H433" s="120"/>
      <c r="I433" s="120"/>
      <c r="J433" s="120"/>
      <c r="K433" s="120"/>
      <c r="L433" s="120"/>
      <c r="M433" s="120"/>
      <c r="N433" s="120"/>
      <c r="O433" s="120"/>
    </row>
    <row r="434" spans="2:15">
      <c r="B434" s="119"/>
      <c r="C434" s="119"/>
      <c r="D434" s="119"/>
      <c r="E434" s="119"/>
      <c r="F434" s="119"/>
      <c r="G434" s="119"/>
      <c r="H434" s="120"/>
      <c r="I434" s="120"/>
      <c r="J434" s="120"/>
      <c r="K434" s="120"/>
      <c r="L434" s="120"/>
      <c r="M434" s="120"/>
      <c r="N434" s="120"/>
      <c r="O434" s="120"/>
    </row>
    <row r="435" spans="2:15">
      <c r="B435" s="119"/>
      <c r="C435" s="119"/>
      <c r="D435" s="119"/>
      <c r="E435" s="119"/>
      <c r="F435" s="119"/>
      <c r="G435" s="119"/>
      <c r="H435" s="120"/>
      <c r="I435" s="120"/>
      <c r="J435" s="120"/>
      <c r="K435" s="120"/>
      <c r="L435" s="120"/>
      <c r="M435" s="120"/>
      <c r="N435" s="120"/>
      <c r="O435" s="120"/>
    </row>
    <row r="436" spans="2:15">
      <c r="B436" s="119"/>
      <c r="C436" s="119"/>
      <c r="D436" s="119"/>
      <c r="E436" s="119"/>
      <c r="F436" s="119"/>
      <c r="G436" s="119"/>
      <c r="H436" s="120"/>
      <c r="I436" s="120"/>
      <c r="J436" s="120"/>
      <c r="K436" s="120"/>
      <c r="L436" s="120"/>
      <c r="M436" s="120"/>
      <c r="N436" s="120"/>
      <c r="O436" s="120"/>
    </row>
    <row r="437" spans="2:15">
      <c r="B437" s="119"/>
      <c r="C437" s="119"/>
      <c r="D437" s="119"/>
      <c r="E437" s="119"/>
      <c r="F437" s="119"/>
      <c r="G437" s="119"/>
      <c r="H437" s="120"/>
      <c r="I437" s="120"/>
      <c r="J437" s="120"/>
      <c r="K437" s="120"/>
      <c r="L437" s="120"/>
      <c r="M437" s="120"/>
      <c r="N437" s="120"/>
      <c r="O437" s="120"/>
    </row>
    <row r="438" spans="2:15">
      <c r="B438" s="119"/>
      <c r="C438" s="119"/>
      <c r="D438" s="119"/>
      <c r="E438" s="119"/>
      <c r="F438" s="119"/>
      <c r="G438" s="119"/>
      <c r="H438" s="120"/>
      <c r="I438" s="120"/>
      <c r="J438" s="120"/>
      <c r="K438" s="120"/>
      <c r="L438" s="120"/>
      <c r="M438" s="120"/>
      <c r="N438" s="120"/>
      <c r="O438" s="120"/>
    </row>
    <row r="439" spans="2:15">
      <c r="B439" s="119"/>
      <c r="C439" s="119"/>
      <c r="D439" s="119"/>
      <c r="E439" s="119"/>
      <c r="F439" s="119"/>
      <c r="G439" s="119"/>
      <c r="H439" s="120"/>
      <c r="I439" s="120"/>
      <c r="J439" s="120"/>
      <c r="K439" s="120"/>
      <c r="L439" s="120"/>
      <c r="M439" s="120"/>
      <c r="N439" s="120"/>
      <c r="O439" s="120"/>
    </row>
    <row r="440" spans="2:15">
      <c r="B440" s="119"/>
      <c r="C440" s="119"/>
      <c r="D440" s="119"/>
      <c r="E440" s="119"/>
      <c r="F440" s="119"/>
      <c r="G440" s="119"/>
      <c r="H440" s="120"/>
      <c r="I440" s="120"/>
      <c r="J440" s="120"/>
      <c r="K440" s="120"/>
      <c r="L440" s="120"/>
      <c r="M440" s="120"/>
      <c r="N440" s="120"/>
      <c r="O440" s="120"/>
    </row>
    <row r="441" spans="2:15">
      <c r="B441" s="119"/>
      <c r="C441" s="119"/>
      <c r="D441" s="119"/>
      <c r="E441" s="119"/>
      <c r="F441" s="119"/>
      <c r="G441" s="119"/>
      <c r="H441" s="120"/>
      <c r="I441" s="120"/>
      <c r="J441" s="120"/>
      <c r="K441" s="120"/>
      <c r="L441" s="120"/>
      <c r="M441" s="120"/>
      <c r="N441" s="120"/>
      <c r="O441" s="120"/>
    </row>
    <row r="442" spans="2:15">
      <c r="B442" s="119"/>
      <c r="C442" s="119"/>
      <c r="D442" s="119"/>
      <c r="E442" s="119"/>
      <c r="F442" s="119"/>
      <c r="G442" s="119"/>
      <c r="H442" s="120"/>
      <c r="I442" s="120"/>
      <c r="J442" s="120"/>
      <c r="K442" s="120"/>
      <c r="L442" s="120"/>
      <c r="M442" s="120"/>
      <c r="N442" s="120"/>
      <c r="O442" s="120"/>
    </row>
    <row r="443" spans="2:15">
      <c r="B443" s="119"/>
      <c r="C443" s="119"/>
      <c r="D443" s="119"/>
      <c r="E443" s="119"/>
      <c r="F443" s="119"/>
      <c r="G443" s="119"/>
      <c r="H443" s="120"/>
      <c r="I443" s="120"/>
      <c r="J443" s="120"/>
      <c r="K443" s="120"/>
      <c r="L443" s="120"/>
      <c r="M443" s="120"/>
      <c r="N443" s="120"/>
      <c r="O443" s="120"/>
    </row>
    <row r="444" spans="2:15">
      <c r="B444" s="119"/>
      <c r="C444" s="119"/>
      <c r="D444" s="119"/>
      <c r="E444" s="119"/>
      <c r="F444" s="119"/>
      <c r="G444" s="119"/>
      <c r="H444" s="120"/>
      <c r="I444" s="120"/>
      <c r="J444" s="120"/>
      <c r="K444" s="120"/>
      <c r="L444" s="120"/>
      <c r="M444" s="120"/>
      <c r="N444" s="120"/>
      <c r="O444" s="120"/>
    </row>
    <row r="445" spans="2:15">
      <c r="B445" s="119"/>
      <c r="C445" s="119"/>
      <c r="D445" s="119"/>
      <c r="E445" s="119"/>
      <c r="F445" s="119"/>
      <c r="G445" s="119"/>
      <c r="H445" s="120"/>
      <c r="I445" s="120"/>
      <c r="J445" s="120"/>
      <c r="K445" s="120"/>
      <c r="L445" s="120"/>
      <c r="M445" s="120"/>
      <c r="N445" s="120"/>
      <c r="O445" s="120"/>
    </row>
    <row r="446" spans="2:15">
      <c r="B446" s="119"/>
      <c r="C446" s="119"/>
      <c r="D446" s="119"/>
      <c r="E446" s="119"/>
      <c r="F446" s="119"/>
      <c r="G446" s="119"/>
      <c r="H446" s="120"/>
      <c r="I446" s="120"/>
      <c r="J446" s="120"/>
      <c r="K446" s="120"/>
      <c r="L446" s="120"/>
      <c r="M446" s="120"/>
      <c r="N446" s="120"/>
      <c r="O446" s="120"/>
    </row>
    <row r="447" spans="2:15">
      <c r="B447" s="119"/>
      <c r="C447" s="119"/>
      <c r="D447" s="119"/>
      <c r="E447" s="119"/>
      <c r="F447" s="119"/>
      <c r="G447" s="119"/>
      <c r="H447" s="120"/>
      <c r="I447" s="120"/>
      <c r="J447" s="120"/>
      <c r="K447" s="120"/>
      <c r="L447" s="120"/>
      <c r="M447" s="120"/>
      <c r="N447" s="120"/>
      <c r="O447" s="120"/>
    </row>
    <row r="448" spans="2:15">
      <c r="B448" s="119"/>
      <c r="C448" s="119"/>
      <c r="D448" s="119"/>
      <c r="E448" s="119"/>
      <c r="F448" s="119"/>
      <c r="G448" s="119"/>
      <c r="H448" s="120"/>
      <c r="I448" s="120"/>
      <c r="J448" s="120"/>
      <c r="K448" s="120"/>
      <c r="L448" s="120"/>
      <c r="M448" s="120"/>
      <c r="N448" s="120"/>
      <c r="O448" s="120"/>
    </row>
    <row r="449" spans="2:15">
      <c r="B449" s="119"/>
      <c r="C449" s="119"/>
      <c r="D449" s="119"/>
      <c r="E449" s="119"/>
      <c r="F449" s="119"/>
      <c r="G449" s="119"/>
      <c r="H449" s="120"/>
      <c r="I449" s="120"/>
      <c r="J449" s="120"/>
      <c r="K449" s="120"/>
      <c r="L449" s="120"/>
      <c r="M449" s="120"/>
      <c r="N449" s="120"/>
      <c r="O449" s="120"/>
    </row>
    <row r="450" spans="2:15">
      <c r="B450" s="119"/>
      <c r="C450" s="119"/>
      <c r="D450" s="119"/>
      <c r="E450" s="119"/>
      <c r="F450" s="119"/>
      <c r="G450" s="119"/>
      <c r="H450" s="120"/>
      <c r="I450" s="120"/>
      <c r="J450" s="120"/>
      <c r="K450" s="120"/>
      <c r="L450" s="120"/>
      <c r="M450" s="120"/>
      <c r="N450" s="120"/>
      <c r="O450" s="120"/>
    </row>
    <row r="451" spans="2:15">
      <c r="B451" s="119"/>
      <c r="C451" s="119"/>
      <c r="D451" s="119"/>
      <c r="E451" s="119"/>
      <c r="F451" s="119"/>
      <c r="G451" s="119"/>
      <c r="H451" s="120"/>
      <c r="I451" s="120"/>
      <c r="J451" s="120"/>
      <c r="K451" s="120"/>
      <c r="L451" s="120"/>
      <c r="M451" s="120"/>
      <c r="N451" s="120"/>
      <c r="O451" s="120"/>
    </row>
    <row r="452" spans="2:15">
      <c r="B452" s="119"/>
      <c r="C452" s="119"/>
      <c r="D452" s="119"/>
      <c r="E452" s="119"/>
      <c r="F452" s="119"/>
      <c r="G452" s="119"/>
      <c r="H452" s="120"/>
      <c r="I452" s="120"/>
      <c r="J452" s="120"/>
      <c r="K452" s="120"/>
      <c r="L452" s="120"/>
      <c r="M452" s="120"/>
      <c r="N452" s="120"/>
      <c r="O452" s="120"/>
    </row>
    <row r="453" spans="2:15">
      <c r="B453" s="119"/>
      <c r="C453" s="119"/>
      <c r="D453" s="119"/>
      <c r="E453" s="119"/>
      <c r="F453" s="119"/>
      <c r="G453" s="119"/>
      <c r="H453" s="120"/>
      <c r="I453" s="120"/>
      <c r="J453" s="120"/>
      <c r="K453" s="120"/>
      <c r="L453" s="120"/>
      <c r="M453" s="120"/>
      <c r="N453" s="120"/>
      <c r="O453" s="120"/>
    </row>
    <row r="454" spans="2:15">
      <c r="B454" s="119"/>
      <c r="C454" s="119"/>
      <c r="D454" s="119"/>
      <c r="E454" s="119"/>
      <c r="F454" s="119"/>
      <c r="G454" s="119"/>
      <c r="H454" s="120"/>
      <c r="I454" s="120"/>
      <c r="J454" s="120"/>
      <c r="K454" s="120"/>
      <c r="L454" s="120"/>
      <c r="M454" s="120"/>
      <c r="N454" s="120"/>
      <c r="O454" s="120"/>
    </row>
    <row r="455" spans="2:15">
      <c r="B455" s="119"/>
      <c r="C455" s="119"/>
      <c r="D455" s="119"/>
      <c r="E455" s="119"/>
      <c r="F455" s="119"/>
      <c r="G455" s="119"/>
      <c r="H455" s="120"/>
      <c r="I455" s="120"/>
      <c r="J455" s="120"/>
      <c r="K455" s="120"/>
      <c r="L455" s="120"/>
      <c r="M455" s="120"/>
      <c r="N455" s="120"/>
      <c r="O455" s="120"/>
    </row>
    <row r="456" spans="2:15">
      <c r="B456" s="119"/>
      <c r="C456" s="119"/>
      <c r="D456" s="119"/>
      <c r="E456" s="119"/>
      <c r="F456" s="119"/>
      <c r="G456" s="119"/>
      <c r="H456" s="120"/>
      <c r="I456" s="120"/>
      <c r="J456" s="120"/>
      <c r="K456" s="120"/>
      <c r="L456" s="120"/>
      <c r="M456" s="120"/>
      <c r="N456" s="120"/>
      <c r="O456" s="120"/>
    </row>
    <row r="457" spans="2:15">
      <c r="B457" s="119"/>
      <c r="C457" s="119"/>
      <c r="D457" s="119"/>
      <c r="E457" s="119"/>
      <c r="F457" s="119"/>
      <c r="G457" s="119"/>
      <c r="H457" s="120"/>
      <c r="I457" s="120"/>
      <c r="J457" s="120"/>
      <c r="K457" s="120"/>
      <c r="L457" s="120"/>
      <c r="M457" s="120"/>
      <c r="N457" s="120"/>
      <c r="O457" s="120"/>
    </row>
    <row r="458" spans="2:15">
      <c r="B458" s="119"/>
      <c r="C458" s="119"/>
      <c r="D458" s="119"/>
      <c r="E458" s="119"/>
      <c r="F458" s="119"/>
      <c r="G458" s="119"/>
      <c r="H458" s="120"/>
      <c r="I458" s="120"/>
      <c r="J458" s="120"/>
      <c r="K458" s="120"/>
      <c r="L458" s="120"/>
      <c r="M458" s="120"/>
      <c r="N458" s="120"/>
      <c r="O458" s="120"/>
    </row>
    <row r="459" spans="2:15">
      <c r="B459" s="119"/>
      <c r="C459" s="119"/>
      <c r="D459" s="119"/>
      <c r="E459" s="119"/>
      <c r="F459" s="119"/>
      <c r="G459" s="119"/>
      <c r="H459" s="120"/>
      <c r="I459" s="120"/>
      <c r="J459" s="120"/>
      <c r="K459" s="120"/>
      <c r="L459" s="120"/>
      <c r="M459" s="120"/>
      <c r="N459" s="120"/>
      <c r="O459" s="120"/>
    </row>
    <row r="460" spans="2:15">
      <c r="B460" s="119"/>
      <c r="C460" s="119"/>
      <c r="D460" s="119"/>
      <c r="E460" s="119"/>
      <c r="F460" s="119"/>
      <c r="G460" s="119"/>
      <c r="H460" s="120"/>
      <c r="I460" s="120"/>
      <c r="J460" s="120"/>
      <c r="K460" s="120"/>
      <c r="L460" s="120"/>
      <c r="M460" s="120"/>
      <c r="N460" s="120"/>
      <c r="O460" s="120"/>
    </row>
    <row r="461" spans="2:15">
      <c r="B461" s="119"/>
      <c r="C461" s="119"/>
      <c r="D461" s="119"/>
      <c r="E461" s="119"/>
      <c r="F461" s="119"/>
      <c r="G461" s="119"/>
      <c r="H461" s="120"/>
      <c r="I461" s="120"/>
      <c r="J461" s="120"/>
      <c r="K461" s="120"/>
      <c r="L461" s="120"/>
      <c r="M461" s="120"/>
      <c r="N461" s="120"/>
      <c r="O461" s="120"/>
    </row>
    <row r="462" spans="2:15">
      <c r="B462" s="119"/>
      <c r="C462" s="119"/>
      <c r="D462" s="119"/>
      <c r="E462" s="119"/>
      <c r="F462" s="119"/>
      <c r="G462" s="119"/>
      <c r="H462" s="120"/>
      <c r="I462" s="120"/>
      <c r="J462" s="120"/>
      <c r="K462" s="120"/>
      <c r="L462" s="120"/>
      <c r="M462" s="120"/>
      <c r="N462" s="120"/>
      <c r="O462" s="120"/>
    </row>
    <row r="463" spans="2:15">
      <c r="B463" s="119"/>
      <c r="C463" s="119"/>
      <c r="D463" s="119"/>
      <c r="E463" s="119"/>
      <c r="F463" s="119"/>
      <c r="G463" s="119"/>
      <c r="H463" s="120"/>
      <c r="I463" s="120"/>
      <c r="J463" s="120"/>
      <c r="K463" s="120"/>
      <c r="L463" s="120"/>
      <c r="M463" s="120"/>
      <c r="N463" s="120"/>
      <c r="O463" s="120"/>
    </row>
    <row r="464" spans="2:15">
      <c r="B464" s="119"/>
      <c r="C464" s="119"/>
      <c r="D464" s="119"/>
      <c r="E464" s="119"/>
      <c r="F464" s="119"/>
      <c r="G464" s="119"/>
      <c r="H464" s="120"/>
      <c r="I464" s="120"/>
      <c r="J464" s="120"/>
      <c r="K464" s="120"/>
      <c r="L464" s="120"/>
      <c r="M464" s="120"/>
      <c r="N464" s="120"/>
      <c r="O464" s="120"/>
    </row>
    <row r="465" spans="2:15">
      <c r="B465" s="119"/>
      <c r="C465" s="119"/>
      <c r="D465" s="119"/>
      <c r="E465" s="119"/>
      <c r="F465" s="119"/>
      <c r="G465" s="119"/>
      <c r="H465" s="120"/>
      <c r="I465" s="120"/>
      <c r="J465" s="120"/>
      <c r="K465" s="120"/>
      <c r="L465" s="120"/>
      <c r="M465" s="120"/>
      <c r="N465" s="120"/>
      <c r="O465" s="120"/>
    </row>
    <row r="466" spans="2:15">
      <c r="B466" s="119"/>
      <c r="C466" s="119"/>
      <c r="D466" s="119"/>
      <c r="E466" s="119"/>
      <c r="F466" s="119"/>
      <c r="G466" s="119"/>
      <c r="H466" s="120"/>
      <c r="I466" s="120"/>
      <c r="J466" s="120"/>
      <c r="K466" s="120"/>
      <c r="L466" s="120"/>
      <c r="M466" s="120"/>
      <c r="N466" s="120"/>
      <c r="O466" s="120"/>
    </row>
    <row r="467" spans="2:15">
      <c r="B467" s="119"/>
      <c r="C467" s="119"/>
      <c r="D467" s="119"/>
      <c r="E467" s="119"/>
      <c r="F467" s="119"/>
      <c r="G467" s="119"/>
      <c r="H467" s="120"/>
      <c r="I467" s="120"/>
      <c r="J467" s="120"/>
      <c r="K467" s="120"/>
      <c r="L467" s="120"/>
      <c r="M467" s="120"/>
      <c r="N467" s="120"/>
      <c r="O467" s="120"/>
    </row>
    <row r="468" spans="2:15">
      <c r="B468" s="119"/>
      <c r="C468" s="119"/>
      <c r="D468" s="119"/>
      <c r="E468" s="119"/>
      <c r="F468" s="119"/>
      <c r="G468" s="119"/>
      <c r="H468" s="120"/>
      <c r="I468" s="120"/>
      <c r="J468" s="120"/>
      <c r="K468" s="120"/>
      <c r="L468" s="120"/>
      <c r="M468" s="120"/>
      <c r="N468" s="120"/>
      <c r="O468" s="120"/>
    </row>
    <row r="469" spans="2:15">
      <c r="B469" s="119"/>
      <c r="C469" s="119"/>
      <c r="D469" s="119"/>
      <c r="E469" s="119"/>
      <c r="F469" s="119"/>
      <c r="G469" s="119"/>
      <c r="H469" s="120"/>
      <c r="I469" s="120"/>
      <c r="J469" s="120"/>
      <c r="K469" s="120"/>
      <c r="L469" s="120"/>
      <c r="M469" s="120"/>
      <c r="N469" s="120"/>
      <c r="O469" s="120"/>
    </row>
    <row r="470" spans="2:15">
      <c r="B470" s="119"/>
      <c r="C470" s="119"/>
      <c r="D470" s="119"/>
      <c r="E470" s="119"/>
      <c r="F470" s="119"/>
      <c r="G470" s="119"/>
      <c r="H470" s="120"/>
      <c r="I470" s="120"/>
      <c r="J470" s="120"/>
      <c r="K470" s="120"/>
      <c r="L470" s="120"/>
      <c r="M470" s="120"/>
      <c r="N470" s="120"/>
      <c r="O470" s="120"/>
    </row>
    <row r="471" spans="2:15">
      <c r="B471" s="119"/>
      <c r="C471" s="119"/>
      <c r="D471" s="119"/>
      <c r="E471" s="119"/>
      <c r="F471" s="119"/>
      <c r="G471" s="119"/>
      <c r="H471" s="120"/>
      <c r="I471" s="120"/>
      <c r="J471" s="120"/>
      <c r="K471" s="120"/>
      <c r="L471" s="120"/>
      <c r="M471" s="120"/>
      <c r="N471" s="120"/>
      <c r="O471" s="120"/>
    </row>
    <row r="472" spans="2:15">
      <c r="B472" s="119"/>
      <c r="C472" s="119"/>
      <c r="D472" s="119"/>
      <c r="E472" s="119"/>
      <c r="F472" s="119"/>
      <c r="G472" s="119"/>
      <c r="H472" s="120"/>
      <c r="I472" s="120"/>
      <c r="J472" s="120"/>
      <c r="K472" s="120"/>
      <c r="L472" s="120"/>
      <c r="M472" s="120"/>
      <c r="N472" s="120"/>
      <c r="O472" s="120"/>
    </row>
    <row r="473" spans="2:15">
      <c r="B473" s="119"/>
      <c r="C473" s="119"/>
      <c r="D473" s="119"/>
      <c r="E473" s="119"/>
      <c r="F473" s="119"/>
      <c r="G473" s="119"/>
      <c r="H473" s="120"/>
      <c r="I473" s="120"/>
      <c r="J473" s="120"/>
      <c r="K473" s="120"/>
      <c r="L473" s="120"/>
      <c r="M473" s="120"/>
      <c r="N473" s="120"/>
      <c r="O473" s="120"/>
    </row>
    <row r="474" spans="2:15">
      <c r="B474" s="119"/>
      <c r="C474" s="119"/>
      <c r="D474" s="119"/>
      <c r="E474" s="119"/>
      <c r="F474" s="119"/>
      <c r="G474" s="119"/>
      <c r="H474" s="120"/>
      <c r="I474" s="120"/>
      <c r="J474" s="120"/>
      <c r="K474" s="120"/>
      <c r="L474" s="120"/>
      <c r="M474" s="120"/>
      <c r="N474" s="120"/>
      <c r="O474" s="120"/>
    </row>
    <row r="475" spans="2:15">
      <c r="B475" s="119"/>
      <c r="C475" s="119"/>
      <c r="D475" s="119"/>
      <c r="E475" s="119"/>
      <c r="F475" s="119"/>
      <c r="G475" s="119"/>
      <c r="H475" s="120"/>
      <c r="I475" s="120"/>
      <c r="J475" s="120"/>
      <c r="K475" s="120"/>
      <c r="L475" s="120"/>
      <c r="M475" s="120"/>
      <c r="N475" s="120"/>
      <c r="O475" s="120"/>
    </row>
    <row r="476" spans="2:15">
      <c r="B476" s="119"/>
      <c r="C476" s="119"/>
      <c r="D476" s="119"/>
      <c r="E476" s="119"/>
      <c r="F476" s="119"/>
      <c r="G476" s="119"/>
      <c r="H476" s="120"/>
      <c r="I476" s="120"/>
      <c r="J476" s="120"/>
      <c r="K476" s="120"/>
      <c r="L476" s="120"/>
      <c r="M476" s="120"/>
      <c r="N476" s="120"/>
      <c r="O476" s="120"/>
    </row>
    <row r="477" spans="2:15">
      <c r="B477" s="119"/>
      <c r="C477" s="119"/>
      <c r="D477" s="119"/>
      <c r="E477" s="119"/>
      <c r="F477" s="119"/>
      <c r="G477" s="119"/>
      <c r="H477" s="120"/>
      <c r="I477" s="120"/>
      <c r="J477" s="120"/>
      <c r="K477" s="120"/>
      <c r="L477" s="120"/>
      <c r="M477" s="120"/>
      <c r="N477" s="120"/>
      <c r="O477" s="120"/>
    </row>
    <row r="478" spans="2:15">
      <c r="B478" s="119"/>
      <c r="C478" s="119"/>
      <c r="D478" s="119"/>
      <c r="E478" s="119"/>
      <c r="F478" s="119"/>
      <c r="G478" s="119"/>
      <c r="H478" s="120"/>
      <c r="I478" s="120"/>
      <c r="J478" s="120"/>
      <c r="K478" s="120"/>
      <c r="L478" s="120"/>
      <c r="M478" s="120"/>
      <c r="N478" s="120"/>
      <c r="O478" s="120"/>
    </row>
    <row r="479" spans="2:15">
      <c r="B479" s="119"/>
      <c r="C479" s="119"/>
      <c r="D479" s="119"/>
      <c r="E479" s="119"/>
      <c r="F479" s="119"/>
      <c r="G479" s="119"/>
      <c r="H479" s="120"/>
      <c r="I479" s="120"/>
      <c r="J479" s="120"/>
      <c r="K479" s="120"/>
      <c r="L479" s="120"/>
      <c r="M479" s="120"/>
      <c r="N479" s="120"/>
      <c r="O479" s="120"/>
    </row>
    <row r="480" spans="2:15">
      <c r="B480" s="119"/>
      <c r="C480" s="119"/>
      <c r="D480" s="119"/>
      <c r="E480" s="119"/>
      <c r="F480" s="119"/>
      <c r="G480" s="119"/>
      <c r="H480" s="120"/>
      <c r="I480" s="120"/>
      <c r="J480" s="120"/>
      <c r="K480" s="120"/>
      <c r="L480" s="120"/>
      <c r="M480" s="120"/>
      <c r="N480" s="120"/>
      <c r="O480" s="120"/>
    </row>
    <row r="481" spans="2:15">
      <c r="B481" s="119"/>
      <c r="C481" s="119"/>
      <c r="D481" s="119"/>
      <c r="E481" s="119"/>
      <c r="F481" s="119"/>
      <c r="G481" s="119"/>
      <c r="H481" s="120"/>
      <c r="I481" s="120"/>
      <c r="J481" s="120"/>
      <c r="K481" s="120"/>
      <c r="L481" s="120"/>
      <c r="M481" s="120"/>
      <c r="N481" s="120"/>
      <c r="O481" s="120"/>
    </row>
    <row r="482" spans="2:15">
      <c r="B482" s="119"/>
      <c r="C482" s="119"/>
      <c r="D482" s="119"/>
      <c r="E482" s="119"/>
      <c r="F482" s="119"/>
      <c r="G482" s="119"/>
      <c r="H482" s="120"/>
      <c r="I482" s="120"/>
      <c r="J482" s="120"/>
      <c r="K482" s="120"/>
      <c r="L482" s="120"/>
      <c r="M482" s="120"/>
      <c r="N482" s="120"/>
      <c r="O482" s="120"/>
    </row>
    <row r="483" spans="2:15">
      <c r="B483" s="119"/>
      <c r="C483" s="119"/>
      <c r="D483" s="119"/>
      <c r="E483" s="119"/>
      <c r="F483" s="119"/>
      <c r="G483" s="119"/>
      <c r="H483" s="120"/>
      <c r="I483" s="120"/>
      <c r="J483" s="120"/>
      <c r="K483" s="120"/>
      <c r="L483" s="120"/>
      <c r="M483" s="120"/>
      <c r="N483" s="120"/>
      <c r="O483" s="120"/>
    </row>
    <row r="484" spans="2:15">
      <c r="B484" s="119"/>
      <c r="C484" s="119"/>
      <c r="D484" s="119"/>
      <c r="E484" s="119"/>
      <c r="F484" s="119"/>
      <c r="G484" s="119"/>
      <c r="H484" s="120"/>
      <c r="I484" s="120"/>
      <c r="J484" s="120"/>
      <c r="K484" s="120"/>
      <c r="L484" s="120"/>
      <c r="M484" s="120"/>
      <c r="N484" s="120"/>
      <c r="O484" s="120"/>
    </row>
    <row r="485" spans="2:15">
      <c r="B485" s="119"/>
      <c r="C485" s="119"/>
      <c r="D485" s="119"/>
      <c r="E485" s="119"/>
      <c r="F485" s="119"/>
      <c r="G485" s="119"/>
      <c r="H485" s="120"/>
      <c r="I485" s="120"/>
      <c r="J485" s="120"/>
      <c r="K485" s="120"/>
      <c r="L485" s="120"/>
      <c r="M485" s="120"/>
      <c r="N485" s="120"/>
      <c r="O485" s="120"/>
    </row>
    <row r="486" spans="2:15">
      <c r="B486" s="119"/>
      <c r="C486" s="119"/>
      <c r="D486" s="119"/>
      <c r="E486" s="119"/>
      <c r="F486" s="119"/>
      <c r="G486" s="119"/>
      <c r="H486" s="120"/>
      <c r="I486" s="120"/>
      <c r="J486" s="120"/>
      <c r="K486" s="120"/>
      <c r="L486" s="120"/>
      <c r="M486" s="120"/>
      <c r="N486" s="120"/>
      <c r="O486" s="120"/>
    </row>
    <row r="487" spans="2:15">
      <c r="B487" s="119"/>
      <c r="C487" s="119"/>
      <c r="D487" s="119"/>
      <c r="E487" s="119"/>
      <c r="F487" s="119"/>
      <c r="G487" s="119"/>
      <c r="H487" s="120"/>
      <c r="I487" s="120"/>
      <c r="J487" s="120"/>
      <c r="K487" s="120"/>
      <c r="L487" s="120"/>
      <c r="M487" s="120"/>
      <c r="N487" s="120"/>
      <c r="O487" s="120"/>
    </row>
    <row r="488" spans="2:15">
      <c r="B488" s="119"/>
      <c r="C488" s="119"/>
      <c r="D488" s="119"/>
      <c r="E488" s="119"/>
      <c r="F488" s="119"/>
      <c r="G488" s="119"/>
      <c r="H488" s="120"/>
      <c r="I488" s="120"/>
      <c r="J488" s="120"/>
      <c r="K488" s="120"/>
      <c r="L488" s="120"/>
      <c r="M488" s="120"/>
      <c r="N488" s="120"/>
      <c r="O488" s="120"/>
    </row>
    <row r="489" spans="2:15">
      <c r="B489" s="119"/>
      <c r="C489" s="119"/>
      <c r="D489" s="119"/>
      <c r="E489" s="119"/>
      <c r="F489" s="119"/>
      <c r="G489" s="119"/>
      <c r="H489" s="120"/>
      <c r="I489" s="120"/>
      <c r="J489" s="120"/>
      <c r="K489" s="120"/>
      <c r="L489" s="120"/>
      <c r="M489" s="120"/>
      <c r="N489" s="120"/>
      <c r="O489" s="120"/>
    </row>
    <row r="490" spans="2:15">
      <c r="B490" s="119"/>
      <c r="C490" s="119"/>
      <c r="D490" s="119"/>
      <c r="E490" s="119"/>
      <c r="F490" s="119"/>
      <c r="G490" s="119"/>
      <c r="H490" s="120"/>
      <c r="I490" s="120"/>
      <c r="J490" s="120"/>
      <c r="K490" s="120"/>
      <c r="L490" s="120"/>
      <c r="M490" s="120"/>
      <c r="N490" s="120"/>
      <c r="O490" s="120"/>
    </row>
    <row r="491" spans="2:15">
      <c r="B491" s="119"/>
      <c r="C491" s="119"/>
      <c r="D491" s="119"/>
      <c r="E491" s="119"/>
      <c r="F491" s="119"/>
      <c r="G491" s="119"/>
      <c r="H491" s="120"/>
      <c r="I491" s="120"/>
      <c r="J491" s="120"/>
      <c r="K491" s="120"/>
      <c r="L491" s="120"/>
      <c r="M491" s="120"/>
      <c r="N491" s="120"/>
      <c r="O491" s="120"/>
    </row>
    <row r="492" spans="2:15">
      <c r="B492" s="119"/>
      <c r="C492" s="119"/>
      <c r="D492" s="119"/>
      <c r="E492" s="119"/>
      <c r="F492" s="119"/>
      <c r="G492" s="119"/>
      <c r="H492" s="120"/>
      <c r="I492" s="120"/>
      <c r="J492" s="120"/>
      <c r="K492" s="120"/>
      <c r="L492" s="120"/>
      <c r="M492" s="120"/>
      <c r="N492" s="120"/>
      <c r="O492" s="120"/>
    </row>
    <row r="493" spans="2:15">
      <c r="B493" s="119"/>
      <c r="C493" s="119"/>
      <c r="D493" s="119"/>
      <c r="E493" s="119"/>
      <c r="F493" s="119"/>
      <c r="G493" s="119"/>
      <c r="H493" s="120"/>
      <c r="I493" s="120"/>
      <c r="J493" s="120"/>
      <c r="K493" s="120"/>
      <c r="L493" s="120"/>
      <c r="M493" s="120"/>
      <c r="N493" s="120"/>
      <c r="O493" s="120"/>
    </row>
    <row r="494" spans="2:15">
      <c r="B494" s="119"/>
      <c r="C494" s="119"/>
      <c r="D494" s="119"/>
      <c r="E494" s="119"/>
      <c r="F494" s="119"/>
      <c r="G494" s="119"/>
      <c r="H494" s="120"/>
      <c r="I494" s="120"/>
      <c r="J494" s="120"/>
      <c r="K494" s="120"/>
      <c r="L494" s="120"/>
      <c r="M494" s="120"/>
      <c r="N494" s="120"/>
      <c r="O494" s="120"/>
    </row>
    <row r="495" spans="2:15">
      <c r="B495" s="119"/>
      <c r="C495" s="119"/>
      <c r="D495" s="119"/>
      <c r="E495" s="119"/>
      <c r="F495" s="119"/>
      <c r="G495" s="119"/>
      <c r="H495" s="120"/>
      <c r="I495" s="120"/>
      <c r="J495" s="120"/>
      <c r="K495" s="120"/>
      <c r="L495" s="120"/>
      <c r="M495" s="120"/>
      <c r="N495" s="120"/>
      <c r="O495" s="120"/>
    </row>
    <row r="496" spans="2:15">
      <c r="B496" s="119"/>
      <c r="C496" s="119"/>
      <c r="D496" s="119"/>
      <c r="E496" s="119"/>
      <c r="F496" s="119"/>
      <c r="G496" s="119"/>
      <c r="H496" s="120"/>
      <c r="I496" s="120"/>
      <c r="J496" s="120"/>
      <c r="K496" s="120"/>
      <c r="L496" s="120"/>
      <c r="M496" s="120"/>
      <c r="N496" s="120"/>
      <c r="O496" s="120"/>
    </row>
    <row r="497" spans="2:15">
      <c r="B497" s="119"/>
      <c r="C497" s="119"/>
      <c r="D497" s="119"/>
      <c r="E497" s="119"/>
      <c r="F497" s="119"/>
      <c r="G497" s="119"/>
      <c r="H497" s="120"/>
      <c r="I497" s="120"/>
      <c r="J497" s="120"/>
      <c r="K497" s="120"/>
      <c r="L497" s="120"/>
      <c r="M497" s="120"/>
      <c r="N497" s="120"/>
      <c r="O497" s="120"/>
    </row>
    <row r="498" spans="2:15">
      <c r="B498" s="119"/>
      <c r="C498" s="119"/>
      <c r="D498" s="119"/>
      <c r="E498" s="119"/>
      <c r="F498" s="119"/>
      <c r="G498" s="119"/>
      <c r="H498" s="120"/>
      <c r="I498" s="120"/>
      <c r="J498" s="120"/>
      <c r="K498" s="120"/>
      <c r="L498" s="120"/>
      <c r="M498" s="120"/>
      <c r="N498" s="120"/>
      <c r="O498" s="120"/>
    </row>
    <row r="499" spans="2:15">
      <c r="B499" s="119"/>
      <c r="C499" s="119"/>
      <c r="D499" s="119"/>
      <c r="E499" s="119"/>
      <c r="F499" s="119"/>
      <c r="G499" s="119"/>
      <c r="H499" s="120"/>
      <c r="I499" s="120"/>
      <c r="J499" s="120"/>
      <c r="K499" s="120"/>
      <c r="L499" s="120"/>
      <c r="M499" s="120"/>
      <c r="N499" s="120"/>
      <c r="O499" s="120"/>
    </row>
    <row r="500" spans="2:15">
      <c r="B500" s="119"/>
      <c r="C500" s="119"/>
      <c r="D500" s="119"/>
      <c r="E500" s="119"/>
      <c r="F500" s="119"/>
      <c r="G500" s="119"/>
      <c r="H500" s="120"/>
      <c r="I500" s="120"/>
      <c r="J500" s="120"/>
      <c r="K500" s="120"/>
      <c r="L500" s="120"/>
      <c r="M500" s="120"/>
      <c r="N500" s="120"/>
      <c r="O500" s="120"/>
    </row>
  </sheetData>
  <sheetProtection sheet="1" objects="1" scenarios="1"/>
  <mergeCells count="2">
    <mergeCell ref="B6:O6"/>
    <mergeCell ref="B7:O7"/>
  </mergeCells>
  <phoneticPr fontId="5" type="noConversion"/>
  <dataValidations count="4">
    <dataValidation allowBlank="1" showInputMessage="1" showErrorMessage="1" sqref="A1 B34 K9 B36:I36 B14 B16"/>
    <dataValidation type="list" allowBlank="1" showInputMessage="1" showErrorMessage="1" sqref="E12:E35 E37:E357">
      <formula1>#REF!</formula1>
    </dataValidation>
    <dataValidation type="list" allowBlank="1" showInputMessage="1" showErrorMessage="1" sqref="H12:H35 H37:H357">
      <formula1>#REF!</formula1>
    </dataValidation>
    <dataValidation type="list" allowBlank="1" showInputMessage="1" showErrorMessage="1" sqref="G12:G35 G37:G363">
      <formula1>#REF!</formula1>
    </dataValidation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7">
    <tabColor indexed="44"/>
    <pageSetUpPr fitToPage="1"/>
  </sheetPr>
  <dimension ref="B1:N573"/>
  <sheetViews>
    <sheetView rightToLeft="1" zoomScale="85" zoomScaleNormal="85" workbookViewId="0">
      <selection activeCell="H23" sqref="H23"/>
    </sheetView>
  </sheetViews>
  <sheetFormatPr defaultColWidth="9.140625" defaultRowHeight="18"/>
  <cols>
    <col min="1" max="1" width="6.28515625" style="1" customWidth="1"/>
    <col min="2" max="2" width="42.7109375" style="2" bestFit="1" customWidth="1"/>
    <col min="3" max="3" width="37.28515625" style="2" customWidth="1"/>
    <col min="4" max="4" width="9.28515625" style="2" customWidth="1"/>
    <col min="5" max="5" width="13" style="2" customWidth="1"/>
    <col min="6" max="6" width="6.42578125" style="2" customWidth="1"/>
    <col min="7" max="7" width="12" style="2" bestFit="1" customWidth="1"/>
    <col min="8" max="8" width="7" style="1" bestFit="1" customWidth="1"/>
    <col min="9" max="9" width="11.42578125" style="1" bestFit="1" customWidth="1"/>
    <col min="10" max="10" width="8.28515625" style="1" bestFit="1" customWidth="1"/>
    <col min="11" max="11" width="8" style="1" customWidth="1"/>
    <col min="12" max="12" width="11.28515625" style="1" bestFit="1" customWidth="1"/>
    <col min="13" max="13" width="11.85546875" style="1" bestFit="1" customWidth="1"/>
    <col min="14" max="14" width="11.5703125" style="1" customWidth="1"/>
    <col min="15" max="16384" width="9.140625" style="1"/>
  </cols>
  <sheetData>
    <row r="1" spans="2:14">
      <c r="B1" s="46" t="s">
        <v>135</v>
      </c>
      <c r="C1" s="67" t="s" vm="1">
        <v>208</v>
      </c>
    </row>
    <row r="2" spans="2:14">
      <c r="B2" s="46" t="s">
        <v>134</v>
      </c>
      <c r="C2" s="67" t="s">
        <v>209</v>
      </c>
    </row>
    <row r="3" spans="2:14">
      <c r="B3" s="46" t="s">
        <v>136</v>
      </c>
      <c r="C3" s="67" t="s">
        <v>210</v>
      </c>
    </row>
    <row r="4" spans="2:14">
      <c r="B4" s="46" t="s">
        <v>137</v>
      </c>
      <c r="C4" s="67">
        <v>12148</v>
      </c>
    </row>
    <row r="6" spans="2:14" ht="26.25" customHeight="1">
      <c r="B6" s="145" t="s">
        <v>160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7"/>
    </row>
    <row r="7" spans="2:14" ht="26.25" customHeight="1">
      <c r="B7" s="145" t="s">
        <v>206</v>
      </c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7"/>
    </row>
    <row r="8" spans="2:14" s="3" customFormat="1" ht="74.25" customHeight="1">
      <c r="B8" s="21" t="s">
        <v>108</v>
      </c>
      <c r="C8" s="29" t="s">
        <v>43</v>
      </c>
      <c r="D8" s="29" t="s">
        <v>112</v>
      </c>
      <c r="E8" s="29" t="s">
        <v>110</v>
      </c>
      <c r="F8" s="29" t="s">
        <v>61</v>
      </c>
      <c r="G8" s="29" t="s">
        <v>96</v>
      </c>
      <c r="H8" s="29" t="s">
        <v>186</v>
      </c>
      <c r="I8" s="29" t="s">
        <v>185</v>
      </c>
      <c r="J8" s="29" t="s">
        <v>200</v>
      </c>
      <c r="K8" s="29" t="s">
        <v>57</v>
      </c>
      <c r="L8" s="29" t="s">
        <v>54</v>
      </c>
      <c r="M8" s="29" t="s">
        <v>138</v>
      </c>
      <c r="N8" s="13" t="s">
        <v>140</v>
      </c>
    </row>
    <row r="9" spans="2:14" s="3" customFormat="1" ht="26.25" customHeight="1">
      <c r="B9" s="14"/>
      <c r="C9" s="15"/>
      <c r="D9" s="15"/>
      <c r="E9" s="15"/>
      <c r="F9" s="15"/>
      <c r="G9" s="15"/>
      <c r="H9" s="31" t="s">
        <v>193</v>
      </c>
      <c r="I9" s="31"/>
      <c r="J9" s="15" t="s">
        <v>189</v>
      </c>
      <c r="K9" s="15" t="s">
        <v>189</v>
      </c>
      <c r="L9" s="15" t="s">
        <v>19</v>
      </c>
      <c r="M9" s="15" t="s">
        <v>19</v>
      </c>
      <c r="N9" s="16" t="s">
        <v>19</v>
      </c>
    </row>
    <row r="10" spans="2:14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9" t="s">
        <v>11</v>
      </c>
    </row>
    <row r="11" spans="2:14" s="93" customFormat="1" ht="18" customHeight="1">
      <c r="B11" s="103" t="s">
        <v>203</v>
      </c>
      <c r="C11" s="95"/>
      <c r="D11" s="95"/>
      <c r="E11" s="95"/>
      <c r="F11" s="95"/>
      <c r="G11" s="95"/>
      <c r="H11" s="98"/>
      <c r="I11" s="100"/>
      <c r="J11" s="95"/>
      <c r="K11" s="98">
        <v>22.713032396000006</v>
      </c>
      <c r="L11" s="95"/>
      <c r="M11" s="99">
        <f>IFERROR(K11/$K$11,0)</f>
        <v>1</v>
      </c>
      <c r="N11" s="99">
        <f>K11/'סכום נכסי הקרן'!$C$42</f>
        <v>1.3352530656069242E-3</v>
      </c>
    </row>
    <row r="12" spans="2:14" s="102" customFormat="1">
      <c r="B12" s="94" t="s">
        <v>181</v>
      </c>
      <c r="C12" s="95"/>
      <c r="D12" s="95"/>
      <c r="E12" s="95"/>
      <c r="F12" s="95"/>
      <c r="G12" s="95"/>
      <c r="H12" s="98"/>
      <c r="I12" s="100"/>
      <c r="J12" s="95"/>
      <c r="K12" s="98">
        <v>1.7454948000000001E-2</v>
      </c>
      <c r="L12" s="95"/>
      <c r="M12" s="99">
        <f t="shared" ref="M12:M23" si="0">IFERROR(K12/$K$11,0)</f>
        <v>7.6849923408175091E-4</v>
      </c>
      <c r="N12" s="99">
        <f>K12/'סכום נכסי הקרן'!$C$42</f>
        <v>1.0261409582242312E-6</v>
      </c>
    </row>
    <row r="13" spans="2:14">
      <c r="B13" s="80" t="s">
        <v>204</v>
      </c>
      <c r="C13" s="95"/>
      <c r="D13" s="95"/>
      <c r="E13" s="95"/>
      <c r="F13" s="95"/>
      <c r="G13" s="95"/>
      <c r="H13" s="98"/>
      <c r="I13" s="100"/>
      <c r="J13" s="95"/>
      <c r="K13" s="98">
        <v>1.7454948000000001E-2</v>
      </c>
      <c r="L13" s="95"/>
      <c r="M13" s="99">
        <f t="shared" si="0"/>
        <v>7.6849923408175091E-4</v>
      </c>
      <c r="N13" s="99">
        <f>K13/'סכום נכסי הקרן'!$C$42</f>
        <v>1.0261409582242312E-6</v>
      </c>
    </row>
    <row r="14" spans="2:14">
      <c r="B14" s="97" t="s">
        <v>858</v>
      </c>
      <c r="C14" s="96" t="s">
        <v>859</v>
      </c>
      <c r="D14" s="91" t="s">
        <v>113</v>
      </c>
      <c r="E14" s="96" t="s">
        <v>860</v>
      </c>
      <c r="F14" s="91" t="s">
        <v>861</v>
      </c>
      <c r="G14" s="91" t="s">
        <v>122</v>
      </c>
      <c r="H14" s="101">
        <v>5.2050330000000011</v>
      </c>
      <c r="I14" s="77">
        <v>335.31</v>
      </c>
      <c r="J14" s="96"/>
      <c r="K14" s="101">
        <v>1.7452995000000002E-2</v>
      </c>
      <c r="L14" s="76">
        <v>2.7427516357761902E-8</v>
      </c>
      <c r="M14" s="76">
        <f t="shared" si="0"/>
        <v>7.6841324820518689E-4</v>
      </c>
      <c r="N14" s="76">
        <f>K14/'סכום נכסי הקרן'!$C$42</f>
        <v>1.0260261453189499E-6</v>
      </c>
    </row>
    <row r="15" spans="2:14">
      <c r="B15" s="97" t="s">
        <v>862</v>
      </c>
      <c r="C15" s="96" t="s">
        <v>863</v>
      </c>
      <c r="D15" s="91" t="s">
        <v>113</v>
      </c>
      <c r="E15" s="96" t="s">
        <v>864</v>
      </c>
      <c r="F15" s="91" t="s">
        <v>861</v>
      </c>
      <c r="G15" s="91" t="s">
        <v>122</v>
      </c>
      <c r="H15" s="101">
        <v>6.3E-5</v>
      </c>
      <c r="I15" s="77">
        <v>336.23</v>
      </c>
      <c r="J15" s="96"/>
      <c r="K15" s="101">
        <v>2.1500000000000001E-7</v>
      </c>
      <c r="L15" s="76">
        <v>1.8897784442649729E-13</v>
      </c>
      <c r="M15" s="76">
        <f t="shared" si="0"/>
        <v>9.4659311117728015E-9</v>
      </c>
      <c r="N15" s="76">
        <f>K15/'סכום נכסי הקרן'!$C$42</f>
        <v>1.2639413535818593E-11</v>
      </c>
    </row>
    <row r="16" spans="2:14">
      <c r="B16" s="97" t="s">
        <v>865</v>
      </c>
      <c r="C16" s="96" t="s">
        <v>866</v>
      </c>
      <c r="D16" s="91" t="s">
        <v>113</v>
      </c>
      <c r="E16" s="96" t="s">
        <v>864</v>
      </c>
      <c r="F16" s="91" t="s">
        <v>861</v>
      </c>
      <c r="G16" s="91" t="s">
        <v>122</v>
      </c>
      <c r="H16" s="101">
        <v>1.6199999999999998E-4</v>
      </c>
      <c r="I16" s="77">
        <v>360.28</v>
      </c>
      <c r="J16" s="96"/>
      <c r="K16" s="101">
        <v>5.8400000000000004E-7</v>
      </c>
      <c r="L16" s="76">
        <v>8.3236251348138248E-13</v>
      </c>
      <c r="M16" s="76">
        <f t="shared" si="0"/>
        <v>2.5712110554768915E-8</v>
      </c>
      <c r="N16" s="76">
        <f>K16/'סכום נכסי הקרן'!$C$42</f>
        <v>3.4332174441479341E-11</v>
      </c>
    </row>
    <row r="17" spans="2:14">
      <c r="B17" s="97" t="s">
        <v>867</v>
      </c>
      <c r="C17" s="96" t="s">
        <v>868</v>
      </c>
      <c r="D17" s="91" t="s">
        <v>113</v>
      </c>
      <c r="E17" s="96" t="s">
        <v>869</v>
      </c>
      <c r="F17" s="91" t="s">
        <v>861</v>
      </c>
      <c r="G17" s="91" t="s">
        <v>122</v>
      </c>
      <c r="H17" s="101">
        <v>8.099999999999999E-5</v>
      </c>
      <c r="I17" s="77">
        <v>336</v>
      </c>
      <c r="J17" s="96"/>
      <c r="K17" s="101">
        <v>2.72E-7</v>
      </c>
      <c r="L17" s="76">
        <v>1.8910018944056976E-13</v>
      </c>
      <c r="M17" s="76">
        <f t="shared" si="0"/>
        <v>1.1975503546056754E-8</v>
      </c>
      <c r="N17" s="76">
        <f>K17/'סכום נכסי הקרן'!$C$42</f>
        <v>1.5990327822058871E-11</v>
      </c>
    </row>
    <row r="18" spans="2:14">
      <c r="B18" s="97" t="s">
        <v>870</v>
      </c>
      <c r="C18" s="96" t="s">
        <v>871</v>
      </c>
      <c r="D18" s="91" t="s">
        <v>113</v>
      </c>
      <c r="E18" s="96" t="s">
        <v>869</v>
      </c>
      <c r="F18" s="91" t="s">
        <v>861</v>
      </c>
      <c r="G18" s="91" t="s">
        <v>122</v>
      </c>
      <c r="H18" s="101">
        <v>2.42E-4</v>
      </c>
      <c r="I18" s="77">
        <v>364.02</v>
      </c>
      <c r="J18" s="96"/>
      <c r="K18" s="101">
        <v>8.8199999999999998E-7</v>
      </c>
      <c r="L18" s="76">
        <v>1.0874032586860504E-12</v>
      </c>
      <c r="M18" s="76">
        <f t="shared" si="0"/>
        <v>3.8832331351551677E-8</v>
      </c>
      <c r="N18" s="76">
        <f>K18/'סכום נכסי הקרן'!$C$42</f>
        <v>5.1850989481823249E-11</v>
      </c>
    </row>
    <row r="19" spans="2:14">
      <c r="B19" s="70"/>
      <c r="C19" s="96"/>
      <c r="D19" s="96"/>
      <c r="E19" s="96"/>
      <c r="F19" s="96"/>
      <c r="G19" s="96"/>
      <c r="H19" s="101"/>
      <c r="I19" s="77"/>
      <c r="J19" s="96"/>
      <c r="K19" s="96"/>
      <c r="L19" s="96"/>
      <c r="M19" s="76"/>
      <c r="N19" s="96"/>
    </row>
    <row r="20" spans="2:14" s="102" customFormat="1">
      <c r="B20" s="94" t="s">
        <v>180</v>
      </c>
      <c r="C20" s="95"/>
      <c r="D20" s="95"/>
      <c r="E20" s="95"/>
      <c r="F20" s="95"/>
      <c r="G20" s="95"/>
      <c r="H20" s="98"/>
      <c r="I20" s="100"/>
      <c r="J20" s="95"/>
      <c r="K20" s="98">
        <v>22.695577448000002</v>
      </c>
      <c r="L20" s="95"/>
      <c r="M20" s="99">
        <f t="shared" si="0"/>
        <v>0.99923150076591805</v>
      </c>
      <c r="N20" s="99">
        <f>K20/'סכום נכסי הקרן'!$C$42</f>
        <v>1.3342269246486996E-3</v>
      </c>
    </row>
    <row r="21" spans="2:14">
      <c r="B21" s="80" t="s">
        <v>205</v>
      </c>
      <c r="C21" s="95"/>
      <c r="D21" s="95"/>
      <c r="E21" s="95"/>
      <c r="F21" s="95"/>
      <c r="G21" s="95"/>
      <c r="H21" s="98"/>
      <c r="I21" s="100"/>
      <c r="J21" s="95"/>
      <c r="K21" s="98">
        <v>22.695577448000002</v>
      </c>
      <c r="L21" s="95"/>
      <c r="M21" s="99">
        <f t="shared" si="0"/>
        <v>0.99923150076591805</v>
      </c>
      <c r="N21" s="99">
        <f>K21/'סכום נכסי הקרן'!$C$42</f>
        <v>1.3342269246486996E-3</v>
      </c>
    </row>
    <row r="22" spans="2:14">
      <c r="B22" s="97" t="s">
        <v>872</v>
      </c>
      <c r="C22" s="96" t="s">
        <v>873</v>
      </c>
      <c r="D22" s="91" t="s">
        <v>114</v>
      </c>
      <c r="E22" s="96"/>
      <c r="F22" s="91" t="s">
        <v>861</v>
      </c>
      <c r="G22" s="91" t="s">
        <v>121</v>
      </c>
      <c r="H22" s="101">
        <v>24.482133999999995</v>
      </c>
      <c r="I22" s="92">
        <v>8904</v>
      </c>
      <c r="J22" s="96"/>
      <c r="K22" s="101">
        <v>7.6710300049999995</v>
      </c>
      <c r="L22" s="76">
        <v>7.6157204756585853E-7</v>
      </c>
      <c r="M22" s="76">
        <f t="shared" si="0"/>
        <v>0.33773693759847517</v>
      </c>
      <c r="N22" s="76">
        <f>K22/'סכום נכסי הקרן'!$C$42</f>
        <v>4.5096428129705844E-4</v>
      </c>
    </row>
    <row r="23" spans="2:14">
      <c r="B23" s="97" t="s">
        <v>874</v>
      </c>
      <c r="C23" s="96" t="s">
        <v>875</v>
      </c>
      <c r="D23" s="91" t="s">
        <v>114</v>
      </c>
      <c r="E23" s="96"/>
      <c r="F23" s="91" t="s">
        <v>861</v>
      </c>
      <c r="G23" s="91" t="s">
        <v>121</v>
      </c>
      <c r="H23" s="101">
        <v>42.550829999999998</v>
      </c>
      <c r="I23" s="92">
        <v>10034</v>
      </c>
      <c r="J23" s="96"/>
      <c r="K23" s="101">
        <v>15.024547442999999</v>
      </c>
      <c r="L23" s="76">
        <v>9.9120130905904213E-7</v>
      </c>
      <c r="M23" s="76">
        <f t="shared" si="0"/>
        <v>0.66149456316744271</v>
      </c>
      <c r="N23" s="76">
        <f>K23/'סכום נכסי הקרן'!$C$42</f>
        <v>8.8326264335164106E-4</v>
      </c>
    </row>
    <row r="24" spans="2:14">
      <c r="B24" s="70"/>
      <c r="C24" s="96"/>
      <c r="D24" s="96"/>
      <c r="E24" s="96"/>
      <c r="F24" s="96"/>
      <c r="G24" s="96"/>
      <c r="H24" s="101"/>
      <c r="I24" s="77"/>
      <c r="J24" s="96"/>
      <c r="K24" s="96"/>
      <c r="L24" s="96"/>
      <c r="M24" s="76"/>
      <c r="N24" s="96"/>
    </row>
    <row r="25" spans="2:14"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</row>
    <row r="26" spans="2:14"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</row>
    <row r="27" spans="2:14">
      <c r="B27" s="127" t="s">
        <v>201</v>
      </c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</row>
    <row r="28" spans="2:14">
      <c r="B28" s="127" t="s">
        <v>105</v>
      </c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</row>
    <row r="29" spans="2:14">
      <c r="B29" s="127" t="s">
        <v>184</v>
      </c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</row>
    <row r="30" spans="2:14">
      <c r="B30" s="127" t="s">
        <v>192</v>
      </c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</row>
    <row r="31" spans="2:14">
      <c r="B31" s="127" t="s">
        <v>199</v>
      </c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</row>
    <row r="32" spans="2:14"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</row>
    <row r="33" spans="2:14"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</row>
    <row r="34" spans="2:14"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</row>
    <row r="35" spans="2:14"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</row>
    <row r="36" spans="2:14"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</row>
    <row r="37" spans="2:14"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</row>
    <row r="38" spans="2:14"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</row>
    <row r="39" spans="2:14"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</row>
    <row r="40" spans="2:14"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</row>
    <row r="41" spans="2:14"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</row>
    <row r="42" spans="2:14"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</row>
    <row r="43" spans="2:14"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</row>
    <row r="44" spans="2:14"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</row>
    <row r="45" spans="2:14"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</row>
    <row r="46" spans="2:14"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</row>
    <row r="47" spans="2:14"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</row>
    <row r="48" spans="2:14"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</row>
    <row r="49" spans="2:14">
      <c r="B49" s="79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</row>
    <row r="50" spans="2:14"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</row>
    <row r="51" spans="2:14"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</row>
    <row r="52" spans="2:14"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</row>
    <row r="53" spans="2:14"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</row>
    <row r="54" spans="2:14"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</row>
    <row r="55" spans="2:14"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</row>
    <row r="56" spans="2:14">
      <c r="B56" s="79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</row>
    <row r="57" spans="2:14">
      <c r="B57" s="79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</row>
    <row r="58" spans="2:14">
      <c r="B58" s="79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</row>
    <row r="59" spans="2:14">
      <c r="B59" s="79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</row>
    <row r="60" spans="2:14">
      <c r="B60" s="79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</row>
    <row r="61" spans="2:14">
      <c r="B61" s="79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</row>
    <row r="62" spans="2:14">
      <c r="B62" s="79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</row>
    <row r="63" spans="2:14">
      <c r="B63" s="79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</row>
    <row r="64" spans="2:14">
      <c r="B64" s="79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</row>
    <row r="65" spans="2:14"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</row>
    <row r="66" spans="2:14"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</row>
    <row r="67" spans="2:14"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</row>
    <row r="68" spans="2:14">
      <c r="B68" s="79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</row>
    <row r="69" spans="2:14">
      <c r="B69" s="79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</row>
    <row r="70" spans="2:14">
      <c r="B70" s="79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</row>
    <row r="71" spans="2:14">
      <c r="B71" s="79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</row>
    <row r="72" spans="2:14">
      <c r="B72" s="79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</row>
    <row r="73" spans="2:14">
      <c r="B73" s="79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</row>
    <row r="74" spans="2:14">
      <c r="B74" s="79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</row>
    <row r="75" spans="2:14"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</row>
    <row r="76" spans="2:14">
      <c r="B76" s="79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</row>
    <row r="77" spans="2:14">
      <c r="B77" s="79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</row>
    <row r="78" spans="2:14">
      <c r="B78" s="79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</row>
    <row r="79" spans="2:14">
      <c r="B79" s="79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</row>
    <row r="80" spans="2:14">
      <c r="B80" s="79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</row>
    <row r="81" spans="2:14">
      <c r="B81" s="79"/>
      <c r="C81" s="79"/>
      <c r="D81" s="79"/>
      <c r="E81" s="79"/>
      <c r="F81" s="79"/>
      <c r="G81" s="79"/>
      <c r="H81" s="79"/>
      <c r="I81" s="79"/>
      <c r="J81" s="79"/>
      <c r="K81" s="79"/>
      <c r="L81" s="79"/>
      <c r="M81" s="79"/>
      <c r="N81" s="79"/>
    </row>
    <row r="82" spans="2:14">
      <c r="B82" s="79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</row>
    <row r="83" spans="2:14">
      <c r="B83" s="79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</row>
    <row r="84" spans="2:14">
      <c r="B84" s="79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</row>
    <row r="85" spans="2:14">
      <c r="B85" s="79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</row>
    <row r="86" spans="2:14">
      <c r="B86" s="79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</row>
    <row r="87" spans="2:14">
      <c r="B87" s="79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</row>
    <row r="88" spans="2:14">
      <c r="B88" s="79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</row>
    <row r="89" spans="2:14">
      <c r="B89" s="79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</row>
    <row r="90" spans="2:14">
      <c r="B90" s="79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</row>
    <row r="91" spans="2:14">
      <c r="B91" s="79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</row>
    <row r="92" spans="2:14">
      <c r="B92" s="79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</row>
    <row r="93" spans="2:14">
      <c r="B93" s="79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</row>
    <row r="94" spans="2:14">
      <c r="B94" s="79"/>
      <c r="C94" s="79"/>
      <c r="D94" s="79"/>
      <c r="E94" s="79"/>
      <c r="F94" s="79"/>
      <c r="G94" s="79"/>
      <c r="H94" s="79"/>
      <c r="I94" s="79"/>
      <c r="J94" s="79"/>
      <c r="K94" s="79"/>
      <c r="L94" s="79"/>
      <c r="M94" s="79"/>
      <c r="N94" s="79"/>
    </row>
    <row r="95" spans="2:14">
      <c r="B95" s="79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</row>
    <row r="96" spans="2:14">
      <c r="B96" s="79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</row>
    <row r="97" spans="2:14">
      <c r="B97" s="79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</row>
    <row r="98" spans="2:14">
      <c r="B98" s="79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</row>
    <row r="99" spans="2:14">
      <c r="B99" s="79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</row>
    <row r="100" spans="2:14">
      <c r="B100" s="79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</row>
    <row r="101" spans="2:14">
      <c r="B101" s="79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</row>
    <row r="102" spans="2:14">
      <c r="B102" s="79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</row>
    <row r="103" spans="2:14">
      <c r="B103" s="79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</row>
    <row r="104" spans="2:14">
      <c r="B104" s="79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</row>
    <row r="105" spans="2:14">
      <c r="B105" s="79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</row>
    <row r="106" spans="2:14">
      <c r="B106" s="79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</row>
    <row r="107" spans="2:14">
      <c r="B107" s="79"/>
      <c r="C107" s="79"/>
      <c r="D107" s="79"/>
      <c r="E107" s="79"/>
      <c r="F107" s="79"/>
      <c r="G107" s="79"/>
      <c r="H107" s="79"/>
      <c r="I107" s="79"/>
      <c r="J107" s="79"/>
      <c r="K107" s="79"/>
      <c r="L107" s="79"/>
      <c r="M107" s="79"/>
      <c r="N107" s="79"/>
    </row>
    <row r="108" spans="2:14">
      <c r="B108" s="79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</row>
    <row r="109" spans="2:14">
      <c r="B109" s="79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</row>
    <row r="110" spans="2:14">
      <c r="B110" s="79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</row>
    <row r="111" spans="2:14">
      <c r="B111" s="79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</row>
    <row r="112" spans="2:14">
      <c r="B112" s="79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</row>
    <row r="113" spans="2:14">
      <c r="B113" s="79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</row>
    <row r="114" spans="2:14">
      <c r="B114" s="79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</row>
    <row r="115" spans="2:14">
      <c r="B115" s="79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</row>
    <row r="116" spans="2:14">
      <c r="B116" s="79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</row>
    <row r="117" spans="2:14">
      <c r="B117" s="79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</row>
    <row r="118" spans="2:14">
      <c r="B118" s="79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</row>
    <row r="119" spans="2:14">
      <c r="B119" s="79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</row>
    <row r="120" spans="2:14">
      <c r="B120" s="79"/>
      <c r="C120" s="79"/>
      <c r="D120" s="79"/>
      <c r="E120" s="79"/>
      <c r="F120" s="79"/>
      <c r="G120" s="79"/>
      <c r="H120" s="79"/>
      <c r="I120" s="79"/>
      <c r="J120" s="79"/>
      <c r="K120" s="79"/>
      <c r="L120" s="79"/>
      <c r="M120" s="79"/>
      <c r="N120" s="79"/>
    </row>
    <row r="121" spans="2:14">
      <c r="B121" s="79"/>
      <c r="C121" s="79"/>
      <c r="D121" s="79"/>
      <c r="E121" s="79"/>
      <c r="F121" s="79"/>
      <c r="G121" s="79"/>
      <c r="H121" s="79"/>
      <c r="I121" s="79"/>
      <c r="J121" s="79"/>
      <c r="K121" s="79"/>
      <c r="L121" s="79"/>
      <c r="M121" s="79"/>
      <c r="N121" s="79"/>
    </row>
    <row r="122" spans="2:14">
      <c r="B122" s="79"/>
      <c r="C122" s="79"/>
      <c r="D122" s="79"/>
      <c r="E122" s="79"/>
      <c r="F122" s="79"/>
      <c r="G122" s="79"/>
      <c r="H122" s="79"/>
      <c r="I122" s="79"/>
      <c r="J122" s="79"/>
      <c r="K122" s="79"/>
      <c r="L122" s="79"/>
      <c r="M122" s="79"/>
      <c r="N122" s="79"/>
    </row>
    <row r="123" spans="2:14">
      <c r="B123" s="79"/>
      <c r="C123" s="79"/>
      <c r="D123" s="79"/>
      <c r="E123" s="79"/>
      <c r="F123" s="79"/>
      <c r="G123" s="79"/>
      <c r="H123" s="79"/>
      <c r="I123" s="79"/>
      <c r="J123" s="79"/>
      <c r="K123" s="79"/>
      <c r="L123" s="79"/>
      <c r="M123" s="79"/>
      <c r="N123" s="79"/>
    </row>
    <row r="124" spans="2:14">
      <c r="B124" s="119"/>
      <c r="C124" s="119"/>
      <c r="D124" s="120"/>
      <c r="E124" s="120"/>
      <c r="F124" s="120"/>
      <c r="G124" s="120"/>
      <c r="H124" s="120"/>
      <c r="I124" s="120"/>
      <c r="J124" s="120"/>
      <c r="K124" s="120"/>
      <c r="L124" s="120"/>
      <c r="M124" s="120"/>
      <c r="N124" s="120"/>
    </row>
    <row r="125" spans="2:14">
      <c r="B125" s="119"/>
      <c r="C125" s="119"/>
      <c r="D125" s="120"/>
      <c r="E125" s="120"/>
      <c r="F125" s="120"/>
      <c r="G125" s="120"/>
      <c r="H125" s="120"/>
      <c r="I125" s="120"/>
      <c r="J125" s="120"/>
      <c r="K125" s="120"/>
      <c r="L125" s="120"/>
      <c r="M125" s="120"/>
      <c r="N125" s="120"/>
    </row>
    <row r="126" spans="2:14">
      <c r="B126" s="119"/>
      <c r="C126" s="119"/>
      <c r="D126" s="120"/>
      <c r="E126" s="120"/>
      <c r="F126" s="120"/>
      <c r="G126" s="120"/>
      <c r="H126" s="120"/>
      <c r="I126" s="120"/>
      <c r="J126" s="120"/>
      <c r="K126" s="120"/>
      <c r="L126" s="120"/>
      <c r="M126" s="120"/>
      <c r="N126" s="120"/>
    </row>
    <row r="127" spans="2:14">
      <c r="B127" s="119"/>
      <c r="C127" s="119"/>
      <c r="D127" s="120"/>
      <c r="E127" s="120"/>
      <c r="F127" s="120"/>
      <c r="G127" s="120"/>
      <c r="H127" s="120"/>
      <c r="I127" s="120"/>
      <c r="J127" s="120"/>
      <c r="K127" s="120"/>
      <c r="L127" s="120"/>
      <c r="M127" s="120"/>
      <c r="N127" s="120"/>
    </row>
    <row r="128" spans="2:14">
      <c r="B128" s="119"/>
      <c r="C128" s="119"/>
      <c r="D128" s="120"/>
      <c r="E128" s="120"/>
      <c r="F128" s="120"/>
      <c r="G128" s="120"/>
      <c r="H128" s="120"/>
      <c r="I128" s="120"/>
      <c r="J128" s="120"/>
      <c r="K128" s="120"/>
      <c r="L128" s="120"/>
      <c r="M128" s="120"/>
      <c r="N128" s="120"/>
    </row>
    <row r="129" spans="2:14">
      <c r="B129" s="119"/>
      <c r="C129" s="119"/>
      <c r="D129" s="120"/>
      <c r="E129" s="120"/>
      <c r="F129" s="120"/>
      <c r="G129" s="120"/>
      <c r="H129" s="120"/>
      <c r="I129" s="120"/>
      <c r="J129" s="120"/>
      <c r="K129" s="120"/>
      <c r="L129" s="120"/>
      <c r="M129" s="120"/>
      <c r="N129" s="120"/>
    </row>
    <row r="130" spans="2:14">
      <c r="B130" s="119"/>
      <c r="C130" s="119"/>
      <c r="D130" s="120"/>
      <c r="E130" s="120"/>
      <c r="F130" s="120"/>
      <c r="G130" s="120"/>
      <c r="H130" s="120"/>
      <c r="I130" s="120"/>
      <c r="J130" s="120"/>
      <c r="K130" s="120"/>
      <c r="L130" s="120"/>
      <c r="M130" s="120"/>
      <c r="N130" s="120"/>
    </row>
    <row r="131" spans="2:14">
      <c r="B131" s="119"/>
      <c r="C131" s="119"/>
      <c r="D131" s="120"/>
      <c r="E131" s="120"/>
      <c r="F131" s="120"/>
      <c r="G131" s="120"/>
      <c r="H131" s="120"/>
      <c r="I131" s="120"/>
      <c r="J131" s="120"/>
      <c r="K131" s="120"/>
      <c r="L131" s="120"/>
      <c r="M131" s="120"/>
      <c r="N131" s="120"/>
    </row>
    <row r="132" spans="2:14">
      <c r="B132" s="119"/>
      <c r="C132" s="119"/>
      <c r="D132" s="120"/>
      <c r="E132" s="120"/>
      <c r="F132" s="120"/>
      <c r="G132" s="120"/>
      <c r="H132" s="120"/>
      <c r="I132" s="120"/>
      <c r="J132" s="120"/>
      <c r="K132" s="120"/>
      <c r="L132" s="120"/>
      <c r="M132" s="120"/>
      <c r="N132" s="120"/>
    </row>
    <row r="133" spans="2:14">
      <c r="B133" s="119"/>
      <c r="C133" s="119"/>
      <c r="D133" s="120"/>
      <c r="E133" s="120"/>
      <c r="F133" s="120"/>
      <c r="G133" s="120"/>
      <c r="H133" s="120"/>
      <c r="I133" s="120"/>
      <c r="J133" s="120"/>
      <c r="K133" s="120"/>
      <c r="L133" s="120"/>
      <c r="M133" s="120"/>
      <c r="N133" s="120"/>
    </row>
    <row r="134" spans="2:14">
      <c r="B134" s="119"/>
      <c r="C134" s="119"/>
      <c r="D134" s="120"/>
      <c r="E134" s="120"/>
      <c r="F134" s="120"/>
      <c r="G134" s="120"/>
      <c r="H134" s="120"/>
      <c r="I134" s="120"/>
      <c r="J134" s="120"/>
      <c r="K134" s="120"/>
      <c r="L134" s="120"/>
      <c r="M134" s="120"/>
      <c r="N134" s="120"/>
    </row>
    <row r="135" spans="2:14">
      <c r="B135" s="119"/>
      <c r="C135" s="119"/>
      <c r="D135" s="120"/>
      <c r="E135" s="120"/>
      <c r="F135" s="120"/>
      <c r="G135" s="120"/>
      <c r="H135" s="120"/>
      <c r="I135" s="120"/>
      <c r="J135" s="120"/>
      <c r="K135" s="120"/>
      <c r="L135" s="120"/>
      <c r="M135" s="120"/>
      <c r="N135" s="120"/>
    </row>
    <row r="136" spans="2:14">
      <c r="B136" s="119"/>
      <c r="C136" s="119"/>
      <c r="D136" s="120"/>
      <c r="E136" s="120"/>
      <c r="F136" s="120"/>
      <c r="G136" s="120"/>
      <c r="H136" s="120"/>
      <c r="I136" s="120"/>
      <c r="J136" s="120"/>
      <c r="K136" s="120"/>
      <c r="L136" s="120"/>
      <c r="M136" s="120"/>
      <c r="N136" s="120"/>
    </row>
    <row r="137" spans="2:14">
      <c r="B137" s="119"/>
      <c r="C137" s="119"/>
      <c r="D137" s="120"/>
      <c r="E137" s="120"/>
      <c r="F137" s="120"/>
      <c r="G137" s="120"/>
      <c r="H137" s="120"/>
      <c r="I137" s="120"/>
      <c r="J137" s="120"/>
      <c r="K137" s="120"/>
      <c r="L137" s="120"/>
      <c r="M137" s="120"/>
      <c r="N137" s="120"/>
    </row>
    <row r="138" spans="2:14">
      <c r="B138" s="119"/>
      <c r="C138" s="119"/>
      <c r="D138" s="120"/>
      <c r="E138" s="120"/>
      <c r="F138" s="120"/>
      <c r="G138" s="120"/>
      <c r="H138" s="120"/>
      <c r="I138" s="120"/>
      <c r="J138" s="120"/>
      <c r="K138" s="120"/>
      <c r="L138" s="120"/>
      <c r="M138" s="120"/>
      <c r="N138" s="120"/>
    </row>
    <row r="139" spans="2:14">
      <c r="B139" s="119"/>
      <c r="C139" s="119"/>
      <c r="D139" s="120"/>
      <c r="E139" s="120"/>
      <c r="F139" s="120"/>
      <c r="G139" s="120"/>
      <c r="H139" s="120"/>
      <c r="I139" s="120"/>
      <c r="J139" s="120"/>
      <c r="K139" s="120"/>
      <c r="L139" s="120"/>
      <c r="M139" s="120"/>
      <c r="N139" s="120"/>
    </row>
    <row r="140" spans="2:14">
      <c r="B140" s="119"/>
      <c r="C140" s="119"/>
      <c r="D140" s="120"/>
      <c r="E140" s="120"/>
      <c r="F140" s="120"/>
      <c r="G140" s="120"/>
      <c r="H140" s="120"/>
      <c r="I140" s="120"/>
      <c r="J140" s="120"/>
      <c r="K140" s="120"/>
      <c r="L140" s="120"/>
      <c r="M140" s="120"/>
      <c r="N140" s="120"/>
    </row>
    <row r="141" spans="2:14">
      <c r="B141" s="119"/>
      <c r="C141" s="119"/>
      <c r="D141" s="120"/>
      <c r="E141" s="120"/>
      <c r="F141" s="120"/>
      <c r="G141" s="120"/>
      <c r="H141" s="120"/>
      <c r="I141" s="120"/>
      <c r="J141" s="120"/>
      <c r="K141" s="120"/>
      <c r="L141" s="120"/>
      <c r="M141" s="120"/>
      <c r="N141" s="120"/>
    </row>
    <row r="142" spans="2:14">
      <c r="B142" s="119"/>
      <c r="C142" s="119"/>
      <c r="D142" s="120"/>
      <c r="E142" s="120"/>
      <c r="F142" s="120"/>
      <c r="G142" s="120"/>
      <c r="H142" s="120"/>
      <c r="I142" s="120"/>
      <c r="J142" s="120"/>
      <c r="K142" s="120"/>
      <c r="L142" s="120"/>
      <c r="M142" s="120"/>
      <c r="N142" s="120"/>
    </row>
    <row r="143" spans="2:14">
      <c r="B143" s="119"/>
      <c r="C143" s="119"/>
      <c r="D143" s="120"/>
      <c r="E143" s="120"/>
      <c r="F143" s="120"/>
      <c r="G143" s="120"/>
      <c r="H143" s="120"/>
      <c r="I143" s="120"/>
      <c r="J143" s="120"/>
      <c r="K143" s="120"/>
      <c r="L143" s="120"/>
      <c r="M143" s="120"/>
      <c r="N143" s="120"/>
    </row>
    <row r="144" spans="2:14">
      <c r="B144" s="119"/>
      <c r="C144" s="119"/>
      <c r="D144" s="120"/>
      <c r="E144" s="120"/>
      <c r="F144" s="120"/>
      <c r="G144" s="120"/>
      <c r="H144" s="120"/>
      <c r="I144" s="120"/>
      <c r="J144" s="120"/>
      <c r="K144" s="120"/>
      <c r="L144" s="120"/>
      <c r="M144" s="120"/>
      <c r="N144" s="120"/>
    </row>
    <row r="145" spans="2:14">
      <c r="B145" s="119"/>
      <c r="C145" s="119"/>
      <c r="D145" s="120"/>
      <c r="E145" s="120"/>
      <c r="F145" s="120"/>
      <c r="G145" s="120"/>
      <c r="H145" s="120"/>
      <c r="I145" s="120"/>
      <c r="J145" s="120"/>
      <c r="K145" s="120"/>
      <c r="L145" s="120"/>
      <c r="M145" s="120"/>
      <c r="N145" s="120"/>
    </row>
    <row r="146" spans="2:14">
      <c r="B146" s="119"/>
      <c r="C146" s="119"/>
      <c r="D146" s="120"/>
      <c r="E146" s="120"/>
      <c r="F146" s="120"/>
      <c r="G146" s="120"/>
      <c r="H146" s="120"/>
      <c r="I146" s="120"/>
      <c r="J146" s="120"/>
      <c r="K146" s="120"/>
      <c r="L146" s="120"/>
      <c r="M146" s="120"/>
      <c r="N146" s="120"/>
    </row>
    <row r="147" spans="2:14">
      <c r="B147" s="119"/>
      <c r="C147" s="119"/>
      <c r="D147" s="120"/>
      <c r="E147" s="120"/>
      <c r="F147" s="120"/>
      <c r="G147" s="120"/>
      <c r="H147" s="120"/>
      <c r="I147" s="120"/>
      <c r="J147" s="120"/>
      <c r="K147" s="120"/>
      <c r="L147" s="120"/>
      <c r="M147" s="120"/>
      <c r="N147" s="120"/>
    </row>
    <row r="148" spans="2:14">
      <c r="B148" s="119"/>
      <c r="C148" s="119"/>
      <c r="D148" s="120"/>
      <c r="E148" s="120"/>
      <c r="F148" s="120"/>
      <c r="G148" s="120"/>
      <c r="H148" s="120"/>
      <c r="I148" s="120"/>
      <c r="J148" s="120"/>
      <c r="K148" s="120"/>
      <c r="L148" s="120"/>
      <c r="M148" s="120"/>
      <c r="N148" s="120"/>
    </row>
    <row r="149" spans="2:14">
      <c r="B149" s="119"/>
      <c r="C149" s="119"/>
      <c r="D149" s="120"/>
      <c r="E149" s="120"/>
      <c r="F149" s="120"/>
      <c r="G149" s="120"/>
      <c r="H149" s="120"/>
      <c r="I149" s="120"/>
      <c r="J149" s="120"/>
      <c r="K149" s="120"/>
      <c r="L149" s="120"/>
      <c r="M149" s="120"/>
      <c r="N149" s="120"/>
    </row>
    <row r="150" spans="2:14">
      <c r="B150" s="119"/>
      <c r="C150" s="119"/>
      <c r="D150" s="120"/>
      <c r="E150" s="120"/>
      <c r="F150" s="120"/>
      <c r="G150" s="120"/>
      <c r="H150" s="120"/>
      <c r="I150" s="120"/>
      <c r="J150" s="120"/>
      <c r="K150" s="120"/>
      <c r="L150" s="120"/>
      <c r="M150" s="120"/>
      <c r="N150" s="120"/>
    </row>
    <row r="151" spans="2:14">
      <c r="B151" s="119"/>
      <c r="C151" s="119"/>
      <c r="D151" s="120"/>
      <c r="E151" s="120"/>
      <c r="F151" s="120"/>
      <c r="G151" s="120"/>
      <c r="H151" s="120"/>
      <c r="I151" s="120"/>
      <c r="J151" s="120"/>
      <c r="K151" s="120"/>
      <c r="L151" s="120"/>
      <c r="M151" s="120"/>
      <c r="N151" s="120"/>
    </row>
    <row r="152" spans="2:14">
      <c r="B152" s="119"/>
      <c r="C152" s="119"/>
      <c r="D152" s="120"/>
      <c r="E152" s="120"/>
      <c r="F152" s="120"/>
      <c r="G152" s="120"/>
      <c r="H152" s="120"/>
      <c r="I152" s="120"/>
      <c r="J152" s="120"/>
      <c r="K152" s="120"/>
      <c r="L152" s="120"/>
      <c r="M152" s="120"/>
      <c r="N152" s="120"/>
    </row>
    <row r="153" spans="2:14">
      <c r="B153" s="119"/>
      <c r="C153" s="119"/>
      <c r="D153" s="120"/>
      <c r="E153" s="120"/>
      <c r="F153" s="120"/>
      <c r="G153" s="120"/>
      <c r="H153" s="120"/>
      <c r="I153" s="120"/>
      <c r="J153" s="120"/>
      <c r="K153" s="120"/>
      <c r="L153" s="120"/>
      <c r="M153" s="120"/>
      <c r="N153" s="120"/>
    </row>
    <row r="154" spans="2:14">
      <c r="B154" s="119"/>
      <c r="C154" s="119"/>
      <c r="D154" s="120"/>
      <c r="E154" s="120"/>
      <c r="F154" s="120"/>
      <c r="G154" s="120"/>
      <c r="H154" s="120"/>
      <c r="I154" s="120"/>
      <c r="J154" s="120"/>
      <c r="K154" s="120"/>
      <c r="L154" s="120"/>
      <c r="M154" s="120"/>
      <c r="N154" s="120"/>
    </row>
    <row r="155" spans="2:14">
      <c r="B155" s="119"/>
      <c r="C155" s="119"/>
      <c r="D155" s="120"/>
      <c r="E155" s="120"/>
      <c r="F155" s="120"/>
      <c r="G155" s="120"/>
      <c r="H155" s="120"/>
      <c r="I155" s="120"/>
      <c r="J155" s="120"/>
      <c r="K155" s="120"/>
      <c r="L155" s="120"/>
      <c r="M155" s="120"/>
      <c r="N155" s="120"/>
    </row>
    <row r="156" spans="2:14">
      <c r="B156" s="119"/>
      <c r="C156" s="119"/>
      <c r="D156" s="120"/>
      <c r="E156" s="120"/>
      <c r="F156" s="120"/>
      <c r="G156" s="120"/>
      <c r="H156" s="120"/>
      <c r="I156" s="120"/>
      <c r="J156" s="120"/>
      <c r="K156" s="120"/>
      <c r="L156" s="120"/>
      <c r="M156" s="120"/>
      <c r="N156" s="120"/>
    </row>
    <row r="157" spans="2:14">
      <c r="B157" s="119"/>
      <c r="C157" s="119"/>
      <c r="D157" s="120"/>
      <c r="E157" s="120"/>
      <c r="F157" s="120"/>
      <c r="G157" s="120"/>
      <c r="H157" s="120"/>
      <c r="I157" s="120"/>
      <c r="J157" s="120"/>
      <c r="K157" s="120"/>
      <c r="L157" s="120"/>
      <c r="M157" s="120"/>
      <c r="N157" s="120"/>
    </row>
    <row r="158" spans="2:14">
      <c r="B158" s="119"/>
      <c r="C158" s="119"/>
      <c r="D158" s="120"/>
      <c r="E158" s="120"/>
      <c r="F158" s="120"/>
      <c r="G158" s="120"/>
      <c r="H158" s="120"/>
      <c r="I158" s="120"/>
      <c r="J158" s="120"/>
      <c r="K158" s="120"/>
      <c r="L158" s="120"/>
      <c r="M158" s="120"/>
      <c r="N158" s="120"/>
    </row>
    <row r="159" spans="2:14">
      <c r="B159" s="119"/>
      <c r="C159" s="119"/>
      <c r="D159" s="120"/>
      <c r="E159" s="120"/>
      <c r="F159" s="120"/>
      <c r="G159" s="120"/>
      <c r="H159" s="120"/>
      <c r="I159" s="120"/>
      <c r="J159" s="120"/>
      <c r="K159" s="120"/>
      <c r="L159" s="120"/>
      <c r="M159" s="120"/>
      <c r="N159" s="120"/>
    </row>
    <row r="160" spans="2:14">
      <c r="B160" s="119"/>
      <c r="C160" s="119"/>
      <c r="D160" s="120"/>
      <c r="E160" s="120"/>
      <c r="F160" s="120"/>
      <c r="G160" s="120"/>
      <c r="H160" s="120"/>
      <c r="I160" s="120"/>
      <c r="J160" s="120"/>
      <c r="K160" s="120"/>
      <c r="L160" s="120"/>
      <c r="M160" s="120"/>
      <c r="N160" s="120"/>
    </row>
    <row r="161" spans="2:14">
      <c r="B161" s="119"/>
      <c r="C161" s="119"/>
      <c r="D161" s="120"/>
      <c r="E161" s="120"/>
      <c r="F161" s="120"/>
      <c r="G161" s="120"/>
      <c r="H161" s="120"/>
      <c r="I161" s="120"/>
      <c r="J161" s="120"/>
      <c r="K161" s="120"/>
      <c r="L161" s="120"/>
      <c r="M161" s="120"/>
      <c r="N161" s="120"/>
    </row>
    <row r="162" spans="2:14">
      <c r="B162" s="119"/>
      <c r="C162" s="119"/>
      <c r="D162" s="120"/>
      <c r="E162" s="120"/>
      <c r="F162" s="120"/>
      <c r="G162" s="120"/>
      <c r="H162" s="120"/>
      <c r="I162" s="120"/>
      <c r="J162" s="120"/>
      <c r="K162" s="120"/>
      <c r="L162" s="120"/>
      <c r="M162" s="120"/>
      <c r="N162" s="120"/>
    </row>
    <row r="163" spans="2:14">
      <c r="B163" s="119"/>
      <c r="C163" s="119"/>
      <c r="D163" s="120"/>
      <c r="E163" s="120"/>
      <c r="F163" s="120"/>
      <c r="G163" s="120"/>
      <c r="H163" s="120"/>
      <c r="I163" s="120"/>
      <c r="J163" s="120"/>
      <c r="K163" s="120"/>
      <c r="L163" s="120"/>
      <c r="M163" s="120"/>
      <c r="N163" s="120"/>
    </row>
    <row r="164" spans="2:14">
      <c r="B164" s="119"/>
      <c r="C164" s="119"/>
      <c r="D164" s="120"/>
      <c r="E164" s="120"/>
      <c r="F164" s="120"/>
      <c r="G164" s="120"/>
      <c r="H164" s="120"/>
      <c r="I164" s="120"/>
      <c r="J164" s="120"/>
      <c r="K164" s="120"/>
      <c r="L164" s="120"/>
      <c r="M164" s="120"/>
      <c r="N164" s="120"/>
    </row>
    <row r="165" spans="2:14">
      <c r="B165" s="119"/>
      <c r="C165" s="119"/>
      <c r="D165" s="120"/>
      <c r="E165" s="120"/>
      <c r="F165" s="120"/>
      <c r="G165" s="120"/>
      <c r="H165" s="120"/>
      <c r="I165" s="120"/>
      <c r="J165" s="120"/>
      <c r="K165" s="120"/>
      <c r="L165" s="120"/>
      <c r="M165" s="120"/>
      <c r="N165" s="120"/>
    </row>
    <row r="166" spans="2:14">
      <c r="B166" s="119"/>
      <c r="C166" s="119"/>
      <c r="D166" s="120"/>
      <c r="E166" s="120"/>
      <c r="F166" s="120"/>
      <c r="G166" s="120"/>
      <c r="H166" s="120"/>
      <c r="I166" s="120"/>
      <c r="J166" s="120"/>
      <c r="K166" s="120"/>
      <c r="L166" s="120"/>
      <c r="M166" s="120"/>
      <c r="N166" s="120"/>
    </row>
    <row r="167" spans="2:14">
      <c r="B167" s="119"/>
      <c r="C167" s="119"/>
      <c r="D167" s="120"/>
      <c r="E167" s="120"/>
      <c r="F167" s="120"/>
      <c r="G167" s="120"/>
      <c r="H167" s="120"/>
      <c r="I167" s="120"/>
      <c r="J167" s="120"/>
      <c r="K167" s="120"/>
      <c r="L167" s="120"/>
      <c r="M167" s="120"/>
      <c r="N167" s="120"/>
    </row>
    <row r="168" spans="2:14">
      <c r="B168" s="119"/>
      <c r="C168" s="119"/>
      <c r="D168" s="120"/>
      <c r="E168" s="120"/>
      <c r="F168" s="120"/>
      <c r="G168" s="120"/>
      <c r="H168" s="120"/>
      <c r="I168" s="120"/>
      <c r="J168" s="120"/>
      <c r="K168" s="120"/>
      <c r="L168" s="120"/>
      <c r="M168" s="120"/>
      <c r="N168" s="120"/>
    </row>
    <row r="169" spans="2:14">
      <c r="B169" s="119"/>
      <c r="C169" s="119"/>
      <c r="D169" s="120"/>
      <c r="E169" s="120"/>
      <c r="F169" s="120"/>
      <c r="G169" s="120"/>
      <c r="H169" s="120"/>
      <c r="I169" s="120"/>
      <c r="J169" s="120"/>
      <c r="K169" s="120"/>
      <c r="L169" s="120"/>
      <c r="M169" s="120"/>
      <c r="N169" s="120"/>
    </row>
    <row r="170" spans="2:14">
      <c r="B170" s="119"/>
      <c r="C170" s="119"/>
      <c r="D170" s="120"/>
      <c r="E170" s="120"/>
      <c r="F170" s="120"/>
      <c r="G170" s="120"/>
      <c r="H170" s="120"/>
      <c r="I170" s="120"/>
      <c r="J170" s="120"/>
      <c r="K170" s="120"/>
      <c r="L170" s="120"/>
      <c r="M170" s="120"/>
      <c r="N170" s="120"/>
    </row>
    <row r="171" spans="2:14">
      <c r="B171" s="119"/>
      <c r="C171" s="119"/>
      <c r="D171" s="120"/>
      <c r="E171" s="120"/>
      <c r="F171" s="120"/>
      <c r="G171" s="120"/>
      <c r="H171" s="120"/>
      <c r="I171" s="120"/>
      <c r="J171" s="120"/>
      <c r="K171" s="120"/>
      <c r="L171" s="120"/>
      <c r="M171" s="120"/>
      <c r="N171" s="120"/>
    </row>
    <row r="172" spans="2:14">
      <c r="B172" s="119"/>
      <c r="C172" s="119"/>
      <c r="D172" s="120"/>
      <c r="E172" s="120"/>
      <c r="F172" s="120"/>
      <c r="G172" s="120"/>
      <c r="H172" s="120"/>
      <c r="I172" s="120"/>
      <c r="J172" s="120"/>
      <c r="K172" s="120"/>
      <c r="L172" s="120"/>
      <c r="M172" s="120"/>
      <c r="N172" s="120"/>
    </row>
    <row r="173" spans="2:14">
      <c r="B173" s="119"/>
      <c r="C173" s="119"/>
      <c r="D173" s="120"/>
      <c r="E173" s="120"/>
      <c r="F173" s="120"/>
      <c r="G173" s="120"/>
      <c r="H173" s="120"/>
      <c r="I173" s="120"/>
      <c r="J173" s="120"/>
      <c r="K173" s="120"/>
      <c r="L173" s="120"/>
      <c r="M173" s="120"/>
      <c r="N173" s="120"/>
    </row>
    <row r="174" spans="2:14">
      <c r="B174" s="119"/>
      <c r="C174" s="119"/>
      <c r="D174" s="120"/>
      <c r="E174" s="120"/>
      <c r="F174" s="120"/>
      <c r="G174" s="120"/>
      <c r="H174" s="120"/>
      <c r="I174" s="120"/>
      <c r="J174" s="120"/>
      <c r="K174" s="120"/>
      <c r="L174" s="120"/>
      <c r="M174" s="120"/>
      <c r="N174" s="120"/>
    </row>
    <row r="175" spans="2:14">
      <c r="B175" s="119"/>
      <c r="C175" s="119"/>
      <c r="D175" s="120"/>
      <c r="E175" s="120"/>
      <c r="F175" s="120"/>
      <c r="G175" s="120"/>
      <c r="H175" s="120"/>
      <c r="I175" s="120"/>
      <c r="J175" s="120"/>
      <c r="K175" s="120"/>
      <c r="L175" s="120"/>
      <c r="M175" s="120"/>
      <c r="N175" s="120"/>
    </row>
    <row r="176" spans="2:14">
      <c r="B176" s="119"/>
      <c r="C176" s="119"/>
      <c r="D176" s="120"/>
      <c r="E176" s="120"/>
      <c r="F176" s="120"/>
      <c r="G176" s="120"/>
      <c r="H176" s="120"/>
      <c r="I176" s="120"/>
      <c r="J176" s="120"/>
      <c r="K176" s="120"/>
      <c r="L176" s="120"/>
      <c r="M176" s="120"/>
      <c r="N176" s="120"/>
    </row>
    <row r="177" spans="2:14">
      <c r="B177" s="119"/>
      <c r="C177" s="119"/>
      <c r="D177" s="120"/>
      <c r="E177" s="120"/>
      <c r="F177" s="120"/>
      <c r="G177" s="120"/>
      <c r="H177" s="120"/>
      <c r="I177" s="120"/>
      <c r="J177" s="120"/>
      <c r="K177" s="120"/>
      <c r="L177" s="120"/>
      <c r="M177" s="120"/>
      <c r="N177" s="120"/>
    </row>
    <row r="178" spans="2:14">
      <c r="B178" s="119"/>
      <c r="C178" s="119"/>
      <c r="D178" s="120"/>
      <c r="E178" s="120"/>
      <c r="F178" s="120"/>
      <c r="G178" s="120"/>
      <c r="H178" s="120"/>
      <c r="I178" s="120"/>
      <c r="J178" s="120"/>
      <c r="K178" s="120"/>
      <c r="L178" s="120"/>
      <c r="M178" s="120"/>
      <c r="N178" s="120"/>
    </row>
    <row r="179" spans="2:14">
      <c r="B179" s="119"/>
      <c r="C179" s="119"/>
      <c r="D179" s="120"/>
      <c r="E179" s="120"/>
      <c r="F179" s="120"/>
      <c r="G179" s="120"/>
      <c r="H179" s="120"/>
      <c r="I179" s="120"/>
      <c r="J179" s="120"/>
      <c r="K179" s="120"/>
      <c r="L179" s="120"/>
      <c r="M179" s="120"/>
      <c r="N179" s="120"/>
    </row>
    <row r="180" spans="2:14">
      <c r="B180" s="119"/>
      <c r="C180" s="119"/>
      <c r="D180" s="120"/>
      <c r="E180" s="120"/>
      <c r="F180" s="120"/>
      <c r="G180" s="120"/>
      <c r="H180" s="120"/>
      <c r="I180" s="120"/>
      <c r="J180" s="120"/>
      <c r="K180" s="120"/>
      <c r="L180" s="120"/>
      <c r="M180" s="120"/>
      <c r="N180" s="120"/>
    </row>
    <row r="181" spans="2:14">
      <c r="B181" s="119"/>
      <c r="C181" s="119"/>
      <c r="D181" s="120"/>
      <c r="E181" s="120"/>
      <c r="F181" s="120"/>
      <c r="G181" s="120"/>
      <c r="H181" s="120"/>
      <c r="I181" s="120"/>
      <c r="J181" s="120"/>
      <c r="K181" s="120"/>
      <c r="L181" s="120"/>
      <c r="M181" s="120"/>
      <c r="N181" s="120"/>
    </row>
    <row r="182" spans="2:14">
      <c r="B182" s="119"/>
      <c r="C182" s="119"/>
      <c r="D182" s="120"/>
      <c r="E182" s="120"/>
      <c r="F182" s="120"/>
      <c r="G182" s="120"/>
      <c r="H182" s="120"/>
      <c r="I182" s="120"/>
      <c r="J182" s="120"/>
      <c r="K182" s="120"/>
      <c r="L182" s="120"/>
      <c r="M182" s="120"/>
      <c r="N182" s="120"/>
    </row>
    <row r="183" spans="2:14">
      <c r="B183" s="119"/>
      <c r="C183" s="119"/>
      <c r="D183" s="120"/>
      <c r="E183" s="120"/>
      <c r="F183" s="120"/>
      <c r="G183" s="120"/>
      <c r="H183" s="120"/>
      <c r="I183" s="120"/>
      <c r="J183" s="120"/>
      <c r="K183" s="120"/>
      <c r="L183" s="120"/>
      <c r="M183" s="120"/>
      <c r="N183" s="120"/>
    </row>
    <row r="184" spans="2:14">
      <c r="B184" s="119"/>
      <c r="C184" s="119"/>
      <c r="D184" s="120"/>
      <c r="E184" s="120"/>
      <c r="F184" s="120"/>
      <c r="G184" s="120"/>
      <c r="H184" s="120"/>
      <c r="I184" s="120"/>
      <c r="J184" s="120"/>
      <c r="K184" s="120"/>
      <c r="L184" s="120"/>
      <c r="M184" s="120"/>
      <c r="N184" s="120"/>
    </row>
    <row r="185" spans="2:14">
      <c r="B185" s="119"/>
      <c r="C185" s="119"/>
      <c r="D185" s="120"/>
      <c r="E185" s="120"/>
      <c r="F185" s="120"/>
      <c r="G185" s="120"/>
      <c r="H185" s="120"/>
      <c r="I185" s="120"/>
      <c r="J185" s="120"/>
      <c r="K185" s="120"/>
      <c r="L185" s="120"/>
      <c r="M185" s="120"/>
      <c r="N185" s="120"/>
    </row>
    <row r="186" spans="2:14">
      <c r="B186" s="119"/>
      <c r="C186" s="119"/>
      <c r="D186" s="120"/>
      <c r="E186" s="120"/>
      <c r="F186" s="120"/>
      <c r="G186" s="120"/>
      <c r="H186" s="120"/>
      <c r="I186" s="120"/>
      <c r="J186" s="120"/>
      <c r="K186" s="120"/>
      <c r="L186" s="120"/>
      <c r="M186" s="120"/>
      <c r="N186" s="120"/>
    </row>
    <row r="187" spans="2:14">
      <c r="B187" s="119"/>
      <c r="C187" s="119"/>
      <c r="D187" s="120"/>
      <c r="E187" s="120"/>
      <c r="F187" s="120"/>
      <c r="G187" s="120"/>
      <c r="H187" s="120"/>
      <c r="I187" s="120"/>
      <c r="J187" s="120"/>
      <c r="K187" s="120"/>
      <c r="L187" s="120"/>
      <c r="M187" s="120"/>
      <c r="N187" s="120"/>
    </row>
    <row r="188" spans="2:14">
      <c r="B188" s="119"/>
      <c r="C188" s="119"/>
      <c r="D188" s="120"/>
      <c r="E188" s="120"/>
      <c r="F188" s="120"/>
      <c r="G188" s="120"/>
      <c r="H188" s="120"/>
      <c r="I188" s="120"/>
      <c r="J188" s="120"/>
      <c r="K188" s="120"/>
      <c r="L188" s="120"/>
      <c r="M188" s="120"/>
      <c r="N188" s="120"/>
    </row>
    <row r="189" spans="2:14">
      <c r="B189" s="119"/>
      <c r="C189" s="119"/>
      <c r="D189" s="120"/>
      <c r="E189" s="120"/>
      <c r="F189" s="120"/>
      <c r="G189" s="120"/>
      <c r="H189" s="120"/>
      <c r="I189" s="120"/>
      <c r="J189" s="120"/>
      <c r="K189" s="120"/>
      <c r="L189" s="120"/>
      <c r="M189" s="120"/>
      <c r="N189" s="120"/>
    </row>
    <row r="190" spans="2:14">
      <c r="B190" s="119"/>
      <c r="C190" s="119"/>
      <c r="D190" s="120"/>
      <c r="E190" s="120"/>
      <c r="F190" s="120"/>
      <c r="G190" s="120"/>
      <c r="H190" s="120"/>
      <c r="I190" s="120"/>
      <c r="J190" s="120"/>
      <c r="K190" s="120"/>
      <c r="L190" s="120"/>
      <c r="M190" s="120"/>
      <c r="N190" s="120"/>
    </row>
    <row r="191" spans="2:14">
      <c r="B191" s="119"/>
      <c r="C191" s="119"/>
      <c r="D191" s="120"/>
      <c r="E191" s="120"/>
      <c r="F191" s="120"/>
      <c r="G191" s="120"/>
      <c r="H191" s="120"/>
      <c r="I191" s="120"/>
      <c r="J191" s="120"/>
      <c r="K191" s="120"/>
      <c r="L191" s="120"/>
      <c r="M191" s="120"/>
      <c r="N191" s="120"/>
    </row>
    <row r="192" spans="2:14">
      <c r="B192" s="119"/>
      <c r="C192" s="119"/>
      <c r="D192" s="120"/>
      <c r="E192" s="120"/>
      <c r="F192" s="120"/>
      <c r="G192" s="120"/>
      <c r="H192" s="120"/>
      <c r="I192" s="120"/>
      <c r="J192" s="120"/>
      <c r="K192" s="120"/>
      <c r="L192" s="120"/>
      <c r="M192" s="120"/>
      <c r="N192" s="120"/>
    </row>
    <row r="193" spans="2:14">
      <c r="B193" s="119"/>
      <c r="C193" s="119"/>
      <c r="D193" s="120"/>
      <c r="E193" s="120"/>
      <c r="F193" s="120"/>
      <c r="G193" s="120"/>
      <c r="H193" s="120"/>
      <c r="I193" s="120"/>
      <c r="J193" s="120"/>
      <c r="K193" s="120"/>
      <c r="L193" s="120"/>
      <c r="M193" s="120"/>
      <c r="N193" s="120"/>
    </row>
    <row r="194" spans="2:14">
      <c r="B194" s="119"/>
      <c r="C194" s="119"/>
      <c r="D194" s="120"/>
      <c r="E194" s="120"/>
      <c r="F194" s="120"/>
      <c r="G194" s="120"/>
      <c r="H194" s="120"/>
      <c r="I194" s="120"/>
      <c r="J194" s="120"/>
      <c r="K194" s="120"/>
      <c r="L194" s="120"/>
      <c r="M194" s="120"/>
      <c r="N194" s="120"/>
    </row>
    <row r="195" spans="2:14">
      <c r="B195" s="119"/>
      <c r="C195" s="119"/>
      <c r="D195" s="120"/>
      <c r="E195" s="120"/>
      <c r="F195" s="120"/>
      <c r="G195" s="120"/>
      <c r="H195" s="120"/>
      <c r="I195" s="120"/>
      <c r="J195" s="120"/>
      <c r="K195" s="120"/>
      <c r="L195" s="120"/>
      <c r="M195" s="120"/>
      <c r="N195" s="120"/>
    </row>
    <row r="196" spans="2:14">
      <c r="B196" s="119"/>
      <c r="C196" s="119"/>
      <c r="D196" s="120"/>
      <c r="E196" s="120"/>
      <c r="F196" s="120"/>
      <c r="G196" s="120"/>
      <c r="H196" s="120"/>
      <c r="I196" s="120"/>
      <c r="J196" s="120"/>
      <c r="K196" s="120"/>
      <c r="L196" s="120"/>
      <c r="M196" s="120"/>
      <c r="N196" s="120"/>
    </row>
    <row r="197" spans="2:14">
      <c r="B197" s="119"/>
      <c r="C197" s="119"/>
      <c r="D197" s="120"/>
      <c r="E197" s="120"/>
      <c r="F197" s="120"/>
      <c r="G197" s="120"/>
      <c r="H197" s="120"/>
      <c r="I197" s="120"/>
      <c r="J197" s="120"/>
      <c r="K197" s="120"/>
      <c r="L197" s="120"/>
      <c r="M197" s="120"/>
      <c r="N197" s="120"/>
    </row>
    <row r="198" spans="2:14">
      <c r="B198" s="119"/>
      <c r="C198" s="119"/>
      <c r="D198" s="120"/>
      <c r="E198" s="120"/>
      <c r="F198" s="120"/>
      <c r="G198" s="120"/>
      <c r="H198" s="120"/>
      <c r="I198" s="120"/>
      <c r="J198" s="120"/>
      <c r="K198" s="120"/>
      <c r="L198" s="120"/>
      <c r="M198" s="120"/>
      <c r="N198" s="120"/>
    </row>
    <row r="199" spans="2:14">
      <c r="B199" s="119"/>
      <c r="C199" s="119"/>
      <c r="D199" s="120"/>
      <c r="E199" s="120"/>
      <c r="F199" s="120"/>
      <c r="G199" s="120"/>
      <c r="H199" s="120"/>
      <c r="I199" s="120"/>
      <c r="J199" s="120"/>
      <c r="K199" s="120"/>
      <c r="L199" s="120"/>
      <c r="M199" s="120"/>
      <c r="N199" s="120"/>
    </row>
    <row r="200" spans="2:14">
      <c r="B200" s="119"/>
      <c r="C200" s="119"/>
      <c r="D200" s="120"/>
      <c r="E200" s="120"/>
      <c r="F200" s="120"/>
      <c r="G200" s="120"/>
      <c r="H200" s="120"/>
      <c r="I200" s="120"/>
      <c r="J200" s="120"/>
      <c r="K200" s="120"/>
      <c r="L200" s="120"/>
      <c r="M200" s="120"/>
      <c r="N200" s="120"/>
    </row>
    <row r="201" spans="2:14">
      <c r="B201" s="119"/>
      <c r="C201" s="119"/>
      <c r="D201" s="120"/>
      <c r="E201" s="120"/>
      <c r="F201" s="120"/>
      <c r="G201" s="120"/>
      <c r="H201" s="120"/>
      <c r="I201" s="120"/>
      <c r="J201" s="120"/>
      <c r="K201" s="120"/>
      <c r="L201" s="120"/>
      <c r="M201" s="120"/>
      <c r="N201" s="120"/>
    </row>
    <row r="202" spans="2:14">
      <c r="B202" s="119"/>
      <c r="C202" s="119"/>
      <c r="D202" s="120"/>
      <c r="E202" s="120"/>
      <c r="F202" s="120"/>
      <c r="G202" s="120"/>
      <c r="H202" s="120"/>
      <c r="I202" s="120"/>
      <c r="J202" s="120"/>
      <c r="K202" s="120"/>
      <c r="L202" s="120"/>
      <c r="M202" s="120"/>
      <c r="N202" s="120"/>
    </row>
    <row r="203" spans="2:14">
      <c r="B203" s="119"/>
      <c r="C203" s="119"/>
      <c r="D203" s="120"/>
      <c r="E203" s="120"/>
      <c r="F203" s="120"/>
      <c r="G203" s="120"/>
      <c r="H203" s="120"/>
      <c r="I203" s="120"/>
      <c r="J203" s="120"/>
      <c r="K203" s="120"/>
      <c r="L203" s="120"/>
      <c r="M203" s="120"/>
      <c r="N203" s="120"/>
    </row>
    <row r="204" spans="2:14">
      <c r="B204" s="119"/>
      <c r="C204" s="119"/>
      <c r="D204" s="120"/>
      <c r="E204" s="120"/>
      <c r="F204" s="120"/>
      <c r="G204" s="120"/>
      <c r="H204" s="120"/>
      <c r="I204" s="120"/>
      <c r="J204" s="120"/>
      <c r="K204" s="120"/>
      <c r="L204" s="120"/>
      <c r="M204" s="120"/>
      <c r="N204" s="120"/>
    </row>
    <row r="205" spans="2:14">
      <c r="B205" s="119"/>
      <c r="C205" s="119"/>
      <c r="D205" s="120"/>
      <c r="E205" s="120"/>
      <c r="F205" s="120"/>
      <c r="G205" s="120"/>
      <c r="H205" s="120"/>
      <c r="I205" s="120"/>
      <c r="J205" s="120"/>
      <c r="K205" s="120"/>
      <c r="L205" s="120"/>
      <c r="M205" s="120"/>
      <c r="N205" s="120"/>
    </row>
    <row r="206" spans="2:14">
      <c r="B206" s="119"/>
      <c r="C206" s="119"/>
      <c r="D206" s="120"/>
      <c r="E206" s="120"/>
      <c r="F206" s="120"/>
      <c r="G206" s="120"/>
      <c r="H206" s="120"/>
      <c r="I206" s="120"/>
      <c r="J206" s="120"/>
      <c r="K206" s="120"/>
      <c r="L206" s="120"/>
      <c r="M206" s="120"/>
      <c r="N206" s="120"/>
    </row>
    <row r="207" spans="2:14">
      <c r="B207" s="119"/>
      <c r="C207" s="119"/>
      <c r="D207" s="120"/>
      <c r="E207" s="120"/>
      <c r="F207" s="120"/>
      <c r="G207" s="120"/>
      <c r="H207" s="120"/>
      <c r="I207" s="120"/>
      <c r="J207" s="120"/>
      <c r="K207" s="120"/>
      <c r="L207" s="120"/>
      <c r="M207" s="120"/>
      <c r="N207" s="120"/>
    </row>
    <row r="208" spans="2:14">
      <c r="B208" s="119"/>
      <c r="C208" s="119"/>
      <c r="D208" s="120"/>
      <c r="E208" s="120"/>
      <c r="F208" s="120"/>
      <c r="G208" s="120"/>
      <c r="H208" s="120"/>
      <c r="I208" s="120"/>
      <c r="J208" s="120"/>
      <c r="K208" s="120"/>
      <c r="L208" s="120"/>
      <c r="M208" s="120"/>
      <c r="N208" s="120"/>
    </row>
    <row r="209" spans="2:14">
      <c r="B209" s="119"/>
      <c r="C209" s="119"/>
      <c r="D209" s="120"/>
      <c r="E209" s="120"/>
      <c r="F209" s="120"/>
      <c r="G209" s="120"/>
      <c r="H209" s="120"/>
      <c r="I209" s="120"/>
      <c r="J209" s="120"/>
      <c r="K209" s="120"/>
      <c r="L209" s="120"/>
      <c r="M209" s="120"/>
      <c r="N209" s="120"/>
    </row>
    <row r="210" spans="2:14">
      <c r="B210" s="119"/>
      <c r="C210" s="119"/>
      <c r="D210" s="120"/>
      <c r="E210" s="120"/>
      <c r="F210" s="120"/>
      <c r="G210" s="120"/>
      <c r="H210" s="120"/>
      <c r="I210" s="120"/>
      <c r="J210" s="120"/>
      <c r="K210" s="120"/>
      <c r="L210" s="120"/>
      <c r="M210" s="120"/>
      <c r="N210" s="120"/>
    </row>
    <row r="211" spans="2:14">
      <c r="B211" s="119"/>
      <c r="C211" s="119"/>
      <c r="D211" s="120"/>
      <c r="E211" s="120"/>
      <c r="F211" s="120"/>
      <c r="G211" s="120"/>
      <c r="H211" s="120"/>
      <c r="I211" s="120"/>
      <c r="J211" s="120"/>
      <c r="K211" s="120"/>
      <c r="L211" s="120"/>
      <c r="M211" s="120"/>
      <c r="N211" s="120"/>
    </row>
    <row r="212" spans="2:14">
      <c r="B212" s="119"/>
      <c r="C212" s="119"/>
      <c r="D212" s="120"/>
      <c r="E212" s="120"/>
      <c r="F212" s="120"/>
      <c r="G212" s="120"/>
      <c r="H212" s="120"/>
      <c r="I212" s="120"/>
      <c r="J212" s="120"/>
      <c r="K212" s="120"/>
      <c r="L212" s="120"/>
      <c r="M212" s="120"/>
      <c r="N212" s="120"/>
    </row>
    <row r="213" spans="2:14">
      <c r="B213" s="119"/>
      <c r="C213" s="119"/>
      <c r="D213" s="120"/>
      <c r="E213" s="120"/>
      <c r="F213" s="120"/>
      <c r="G213" s="120"/>
      <c r="H213" s="120"/>
      <c r="I213" s="120"/>
      <c r="J213" s="120"/>
      <c r="K213" s="120"/>
      <c r="L213" s="120"/>
      <c r="M213" s="120"/>
      <c r="N213" s="120"/>
    </row>
    <row r="214" spans="2:14">
      <c r="B214" s="119"/>
      <c r="C214" s="119"/>
      <c r="D214" s="120"/>
      <c r="E214" s="120"/>
      <c r="F214" s="120"/>
      <c r="G214" s="120"/>
      <c r="H214" s="120"/>
      <c r="I214" s="120"/>
      <c r="J214" s="120"/>
      <c r="K214" s="120"/>
      <c r="L214" s="120"/>
      <c r="M214" s="120"/>
      <c r="N214" s="120"/>
    </row>
    <row r="215" spans="2:14">
      <c r="B215" s="119"/>
      <c r="C215" s="119"/>
      <c r="D215" s="120"/>
      <c r="E215" s="120"/>
      <c r="F215" s="120"/>
      <c r="G215" s="120"/>
      <c r="H215" s="120"/>
      <c r="I215" s="120"/>
      <c r="J215" s="120"/>
      <c r="K215" s="120"/>
      <c r="L215" s="120"/>
      <c r="M215" s="120"/>
      <c r="N215" s="120"/>
    </row>
    <row r="216" spans="2:14">
      <c r="B216" s="119"/>
      <c r="C216" s="119"/>
      <c r="D216" s="120"/>
      <c r="E216" s="120"/>
      <c r="F216" s="120"/>
      <c r="G216" s="120"/>
      <c r="H216" s="120"/>
      <c r="I216" s="120"/>
      <c r="J216" s="120"/>
      <c r="K216" s="120"/>
      <c r="L216" s="120"/>
      <c r="M216" s="120"/>
      <c r="N216" s="120"/>
    </row>
    <row r="217" spans="2:14">
      <c r="B217" s="119"/>
      <c r="C217" s="119"/>
      <c r="D217" s="120"/>
      <c r="E217" s="120"/>
      <c r="F217" s="120"/>
      <c r="G217" s="120"/>
      <c r="H217" s="120"/>
      <c r="I217" s="120"/>
      <c r="J217" s="120"/>
      <c r="K217" s="120"/>
      <c r="L217" s="120"/>
      <c r="M217" s="120"/>
      <c r="N217" s="120"/>
    </row>
    <row r="218" spans="2:14">
      <c r="B218" s="119"/>
      <c r="C218" s="119"/>
      <c r="D218" s="120"/>
      <c r="E218" s="120"/>
      <c r="F218" s="120"/>
      <c r="G218" s="120"/>
      <c r="H218" s="120"/>
      <c r="I218" s="120"/>
      <c r="J218" s="120"/>
      <c r="K218" s="120"/>
      <c r="L218" s="120"/>
      <c r="M218" s="120"/>
      <c r="N218" s="120"/>
    </row>
    <row r="219" spans="2:14">
      <c r="B219" s="119"/>
      <c r="C219" s="119"/>
      <c r="D219" s="120"/>
      <c r="E219" s="120"/>
      <c r="F219" s="120"/>
      <c r="G219" s="120"/>
      <c r="H219" s="120"/>
      <c r="I219" s="120"/>
      <c r="J219" s="120"/>
      <c r="K219" s="120"/>
      <c r="L219" s="120"/>
      <c r="M219" s="120"/>
      <c r="N219" s="120"/>
    </row>
    <row r="220" spans="2:14">
      <c r="B220" s="119"/>
      <c r="C220" s="119"/>
      <c r="D220" s="120"/>
      <c r="E220" s="120"/>
      <c r="F220" s="120"/>
      <c r="G220" s="120"/>
      <c r="H220" s="120"/>
      <c r="I220" s="120"/>
      <c r="J220" s="120"/>
      <c r="K220" s="120"/>
      <c r="L220" s="120"/>
      <c r="M220" s="120"/>
      <c r="N220" s="120"/>
    </row>
    <row r="221" spans="2:14">
      <c r="B221" s="119"/>
      <c r="C221" s="119"/>
      <c r="D221" s="120"/>
      <c r="E221" s="120"/>
      <c r="F221" s="120"/>
      <c r="G221" s="120"/>
      <c r="H221" s="120"/>
      <c r="I221" s="120"/>
      <c r="J221" s="120"/>
      <c r="K221" s="120"/>
      <c r="L221" s="120"/>
      <c r="M221" s="120"/>
      <c r="N221" s="120"/>
    </row>
    <row r="222" spans="2:14">
      <c r="B222" s="119"/>
      <c r="C222" s="119"/>
      <c r="D222" s="120"/>
      <c r="E222" s="120"/>
      <c r="F222" s="120"/>
      <c r="G222" s="120"/>
      <c r="H222" s="120"/>
      <c r="I222" s="120"/>
      <c r="J222" s="120"/>
      <c r="K222" s="120"/>
      <c r="L222" s="120"/>
      <c r="M222" s="120"/>
      <c r="N222" s="120"/>
    </row>
    <row r="223" spans="2:14">
      <c r="B223" s="119"/>
      <c r="C223" s="119"/>
      <c r="D223" s="120"/>
      <c r="E223" s="120"/>
      <c r="F223" s="120"/>
      <c r="G223" s="120"/>
      <c r="H223" s="120"/>
      <c r="I223" s="120"/>
      <c r="J223" s="120"/>
      <c r="K223" s="120"/>
      <c r="L223" s="120"/>
      <c r="M223" s="120"/>
      <c r="N223" s="120"/>
    </row>
    <row r="224" spans="2:14">
      <c r="B224" s="119"/>
      <c r="C224" s="119"/>
      <c r="D224" s="120"/>
      <c r="E224" s="120"/>
      <c r="F224" s="120"/>
      <c r="G224" s="120"/>
      <c r="H224" s="120"/>
      <c r="I224" s="120"/>
      <c r="J224" s="120"/>
      <c r="K224" s="120"/>
      <c r="L224" s="120"/>
      <c r="M224" s="120"/>
      <c r="N224" s="120"/>
    </row>
    <row r="225" spans="2:14">
      <c r="B225" s="119"/>
      <c r="C225" s="119"/>
      <c r="D225" s="120"/>
      <c r="E225" s="120"/>
      <c r="F225" s="120"/>
      <c r="G225" s="120"/>
      <c r="H225" s="120"/>
      <c r="I225" s="120"/>
      <c r="J225" s="120"/>
      <c r="K225" s="120"/>
      <c r="L225" s="120"/>
      <c r="M225" s="120"/>
      <c r="N225" s="120"/>
    </row>
    <row r="226" spans="2:14">
      <c r="B226" s="119"/>
      <c r="C226" s="119"/>
      <c r="D226" s="120"/>
      <c r="E226" s="120"/>
      <c r="F226" s="120"/>
      <c r="G226" s="120"/>
      <c r="H226" s="120"/>
      <c r="I226" s="120"/>
      <c r="J226" s="120"/>
      <c r="K226" s="120"/>
      <c r="L226" s="120"/>
      <c r="M226" s="120"/>
      <c r="N226" s="120"/>
    </row>
    <row r="227" spans="2:14">
      <c r="B227" s="119"/>
      <c r="C227" s="119"/>
      <c r="D227" s="120"/>
      <c r="E227" s="120"/>
      <c r="F227" s="120"/>
      <c r="G227" s="120"/>
      <c r="H227" s="120"/>
      <c r="I227" s="120"/>
      <c r="J227" s="120"/>
      <c r="K227" s="120"/>
      <c r="L227" s="120"/>
      <c r="M227" s="120"/>
      <c r="N227" s="120"/>
    </row>
    <row r="228" spans="2:14">
      <c r="B228" s="119"/>
      <c r="C228" s="119"/>
      <c r="D228" s="120"/>
      <c r="E228" s="120"/>
      <c r="F228" s="120"/>
      <c r="G228" s="120"/>
      <c r="H228" s="120"/>
      <c r="I228" s="120"/>
      <c r="J228" s="120"/>
      <c r="K228" s="120"/>
      <c r="L228" s="120"/>
      <c r="M228" s="120"/>
      <c r="N228" s="120"/>
    </row>
    <row r="229" spans="2:14">
      <c r="B229" s="119"/>
      <c r="C229" s="119"/>
      <c r="D229" s="120"/>
      <c r="E229" s="120"/>
      <c r="F229" s="120"/>
      <c r="G229" s="120"/>
      <c r="H229" s="120"/>
      <c r="I229" s="120"/>
      <c r="J229" s="120"/>
      <c r="K229" s="120"/>
      <c r="L229" s="120"/>
      <c r="M229" s="120"/>
      <c r="N229" s="120"/>
    </row>
    <row r="230" spans="2:14">
      <c r="B230" s="119"/>
      <c r="C230" s="119"/>
      <c r="D230" s="120"/>
      <c r="E230" s="120"/>
      <c r="F230" s="120"/>
      <c r="G230" s="120"/>
      <c r="H230" s="120"/>
      <c r="I230" s="120"/>
      <c r="J230" s="120"/>
      <c r="K230" s="120"/>
      <c r="L230" s="120"/>
      <c r="M230" s="120"/>
      <c r="N230" s="120"/>
    </row>
    <row r="231" spans="2:14">
      <c r="B231" s="119"/>
      <c r="C231" s="119"/>
      <c r="D231" s="120"/>
      <c r="E231" s="120"/>
      <c r="F231" s="120"/>
      <c r="G231" s="120"/>
      <c r="H231" s="120"/>
      <c r="I231" s="120"/>
      <c r="J231" s="120"/>
      <c r="K231" s="120"/>
      <c r="L231" s="120"/>
      <c r="M231" s="120"/>
      <c r="N231" s="120"/>
    </row>
    <row r="232" spans="2:14">
      <c r="B232" s="119"/>
      <c r="C232" s="119"/>
      <c r="D232" s="120"/>
      <c r="E232" s="120"/>
      <c r="F232" s="120"/>
      <c r="G232" s="120"/>
      <c r="H232" s="120"/>
      <c r="I232" s="120"/>
      <c r="J232" s="120"/>
      <c r="K232" s="120"/>
      <c r="L232" s="120"/>
      <c r="M232" s="120"/>
      <c r="N232" s="120"/>
    </row>
    <row r="233" spans="2:14">
      <c r="B233" s="119"/>
      <c r="C233" s="119"/>
      <c r="D233" s="120"/>
      <c r="E233" s="120"/>
      <c r="F233" s="120"/>
      <c r="G233" s="120"/>
      <c r="H233" s="120"/>
      <c r="I233" s="120"/>
      <c r="J233" s="120"/>
      <c r="K233" s="120"/>
      <c r="L233" s="120"/>
      <c r="M233" s="120"/>
      <c r="N233" s="120"/>
    </row>
    <row r="234" spans="2:14">
      <c r="B234" s="119"/>
      <c r="C234" s="119"/>
      <c r="D234" s="120"/>
      <c r="E234" s="120"/>
      <c r="F234" s="120"/>
      <c r="G234" s="120"/>
      <c r="H234" s="120"/>
      <c r="I234" s="120"/>
      <c r="J234" s="120"/>
      <c r="K234" s="120"/>
      <c r="L234" s="120"/>
      <c r="M234" s="120"/>
      <c r="N234" s="120"/>
    </row>
    <row r="235" spans="2:14">
      <c r="B235" s="119"/>
      <c r="C235" s="119"/>
      <c r="D235" s="120"/>
      <c r="E235" s="120"/>
      <c r="F235" s="120"/>
      <c r="G235" s="120"/>
      <c r="H235" s="120"/>
      <c r="I235" s="120"/>
      <c r="J235" s="120"/>
      <c r="K235" s="120"/>
      <c r="L235" s="120"/>
      <c r="M235" s="120"/>
      <c r="N235" s="120"/>
    </row>
    <row r="236" spans="2:14">
      <c r="B236" s="119"/>
      <c r="C236" s="119"/>
      <c r="D236" s="120"/>
      <c r="E236" s="120"/>
      <c r="F236" s="120"/>
      <c r="G236" s="120"/>
      <c r="H236" s="120"/>
      <c r="I236" s="120"/>
      <c r="J236" s="120"/>
      <c r="K236" s="120"/>
      <c r="L236" s="120"/>
      <c r="M236" s="120"/>
      <c r="N236" s="120"/>
    </row>
    <row r="237" spans="2:14">
      <c r="B237" s="119"/>
      <c r="C237" s="119"/>
      <c r="D237" s="120"/>
      <c r="E237" s="120"/>
      <c r="F237" s="120"/>
      <c r="G237" s="120"/>
      <c r="H237" s="120"/>
      <c r="I237" s="120"/>
      <c r="J237" s="120"/>
      <c r="K237" s="120"/>
      <c r="L237" s="120"/>
      <c r="M237" s="120"/>
      <c r="N237" s="120"/>
    </row>
    <row r="238" spans="2:14">
      <c r="B238" s="119"/>
      <c r="C238" s="119"/>
      <c r="D238" s="120"/>
      <c r="E238" s="120"/>
      <c r="F238" s="120"/>
      <c r="G238" s="120"/>
      <c r="H238" s="120"/>
      <c r="I238" s="120"/>
      <c r="J238" s="120"/>
      <c r="K238" s="120"/>
      <c r="L238" s="120"/>
      <c r="M238" s="120"/>
      <c r="N238" s="120"/>
    </row>
    <row r="239" spans="2:14">
      <c r="B239" s="119"/>
      <c r="C239" s="119"/>
      <c r="D239" s="120"/>
      <c r="E239" s="120"/>
      <c r="F239" s="120"/>
      <c r="G239" s="120"/>
      <c r="H239" s="120"/>
      <c r="I239" s="120"/>
      <c r="J239" s="120"/>
      <c r="K239" s="120"/>
      <c r="L239" s="120"/>
      <c r="M239" s="120"/>
      <c r="N239" s="120"/>
    </row>
    <row r="240" spans="2:14">
      <c r="B240" s="119"/>
      <c r="C240" s="119"/>
      <c r="D240" s="120"/>
      <c r="E240" s="120"/>
      <c r="F240" s="120"/>
      <c r="G240" s="120"/>
      <c r="H240" s="120"/>
      <c r="I240" s="120"/>
      <c r="J240" s="120"/>
      <c r="K240" s="120"/>
      <c r="L240" s="120"/>
      <c r="M240" s="120"/>
      <c r="N240" s="120"/>
    </row>
    <row r="241" spans="2:14">
      <c r="B241" s="119"/>
      <c r="C241" s="119"/>
      <c r="D241" s="120"/>
      <c r="E241" s="120"/>
      <c r="F241" s="120"/>
      <c r="G241" s="120"/>
      <c r="H241" s="120"/>
      <c r="I241" s="120"/>
      <c r="J241" s="120"/>
      <c r="K241" s="120"/>
      <c r="L241" s="120"/>
      <c r="M241" s="120"/>
      <c r="N241" s="120"/>
    </row>
    <row r="242" spans="2:14">
      <c r="B242" s="119"/>
      <c r="C242" s="119"/>
      <c r="D242" s="120"/>
      <c r="E242" s="120"/>
      <c r="F242" s="120"/>
      <c r="G242" s="120"/>
      <c r="H242" s="120"/>
      <c r="I242" s="120"/>
      <c r="J242" s="120"/>
      <c r="K242" s="120"/>
      <c r="L242" s="120"/>
      <c r="M242" s="120"/>
      <c r="N242" s="120"/>
    </row>
    <row r="243" spans="2:14">
      <c r="B243" s="119"/>
      <c r="C243" s="119"/>
      <c r="D243" s="120"/>
      <c r="E243" s="120"/>
      <c r="F243" s="120"/>
      <c r="G243" s="120"/>
      <c r="H243" s="120"/>
      <c r="I243" s="120"/>
      <c r="J243" s="120"/>
      <c r="K243" s="120"/>
      <c r="L243" s="120"/>
      <c r="M243" s="120"/>
      <c r="N243" s="120"/>
    </row>
    <row r="244" spans="2:14">
      <c r="B244" s="119"/>
      <c r="C244" s="119"/>
      <c r="D244" s="120"/>
      <c r="E244" s="120"/>
      <c r="F244" s="120"/>
      <c r="G244" s="120"/>
      <c r="H244" s="120"/>
      <c r="I244" s="120"/>
      <c r="J244" s="120"/>
      <c r="K244" s="120"/>
      <c r="L244" s="120"/>
      <c r="M244" s="120"/>
      <c r="N244" s="120"/>
    </row>
    <row r="245" spans="2:14">
      <c r="B245" s="119"/>
      <c r="C245" s="119"/>
      <c r="D245" s="120"/>
      <c r="E245" s="120"/>
      <c r="F245" s="120"/>
      <c r="G245" s="120"/>
      <c r="H245" s="120"/>
      <c r="I245" s="120"/>
      <c r="J245" s="120"/>
      <c r="K245" s="120"/>
      <c r="L245" s="120"/>
      <c r="M245" s="120"/>
      <c r="N245" s="120"/>
    </row>
    <row r="246" spans="2:14">
      <c r="B246" s="119"/>
      <c r="C246" s="119"/>
      <c r="D246" s="120"/>
      <c r="E246" s="120"/>
      <c r="F246" s="120"/>
      <c r="G246" s="120"/>
      <c r="H246" s="120"/>
      <c r="I246" s="120"/>
      <c r="J246" s="120"/>
      <c r="K246" s="120"/>
      <c r="L246" s="120"/>
      <c r="M246" s="120"/>
      <c r="N246" s="120"/>
    </row>
    <row r="247" spans="2:14">
      <c r="B247" s="119"/>
      <c r="C247" s="119"/>
      <c r="D247" s="120"/>
      <c r="E247" s="120"/>
      <c r="F247" s="120"/>
      <c r="G247" s="120"/>
      <c r="H247" s="120"/>
      <c r="I247" s="120"/>
      <c r="J247" s="120"/>
      <c r="K247" s="120"/>
      <c r="L247" s="120"/>
      <c r="M247" s="120"/>
      <c r="N247" s="120"/>
    </row>
    <row r="248" spans="2:14">
      <c r="B248" s="119"/>
      <c r="C248" s="119"/>
      <c r="D248" s="120"/>
      <c r="E248" s="120"/>
      <c r="F248" s="120"/>
      <c r="G248" s="120"/>
      <c r="H248" s="120"/>
      <c r="I248" s="120"/>
      <c r="J248" s="120"/>
      <c r="K248" s="120"/>
      <c r="L248" s="120"/>
      <c r="M248" s="120"/>
      <c r="N248" s="120"/>
    </row>
    <row r="249" spans="2:14">
      <c r="B249" s="119"/>
      <c r="C249" s="119"/>
      <c r="D249" s="120"/>
      <c r="E249" s="120"/>
      <c r="F249" s="120"/>
      <c r="G249" s="120"/>
      <c r="H249" s="120"/>
      <c r="I249" s="120"/>
      <c r="J249" s="120"/>
      <c r="K249" s="120"/>
      <c r="L249" s="120"/>
      <c r="M249" s="120"/>
      <c r="N249" s="120"/>
    </row>
    <row r="250" spans="2:14">
      <c r="B250" s="129"/>
      <c r="C250" s="119"/>
      <c r="D250" s="120"/>
      <c r="E250" s="120"/>
      <c r="F250" s="120"/>
      <c r="G250" s="120"/>
      <c r="H250" s="120"/>
      <c r="I250" s="120"/>
      <c r="J250" s="120"/>
      <c r="K250" s="120"/>
      <c r="L250" s="120"/>
      <c r="M250" s="120"/>
      <c r="N250" s="120"/>
    </row>
    <row r="251" spans="2:14">
      <c r="B251" s="129"/>
      <c r="C251" s="119"/>
      <c r="D251" s="120"/>
      <c r="E251" s="120"/>
      <c r="F251" s="120"/>
      <c r="G251" s="120"/>
      <c r="H251" s="120"/>
      <c r="I251" s="120"/>
      <c r="J251" s="120"/>
      <c r="K251" s="120"/>
      <c r="L251" s="120"/>
      <c r="M251" s="120"/>
      <c r="N251" s="120"/>
    </row>
    <row r="252" spans="2:14">
      <c r="B252" s="130"/>
      <c r="C252" s="119"/>
      <c r="D252" s="120"/>
      <c r="E252" s="120"/>
      <c r="F252" s="120"/>
      <c r="G252" s="120"/>
      <c r="H252" s="120"/>
      <c r="I252" s="120"/>
      <c r="J252" s="120"/>
      <c r="K252" s="120"/>
      <c r="L252" s="120"/>
      <c r="M252" s="120"/>
      <c r="N252" s="120"/>
    </row>
    <row r="253" spans="2:14">
      <c r="B253" s="119"/>
      <c r="C253" s="119"/>
      <c r="D253" s="120"/>
      <c r="E253" s="120"/>
      <c r="F253" s="120"/>
      <c r="G253" s="120"/>
      <c r="H253" s="120"/>
      <c r="I253" s="120"/>
      <c r="J253" s="120"/>
      <c r="K253" s="120"/>
      <c r="L253" s="120"/>
      <c r="M253" s="120"/>
      <c r="N253" s="120"/>
    </row>
    <row r="254" spans="2:14">
      <c r="B254" s="119"/>
      <c r="C254" s="119"/>
      <c r="D254" s="120"/>
      <c r="E254" s="120"/>
      <c r="F254" s="120"/>
      <c r="G254" s="120"/>
      <c r="H254" s="120"/>
      <c r="I254" s="120"/>
      <c r="J254" s="120"/>
      <c r="K254" s="120"/>
      <c r="L254" s="120"/>
      <c r="M254" s="120"/>
      <c r="N254" s="120"/>
    </row>
    <row r="255" spans="2:14">
      <c r="B255" s="119"/>
      <c r="C255" s="119"/>
      <c r="D255" s="120"/>
      <c r="E255" s="120"/>
      <c r="F255" s="120"/>
      <c r="G255" s="120"/>
      <c r="H255" s="120"/>
      <c r="I255" s="120"/>
      <c r="J255" s="120"/>
      <c r="K255" s="120"/>
      <c r="L255" s="120"/>
      <c r="M255" s="120"/>
      <c r="N255" s="120"/>
    </row>
    <row r="256" spans="2:14">
      <c r="B256" s="119"/>
      <c r="C256" s="119"/>
      <c r="D256" s="119"/>
      <c r="E256" s="119"/>
      <c r="F256" s="119"/>
      <c r="G256" s="119"/>
      <c r="H256" s="120"/>
      <c r="I256" s="120"/>
      <c r="J256" s="120"/>
      <c r="K256" s="120"/>
      <c r="L256" s="120"/>
      <c r="M256" s="120"/>
      <c r="N256" s="120"/>
    </row>
    <row r="257" spans="2:14">
      <c r="B257" s="119"/>
      <c r="C257" s="119"/>
      <c r="D257" s="119"/>
      <c r="E257" s="119"/>
      <c r="F257" s="119"/>
      <c r="G257" s="119"/>
      <c r="H257" s="120"/>
      <c r="I257" s="120"/>
      <c r="J257" s="120"/>
      <c r="K257" s="120"/>
      <c r="L257" s="120"/>
      <c r="M257" s="120"/>
      <c r="N257" s="120"/>
    </row>
    <row r="258" spans="2:14">
      <c r="B258" s="119"/>
      <c r="C258" s="119"/>
      <c r="D258" s="119"/>
      <c r="E258" s="119"/>
      <c r="F258" s="119"/>
      <c r="G258" s="119"/>
      <c r="H258" s="120"/>
      <c r="I258" s="120"/>
      <c r="J258" s="120"/>
      <c r="K258" s="120"/>
      <c r="L258" s="120"/>
      <c r="M258" s="120"/>
      <c r="N258" s="120"/>
    </row>
    <row r="259" spans="2:14">
      <c r="B259" s="119"/>
      <c r="C259" s="119"/>
      <c r="D259" s="119"/>
      <c r="E259" s="119"/>
      <c r="F259" s="119"/>
      <c r="G259" s="119"/>
      <c r="H259" s="120"/>
      <c r="I259" s="120"/>
      <c r="J259" s="120"/>
      <c r="K259" s="120"/>
      <c r="L259" s="120"/>
      <c r="M259" s="120"/>
      <c r="N259" s="120"/>
    </row>
    <row r="260" spans="2:14">
      <c r="B260" s="119"/>
      <c r="C260" s="119"/>
      <c r="D260" s="119"/>
      <c r="E260" s="119"/>
      <c r="F260" s="119"/>
      <c r="G260" s="119"/>
      <c r="H260" s="120"/>
      <c r="I260" s="120"/>
      <c r="J260" s="120"/>
      <c r="K260" s="120"/>
      <c r="L260" s="120"/>
      <c r="M260" s="120"/>
      <c r="N260" s="120"/>
    </row>
    <row r="261" spans="2:14">
      <c r="B261" s="119"/>
      <c r="C261" s="119"/>
      <c r="D261" s="119"/>
      <c r="E261" s="119"/>
      <c r="F261" s="119"/>
      <c r="G261" s="119"/>
      <c r="H261" s="120"/>
      <c r="I261" s="120"/>
      <c r="J261" s="120"/>
      <c r="K261" s="120"/>
      <c r="L261" s="120"/>
      <c r="M261" s="120"/>
      <c r="N261" s="120"/>
    </row>
    <row r="262" spans="2:14">
      <c r="B262" s="119"/>
      <c r="C262" s="119"/>
      <c r="D262" s="119"/>
      <c r="E262" s="119"/>
      <c r="F262" s="119"/>
      <c r="G262" s="119"/>
      <c r="H262" s="120"/>
      <c r="I262" s="120"/>
      <c r="J262" s="120"/>
      <c r="K262" s="120"/>
      <c r="L262" s="120"/>
      <c r="M262" s="120"/>
      <c r="N262" s="120"/>
    </row>
    <row r="263" spans="2:14">
      <c r="B263" s="119"/>
      <c r="C263" s="119"/>
      <c r="D263" s="119"/>
      <c r="E263" s="119"/>
      <c r="F263" s="119"/>
      <c r="G263" s="119"/>
      <c r="H263" s="120"/>
      <c r="I263" s="120"/>
      <c r="J263" s="120"/>
      <c r="K263" s="120"/>
      <c r="L263" s="120"/>
      <c r="M263" s="120"/>
      <c r="N263" s="120"/>
    </row>
    <row r="264" spans="2:14">
      <c r="B264" s="119"/>
      <c r="C264" s="119"/>
      <c r="D264" s="119"/>
      <c r="E264" s="119"/>
      <c r="F264" s="119"/>
      <c r="G264" s="119"/>
      <c r="H264" s="120"/>
      <c r="I264" s="120"/>
      <c r="J264" s="120"/>
      <c r="K264" s="120"/>
      <c r="L264" s="120"/>
      <c r="M264" s="120"/>
      <c r="N264" s="120"/>
    </row>
    <row r="265" spans="2:14">
      <c r="B265" s="119"/>
      <c r="C265" s="119"/>
      <c r="D265" s="119"/>
      <c r="E265" s="119"/>
      <c r="F265" s="119"/>
      <c r="G265" s="119"/>
      <c r="H265" s="120"/>
      <c r="I265" s="120"/>
      <c r="J265" s="120"/>
      <c r="K265" s="120"/>
      <c r="L265" s="120"/>
      <c r="M265" s="120"/>
      <c r="N265" s="120"/>
    </row>
    <row r="266" spans="2:14">
      <c r="B266" s="119"/>
      <c r="C266" s="119"/>
      <c r="D266" s="119"/>
      <c r="E266" s="119"/>
      <c r="F266" s="119"/>
      <c r="G266" s="119"/>
      <c r="H266" s="120"/>
      <c r="I266" s="120"/>
      <c r="J266" s="120"/>
      <c r="K266" s="120"/>
      <c r="L266" s="120"/>
      <c r="M266" s="120"/>
      <c r="N266" s="120"/>
    </row>
    <row r="267" spans="2:14">
      <c r="B267" s="119"/>
      <c r="C267" s="119"/>
      <c r="D267" s="119"/>
      <c r="E267" s="119"/>
      <c r="F267" s="119"/>
      <c r="G267" s="119"/>
      <c r="H267" s="120"/>
      <c r="I267" s="120"/>
      <c r="J267" s="120"/>
      <c r="K267" s="120"/>
      <c r="L267" s="120"/>
      <c r="M267" s="120"/>
      <c r="N267" s="120"/>
    </row>
    <row r="268" spans="2:14">
      <c r="B268" s="119"/>
      <c r="C268" s="119"/>
      <c r="D268" s="119"/>
      <c r="E268" s="119"/>
      <c r="F268" s="119"/>
      <c r="G268" s="119"/>
      <c r="H268" s="120"/>
      <c r="I268" s="120"/>
      <c r="J268" s="120"/>
      <c r="K268" s="120"/>
      <c r="L268" s="120"/>
      <c r="M268" s="120"/>
      <c r="N268" s="120"/>
    </row>
    <row r="269" spans="2:14">
      <c r="B269" s="119"/>
      <c r="C269" s="119"/>
      <c r="D269" s="119"/>
      <c r="E269" s="119"/>
      <c r="F269" s="119"/>
      <c r="G269" s="119"/>
      <c r="H269" s="120"/>
      <c r="I269" s="120"/>
      <c r="J269" s="120"/>
      <c r="K269" s="120"/>
      <c r="L269" s="120"/>
      <c r="M269" s="120"/>
      <c r="N269" s="120"/>
    </row>
    <row r="270" spans="2:14">
      <c r="B270" s="119"/>
      <c r="C270" s="119"/>
      <c r="D270" s="119"/>
      <c r="E270" s="119"/>
      <c r="F270" s="119"/>
      <c r="G270" s="119"/>
      <c r="H270" s="120"/>
      <c r="I270" s="120"/>
      <c r="J270" s="120"/>
      <c r="K270" s="120"/>
      <c r="L270" s="120"/>
      <c r="M270" s="120"/>
      <c r="N270" s="120"/>
    </row>
    <row r="271" spans="2:14">
      <c r="B271" s="119"/>
      <c r="C271" s="119"/>
      <c r="D271" s="119"/>
      <c r="E271" s="119"/>
      <c r="F271" s="119"/>
      <c r="G271" s="119"/>
      <c r="H271" s="120"/>
      <c r="I271" s="120"/>
      <c r="J271" s="120"/>
      <c r="K271" s="120"/>
      <c r="L271" s="120"/>
      <c r="M271" s="120"/>
      <c r="N271" s="120"/>
    </row>
    <row r="272" spans="2:14">
      <c r="B272" s="119"/>
      <c r="C272" s="119"/>
      <c r="D272" s="119"/>
      <c r="E272" s="119"/>
      <c r="F272" s="119"/>
      <c r="G272" s="119"/>
      <c r="H272" s="120"/>
      <c r="I272" s="120"/>
      <c r="J272" s="120"/>
      <c r="K272" s="120"/>
      <c r="L272" s="120"/>
      <c r="M272" s="120"/>
      <c r="N272" s="120"/>
    </row>
    <row r="273" spans="2:14">
      <c r="B273" s="119"/>
      <c r="C273" s="119"/>
      <c r="D273" s="119"/>
      <c r="E273" s="119"/>
      <c r="F273" s="119"/>
      <c r="G273" s="119"/>
      <c r="H273" s="120"/>
      <c r="I273" s="120"/>
      <c r="J273" s="120"/>
      <c r="K273" s="120"/>
      <c r="L273" s="120"/>
      <c r="M273" s="120"/>
      <c r="N273" s="120"/>
    </row>
    <row r="274" spans="2:14">
      <c r="B274" s="119"/>
      <c r="C274" s="119"/>
      <c r="D274" s="119"/>
      <c r="E274" s="119"/>
      <c r="F274" s="119"/>
      <c r="G274" s="119"/>
      <c r="H274" s="120"/>
      <c r="I274" s="120"/>
      <c r="J274" s="120"/>
      <c r="K274" s="120"/>
      <c r="L274" s="120"/>
      <c r="M274" s="120"/>
      <c r="N274" s="120"/>
    </row>
    <row r="275" spans="2:14">
      <c r="B275" s="119"/>
      <c r="C275" s="119"/>
      <c r="D275" s="119"/>
      <c r="E275" s="119"/>
      <c r="F275" s="119"/>
      <c r="G275" s="119"/>
      <c r="H275" s="120"/>
      <c r="I275" s="120"/>
      <c r="J275" s="120"/>
      <c r="K275" s="120"/>
      <c r="L275" s="120"/>
      <c r="M275" s="120"/>
      <c r="N275" s="120"/>
    </row>
    <row r="276" spans="2:14">
      <c r="B276" s="119"/>
      <c r="C276" s="119"/>
      <c r="D276" s="119"/>
      <c r="E276" s="119"/>
      <c r="F276" s="119"/>
      <c r="G276" s="119"/>
      <c r="H276" s="120"/>
      <c r="I276" s="120"/>
      <c r="J276" s="120"/>
      <c r="K276" s="120"/>
      <c r="L276" s="120"/>
      <c r="M276" s="120"/>
      <c r="N276" s="120"/>
    </row>
    <row r="277" spans="2:14">
      <c r="B277" s="119"/>
      <c r="C277" s="119"/>
      <c r="D277" s="119"/>
      <c r="E277" s="119"/>
      <c r="F277" s="119"/>
      <c r="G277" s="119"/>
      <c r="H277" s="120"/>
      <c r="I277" s="120"/>
      <c r="J277" s="120"/>
      <c r="K277" s="120"/>
      <c r="L277" s="120"/>
      <c r="M277" s="120"/>
      <c r="N277" s="120"/>
    </row>
    <row r="278" spans="2:14">
      <c r="B278" s="119"/>
      <c r="C278" s="119"/>
      <c r="D278" s="119"/>
      <c r="E278" s="119"/>
      <c r="F278" s="119"/>
      <c r="G278" s="119"/>
      <c r="H278" s="120"/>
      <c r="I278" s="120"/>
      <c r="J278" s="120"/>
      <c r="K278" s="120"/>
      <c r="L278" s="120"/>
      <c r="M278" s="120"/>
      <c r="N278" s="120"/>
    </row>
    <row r="279" spans="2:14">
      <c r="B279" s="119"/>
      <c r="C279" s="119"/>
      <c r="D279" s="119"/>
      <c r="E279" s="119"/>
      <c r="F279" s="119"/>
      <c r="G279" s="119"/>
      <c r="H279" s="120"/>
      <c r="I279" s="120"/>
      <c r="J279" s="120"/>
      <c r="K279" s="120"/>
      <c r="L279" s="120"/>
      <c r="M279" s="120"/>
      <c r="N279" s="120"/>
    </row>
    <row r="280" spans="2:14">
      <c r="B280" s="119"/>
      <c r="C280" s="119"/>
      <c r="D280" s="119"/>
      <c r="E280" s="119"/>
      <c r="F280" s="119"/>
      <c r="G280" s="119"/>
      <c r="H280" s="120"/>
      <c r="I280" s="120"/>
      <c r="J280" s="120"/>
      <c r="K280" s="120"/>
      <c r="L280" s="120"/>
      <c r="M280" s="120"/>
      <c r="N280" s="120"/>
    </row>
    <row r="281" spans="2:14">
      <c r="B281" s="119"/>
      <c r="C281" s="119"/>
      <c r="D281" s="119"/>
      <c r="E281" s="119"/>
      <c r="F281" s="119"/>
      <c r="G281" s="119"/>
      <c r="H281" s="120"/>
      <c r="I281" s="120"/>
      <c r="J281" s="120"/>
      <c r="K281" s="120"/>
      <c r="L281" s="120"/>
      <c r="M281" s="120"/>
      <c r="N281" s="120"/>
    </row>
    <row r="282" spans="2:14">
      <c r="B282" s="119"/>
      <c r="C282" s="119"/>
      <c r="D282" s="119"/>
      <c r="E282" s="119"/>
      <c r="F282" s="119"/>
      <c r="G282" s="119"/>
      <c r="H282" s="120"/>
      <c r="I282" s="120"/>
      <c r="J282" s="120"/>
      <c r="K282" s="120"/>
      <c r="L282" s="120"/>
      <c r="M282" s="120"/>
      <c r="N282" s="120"/>
    </row>
    <row r="283" spans="2:14">
      <c r="B283" s="119"/>
      <c r="C283" s="119"/>
      <c r="D283" s="119"/>
      <c r="E283" s="119"/>
      <c r="F283" s="119"/>
      <c r="G283" s="119"/>
      <c r="H283" s="120"/>
      <c r="I283" s="120"/>
      <c r="J283" s="120"/>
      <c r="K283" s="120"/>
      <c r="L283" s="120"/>
      <c r="M283" s="120"/>
      <c r="N283" s="120"/>
    </row>
    <row r="284" spans="2:14">
      <c r="B284" s="119"/>
      <c r="C284" s="119"/>
      <c r="D284" s="119"/>
      <c r="E284" s="119"/>
      <c r="F284" s="119"/>
      <c r="G284" s="119"/>
      <c r="H284" s="120"/>
      <c r="I284" s="120"/>
      <c r="J284" s="120"/>
      <c r="K284" s="120"/>
      <c r="L284" s="120"/>
      <c r="M284" s="120"/>
      <c r="N284" s="120"/>
    </row>
    <row r="285" spans="2:14">
      <c r="B285" s="119"/>
      <c r="C285" s="119"/>
      <c r="D285" s="119"/>
      <c r="E285" s="119"/>
      <c r="F285" s="119"/>
      <c r="G285" s="119"/>
      <c r="H285" s="120"/>
      <c r="I285" s="120"/>
      <c r="J285" s="120"/>
      <c r="K285" s="120"/>
      <c r="L285" s="120"/>
      <c r="M285" s="120"/>
      <c r="N285" s="120"/>
    </row>
    <row r="286" spans="2:14">
      <c r="B286" s="119"/>
      <c r="C286" s="119"/>
      <c r="D286" s="119"/>
      <c r="E286" s="119"/>
      <c r="F286" s="119"/>
      <c r="G286" s="119"/>
      <c r="H286" s="120"/>
      <c r="I286" s="120"/>
      <c r="J286" s="120"/>
      <c r="K286" s="120"/>
      <c r="L286" s="120"/>
      <c r="M286" s="120"/>
      <c r="N286" s="120"/>
    </row>
    <row r="287" spans="2:14">
      <c r="B287" s="119"/>
      <c r="C287" s="119"/>
      <c r="D287" s="119"/>
      <c r="E287" s="119"/>
      <c r="F287" s="119"/>
      <c r="G287" s="119"/>
      <c r="H287" s="120"/>
      <c r="I287" s="120"/>
      <c r="J287" s="120"/>
      <c r="K287" s="120"/>
      <c r="L287" s="120"/>
      <c r="M287" s="120"/>
      <c r="N287" s="120"/>
    </row>
    <row r="288" spans="2:14">
      <c r="B288" s="119"/>
      <c r="C288" s="119"/>
      <c r="D288" s="119"/>
      <c r="E288" s="119"/>
      <c r="F288" s="119"/>
      <c r="G288" s="119"/>
      <c r="H288" s="120"/>
      <c r="I288" s="120"/>
      <c r="J288" s="120"/>
      <c r="K288" s="120"/>
      <c r="L288" s="120"/>
      <c r="M288" s="120"/>
      <c r="N288" s="120"/>
    </row>
    <row r="289" spans="2:14">
      <c r="B289" s="119"/>
      <c r="C289" s="119"/>
      <c r="D289" s="119"/>
      <c r="E289" s="119"/>
      <c r="F289" s="119"/>
      <c r="G289" s="119"/>
      <c r="H289" s="120"/>
      <c r="I289" s="120"/>
      <c r="J289" s="120"/>
      <c r="K289" s="120"/>
      <c r="L289" s="120"/>
      <c r="M289" s="120"/>
      <c r="N289" s="120"/>
    </row>
    <row r="290" spans="2:14">
      <c r="B290" s="119"/>
      <c r="C290" s="119"/>
      <c r="D290" s="119"/>
      <c r="E290" s="119"/>
      <c r="F290" s="119"/>
      <c r="G290" s="119"/>
      <c r="H290" s="120"/>
      <c r="I290" s="120"/>
      <c r="J290" s="120"/>
      <c r="K290" s="120"/>
      <c r="L290" s="120"/>
      <c r="M290" s="120"/>
      <c r="N290" s="120"/>
    </row>
    <row r="291" spans="2:14">
      <c r="B291" s="119"/>
      <c r="C291" s="119"/>
      <c r="D291" s="119"/>
      <c r="E291" s="119"/>
      <c r="F291" s="119"/>
      <c r="G291" s="119"/>
      <c r="H291" s="120"/>
      <c r="I291" s="120"/>
      <c r="J291" s="120"/>
      <c r="K291" s="120"/>
      <c r="L291" s="120"/>
      <c r="M291" s="120"/>
      <c r="N291" s="120"/>
    </row>
    <row r="292" spans="2:14">
      <c r="B292" s="119"/>
      <c r="C292" s="119"/>
      <c r="D292" s="119"/>
      <c r="E292" s="119"/>
      <c r="F292" s="119"/>
      <c r="G292" s="119"/>
      <c r="H292" s="120"/>
      <c r="I292" s="120"/>
      <c r="J292" s="120"/>
      <c r="K292" s="120"/>
      <c r="L292" s="120"/>
      <c r="M292" s="120"/>
      <c r="N292" s="120"/>
    </row>
    <row r="293" spans="2:14">
      <c r="B293" s="119"/>
      <c r="C293" s="119"/>
      <c r="D293" s="119"/>
      <c r="E293" s="119"/>
      <c r="F293" s="119"/>
      <c r="G293" s="119"/>
      <c r="H293" s="120"/>
      <c r="I293" s="120"/>
      <c r="J293" s="120"/>
      <c r="K293" s="120"/>
      <c r="L293" s="120"/>
      <c r="M293" s="120"/>
      <c r="N293" s="120"/>
    </row>
    <row r="294" spans="2:14">
      <c r="B294" s="119"/>
      <c r="C294" s="119"/>
      <c r="D294" s="119"/>
      <c r="E294" s="119"/>
      <c r="F294" s="119"/>
      <c r="G294" s="119"/>
      <c r="H294" s="120"/>
      <c r="I294" s="120"/>
      <c r="J294" s="120"/>
      <c r="K294" s="120"/>
      <c r="L294" s="120"/>
      <c r="M294" s="120"/>
      <c r="N294" s="120"/>
    </row>
    <row r="295" spans="2:14">
      <c r="B295" s="119"/>
      <c r="C295" s="119"/>
      <c r="D295" s="119"/>
      <c r="E295" s="119"/>
      <c r="F295" s="119"/>
      <c r="G295" s="119"/>
      <c r="H295" s="120"/>
      <c r="I295" s="120"/>
      <c r="J295" s="120"/>
      <c r="K295" s="120"/>
      <c r="L295" s="120"/>
      <c r="M295" s="120"/>
      <c r="N295" s="120"/>
    </row>
    <row r="296" spans="2:14">
      <c r="B296" s="119"/>
      <c r="C296" s="119"/>
      <c r="D296" s="119"/>
      <c r="E296" s="119"/>
      <c r="F296" s="119"/>
      <c r="G296" s="119"/>
      <c r="H296" s="120"/>
      <c r="I296" s="120"/>
      <c r="J296" s="120"/>
      <c r="K296" s="120"/>
      <c r="L296" s="120"/>
      <c r="M296" s="120"/>
      <c r="N296" s="120"/>
    </row>
    <row r="297" spans="2:14">
      <c r="B297" s="119"/>
      <c r="C297" s="119"/>
      <c r="D297" s="119"/>
      <c r="E297" s="119"/>
      <c r="F297" s="119"/>
      <c r="G297" s="119"/>
      <c r="H297" s="120"/>
      <c r="I297" s="120"/>
      <c r="J297" s="120"/>
      <c r="K297" s="120"/>
      <c r="L297" s="120"/>
      <c r="M297" s="120"/>
      <c r="N297" s="120"/>
    </row>
    <row r="298" spans="2:14">
      <c r="B298" s="119"/>
      <c r="C298" s="119"/>
      <c r="D298" s="119"/>
      <c r="E298" s="119"/>
      <c r="F298" s="119"/>
      <c r="G298" s="119"/>
      <c r="H298" s="120"/>
      <c r="I298" s="120"/>
      <c r="J298" s="120"/>
      <c r="K298" s="120"/>
      <c r="L298" s="120"/>
      <c r="M298" s="120"/>
      <c r="N298" s="120"/>
    </row>
    <row r="299" spans="2:14">
      <c r="B299" s="119"/>
      <c r="C299" s="119"/>
      <c r="D299" s="119"/>
      <c r="E299" s="119"/>
      <c r="F299" s="119"/>
      <c r="G299" s="119"/>
      <c r="H299" s="120"/>
      <c r="I299" s="120"/>
      <c r="J299" s="120"/>
      <c r="K299" s="120"/>
      <c r="L299" s="120"/>
      <c r="M299" s="120"/>
      <c r="N299" s="120"/>
    </row>
    <row r="300" spans="2:14">
      <c r="B300" s="119"/>
      <c r="C300" s="119"/>
      <c r="D300" s="119"/>
      <c r="E300" s="119"/>
      <c r="F300" s="119"/>
      <c r="G300" s="119"/>
      <c r="H300" s="120"/>
      <c r="I300" s="120"/>
      <c r="J300" s="120"/>
      <c r="K300" s="120"/>
      <c r="L300" s="120"/>
      <c r="M300" s="120"/>
      <c r="N300" s="120"/>
    </row>
    <row r="301" spans="2:14">
      <c r="B301" s="119"/>
      <c r="C301" s="119"/>
      <c r="D301" s="119"/>
      <c r="E301" s="119"/>
      <c r="F301" s="119"/>
      <c r="G301" s="119"/>
      <c r="H301" s="120"/>
      <c r="I301" s="120"/>
      <c r="J301" s="120"/>
      <c r="K301" s="120"/>
      <c r="L301" s="120"/>
      <c r="M301" s="120"/>
      <c r="N301" s="120"/>
    </row>
    <row r="302" spans="2:14">
      <c r="B302" s="119"/>
      <c r="C302" s="119"/>
      <c r="D302" s="119"/>
      <c r="E302" s="119"/>
      <c r="F302" s="119"/>
      <c r="G302" s="119"/>
      <c r="H302" s="120"/>
      <c r="I302" s="120"/>
      <c r="J302" s="120"/>
      <c r="K302" s="120"/>
      <c r="L302" s="120"/>
      <c r="M302" s="120"/>
      <c r="N302" s="120"/>
    </row>
    <row r="303" spans="2:14">
      <c r="B303" s="119"/>
      <c r="C303" s="119"/>
      <c r="D303" s="119"/>
      <c r="E303" s="119"/>
      <c r="F303" s="119"/>
      <c r="G303" s="119"/>
      <c r="H303" s="120"/>
      <c r="I303" s="120"/>
      <c r="J303" s="120"/>
      <c r="K303" s="120"/>
      <c r="L303" s="120"/>
      <c r="M303" s="120"/>
      <c r="N303" s="120"/>
    </row>
    <row r="304" spans="2:14">
      <c r="B304" s="119"/>
      <c r="C304" s="119"/>
      <c r="D304" s="119"/>
      <c r="E304" s="119"/>
      <c r="F304" s="119"/>
      <c r="G304" s="119"/>
      <c r="H304" s="120"/>
      <c r="I304" s="120"/>
      <c r="J304" s="120"/>
      <c r="K304" s="120"/>
      <c r="L304" s="120"/>
      <c r="M304" s="120"/>
      <c r="N304" s="120"/>
    </row>
    <row r="305" spans="2:14">
      <c r="B305" s="119"/>
      <c r="C305" s="119"/>
      <c r="D305" s="119"/>
      <c r="E305" s="119"/>
      <c r="F305" s="119"/>
      <c r="G305" s="119"/>
      <c r="H305" s="120"/>
      <c r="I305" s="120"/>
      <c r="J305" s="120"/>
      <c r="K305" s="120"/>
      <c r="L305" s="120"/>
      <c r="M305" s="120"/>
      <c r="N305" s="120"/>
    </row>
    <row r="306" spans="2:14">
      <c r="B306" s="119"/>
      <c r="C306" s="119"/>
      <c r="D306" s="119"/>
      <c r="E306" s="119"/>
      <c r="F306" s="119"/>
      <c r="G306" s="119"/>
      <c r="H306" s="120"/>
      <c r="I306" s="120"/>
      <c r="J306" s="120"/>
      <c r="K306" s="120"/>
      <c r="L306" s="120"/>
      <c r="M306" s="120"/>
      <c r="N306" s="120"/>
    </row>
    <row r="307" spans="2:14">
      <c r="B307" s="119"/>
      <c r="C307" s="119"/>
      <c r="D307" s="119"/>
      <c r="E307" s="119"/>
      <c r="F307" s="119"/>
      <c r="G307" s="119"/>
      <c r="H307" s="120"/>
      <c r="I307" s="120"/>
      <c r="J307" s="120"/>
      <c r="K307" s="120"/>
      <c r="L307" s="120"/>
      <c r="M307" s="120"/>
      <c r="N307" s="120"/>
    </row>
    <row r="308" spans="2:14">
      <c r="B308" s="119"/>
      <c r="C308" s="119"/>
      <c r="D308" s="119"/>
      <c r="E308" s="119"/>
      <c r="F308" s="119"/>
      <c r="G308" s="119"/>
      <c r="H308" s="120"/>
      <c r="I308" s="120"/>
      <c r="J308" s="120"/>
      <c r="K308" s="120"/>
      <c r="L308" s="120"/>
      <c r="M308" s="120"/>
      <c r="N308" s="120"/>
    </row>
    <row r="309" spans="2:14">
      <c r="B309" s="119"/>
      <c r="C309" s="119"/>
      <c r="D309" s="119"/>
      <c r="E309" s="119"/>
      <c r="F309" s="119"/>
      <c r="G309" s="119"/>
      <c r="H309" s="120"/>
      <c r="I309" s="120"/>
      <c r="J309" s="120"/>
      <c r="K309" s="120"/>
      <c r="L309" s="120"/>
      <c r="M309" s="120"/>
      <c r="N309" s="120"/>
    </row>
    <row r="310" spans="2:14">
      <c r="B310" s="119"/>
      <c r="C310" s="119"/>
      <c r="D310" s="119"/>
      <c r="E310" s="119"/>
      <c r="F310" s="119"/>
      <c r="G310" s="119"/>
      <c r="H310" s="120"/>
      <c r="I310" s="120"/>
      <c r="J310" s="120"/>
      <c r="K310" s="120"/>
      <c r="L310" s="120"/>
      <c r="M310" s="120"/>
      <c r="N310" s="120"/>
    </row>
    <row r="311" spans="2:14">
      <c r="B311" s="119"/>
      <c r="C311" s="119"/>
      <c r="D311" s="119"/>
      <c r="E311" s="119"/>
      <c r="F311" s="119"/>
      <c r="G311" s="119"/>
      <c r="H311" s="120"/>
      <c r="I311" s="120"/>
      <c r="J311" s="120"/>
      <c r="K311" s="120"/>
      <c r="L311" s="120"/>
      <c r="M311" s="120"/>
      <c r="N311" s="120"/>
    </row>
    <row r="312" spans="2:14">
      <c r="B312" s="119"/>
      <c r="C312" s="119"/>
      <c r="D312" s="119"/>
      <c r="E312" s="119"/>
      <c r="F312" s="119"/>
      <c r="G312" s="119"/>
      <c r="H312" s="120"/>
      <c r="I312" s="120"/>
      <c r="J312" s="120"/>
      <c r="K312" s="120"/>
      <c r="L312" s="120"/>
      <c r="M312" s="120"/>
      <c r="N312" s="120"/>
    </row>
    <row r="313" spans="2:14">
      <c r="B313" s="119"/>
      <c r="C313" s="119"/>
      <c r="D313" s="119"/>
      <c r="E313" s="119"/>
      <c r="F313" s="119"/>
      <c r="G313" s="119"/>
      <c r="H313" s="120"/>
      <c r="I313" s="120"/>
      <c r="J313" s="120"/>
      <c r="K313" s="120"/>
      <c r="L313" s="120"/>
      <c r="M313" s="120"/>
      <c r="N313" s="120"/>
    </row>
    <row r="314" spans="2:14">
      <c r="B314" s="119"/>
      <c r="C314" s="119"/>
      <c r="D314" s="119"/>
      <c r="E314" s="119"/>
      <c r="F314" s="119"/>
      <c r="G314" s="119"/>
      <c r="H314" s="120"/>
      <c r="I314" s="120"/>
      <c r="J314" s="120"/>
      <c r="K314" s="120"/>
      <c r="L314" s="120"/>
      <c r="M314" s="120"/>
      <c r="N314" s="120"/>
    </row>
    <row r="315" spans="2:14">
      <c r="B315" s="119"/>
      <c r="C315" s="119"/>
      <c r="D315" s="119"/>
      <c r="E315" s="119"/>
      <c r="F315" s="119"/>
      <c r="G315" s="119"/>
      <c r="H315" s="120"/>
      <c r="I315" s="120"/>
      <c r="J315" s="120"/>
      <c r="K315" s="120"/>
      <c r="L315" s="120"/>
      <c r="M315" s="120"/>
      <c r="N315" s="120"/>
    </row>
    <row r="316" spans="2:14">
      <c r="B316" s="119"/>
      <c r="C316" s="119"/>
      <c r="D316" s="119"/>
      <c r="E316" s="119"/>
      <c r="F316" s="119"/>
      <c r="G316" s="119"/>
      <c r="H316" s="120"/>
      <c r="I316" s="120"/>
      <c r="J316" s="120"/>
      <c r="K316" s="120"/>
      <c r="L316" s="120"/>
      <c r="M316" s="120"/>
      <c r="N316" s="120"/>
    </row>
    <row r="317" spans="2:14">
      <c r="B317" s="119"/>
      <c r="C317" s="119"/>
      <c r="D317" s="119"/>
      <c r="E317" s="119"/>
      <c r="F317" s="119"/>
      <c r="G317" s="119"/>
      <c r="H317" s="120"/>
      <c r="I317" s="120"/>
      <c r="J317" s="120"/>
      <c r="K317" s="120"/>
      <c r="L317" s="120"/>
      <c r="M317" s="120"/>
      <c r="N317" s="120"/>
    </row>
    <row r="318" spans="2:14">
      <c r="B318" s="119"/>
      <c r="C318" s="119"/>
      <c r="D318" s="119"/>
      <c r="E318" s="119"/>
      <c r="F318" s="119"/>
      <c r="G318" s="119"/>
      <c r="H318" s="120"/>
      <c r="I318" s="120"/>
      <c r="J318" s="120"/>
      <c r="K318" s="120"/>
      <c r="L318" s="120"/>
      <c r="M318" s="120"/>
      <c r="N318" s="120"/>
    </row>
    <row r="319" spans="2:14">
      <c r="B319" s="119"/>
      <c r="C319" s="119"/>
      <c r="D319" s="119"/>
      <c r="E319" s="119"/>
      <c r="F319" s="119"/>
      <c r="G319" s="119"/>
      <c r="H319" s="120"/>
      <c r="I319" s="120"/>
      <c r="J319" s="120"/>
      <c r="K319" s="120"/>
      <c r="L319" s="120"/>
      <c r="M319" s="120"/>
      <c r="N319" s="120"/>
    </row>
    <row r="320" spans="2:14">
      <c r="B320" s="119"/>
      <c r="C320" s="119"/>
      <c r="D320" s="119"/>
      <c r="E320" s="119"/>
      <c r="F320" s="119"/>
      <c r="G320" s="119"/>
      <c r="H320" s="120"/>
      <c r="I320" s="120"/>
      <c r="J320" s="120"/>
      <c r="K320" s="120"/>
      <c r="L320" s="120"/>
      <c r="M320" s="120"/>
      <c r="N320" s="120"/>
    </row>
    <row r="321" spans="2:14">
      <c r="B321" s="119"/>
      <c r="C321" s="119"/>
      <c r="D321" s="119"/>
      <c r="E321" s="119"/>
      <c r="F321" s="119"/>
      <c r="G321" s="119"/>
      <c r="H321" s="120"/>
      <c r="I321" s="120"/>
      <c r="J321" s="120"/>
      <c r="K321" s="120"/>
      <c r="L321" s="120"/>
      <c r="M321" s="120"/>
      <c r="N321" s="120"/>
    </row>
    <row r="322" spans="2:14">
      <c r="B322" s="119"/>
      <c r="C322" s="119"/>
      <c r="D322" s="119"/>
      <c r="E322" s="119"/>
      <c r="F322" s="119"/>
      <c r="G322" s="119"/>
      <c r="H322" s="120"/>
      <c r="I322" s="120"/>
      <c r="J322" s="120"/>
      <c r="K322" s="120"/>
      <c r="L322" s="120"/>
      <c r="M322" s="120"/>
      <c r="N322" s="120"/>
    </row>
    <row r="323" spans="2:14">
      <c r="B323" s="119"/>
      <c r="C323" s="119"/>
      <c r="D323" s="119"/>
      <c r="E323" s="119"/>
      <c r="F323" s="119"/>
      <c r="G323" s="119"/>
      <c r="H323" s="120"/>
      <c r="I323" s="120"/>
      <c r="J323" s="120"/>
      <c r="K323" s="120"/>
      <c r="L323" s="120"/>
      <c r="M323" s="120"/>
      <c r="N323" s="120"/>
    </row>
    <row r="324" spans="2:14">
      <c r="B324" s="119"/>
      <c r="C324" s="119"/>
      <c r="D324" s="119"/>
      <c r="E324" s="119"/>
      <c r="F324" s="119"/>
      <c r="G324" s="119"/>
      <c r="H324" s="120"/>
      <c r="I324" s="120"/>
      <c r="J324" s="120"/>
      <c r="K324" s="120"/>
      <c r="L324" s="120"/>
      <c r="M324" s="120"/>
      <c r="N324" s="120"/>
    </row>
    <row r="325" spans="2:14">
      <c r="B325" s="119"/>
      <c r="C325" s="119"/>
      <c r="D325" s="119"/>
      <c r="E325" s="119"/>
      <c r="F325" s="119"/>
      <c r="G325" s="119"/>
      <c r="H325" s="120"/>
      <c r="I325" s="120"/>
      <c r="J325" s="120"/>
      <c r="K325" s="120"/>
      <c r="L325" s="120"/>
      <c r="M325" s="120"/>
      <c r="N325" s="120"/>
    </row>
    <row r="326" spans="2:14">
      <c r="B326" s="119"/>
      <c r="C326" s="119"/>
      <c r="D326" s="119"/>
      <c r="E326" s="119"/>
      <c r="F326" s="119"/>
      <c r="G326" s="119"/>
      <c r="H326" s="120"/>
      <c r="I326" s="120"/>
      <c r="J326" s="120"/>
      <c r="K326" s="120"/>
      <c r="L326" s="120"/>
      <c r="M326" s="120"/>
      <c r="N326" s="120"/>
    </row>
    <row r="327" spans="2:14">
      <c r="B327" s="119"/>
      <c r="C327" s="119"/>
      <c r="D327" s="119"/>
      <c r="E327" s="119"/>
      <c r="F327" s="119"/>
      <c r="G327" s="119"/>
      <c r="H327" s="120"/>
      <c r="I327" s="120"/>
      <c r="J327" s="120"/>
      <c r="K327" s="120"/>
      <c r="L327" s="120"/>
      <c r="M327" s="120"/>
      <c r="N327" s="120"/>
    </row>
    <row r="328" spans="2:14">
      <c r="B328" s="119"/>
      <c r="C328" s="119"/>
      <c r="D328" s="119"/>
      <c r="E328" s="119"/>
      <c r="F328" s="119"/>
      <c r="G328" s="119"/>
      <c r="H328" s="120"/>
      <c r="I328" s="120"/>
      <c r="J328" s="120"/>
      <c r="K328" s="120"/>
      <c r="L328" s="120"/>
      <c r="M328" s="120"/>
      <c r="N328" s="120"/>
    </row>
    <row r="329" spans="2:14">
      <c r="B329" s="119"/>
      <c r="C329" s="119"/>
      <c r="D329" s="119"/>
      <c r="E329" s="119"/>
      <c r="F329" s="119"/>
      <c r="G329" s="119"/>
      <c r="H329" s="120"/>
      <c r="I329" s="120"/>
      <c r="J329" s="120"/>
      <c r="K329" s="120"/>
      <c r="L329" s="120"/>
      <c r="M329" s="120"/>
      <c r="N329" s="120"/>
    </row>
    <row r="330" spans="2:14">
      <c r="B330" s="119"/>
      <c r="C330" s="119"/>
      <c r="D330" s="119"/>
      <c r="E330" s="119"/>
      <c r="F330" s="119"/>
      <c r="G330" s="119"/>
      <c r="H330" s="120"/>
      <c r="I330" s="120"/>
      <c r="J330" s="120"/>
      <c r="K330" s="120"/>
      <c r="L330" s="120"/>
      <c r="M330" s="120"/>
      <c r="N330" s="120"/>
    </row>
    <row r="331" spans="2:14">
      <c r="B331" s="119"/>
      <c r="C331" s="119"/>
      <c r="D331" s="119"/>
      <c r="E331" s="119"/>
      <c r="F331" s="119"/>
      <c r="G331" s="119"/>
      <c r="H331" s="120"/>
      <c r="I331" s="120"/>
      <c r="J331" s="120"/>
      <c r="K331" s="120"/>
      <c r="L331" s="120"/>
      <c r="M331" s="120"/>
      <c r="N331" s="120"/>
    </row>
    <row r="332" spans="2:14">
      <c r="B332" s="119"/>
      <c r="C332" s="119"/>
      <c r="D332" s="119"/>
      <c r="E332" s="119"/>
      <c r="F332" s="119"/>
      <c r="G332" s="119"/>
      <c r="H332" s="120"/>
      <c r="I332" s="120"/>
      <c r="J332" s="120"/>
      <c r="K332" s="120"/>
      <c r="L332" s="120"/>
      <c r="M332" s="120"/>
      <c r="N332" s="120"/>
    </row>
    <row r="333" spans="2:14">
      <c r="B333" s="119"/>
      <c r="C333" s="119"/>
      <c r="D333" s="119"/>
      <c r="E333" s="119"/>
      <c r="F333" s="119"/>
      <c r="G333" s="119"/>
      <c r="H333" s="120"/>
      <c r="I333" s="120"/>
      <c r="J333" s="120"/>
      <c r="K333" s="120"/>
      <c r="L333" s="120"/>
      <c r="M333" s="120"/>
      <c r="N333" s="120"/>
    </row>
    <row r="334" spans="2:14">
      <c r="B334" s="119"/>
      <c r="C334" s="119"/>
      <c r="D334" s="119"/>
      <c r="E334" s="119"/>
      <c r="F334" s="119"/>
      <c r="G334" s="119"/>
      <c r="H334" s="120"/>
      <c r="I334" s="120"/>
      <c r="J334" s="120"/>
      <c r="K334" s="120"/>
      <c r="L334" s="120"/>
      <c r="M334" s="120"/>
      <c r="N334" s="120"/>
    </row>
    <row r="335" spans="2:14">
      <c r="B335" s="119"/>
      <c r="C335" s="119"/>
      <c r="D335" s="119"/>
      <c r="E335" s="119"/>
      <c r="F335" s="119"/>
      <c r="G335" s="119"/>
      <c r="H335" s="120"/>
      <c r="I335" s="120"/>
      <c r="J335" s="120"/>
      <c r="K335" s="120"/>
      <c r="L335" s="120"/>
      <c r="M335" s="120"/>
      <c r="N335" s="120"/>
    </row>
    <row r="336" spans="2:14">
      <c r="B336" s="119"/>
      <c r="C336" s="119"/>
      <c r="D336" s="119"/>
      <c r="E336" s="119"/>
      <c r="F336" s="119"/>
      <c r="G336" s="119"/>
      <c r="H336" s="120"/>
      <c r="I336" s="120"/>
      <c r="J336" s="120"/>
      <c r="K336" s="120"/>
      <c r="L336" s="120"/>
      <c r="M336" s="120"/>
      <c r="N336" s="120"/>
    </row>
    <row r="337" spans="2:14">
      <c r="B337" s="119"/>
      <c r="C337" s="119"/>
      <c r="D337" s="119"/>
      <c r="E337" s="119"/>
      <c r="F337" s="119"/>
      <c r="G337" s="119"/>
      <c r="H337" s="120"/>
      <c r="I337" s="120"/>
      <c r="J337" s="120"/>
      <c r="K337" s="120"/>
      <c r="L337" s="120"/>
      <c r="M337" s="120"/>
      <c r="N337" s="120"/>
    </row>
    <row r="338" spans="2:14">
      <c r="B338" s="119"/>
      <c r="C338" s="119"/>
      <c r="D338" s="119"/>
      <c r="E338" s="119"/>
      <c r="F338" s="119"/>
      <c r="G338" s="119"/>
      <c r="H338" s="120"/>
      <c r="I338" s="120"/>
      <c r="J338" s="120"/>
      <c r="K338" s="120"/>
      <c r="L338" s="120"/>
      <c r="M338" s="120"/>
      <c r="N338" s="120"/>
    </row>
    <row r="339" spans="2:14">
      <c r="B339" s="119"/>
      <c r="C339" s="119"/>
      <c r="D339" s="119"/>
      <c r="E339" s="119"/>
      <c r="F339" s="119"/>
      <c r="G339" s="119"/>
      <c r="H339" s="120"/>
      <c r="I339" s="120"/>
      <c r="J339" s="120"/>
      <c r="K339" s="120"/>
      <c r="L339" s="120"/>
      <c r="M339" s="120"/>
      <c r="N339" s="120"/>
    </row>
    <row r="340" spans="2:14">
      <c r="B340" s="119"/>
      <c r="C340" s="119"/>
      <c r="D340" s="119"/>
      <c r="E340" s="119"/>
      <c r="F340" s="119"/>
      <c r="G340" s="119"/>
      <c r="H340" s="120"/>
      <c r="I340" s="120"/>
      <c r="J340" s="120"/>
      <c r="K340" s="120"/>
      <c r="L340" s="120"/>
      <c r="M340" s="120"/>
      <c r="N340" s="120"/>
    </row>
    <row r="341" spans="2:14">
      <c r="B341" s="119"/>
      <c r="C341" s="119"/>
      <c r="D341" s="119"/>
      <c r="E341" s="119"/>
      <c r="F341" s="119"/>
      <c r="G341" s="119"/>
      <c r="H341" s="120"/>
      <c r="I341" s="120"/>
      <c r="J341" s="120"/>
      <c r="K341" s="120"/>
      <c r="L341" s="120"/>
      <c r="M341" s="120"/>
      <c r="N341" s="120"/>
    </row>
    <row r="342" spans="2:14">
      <c r="B342" s="119"/>
      <c r="C342" s="119"/>
      <c r="D342" s="119"/>
      <c r="E342" s="119"/>
      <c r="F342" s="119"/>
      <c r="G342" s="119"/>
      <c r="H342" s="120"/>
      <c r="I342" s="120"/>
      <c r="J342" s="120"/>
      <c r="K342" s="120"/>
      <c r="L342" s="120"/>
      <c r="M342" s="120"/>
      <c r="N342" s="120"/>
    </row>
    <row r="343" spans="2:14">
      <c r="B343" s="119"/>
      <c r="C343" s="119"/>
      <c r="D343" s="119"/>
      <c r="E343" s="119"/>
      <c r="F343" s="119"/>
      <c r="G343" s="119"/>
      <c r="H343" s="120"/>
      <c r="I343" s="120"/>
      <c r="J343" s="120"/>
      <c r="K343" s="120"/>
      <c r="L343" s="120"/>
      <c r="M343" s="120"/>
      <c r="N343" s="120"/>
    </row>
    <row r="344" spans="2:14">
      <c r="B344" s="119"/>
      <c r="C344" s="119"/>
      <c r="D344" s="119"/>
      <c r="E344" s="119"/>
      <c r="F344" s="119"/>
      <c r="G344" s="119"/>
      <c r="H344" s="120"/>
      <c r="I344" s="120"/>
      <c r="J344" s="120"/>
      <c r="K344" s="120"/>
      <c r="L344" s="120"/>
      <c r="M344" s="120"/>
      <c r="N344" s="120"/>
    </row>
    <row r="345" spans="2:14">
      <c r="B345" s="119"/>
      <c r="C345" s="119"/>
      <c r="D345" s="119"/>
      <c r="E345" s="119"/>
      <c r="F345" s="119"/>
      <c r="G345" s="119"/>
      <c r="H345" s="120"/>
      <c r="I345" s="120"/>
      <c r="J345" s="120"/>
      <c r="K345" s="120"/>
      <c r="L345" s="120"/>
      <c r="M345" s="120"/>
      <c r="N345" s="120"/>
    </row>
    <row r="346" spans="2:14">
      <c r="B346" s="119"/>
      <c r="C346" s="119"/>
      <c r="D346" s="119"/>
      <c r="E346" s="119"/>
      <c r="F346" s="119"/>
      <c r="G346" s="119"/>
      <c r="H346" s="120"/>
      <c r="I346" s="120"/>
      <c r="J346" s="120"/>
      <c r="K346" s="120"/>
      <c r="L346" s="120"/>
      <c r="M346" s="120"/>
      <c r="N346" s="120"/>
    </row>
    <row r="347" spans="2:14">
      <c r="B347" s="119"/>
      <c r="C347" s="119"/>
      <c r="D347" s="119"/>
      <c r="E347" s="119"/>
      <c r="F347" s="119"/>
      <c r="G347" s="119"/>
      <c r="H347" s="120"/>
      <c r="I347" s="120"/>
      <c r="J347" s="120"/>
      <c r="K347" s="120"/>
      <c r="L347" s="120"/>
      <c r="M347" s="120"/>
      <c r="N347" s="120"/>
    </row>
    <row r="348" spans="2:14">
      <c r="B348" s="119"/>
      <c r="C348" s="119"/>
      <c r="D348" s="119"/>
      <c r="E348" s="119"/>
      <c r="F348" s="119"/>
      <c r="G348" s="119"/>
      <c r="H348" s="120"/>
      <c r="I348" s="120"/>
      <c r="J348" s="120"/>
      <c r="K348" s="120"/>
      <c r="L348" s="120"/>
      <c r="M348" s="120"/>
      <c r="N348" s="120"/>
    </row>
    <row r="349" spans="2:14">
      <c r="B349" s="119"/>
      <c r="C349" s="119"/>
      <c r="D349" s="119"/>
      <c r="E349" s="119"/>
      <c r="F349" s="119"/>
      <c r="G349" s="119"/>
      <c r="H349" s="120"/>
      <c r="I349" s="120"/>
      <c r="J349" s="120"/>
      <c r="K349" s="120"/>
      <c r="L349" s="120"/>
      <c r="M349" s="120"/>
      <c r="N349" s="120"/>
    </row>
    <row r="350" spans="2:14">
      <c r="B350" s="119"/>
      <c r="C350" s="119"/>
      <c r="D350" s="119"/>
      <c r="E350" s="119"/>
      <c r="F350" s="119"/>
      <c r="G350" s="119"/>
      <c r="H350" s="120"/>
      <c r="I350" s="120"/>
      <c r="J350" s="120"/>
      <c r="K350" s="120"/>
      <c r="L350" s="120"/>
      <c r="M350" s="120"/>
      <c r="N350" s="120"/>
    </row>
    <row r="351" spans="2:14">
      <c r="B351" s="119"/>
      <c r="C351" s="119"/>
      <c r="D351" s="119"/>
      <c r="E351" s="119"/>
      <c r="F351" s="119"/>
      <c r="G351" s="119"/>
      <c r="H351" s="120"/>
      <c r="I351" s="120"/>
      <c r="J351" s="120"/>
      <c r="K351" s="120"/>
      <c r="L351" s="120"/>
      <c r="M351" s="120"/>
      <c r="N351" s="120"/>
    </row>
    <row r="352" spans="2:14">
      <c r="B352" s="119"/>
      <c r="C352" s="119"/>
      <c r="D352" s="119"/>
      <c r="E352" s="119"/>
      <c r="F352" s="119"/>
      <c r="G352" s="119"/>
      <c r="H352" s="120"/>
      <c r="I352" s="120"/>
      <c r="J352" s="120"/>
      <c r="K352" s="120"/>
      <c r="L352" s="120"/>
      <c r="M352" s="120"/>
      <c r="N352" s="120"/>
    </row>
    <row r="353" spans="2:14">
      <c r="B353" s="119"/>
      <c r="C353" s="119"/>
      <c r="D353" s="119"/>
      <c r="E353" s="119"/>
      <c r="F353" s="119"/>
      <c r="G353" s="119"/>
      <c r="H353" s="120"/>
      <c r="I353" s="120"/>
      <c r="J353" s="120"/>
      <c r="K353" s="120"/>
      <c r="L353" s="120"/>
      <c r="M353" s="120"/>
      <c r="N353" s="120"/>
    </row>
    <row r="354" spans="2:14">
      <c r="B354" s="119"/>
      <c r="C354" s="119"/>
      <c r="D354" s="119"/>
      <c r="E354" s="119"/>
      <c r="F354" s="119"/>
      <c r="G354" s="119"/>
      <c r="H354" s="120"/>
      <c r="I354" s="120"/>
      <c r="J354" s="120"/>
      <c r="K354" s="120"/>
      <c r="L354" s="120"/>
      <c r="M354" s="120"/>
      <c r="N354" s="120"/>
    </row>
    <row r="355" spans="2:14">
      <c r="B355" s="119"/>
      <c r="C355" s="119"/>
      <c r="D355" s="119"/>
      <c r="E355" s="119"/>
      <c r="F355" s="119"/>
      <c r="G355" s="119"/>
      <c r="H355" s="120"/>
      <c r="I355" s="120"/>
      <c r="J355" s="120"/>
      <c r="K355" s="120"/>
      <c r="L355" s="120"/>
      <c r="M355" s="120"/>
      <c r="N355" s="120"/>
    </row>
    <row r="356" spans="2:14">
      <c r="B356" s="119"/>
      <c r="C356" s="119"/>
      <c r="D356" s="119"/>
      <c r="E356" s="119"/>
      <c r="F356" s="119"/>
      <c r="G356" s="119"/>
      <c r="H356" s="120"/>
      <c r="I356" s="120"/>
      <c r="J356" s="120"/>
      <c r="K356" s="120"/>
      <c r="L356" s="120"/>
      <c r="M356" s="120"/>
      <c r="N356" s="120"/>
    </row>
    <row r="357" spans="2:14">
      <c r="B357" s="119"/>
      <c r="C357" s="119"/>
      <c r="D357" s="119"/>
      <c r="E357" s="119"/>
      <c r="F357" s="119"/>
      <c r="G357" s="119"/>
      <c r="H357" s="120"/>
      <c r="I357" s="120"/>
      <c r="J357" s="120"/>
      <c r="K357" s="120"/>
      <c r="L357" s="120"/>
      <c r="M357" s="120"/>
      <c r="N357" s="120"/>
    </row>
    <row r="358" spans="2:14">
      <c r="B358" s="119"/>
      <c r="C358" s="119"/>
      <c r="D358" s="119"/>
      <c r="E358" s="119"/>
      <c r="F358" s="119"/>
      <c r="G358" s="119"/>
      <c r="H358" s="120"/>
      <c r="I358" s="120"/>
      <c r="J358" s="120"/>
      <c r="K358" s="120"/>
      <c r="L358" s="120"/>
      <c r="M358" s="120"/>
      <c r="N358" s="120"/>
    </row>
    <row r="359" spans="2:14">
      <c r="B359" s="119"/>
      <c r="C359" s="119"/>
      <c r="D359" s="119"/>
      <c r="E359" s="119"/>
      <c r="F359" s="119"/>
      <c r="G359" s="119"/>
      <c r="H359" s="120"/>
      <c r="I359" s="120"/>
      <c r="J359" s="120"/>
      <c r="K359" s="120"/>
      <c r="L359" s="120"/>
      <c r="M359" s="120"/>
      <c r="N359" s="120"/>
    </row>
    <row r="360" spans="2:14">
      <c r="B360" s="119"/>
      <c r="C360" s="119"/>
      <c r="D360" s="119"/>
      <c r="E360" s="119"/>
      <c r="F360" s="119"/>
      <c r="G360" s="119"/>
      <c r="H360" s="120"/>
      <c r="I360" s="120"/>
      <c r="J360" s="120"/>
      <c r="K360" s="120"/>
      <c r="L360" s="120"/>
      <c r="M360" s="120"/>
      <c r="N360" s="120"/>
    </row>
    <row r="361" spans="2:14">
      <c r="B361" s="119"/>
      <c r="C361" s="119"/>
      <c r="D361" s="119"/>
      <c r="E361" s="119"/>
      <c r="F361" s="119"/>
      <c r="G361" s="119"/>
      <c r="H361" s="120"/>
      <c r="I361" s="120"/>
      <c r="J361" s="120"/>
      <c r="K361" s="120"/>
      <c r="L361" s="120"/>
      <c r="M361" s="120"/>
      <c r="N361" s="120"/>
    </row>
    <row r="362" spans="2:14">
      <c r="B362" s="119"/>
      <c r="C362" s="119"/>
      <c r="D362" s="119"/>
      <c r="E362" s="119"/>
      <c r="F362" s="119"/>
      <c r="G362" s="119"/>
      <c r="H362" s="120"/>
      <c r="I362" s="120"/>
      <c r="J362" s="120"/>
      <c r="K362" s="120"/>
      <c r="L362" s="120"/>
      <c r="M362" s="120"/>
      <c r="N362" s="120"/>
    </row>
    <row r="363" spans="2:14">
      <c r="B363" s="119"/>
      <c r="C363" s="119"/>
      <c r="D363" s="119"/>
      <c r="E363" s="119"/>
      <c r="F363" s="119"/>
      <c r="G363" s="119"/>
      <c r="H363" s="120"/>
      <c r="I363" s="120"/>
      <c r="J363" s="120"/>
      <c r="K363" s="120"/>
      <c r="L363" s="120"/>
      <c r="M363" s="120"/>
      <c r="N363" s="120"/>
    </row>
    <row r="364" spans="2:14">
      <c r="B364" s="119"/>
      <c r="C364" s="119"/>
      <c r="D364" s="119"/>
      <c r="E364" s="119"/>
      <c r="F364" s="119"/>
      <c r="G364" s="119"/>
      <c r="H364" s="120"/>
      <c r="I364" s="120"/>
      <c r="J364" s="120"/>
      <c r="K364" s="120"/>
      <c r="L364" s="120"/>
      <c r="M364" s="120"/>
      <c r="N364" s="120"/>
    </row>
    <row r="365" spans="2:14">
      <c r="B365" s="119"/>
      <c r="C365" s="119"/>
      <c r="D365" s="119"/>
      <c r="E365" s="119"/>
      <c r="F365" s="119"/>
      <c r="G365" s="119"/>
      <c r="H365" s="120"/>
      <c r="I365" s="120"/>
      <c r="J365" s="120"/>
      <c r="K365" s="120"/>
      <c r="L365" s="120"/>
      <c r="M365" s="120"/>
      <c r="N365" s="120"/>
    </row>
    <row r="366" spans="2:14">
      <c r="B366" s="119"/>
      <c r="C366" s="119"/>
      <c r="D366" s="119"/>
      <c r="E366" s="119"/>
      <c r="F366" s="119"/>
      <c r="G366" s="119"/>
      <c r="H366" s="120"/>
      <c r="I366" s="120"/>
      <c r="J366" s="120"/>
      <c r="K366" s="120"/>
      <c r="L366" s="120"/>
      <c r="M366" s="120"/>
      <c r="N366" s="120"/>
    </row>
    <row r="367" spans="2:14">
      <c r="B367" s="119"/>
      <c r="C367" s="119"/>
      <c r="D367" s="119"/>
      <c r="E367" s="119"/>
      <c r="F367" s="119"/>
      <c r="G367" s="119"/>
      <c r="H367" s="120"/>
      <c r="I367" s="120"/>
      <c r="J367" s="120"/>
      <c r="K367" s="120"/>
      <c r="L367" s="120"/>
      <c r="M367" s="120"/>
      <c r="N367" s="120"/>
    </row>
    <row r="368" spans="2:14">
      <c r="B368" s="119"/>
      <c r="C368" s="119"/>
      <c r="D368" s="119"/>
      <c r="E368" s="119"/>
      <c r="F368" s="119"/>
      <c r="G368" s="119"/>
      <c r="H368" s="120"/>
      <c r="I368" s="120"/>
      <c r="J368" s="120"/>
      <c r="K368" s="120"/>
      <c r="L368" s="120"/>
      <c r="M368" s="120"/>
      <c r="N368" s="120"/>
    </row>
    <row r="369" spans="2:14">
      <c r="B369" s="119"/>
      <c r="C369" s="119"/>
      <c r="D369" s="119"/>
      <c r="E369" s="119"/>
      <c r="F369" s="119"/>
      <c r="G369" s="119"/>
      <c r="H369" s="120"/>
      <c r="I369" s="120"/>
      <c r="J369" s="120"/>
      <c r="K369" s="120"/>
      <c r="L369" s="120"/>
      <c r="M369" s="120"/>
      <c r="N369" s="120"/>
    </row>
    <row r="370" spans="2:14">
      <c r="B370" s="119"/>
      <c r="C370" s="119"/>
      <c r="D370" s="119"/>
      <c r="E370" s="119"/>
      <c r="F370" s="119"/>
      <c r="G370" s="119"/>
      <c r="H370" s="120"/>
      <c r="I370" s="120"/>
      <c r="J370" s="120"/>
      <c r="K370" s="120"/>
      <c r="L370" s="120"/>
      <c r="M370" s="120"/>
      <c r="N370" s="120"/>
    </row>
    <row r="371" spans="2:14">
      <c r="B371" s="119"/>
      <c r="C371" s="119"/>
      <c r="D371" s="119"/>
      <c r="E371" s="119"/>
      <c r="F371" s="119"/>
      <c r="G371" s="119"/>
      <c r="H371" s="120"/>
      <c r="I371" s="120"/>
      <c r="J371" s="120"/>
      <c r="K371" s="120"/>
      <c r="L371" s="120"/>
      <c r="M371" s="120"/>
      <c r="N371" s="120"/>
    </row>
    <row r="372" spans="2:14">
      <c r="B372" s="119"/>
      <c r="C372" s="119"/>
      <c r="D372" s="119"/>
      <c r="E372" s="119"/>
      <c r="F372" s="119"/>
      <c r="G372" s="119"/>
      <c r="H372" s="120"/>
      <c r="I372" s="120"/>
      <c r="J372" s="120"/>
      <c r="K372" s="120"/>
      <c r="L372" s="120"/>
      <c r="M372" s="120"/>
      <c r="N372" s="120"/>
    </row>
    <row r="373" spans="2:14">
      <c r="B373" s="119"/>
      <c r="C373" s="119"/>
      <c r="D373" s="119"/>
      <c r="E373" s="119"/>
      <c r="F373" s="119"/>
      <c r="G373" s="119"/>
      <c r="H373" s="120"/>
      <c r="I373" s="120"/>
      <c r="J373" s="120"/>
      <c r="K373" s="120"/>
      <c r="L373" s="120"/>
      <c r="M373" s="120"/>
      <c r="N373" s="120"/>
    </row>
    <row r="374" spans="2:14">
      <c r="B374" s="119"/>
      <c r="C374" s="119"/>
      <c r="D374" s="119"/>
      <c r="E374" s="119"/>
      <c r="F374" s="119"/>
      <c r="G374" s="119"/>
      <c r="H374" s="120"/>
      <c r="I374" s="120"/>
      <c r="J374" s="120"/>
      <c r="K374" s="120"/>
      <c r="L374" s="120"/>
      <c r="M374" s="120"/>
      <c r="N374" s="120"/>
    </row>
    <row r="375" spans="2:14">
      <c r="B375" s="119"/>
      <c r="C375" s="119"/>
      <c r="D375" s="119"/>
      <c r="E375" s="119"/>
      <c r="F375" s="119"/>
      <c r="G375" s="119"/>
      <c r="H375" s="120"/>
      <c r="I375" s="120"/>
      <c r="J375" s="120"/>
      <c r="K375" s="120"/>
      <c r="L375" s="120"/>
      <c r="M375" s="120"/>
      <c r="N375" s="120"/>
    </row>
    <row r="376" spans="2:14">
      <c r="B376" s="119"/>
      <c r="C376" s="119"/>
      <c r="D376" s="119"/>
      <c r="E376" s="119"/>
      <c r="F376" s="119"/>
      <c r="G376" s="119"/>
      <c r="H376" s="120"/>
      <c r="I376" s="120"/>
      <c r="J376" s="120"/>
      <c r="K376" s="120"/>
      <c r="L376" s="120"/>
      <c r="M376" s="120"/>
      <c r="N376" s="120"/>
    </row>
    <row r="377" spans="2:14">
      <c r="B377" s="119"/>
      <c r="C377" s="119"/>
      <c r="D377" s="119"/>
      <c r="E377" s="119"/>
      <c r="F377" s="119"/>
      <c r="G377" s="119"/>
      <c r="H377" s="120"/>
      <c r="I377" s="120"/>
      <c r="J377" s="120"/>
      <c r="K377" s="120"/>
      <c r="L377" s="120"/>
      <c r="M377" s="120"/>
      <c r="N377" s="120"/>
    </row>
    <row r="378" spans="2:14">
      <c r="B378" s="119"/>
      <c r="C378" s="119"/>
      <c r="D378" s="119"/>
      <c r="E378" s="119"/>
      <c r="F378" s="119"/>
      <c r="G378" s="119"/>
      <c r="H378" s="120"/>
      <c r="I378" s="120"/>
      <c r="J378" s="120"/>
      <c r="K378" s="120"/>
      <c r="L378" s="120"/>
      <c r="M378" s="120"/>
      <c r="N378" s="120"/>
    </row>
    <row r="379" spans="2:14">
      <c r="B379" s="119"/>
      <c r="C379" s="119"/>
      <c r="D379" s="119"/>
      <c r="E379" s="119"/>
      <c r="F379" s="119"/>
      <c r="G379" s="119"/>
      <c r="H379" s="120"/>
      <c r="I379" s="120"/>
      <c r="J379" s="120"/>
      <c r="K379" s="120"/>
      <c r="L379" s="120"/>
      <c r="M379" s="120"/>
      <c r="N379" s="120"/>
    </row>
    <row r="380" spans="2:14">
      <c r="B380" s="119"/>
      <c r="C380" s="119"/>
      <c r="D380" s="119"/>
      <c r="E380" s="119"/>
      <c r="F380" s="119"/>
      <c r="G380" s="119"/>
      <c r="H380" s="120"/>
      <c r="I380" s="120"/>
      <c r="J380" s="120"/>
      <c r="K380" s="120"/>
      <c r="L380" s="120"/>
      <c r="M380" s="120"/>
      <c r="N380" s="120"/>
    </row>
    <row r="381" spans="2:14">
      <c r="B381" s="119"/>
      <c r="C381" s="119"/>
      <c r="D381" s="119"/>
      <c r="E381" s="119"/>
      <c r="F381" s="119"/>
      <c r="G381" s="119"/>
      <c r="H381" s="120"/>
      <c r="I381" s="120"/>
      <c r="J381" s="120"/>
      <c r="K381" s="120"/>
      <c r="L381" s="120"/>
      <c r="M381" s="120"/>
      <c r="N381" s="120"/>
    </row>
    <row r="382" spans="2:14">
      <c r="B382" s="119"/>
      <c r="C382" s="119"/>
      <c r="D382" s="119"/>
      <c r="E382" s="119"/>
      <c r="F382" s="119"/>
      <c r="G382" s="119"/>
      <c r="H382" s="120"/>
      <c r="I382" s="120"/>
      <c r="J382" s="120"/>
      <c r="K382" s="120"/>
      <c r="L382" s="120"/>
      <c r="M382" s="120"/>
      <c r="N382" s="120"/>
    </row>
    <row r="383" spans="2:14">
      <c r="B383" s="119"/>
      <c r="C383" s="119"/>
      <c r="D383" s="119"/>
      <c r="E383" s="119"/>
      <c r="F383" s="119"/>
      <c r="G383" s="119"/>
      <c r="H383" s="120"/>
      <c r="I383" s="120"/>
      <c r="J383" s="120"/>
      <c r="K383" s="120"/>
      <c r="L383" s="120"/>
      <c r="M383" s="120"/>
      <c r="N383" s="120"/>
    </row>
    <row r="384" spans="2:14">
      <c r="B384" s="119"/>
      <c r="C384" s="119"/>
      <c r="D384" s="119"/>
      <c r="E384" s="119"/>
      <c r="F384" s="119"/>
      <c r="G384" s="119"/>
      <c r="H384" s="120"/>
      <c r="I384" s="120"/>
      <c r="J384" s="120"/>
      <c r="K384" s="120"/>
      <c r="L384" s="120"/>
      <c r="M384" s="120"/>
      <c r="N384" s="120"/>
    </row>
    <row r="385" spans="2:14">
      <c r="B385" s="119"/>
      <c r="C385" s="119"/>
      <c r="D385" s="119"/>
      <c r="E385" s="119"/>
      <c r="F385" s="119"/>
      <c r="G385" s="119"/>
      <c r="H385" s="120"/>
      <c r="I385" s="120"/>
      <c r="J385" s="120"/>
      <c r="K385" s="120"/>
      <c r="L385" s="120"/>
      <c r="M385" s="120"/>
      <c r="N385" s="120"/>
    </row>
    <row r="386" spans="2:14">
      <c r="B386" s="119"/>
      <c r="C386" s="119"/>
      <c r="D386" s="119"/>
      <c r="E386" s="119"/>
      <c r="F386" s="119"/>
      <c r="G386" s="119"/>
      <c r="H386" s="120"/>
      <c r="I386" s="120"/>
      <c r="J386" s="120"/>
      <c r="K386" s="120"/>
      <c r="L386" s="120"/>
      <c r="M386" s="120"/>
      <c r="N386" s="120"/>
    </row>
    <row r="387" spans="2:14">
      <c r="B387" s="119"/>
      <c r="C387" s="119"/>
      <c r="D387" s="119"/>
      <c r="E387" s="119"/>
      <c r="F387" s="119"/>
      <c r="G387" s="119"/>
      <c r="H387" s="120"/>
      <c r="I387" s="120"/>
      <c r="J387" s="120"/>
      <c r="K387" s="120"/>
      <c r="L387" s="120"/>
      <c r="M387" s="120"/>
      <c r="N387" s="120"/>
    </row>
    <row r="388" spans="2:14">
      <c r="B388" s="119"/>
      <c r="C388" s="119"/>
      <c r="D388" s="119"/>
      <c r="E388" s="119"/>
      <c r="F388" s="119"/>
      <c r="G388" s="119"/>
      <c r="H388" s="120"/>
      <c r="I388" s="120"/>
      <c r="J388" s="120"/>
      <c r="K388" s="120"/>
      <c r="L388" s="120"/>
      <c r="M388" s="120"/>
      <c r="N388" s="120"/>
    </row>
    <row r="389" spans="2:14">
      <c r="B389" s="119"/>
      <c r="C389" s="119"/>
      <c r="D389" s="119"/>
      <c r="E389" s="119"/>
      <c r="F389" s="119"/>
      <c r="G389" s="119"/>
      <c r="H389" s="120"/>
      <c r="I389" s="120"/>
      <c r="J389" s="120"/>
      <c r="K389" s="120"/>
      <c r="L389" s="120"/>
      <c r="M389" s="120"/>
      <c r="N389" s="120"/>
    </row>
    <row r="390" spans="2:14">
      <c r="B390" s="119"/>
      <c r="C390" s="119"/>
      <c r="D390" s="119"/>
      <c r="E390" s="119"/>
      <c r="F390" s="119"/>
      <c r="G390" s="119"/>
      <c r="H390" s="120"/>
      <c r="I390" s="120"/>
      <c r="J390" s="120"/>
      <c r="K390" s="120"/>
      <c r="L390" s="120"/>
      <c r="M390" s="120"/>
      <c r="N390" s="120"/>
    </row>
    <row r="391" spans="2:14">
      <c r="B391" s="119"/>
      <c r="C391" s="119"/>
      <c r="D391" s="119"/>
      <c r="E391" s="119"/>
      <c r="F391" s="119"/>
      <c r="G391" s="119"/>
      <c r="H391" s="120"/>
      <c r="I391" s="120"/>
      <c r="J391" s="120"/>
      <c r="K391" s="120"/>
      <c r="L391" s="120"/>
      <c r="M391" s="120"/>
      <c r="N391" s="120"/>
    </row>
    <row r="392" spans="2:14">
      <c r="B392" s="119"/>
      <c r="C392" s="119"/>
      <c r="D392" s="119"/>
      <c r="E392" s="119"/>
      <c r="F392" s="119"/>
      <c r="G392" s="119"/>
      <c r="H392" s="120"/>
      <c r="I392" s="120"/>
      <c r="J392" s="120"/>
      <c r="K392" s="120"/>
      <c r="L392" s="120"/>
      <c r="M392" s="120"/>
      <c r="N392" s="120"/>
    </row>
    <row r="393" spans="2:14">
      <c r="B393" s="119"/>
      <c r="C393" s="119"/>
      <c r="D393" s="119"/>
      <c r="E393" s="119"/>
      <c r="F393" s="119"/>
      <c r="G393" s="119"/>
      <c r="H393" s="120"/>
      <c r="I393" s="120"/>
      <c r="J393" s="120"/>
      <c r="K393" s="120"/>
      <c r="L393" s="120"/>
      <c r="M393" s="120"/>
      <c r="N393" s="120"/>
    </row>
    <row r="394" spans="2:14">
      <c r="B394" s="119"/>
      <c r="C394" s="119"/>
      <c r="D394" s="119"/>
      <c r="E394" s="119"/>
      <c r="F394" s="119"/>
      <c r="G394" s="119"/>
      <c r="H394" s="120"/>
      <c r="I394" s="120"/>
      <c r="J394" s="120"/>
      <c r="K394" s="120"/>
      <c r="L394" s="120"/>
      <c r="M394" s="120"/>
      <c r="N394" s="120"/>
    </row>
    <row r="395" spans="2:14">
      <c r="B395" s="119"/>
      <c r="C395" s="119"/>
      <c r="D395" s="119"/>
      <c r="E395" s="119"/>
      <c r="F395" s="119"/>
      <c r="G395" s="119"/>
      <c r="H395" s="120"/>
      <c r="I395" s="120"/>
      <c r="J395" s="120"/>
      <c r="K395" s="120"/>
      <c r="L395" s="120"/>
      <c r="M395" s="120"/>
      <c r="N395" s="120"/>
    </row>
    <row r="396" spans="2:14">
      <c r="B396" s="119"/>
      <c r="C396" s="119"/>
      <c r="D396" s="119"/>
      <c r="E396" s="119"/>
      <c r="F396" s="119"/>
      <c r="G396" s="119"/>
      <c r="H396" s="120"/>
      <c r="I396" s="120"/>
      <c r="J396" s="120"/>
      <c r="K396" s="120"/>
      <c r="L396" s="120"/>
      <c r="M396" s="120"/>
      <c r="N396" s="120"/>
    </row>
    <row r="397" spans="2:14">
      <c r="B397" s="119"/>
      <c r="C397" s="119"/>
      <c r="D397" s="119"/>
      <c r="E397" s="119"/>
      <c r="F397" s="119"/>
      <c r="G397" s="119"/>
      <c r="H397" s="120"/>
      <c r="I397" s="120"/>
      <c r="J397" s="120"/>
      <c r="K397" s="120"/>
      <c r="L397" s="120"/>
      <c r="M397" s="120"/>
      <c r="N397" s="120"/>
    </row>
    <row r="398" spans="2:14">
      <c r="B398" s="119"/>
      <c r="C398" s="119"/>
      <c r="D398" s="119"/>
      <c r="E398" s="119"/>
      <c r="F398" s="119"/>
      <c r="G398" s="119"/>
      <c r="H398" s="120"/>
      <c r="I398" s="120"/>
      <c r="J398" s="120"/>
      <c r="K398" s="120"/>
      <c r="L398" s="120"/>
      <c r="M398" s="120"/>
      <c r="N398" s="120"/>
    </row>
    <row r="399" spans="2:14">
      <c r="B399" s="119"/>
      <c r="C399" s="119"/>
      <c r="D399" s="119"/>
      <c r="E399" s="119"/>
      <c r="F399" s="119"/>
      <c r="G399" s="119"/>
      <c r="H399" s="120"/>
      <c r="I399" s="120"/>
      <c r="J399" s="120"/>
      <c r="K399" s="120"/>
      <c r="L399" s="120"/>
      <c r="M399" s="120"/>
      <c r="N399" s="120"/>
    </row>
    <row r="400" spans="2:14">
      <c r="B400" s="119"/>
      <c r="C400" s="119"/>
      <c r="D400" s="119"/>
      <c r="E400" s="119"/>
      <c r="F400" s="119"/>
      <c r="G400" s="119"/>
      <c r="H400" s="120"/>
      <c r="I400" s="120"/>
      <c r="J400" s="120"/>
      <c r="K400" s="120"/>
      <c r="L400" s="120"/>
      <c r="M400" s="120"/>
      <c r="N400" s="120"/>
    </row>
    <row r="401" spans="2:14">
      <c r="B401" s="119"/>
      <c r="C401" s="119"/>
      <c r="D401" s="119"/>
      <c r="E401" s="119"/>
      <c r="F401" s="119"/>
      <c r="G401" s="119"/>
      <c r="H401" s="120"/>
      <c r="I401" s="120"/>
      <c r="J401" s="120"/>
      <c r="K401" s="120"/>
      <c r="L401" s="120"/>
      <c r="M401" s="120"/>
      <c r="N401" s="120"/>
    </row>
    <row r="402" spans="2:14">
      <c r="B402" s="119"/>
      <c r="C402" s="119"/>
      <c r="D402" s="119"/>
      <c r="E402" s="119"/>
      <c r="F402" s="119"/>
      <c r="G402" s="119"/>
      <c r="H402" s="120"/>
      <c r="I402" s="120"/>
      <c r="J402" s="120"/>
      <c r="K402" s="120"/>
      <c r="L402" s="120"/>
      <c r="M402" s="120"/>
      <c r="N402" s="120"/>
    </row>
    <row r="403" spans="2:14">
      <c r="B403" s="119"/>
      <c r="C403" s="119"/>
      <c r="D403" s="119"/>
      <c r="E403" s="119"/>
      <c r="F403" s="119"/>
      <c r="G403" s="119"/>
      <c r="H403" s="120"/>
      <c r="I403" s="120"/>
      <c r="J403" s="120"/>
      <c r="K403" s="120"/>
      <c r="L403" s="120"/>
      <c r="M403" s="120"/>
      <c r="N403" s="120"/>
    </row>
    <row r="404" spans="2:14">
      <c r="B404" s="119"/>
      <c r="C404" s="119"/>
      <c r="D404" s="119"/>
      <c r="E404" s="119"/>
      <c r="F404" s="119"/>
      <c r="G404" s="119"/>
      <c r="H404" s="120"/>
      <c r="I404" s="120"/>
      <c r="J404" s="120"/>
      <c r="K404" s="120"/>
      <c r="L404" s="120"/>
      <c r="M404" s="120"/>
      <c r="N404" s="120"/>
    </row>
    <row r="405" spans="2:14">
      <c r="B405" s="119"/>
      <c r="C405" s="119"/>
      <c r="D405" s="119"/>
      <c r="E405" s="119"/>
      <c r="F405" s="119"/>
      <c r="G405" s="119"/>
      <c r="H405" s="120"/>
      <c r="I405" s="120"/>
      <c r="J405" s="120"/>
      <c r="K405" s="120"/>
      <c r="L405" s="120"/>
      <c r="M405" s="120"/>
      <c r="N405" s="120"/>
    </row>
    <row r="406" spans="2:14">
      <c r="B406" s="119"/>
      <c r="C406" s="119"/>
      <c r="D406" s="119"/>
      <c r="E406" s="119"/>
      <c r="F406" s="119"/>
      <c r="G406" s="119"/>
      <c r="H406" s="120"/>
      <c r="I406" s="120"/>
      <c r="J406" s="120"/>
      <c r="K406" s="120"/>
      <c r="L406" s="120"/>
      <c r="M406" s="120"/>
      <c r="N406" s="120"/>
    </row>
    <row r="407" spans="2:14">
      <c r="B407" s="119"/>
      <c r="C407" s="119"/>
      <c r="D407" s="119"/>
      <c r="E407" s="119"/>
      <c r="F407" s="119"/>
      <c r="G407" s="119"/>
      <c r="H407" s="120"/>
      <c r="I407" s="120"/>
      <c r="J407" s="120"/>
      <c r="K407" s="120"/>
      <c r="L407" s="120"/>
      <c r="M407" s="120"/>
      <c r="N407" s="120"/>
    </row>
    <row r="408" spans="2:14">
      <c r="B408" s="119"/>
      <c r="C408" s="119"/>
      <c r="D408" s="119"/>
      <c r="E408" s="119"/>
      <c r="F408" s="119"/>
      <c r="G408" s="119"/>
      <c r="H408" s="120"/>
      <c r="I408" s="120"/>
      <c r="J408" s="120"/>
      <c r="K408" s="120"/>
      <c r="L408" s="120"/>
      <c r="M408" s="120"/>
      <c r="N408" s="120"/>
    </row>
    <row r="409" spans="2:14">
      <c r="B409" s="119"/>
      <c r="C409" s="119"/>
      <c r="D409" s="119"/>
      <c r="E409" s="119"/>
      <c r="F409" s="119"/>
      <c r="G409" s="119"/>
      <c r="H409" s="120"/>
      <c r="I409" s="120"/>
      <c r="J409" s="120"/>
      <c r="K409" s="120"/>
      <c r="L409" s="120"/>
      <c r="M409" s="120"/>
      <c r="N409" s="120"/>
    </row>
    <row r="410" spans="2:14">
      <c r="B410" s="119"/>
      <c r="C410" s="119"/>
      <c r="D410" s="119"/>
      <c r="E410" s="119"/>
      <c r="F410" s="119"/>
      <c r="G410" s="119"/>
      <c r="H410" s="120"/>
      <c r="I410" s="120"/>
      <c r="J410" s="120"/>
      <c r="K410" s="120"/>
      <c r="L410" s="120"/>
      <c r="M410" s="120"/>
      <c r="N410" s="120"/>
    </row>
    <row r="411" spans="2:14">
      <c r="B411" s="119"/>
      <c r="C411" s="119"/>
      <c r="D411" s="119"/>
      <c r="E411" s="119"/>
      <c r="F411" s="119"/>
      <c r="G411" s="119"/>
      <c r="H411" s="120"/>
      <c r="I411" s="120"/>
      <c r="J411" s="120"/>
      <c r="K411" s="120"/>
      <c r="L411" s="120"/>
      <c r="M411" s="120"/>
      <c r="N411" s="120"/>
    </row>
    <row r="412" spans="2:14">
      <c r="B412" s="119"/>
      <c r="C412" s="119"/>
      <c r="D412" s="119"/>
      <c r="E412" s="119"/>
      <c r="F412" s="119"/>
      <c r="G412" s="119"/>
      <c r="H412" s="120"/>
      <c r="I412" s="120"/>
      <c r="J412" s="120"/>
      <c r="K412" s="120"/>
      <c r="L412" s="120"/>
      <c r="M412" s="120"/>
      <c r="N412" s="120"/>
    </row>
    <row r="413" spans="2:14">
      <c r="B413" s="119"/>
      <c r="C413" s="119"/>
      <c r="D413" s="119"/>
      <c r="E413" s="119"/>
      <c r="F413" s="119"/>
      <c r="G413" s="119"/>
      <c r="H413" s="120"/>
      <c r="I413" s="120"/>
      <c r="J413" s="120"/>
      <c r="K413" s="120"/>
      <c r="L413" s="120"/>
      <c r="M413" s="120"/>
      <c r="N413" s="120"/>
    </row>
    <row r="414" spans="2:14">
      <c r="B414" s="119"/>
      <c r="C414" s="119"/>
      <c r="D414" s="119"/>
      <c r="E414" s="119"/>
      <c r="F414" s="119"/>
      <c r="G414" s="119"/>
      <c r="H414" s="120"/>
      <c r="I414" s="120"/>
      <c r="J414" s="120"/>
      <c r="K414" s="120"/>
      <c r="L414" s="120"/>
      <c r="M414" s="120"/>
      <c r="N414" s="120"/>
    </row>
    <row r="415" spans="2:14">
      <c r="B415" s="119"/>
      <c r="C415" s="119"/>
      <c r="D415" s="119"/>
      <c r="E415" s="119"/>
      <c r="F415" s="119"/>
      <c r="G415" s="119"/>
      <c r="H415" s="120"/>
      <c r="I415" s="120"/>
      <c r="J415" s="120"/>
      <c r="K415" s="120"/>
      <c r="L415" s="120"/>
      <c r="M415" s="120"/>
      <c r="N415" s="120"/>
    </row>
    <row r="416" spans="2:14">
      <c r="B416" s="119"/>
      <c r="C416" s="119"/>
      <c r="D416" s="119"/>
      <c r="E416" s="119"/>
      <c r="F416" s="119"/>
      <c r="G416" s="119"/>
      <c r="H416" s="120"/>
      <c r="I416" s="120"/>
      <c r="J416" s="120"/>
      <c r="K416" s="120"/>
      <c r="L416" s="120"/>
      <c r="M416" s="120"/>
      <c r="N416" s="120"/>
    </row>
    <row r="417" spans="2:14">
      <c r="B417" s="119"/>
      <c r="C417" s="119"/>
      <c r="D417" s="119"/>
      <c r="E417" s="119"/>
      <c r="F417" s="119"/>
      <c r="G417" s="119"/>
      <c r="H417" s="120"/>
      <c r="I417" s="120"/>
      <c r="J417" s="120"/>
      <c r="K417" s="120"/>
      <c r="L417" s="120"/>
      <c r="M417" s="120"/>
      <c r="N417" s="120"/>
    </row>
    <row r="418" spans="2:14">
      <c r="B418" s="119"/>
      <c r="C418" s="119"/>
      <c r="D418" s="119"/>
      <c r="E418" s="119"/>
      <c r="F418" s="119"/>
      <c r="G418" s="119"/>
      <c r="H418" s="120"/>
      <c r="I418" s="120"/>
      <c r="J418" s="120"/>
      <c r="K418" s="120"/>
      <c r="L418" s="120"/>
      <c r="M418" s="120"/>
      <c r="N418" s="120"/>
    </row>
    <row r="419" spans="2:14">
      <c r="B419" s="119"/>
      <c r="C419" s="119"/>
      <c r="D419" s="119"/>
      <c r="E419" s="119"/>
      <c r="F419" s="119"/>
      <c r="G419" s="119"/>
      <c r="H419" s="120"/>
      <c r="I419" s="120"/>
      <c r="J419" s="120"/>
      <c r="K419" s="120"/>
      <c r="L419" s="120"/>
      <c r="M419" s="120"/>
      <c r="N419" s="120"/>
    </row>
    <row r="420" spans="2:14">
      <c r="B420" s="119"/>
      <c r="C420" s="119"/>
      <c r="D420" s="119"/>
      <c r="E420" s="119"/>
      <c r="F420" s="119"/>
      <c r="G420" s="119"/>
      <c r="H420" s="120"/>
      <c r="I420" s="120"/>
      <c r="J420" s="120"/>
      <c r="K420" s="120"/>
      <c r="L420" s="120"/>
      <c r="M420" s="120"/>
      <c r="N420" s="120"/>
    </row>
    <row r="421" spans="2:14">
      <c r="B421" s="119"/>
      <c r="C421" s="119"/>
      <c r="D421" s="119"/>
      <c r="E421" s="119"/>
      <c r="F421" s="119"/>
      <c r="G421" s="119"/>
      <c r="H421" s="120"/>
      <c r="I421" s="120"/>
      <c r="J421" s="120"/>
      <c r="K421" s="120"/>
      <c r="L421" s="120"/>
      <c r="M421" s="120"/>
      <c r="N421" s="120"/>
    </row>
    <row r="422" spans="2:14">
      <c r="B422" s="119"/>
      <c r="C422" s="119"/>
      <c r="D422" s="119"/>
      <c r="E422" s="119"/>
      <c r="F422" s="119"/>
      <c r="G422" s="119"/>
      <c r="H422" s="120"/>
      <c r="I422" s="120"/>
      <c r="J422" s="120"/>
      <c r="K422" s="120"/>
      <c r="L422" s="120"/>
      <c r="M422" s="120"/>
      <c r="N422" s="120"/>
    </row>
    <row r="423" spans="2:14">
      <c r="B423" s="119"/>
      <c r="C423" s="119"/>
      <c r="D423" s="119"/>
      <c r="E423" s="119"/>
      <c r="F423" s="119"/>
      <c r="G423" s="119"/>
      <c r="H423" s="120"/>
      <c r="I423" s="120"/>
      <c r="J423" s="120"/>
      <c r="K423" s="120"/>
      <c r="L423" s="120"/>
      <c r="M423" s="120"/>
      <c r="N423" s="120"/>
    </row>
    <row r="424" spans="2:14">
      <c r="B424" s="119"/>
      <c r="C424" s="119"/>
      <c r="D424" s="119"/>
      <c r="E424" s="119"/>
      <c r="F424" s="119"/>
      <c r="G424" s="119"/>
      <c r="H424" s="120"/>
      <c r="I424" s="120"/>
      <c r="J424" s="120"/>
      <c r="K424" s="120"/>
      <c r="L424" s="120"/>
      <c r="M424" s="120"/>
      <c r="N424" s="120"/>
    </row>
    <row r="425" spans="2:14">
      <c r="B425" s="119"/>
      <c r="C425" s="119"/>
      <c r="D425" s="119"/>
      <c r="E425" s="119"/>
      <c r="F425" s="119"/>
      <c r="G425" s="119"/>
      <c r="H425" s="120"/>
      <c r="I425" s="120"/>
      <c r="J425" s="120"/>
      <c r="K425" s="120"/>
      <c r="L425" s="120"/>
      <c r="M425" s="120"/>
      <c r="N425" s="120"/>
    </row>
    <row r="426" spans="2:14">
      <c r="B426" s="119"/>
      <c r="C426" s="119"/>
      <c r="D426" s="119"/>
      <c r="E426" s="119"/>
      <c r="F426" s="119"/>
      <c r="G426" s="119"/>
      <c r="H426" s="120"/>
      <c r="I426" s="120"/>
      <c r="J426" s="120"/>
      <c r="K426" s="120"/>
      <c r="L426" s="120"/>
      <c r="M426" s="120"/>
      <c r="N426" s="120"/>
    </row>
    <row r="427" spans="2:14">
      <c r="B427" s="119"/>
      <c r="C427" s="119"/>
      <c r="D427" s="119"/>
      <c r="E427" s="119"/>
      <c r="F427" s="119"/>
      <c r="G427" s="119"/>
      <c r="H427" s="120"/>
      <c r="I427" s="120"/>
      <c r="J427" s="120"/>
      <c r="K427" s="120"/>
      <c r="L427" s="120"/>
      <c r="M427" s="120"/>
      <c r="N427" s="120"/>
    </row>
    <row r="428" spans="2:14">
      <c r="B428" s="119"/>
      <c r="C428" s="119"/>
      <c r="D428" s="119"/>
      <c r="E428" s="119"/>
      <c r="F428" s="119"/>
      <c r="G428" s="119"/>
      <c r="H428" s="120"/>
      <c r="I428" s="120"/>
      <c r="J428" s="120"/>
      <c r="K428" s="120"/>
      <c r="L428" s="120"/>
      <c r="M428" s="120"/>
      <c r="N428" s="120"/>
    </row>
    <row r="429" spans="2:14">
      <c r="B429" s="119"/>
      <c r="C429" s="119"/>
      <c r="D429" s="119"/>
      <c r="E429" s="119"/>
      <c r="F429" s="119"/>
      <c r="G429" s="119"/>
      <c r="H429" s="120"/>
      <c r="I429" s="120"/>
      <c r="J429" s="120"/>
      <c r="K429" s="120"/>
      <c r="L429" s="120"/>
      <c r="M429" s="120"/>
      <c r="N429" s="120"/>
    </row>
    <row r="430" spans="2:14">
      <c r="B430" s="119"/>
      <c r="C430" s="119"/>
      <c r="D430" s="119"/>
      <c r="E430" s="119"/>
      <c r="F430" s="119"/>
      <c r="G430" s="119"/>
      <c r="H430" s="120"/>
      <c r="I430" s="120"/>
      <c r="J430" s="120"/>
      <c r="K430" s="120"/>
      <c r="L430" s="120"/>
      <c r="M430" s="120"/>
      <c r="N430" s="120"/>
    </row>
    <row r="431" spans="2:14">
      <c r="B431" s="119"/>
      <c r="C431" s="119"/>
      <c r="D431" s="119"/>
      <c r="E431" s="119"/>
      <c r="F431" s="119"/>
      <c r="G431" s="119"/>
      <c r="H431" s="120"/>
      <c r="I431" s="120"/>
      <c r="J431" s="120"/>
      <c r="K431" s="120"/>
      <c r="L431" s="120"/>
      <c r="M431" s="120"/>
      <c r="N431" s="120"/>
    </row>
    <row r="432" spans="2:14">
      <c r="B432" s="119"/>
      <c r="C432" s="119"/>
      <c r="D432" s="119"/>
      <c r="E432" s="119"/>
      <c r="F432" s="119"/>
      <c r="G432" s="119"/>
      <c r="H432" s="120"/>
      <c r="I432" s="120"/>
      <c r="J432" s="120"/>
      <c r="K432" s="120"/>
      <c r="L432" s="120"/>
      <c r="M432" s="120"/>
      <c r="N432" s="120"/>
    </row>
    <row r="433" spans="2:14">
      <c r="B433" s="119"/>
      <c r="C433" s="119"/>
      <c r="D433" s="119"/>
      <c r="E433" s="119"/>
      <c r="F433" s="119"/>
      <c r="G433" s="119"/>
      <c r="H433" s="120"/>
      <c r="I433" s="120"/>
      <c r="J433" s="120"/>
      <c r="K433" s="120"/>
      <c r="L433" s="120"/>
      <c r="M433" s="120"/>
      <c r="N433" s="120"/>
    </row>
    <row r="434" spans="2:14">
      <c r="B434" s="119"/>
      <c r="C434" s="119"/>
      <c r="D434" s="119"/>
      <c r="E434" s="119"/>
      <c r="F434" s="119"/>
      <c r="G434" s="119"/>
      <c r="H434" s="120"/>
      <c r="I434" s="120"/>
      <c r="J434" s="120"/>
      <c r="K434" s="120"/>
      <c r="L434" s="120"/>
      <c r="M434" s="120"/>
      <c r="N434" s="120"/>
    </row>
    <row r="435" spans="2:14">
      <c r="B435" s="119"/>
      <c r="C435" s="119"/>
      <c r="D435" s="119"/>
      <c r="E435" s="119"/>
      <c r="F435" s="119"/>
      <c r="G435" s="119"/>
      <c r="H435" s="120"/>
      <c r="I435" s="120"/>
      <c r="J435" s="120"/>
      <c r="K435" s="120"/>
      <c r="L435" s="120"/>
      <c r="M435" s="120"/>
      <c r="N435" s="120"/>
    </row>
    <row r="436" spans="2:14">
      <c r="B436" s="119"/>
      <c r="C436" s="119"/>
      <c r="D436" s="119"/>
      <c r="E436" s="119"/>
      <c r="F436" s="119"/>
      <c r="G436" s="119"/>
      <c r="H436" s="120"/>
      <c r="I436" s="120"/>
      <c r="J436" s="120"/>
      <c r="K436" s="120"/>
      <c r="L436" s="120"/>
      <c r="M436" s="120"/>
      <c r="N436" s="120"/>
    </row>
    <row r="437" spans="2:14">
      <c r="B437" s="119"/>
      <c r="C437" s="119"/>
      <c r="D437" s="119"/>
      <c r="E437" s="119"/>
      <c r="F437" s="119"/>
      <c r="G437" s="119"/>
      <c r="H437" s="120"/>
      <c r="I437" s="120"/>
      <c r="J437" s="120"/>
      <c r="K437" s="120"/>
      <c r="L437" s="120"/>
      <c r="M437" s="120"/>
      <c r="N437" s="120"/>
    </row>
    <row r="438" spans="2:14">
      <c r="B438" s="119"/>
      <c r="C438" s="119"/>
      <c r="D438" s="119"/>
      <c r="E438" s="119"/>
      <c r="F438" s="119"/>
      <c r="G438" s="119"/>
      <c r="H438" s="120"/>
      <c r="I438" s="120"/>
      <c r="J438" s="120"/>
      <c r="K438" s="120"/>
      <c r="L438" s="120"/>
      <c r="M438" s="120"/>
      <c r="N438" s="120"/>
    </row>
    <row r="439" spans="2:14">
      <c r="B439" s="119"/>
      <c r="C439" s="119"/>
      <c r="D439" s="119"/>
      <c r="E439" s="119"/>
      <c r="F439" s="119"/>
      <c r="G439" s="119"/>
      <c r="H439" s="120"/>
      <c r="I439" s="120"/>
      <c r="J439" s="120"/>
      <c r="K439" s="120"/>
      <c r="L439" s="120"/>
      <c r="M439" s="120"/>
      <c r="N439" s="120"/>
    </row>
    <row r="440" spans="2:14">
      <c r="B440" s="119"/>
      <c r="C440" s="119"/>
      <c r="D440" s="119"/>
      <c r="E440" s="119"/>
      <c r="F440" s="119"/>
      <c r="G440" s="119"/>
      <c r="H440" s="120"/>
      <c r="I440" s="120"/>
      <c r="J440" s="120"/>
      <c r="K440" s="120"/>
      <c r="L440" s="120"/>
      <c r="M440" s="120"/>
      <c r="N440" s="120"/>
    </row>
    <row r="441" spans="2:14">
      <c r="B441" s="119"/>
      <c r="C441" s="119"/>
      <c r="D441" s="119"/>
      <c r="E441" s="119"/>
      <c r="F441" s="119"/>
      <c r="G441" s="119"/>
      <c r="H441" s="120"/>
      <c r="I441" s="120"/>
      <c r="J441" s="120"/>
      <c r="K441" s="120"/>
      <c r="L441" s="120"/>
      <c r="M441" s="120"/>
      <c r="N441" s="120"/>
    </row>
    <row r="442" spans="2:14">
      <c r="B442" s="119"/>
      <c r="C442" s="119"/>
      <c r="D442" s="119"/>
      <c r="E442" s="119"/>
      <c r="F442" s="119"/>
      <c r="G442" s="119"/>
      <c r="H442" s="120"/>
      <c r="I442" s="120"/>
      <c r="J442" s="120"/>
      <c r="K442" s="120"/>
      <c r="L442" s="120"/>
      <c r="M442" s="120"/>
      <c r="N442" s="120"/>
    </row>
    <row r="443" spans="2:14">
      <c r="B443" s="119"/>
      <c r="C443" s="119"/>
      <c r="D443" s="119"/>
      <c r="E443" s="119"/>
      <c r="F443" s="119"/>
      <c r="G443" s="119"/>
      <c r="H443" s="120"/>
      <c r="I443" s="120"/>
      <c r="J443" s="120"/>
      <c r="K443" s="120"/>
      <c r="L443" s="120"/>
      <c r="M443" s="120"/>
      <c r="N443" s="120"/>
    </row>
    <row r="444" spans="2:14">
      <c r="B444" s="119"/>
      <c r="C444" s="119"/>
      <c r="D444" s="119"/>
      <c r="E444" s="119"/>
      <c r="F444" s="119"/>
      <c r="G444" s="119"/>
      <c r="H444" s="120"/>
      <c r="I444" s="120"/>
      <c r="J444" s="120"/>
      <c r="K444" s="120"/>
      <c r="L444" s="120"/>
      <c r="M444" s="120"/>
      <c r="N444" s="120"/>
    </row>
    <row r="445" spans="2:14">
      <c r="B445" s="119"/>
      <c r="C445" s="119"/>
      <c r="D445" s="119"/>
      <c r="E445" s="119"/>
      <c r="F445" s="119"/>
      <c r="G445" s="119"/>
      <c r="H445" s="120"/>
      <c r="I445" s="120"/>
      <c r="J445" s="120"/>
      <c r="K445" s="120"/>
      <c r="L445" s="120"/>
      <c r="M445" s="120"/>
      <c r="N445" s="120"/>
    </row>
    <row r="446" spans="2:14">
      <c r="B446" s="119"/>
      <c r="C446" s="119"/>
      <c r="D446" s="119"/>
      <c r="E446" s="119"/>
      <c r="F446" s="119"/>
      <c r="G446" s="119"/>
      <c r="H446" s="120"/>
      <c r="I446" s="120"/>
      <c r="J446" s="120"/>
      <c r="K446" s="120"/>
      <c r="L446" s="120"/>
      <c r="M446" s="120"/>
      <c r="N446" s="120"/>
    </row>
    <row r="447" spans="2:14">
      <c r="B447" s="119"/>
      <c r="C447" s="119"/>
      <c r="D447" s="119"/>
      <c r="E447" s="119"/>
      <c r="F447" s="119"/>
      <c r="G447" s="119"/>
      <c r="H447" s="120"/>
      <c r="I447" s="120"/>
      <c r="J447" s="120"/>
      <c r="K447" s="120"/>
      <c r="L447" s="120"/>
      <c r="M447" s="120"/>
      <c r="N447" s="120"/>
    </row>
    <row r="448" spans="2:14">
      <c r="B448" s="119"/>
      <c r="C448" s="119"/>
      <c r="D448" s="119"/>
      <c r="E448" s="119"/>
      <c r="F448" s="119"/>
      <c r="G448" s="119"/>
      <c r="H448" s="120"/>
      <c r="I448" s="120"/>
      <c r="J448" s="120"/>
      <c r="K448" s="120"/>
      <c r="L448" s="120"/>
      <c r="M448" s="120"/>
      <c r="N448" s="120"/>
    </row>
    <row r="449" spans="2:14">
      <c r="B449" s="119"/>
      <c r="C449" s="119"/>
      <c r="D449" s="119"/>
      <c r="E449" s="119"/>
      <c r="F449" s="119"/>
      <c r="G449" s="119"/>
      <c r="H449" s="120"/>
      <c r="I449" s="120"/>
      <c r="J449" s="120"/>
      <c r="K449" s="120"/>
      <c r="L449" s="120"/>
      <c r="M449" s="120"/>
      <c r="N449" s="120"/>
    </row>
    <row r="450" spans="2:14">
      <c r="B450" s="119"/>
      <c r="C450" s="119"/>
      <c r="D450" s="119"/>
      <c r="E450" s="119"/>
      <c r="F450" s="119"/>
      <c r="G450" s="119"/>
      <c r="H450" s="120"/>
      <c r="I450" s="120"/>
      <c r="J450" s="120"/>
      <c r="K450" s="120"/>
      <c r="L450" s="120"/>
      <c r="M450" s="120"/>
      <c r="N450" s="120"/>
    </row>
    <row r="451" spans="2:14">
      <c r="B451" s="119"/>
      <c r="C451" s="119"/>
      <c r="D451" s="119"/>
      <c r="E451" s="119"/>
      <c r="F451" s="119"/>
      <c r="G451" s="119"/>
      <c r="H451" s="120"/>
      <c r="I451" s="120"/>
      <c r="J451" s="120"/>
      <c r="K451" s="120"/>
      <c r="L451" s="120"/>
      <c r="M451" s="120"/>
      <c r="N451" s="120"/>
    </row>
    <row r="452" spans="2:14">
      <c r="B452" s="119"/>
      <c r="C452" s="119"/>
      <c r="D452" s="119"/>
      <c r="E452" s="119"/>
      <c r="F452" s="119"/>
      <c r="G452" s="119"/>
      <c r="H452" s="120"/>
      <c r="I452" s="120"/>
      <c r="J452" s="120"/>
      <c r="K452" s="120"/>
      <c r="L452" s="120"/>
      <c r="M452" s="120"/>
      <c r="N452" s="120"/>
    </row>
    <row r="453" spans="2:14">
      <c r="B453" s="119"/>
      <c r="C453" s="119"/>
      <c r="D453" s="119"/>
      <c r="E453" s="119"/>
      <c r="F453" s="119"/>
      <c r="G453" s="119"/>
      <c r="H453" s="120"/>
      <c r="I453" s="120"/>
      <c r="J453" s="120"/>
      <c r="K453" s="120"/>
      <c r="L453" s="120"/>
      <c r="M453" s="120"/>
      <c r="N453" s="120"/>
    </row>
    <row r="454" spans="2:14">
      <c r="B454" s="119"/>
      <c r="C454" s="119"/>
      <c r="D454" s="119"/>
      <c r="E454" s="119"/>
      <c r="F454" s="119"/>
      <c r="G454" s="119"/>
      <c r="H454" s="120"/>
      <c r="I454" s="120"/>
      <c r="J454" s="120"/>
      <c r="K454" s="120"/>
      <c r="L454" s="120"/>
      <c r="M454" s="120"/>
      <c r="N454" s="120"/>
    </row>
    <row r="455" spans="2:14">
      <c r="B455" s="119"/>
      <c r="C455" s="119"/>
      <c r="D455" s="119"/>
      <c r="E455" s="119"/>
      <c r="F455" s="119"/>
      <c r="G455" s="119"/>
      <c r="H455" s="120"/>
      <c r="I455" s="120"/>
      <c r="J455" s="120"/>
      <c r="K455" s="120"/>
      <c r="L455" s="120"/>
      <c r="M455" s="120"/>
      <c r="N455" s="120"/>
    </row>
    <row r="456" spans="2:14">
      <c r="B456" s="119"/>
      <c r="C456" s="119"/>
      <c r="D456" s="119"/>
      <c r="E456" s="119"/>
      <c r="F456" s="119"/>
      <c r="G456" s="119"/>
      <c r="H456" s="120"/>
      <c r="I456" s="120"/>
      <c r="J456" s="120"/>
      <c r="K456" s="120"/>
      <c r="L456" s="120"/>
      <c r="M456" s="120"/>
      <c r="N456" s="120"/>
    </row>
    <row r="457" spans="2:14">
      <c r="B457" s="119"/>
      <c r="C457" s="119"/>
      <c r="D457" s="119"/>
      <c r="E457" s="119"/>
      <c r="F457" s="119"/>
      <c r="G457" s="119"/>
      <c r="H457" s="120"/>
      <c r="I457" s="120"/>
      <c r="J457" s="120"/>
      <c r="K457" s="120"/>
      <c r="L457" s="120"/>
      <c r="M457" s="120"/>
      <c r="N457" s="120"/>
    </row>
    <row r="458" spans="2:14">
      <c r="B458" s="119"/>
      <c r="C458" s="119"/>
      <c r="D458" s="119"/>
      <c r="E458" s="119"/>
      <c r="F458" s="119"/>
      <c r="G458" s="119"/>
      <c r="H458" s="120"/>
      <c r="I458" s="120"/>
      <c r="J458" s="120"/>
      <c r="K458" s="120"/>
      <c r="L458" s="120"/>
      <c r="M458" s="120"/>
      <c r="N458" s="120"/>
    </row>
    <row r="459" spans="2:14">
      <c r="B459" s="119"/>
      <c r="C459" s="119"/>
      <c r="D459" s="119"/>
      <c r="E459" s="119"/>
      <c r="F459" s="119"/>
      <c r="G459" s="119"/>
      <c r="H459" s="120"/>
      <c r="I459" s="120"/>
      <c r="J459" s="120"/>
      <c r="K459" s="120"/>
      <c r="L459" s="120"/>
      <c r="M459" s="120"/>
      <c r="N459" s="120"/>
    </row>
    <row r="460" spans="2:14">
      <c r="B460" s="119"/>
      <c r="C460" s="119"/>
      <c r="D460" s="119"/>
      <c r="E460" s="119"/>
      <c r="F460" s="119"/>
      <c r="G460" s="119"/>
      <c r="H460" s="120"/>
      <c r="I460" s="120"/>
      <c r="J460" s="120"/>
      <c r="K460" s="120"/>
      <c r="L460" s="120"/>
      <c r="M460" s="120"/>
      <c r="N460" s="120"/>
    </row>
    <row r="461" spans="2:14">
      <c r="B461" s="119"/>
      <c r="C461" s="119"/>
      <c r="D461" s="119"/>
      <c r="E461" s="119"/>
      <c r="F461" s="119"/>
      <c r="G461" s="119"/>
      <c r="H461" s="120"/>
      <c r="I461" s="120"/>
      <c r="J461" s="120"/>
      <c r="K461" s="120"/>
      <c r="L461" s="120"/>
      <c r="M461" s="120"/>
      <c r="N461" s="120"/>
    </row>
    <row r="462" spans="2:14">
      <c r="B462" s="119"/>
      <c r="C462" s="119"/>
      <c r="D462" s="119"/>
      <c r="E462" s="119"/>
      <c r="F462" s="119"/>
      <c r="G462" s="119"/>
      <c r="H462" s="120"/>
      <c r="I462" s="120"/>
      <c r="J462" s="120"/>
      <c r="K462" s="120"/>
      <c r="L462" s="120"/>
      <c r="M462" s="120"/>
      <c r="N462" s="120"/>
    </row>
    <row r="463" spans="2:14">
      <c r="B463" s="119"/>
      <c r="C463" s="119"/>
      <c r="D463" s="119"/>
      <c r="E463" s="119"/>
      <c r="F463" s="119"/>
      <c r="G463" s="119"/>
      <c r="H463" s="120"/>
      <c r="I463" s="120"/>
      <c r="J463" s="120"/>
      <c r="K463" s="120"/>
      <c r="L463" s="120"/>
      <c r="M463" s="120"/>
      <c r="N463" s="120"/>
    </row>
    <row r="464" spans="2:14">
      <c r="B464" s="119"/>
      <c r="C464" s="119"/>
      <c r="D464" s="119"/>
      <c r="E464" s="119"/>
      <c r="F464" s="119"/>
      <c r="G464" s="119"/>
      <c r="H464" s="120"/>
      <c r="I464" s="120"/>
      <c r="J464" s="120"/>
      <c r="K464" s="120"/>
      <c r="L464" s="120"/>
      <c r="M464" s="120"/>
      <c r="N464" s="120"/>
    </row>
    <row r="465" spans="2:14">
      <c r="B465" s="119"/>
      <c r="C465" s="119"/>
      <c r="D465" s="119"/>
      <c r="E465" s="119"/>
      <c r="F465" s="119"/>
      <c r="G465" s="119"/>
      <c r="H465" s="120"/>
      <c r="I465" s="120"/>
      <c r="J465" s="120"/>
      <c r="K465" s="120"/>
      <c r="L465" s="120"/>
      <c r="M465" s="120"/>
      <c r="N465" s="120"/>
    </row>
    <row r="466" spans="2:14">
      <c r="B466" s="119"/>
      <c r="C466" s="119"/>
      <c r="D466" s="119"/>
      <c r="E466" s="119"/>
      <c r="F466" s="119"/>
      <c r="G466" s="119"/>
      <c r="H466" s="120"/>
      <c r="I466" s="120"/>
      <c r="J466" s="120"/>
      <c r="K466" s="120"/>
      <c r="L466" s="120"/>
      <c r="M466" s="120"/>
      <c r="N466" s="120"/>
    </row>
    <row r="467" spans="2:14">
      <c r="B467" s="119"/>
      <c r="C467" s="119"/>
      <c r="D467" s="119"/>
      <c r="E467" s="119"/>
      <c r="F467" s="119"/>
      <c r="G467" s="119"/>
      <c r="H467" s="120"/>
      <c r="I467" s="120"/>
      <c r="J467" s="120"/>
      <c r="K467" s="120"/>
      <c r="L467" s="120"/>
      <c r="M467" s="120"/>
      <c r="N467" s="120"/>
    </row>
    <row r="468" spans="2:14">
      <c r="B468" s="119"/>
      <c r="C468" s="119"/>
      <c r="D468" s="119"/>
      <c r="E468" s="119"/>
      <c r="F468" s="119"/>
      <c r="G468" s="119"/>
      <c r="H468" s="120"/>
      <c r="I468" s="120"/>
      <c r="J468" s="120"/>
      <c r="K468" s="120"/>
      <c r="L468" s="120"/>
      <c r="M468" s="120"/>
      <c r="N468" s="120"/>
    </row>
    <row r="469" spans="2:14">
      <c r="B469" s="119"/>
      <c r="C469" s="119"/>
      <c r="D469" s="119"/>
      <c r="E469" s="119"/>
      <c r="F469" s="119"/>
      <c r="G469" s="119"/>
      <c r="H469" s="120"/>
      <c r="I469" s="120"/>
      <c r="J469" s="120"/>
      <c r="K469" s="120"/>
      <c r="L469" s="120"/>
      <c r="M469" s="120"/>
      <c r="N469" s="120"/>
    </row>
    <row r="470" spans="2:14">
      <c r="B470" s="119"/>
      <c r="C470" s="119"/>
      <c r="D470" s="119"/>
      <c r="E470" s="119"/>
      <c r="F470" s="119"/>
      <c r="G470" s="119"/>
      <c r="H470" s="120"/>
      <c r="I470" s="120"/>
      <c r="J470" s="120"/>
      <c r="K470" s="120"/>
      <c r="L470" s="120"/>
      <c r="M470" s="120"/>
      <c r="N470" s="120"/>
    </row>
    <row r="471" spans="2:14">
      <c r="B471" s="119"/>
      <c r="C471" s="119"/>
      <c r="D471" s="119"/>
      <c r="E471" s="119"/>
      <c r="F471" s="119"/>
      <c r="G471" s="119"/>
      <c r="H471" s="120"/>
      <c r="I471" s="120"/>
      <c r="J471" s="120"/>
      <c r="K471" s="120"/>
      <c r="L471" s="120"/>
      <c r="M471" s="120"/>
      <c r="N471" s="120"/>
    </row>
    <row r="472" spans="2:14">
      <c r="B472" s="119"/>
      <c r="C472" s="119"/>
      <c r="D472" s="119"/>
      <c r="E472" s="119"/>
      <c r="F472" s="119"/>
      <c r="G472" s="119"/>
      <c r="H472" s="120"/>
      <c r="I472" s="120"/>
      <c r="J472" s="120"/>
      <c r="K472" s="120"/>
      <c r="L472" s="120"/>
      <c r="M472" s="120"/>
      <c r="N472" s="120"/>
    </row>
    <row r="473" spans="2:14">
      <c r="B473" s="119"/>
      <c r="C473" s="119"/>
      <c r="D473" s="119"/>
      <c r="E473" s="119"/>
      <c r="F473" s="119"/>
      <c r="G473" s="119"/>
      <c r="H473" s="120"/>
      <c r="I473" s="120"/>
      <c r="J473" s="120"/>
      <c r="K473" s="120"/>
      <c r="L473" s="120"/>
      <c r="M473" s="120"/>
      <c r="N473" s="120"/>
    </row>
    <row r="474" spans="2:14">
      <c r="B474" s="119"/>
      <c r="C474" s="119"/>
      <c r="D474" s="119"/>
      <c r="E474" s="119"/>
      <c r="F474" s="119"/>
      <c r="G474" s="119"/>
      <c r="H474" s="120"/>
      <c r="I474" s="120"/>
      <c r="J474" s="120"/>
      <c r="K474" s="120"/>
      <c r="L474" s="120"/>
      <c r="M474" s="120"/>
      <c r="N474" s="120"/>
    </row>
    <row r="475" spans="2:14">
      <c r="B475" s="119"/>
      <c r="C475" s="119"/>
      <c r="D475" s="119"/>
      <c r="E475" s="119"/>
      <c r="F475" s="119"/>
      <c r="G475" s="119"/>
      <c r="H475" s="120"/>
      <c r="I475" s="120"/>
      <c r="J475" s="120"/>
      <c r="K475" s="120"/>
      <c r="L475" s="120"/>
      <c r="M475" s="120"/>
      <c r="N475" s="120"/>
    </row>
    <row r="476" spans="2:14">
      <c r="B476" s="119"/>
      <c r="C476" s="119"/>
      <c r="D476" s="119"/>
      <c r="E476" s="119"/>
      <c r="F476" s="119"/>
      <c r="G476" s="119"/>
      <c r="H476" s="120"/>
      <c r="I476" s="120"/>
      <c r="J476" s="120"/>
      <c r="K476" s="120"/>
      <c r="L476" s="120"/>
      <c r="M476" s="120"/>
      <c r="N476" s="120"/>
    </row>
    <row r="477" spans="2:14">
      <c r="B477" s="119"/>
      <c r="C477" s="119"/>
      <c r="D477" s="119"/>
      <c r="E477" s="119"/>
      <c r="F477" s="119"/>
      <c r="G477" s="119"/>
      <c r="H477" s="120"/>
      <c r="I477" s="120"/>
      <c r="J477" s="120"/>
      <c r="K477" s="120"/>
      <c r="L477" s="120"/>
      <c r="M477" s="120"/>
      <c r="N477" s="120"/>
    </row>
    <row r="478" spans="2:14">
      <c r="B478" s="119"/>
      <c r="C478" s="119"/>
      <c r="D478" s="119"/>
      <c r="E478" s="119"/>
      <c r="F478" s="119"/>
      <c r="G478" s="119"/>
      <c r="H478" s="120"/>
      <c r="I478" s="120"/>
      <c r="J478" s="120"/>
      <c r="K478" s="120"/>
      <c r="L478" s="120"/>
      <c r="M478" s="120"/>
      <c r="N478" s="120"/>
    </row>
    <row r="479" spans="2:14">
      <c r="B479" s="119"/>
      <c r="C479" s="119"/>
      <c r="D479" s="119"/>
      <c r="E479" s="119"/>
      <c r="F479" s="119"/>
      <c r="G479" s="119"/>
      <c r="H479" s="120"/>
      <c r="I479" s="120"/>
      <c r="J479" s="120"/>
      <c r="K479" s="120"/>
      <c r="L479" s="120"/>
      <c r="M479" s="120"/>
      <c r="N479" s="120"/>
    </row>
    <row r="480" spans="2:14">
      <c r="B480" s="119"/>
      <c r="C480" s="119"/>
      <c r="D480" s="119"/>
      <c r="E480" s="119"/>
      <c r="F480" s="119"/>
      <c r="G480" s="119"/>
      <c r="H480" s="120"/>
      <c r="I480" s="120"/>
      <c r="J480" s="120"/>
      <c r="K480" s="120"/>
      <c r="L480" s="120"/>
      <c r="M480" s="120"/>
      <c r="N480" s="120"/>
    </row>
    <row r="481" spans="2:14">
      <c r="B481" s="119"/>
      <c r="C481" s="119"/>
      <c r="D481" s="119"/>
      <c r="E481" s="119"/>
      <c r="F481" s="119"/>
      <c r="G481" s="119"/>
      <c r="H481" s="120"/>
      <c r="I481" s="120"/>
      <c r="J481" s="120"/>
      <c r="K481" s="120"/>
      <c r="L481" s="120"/>
      <c r="M481" s="120"/>
      <c r="N481" s="120"/>
    </row>
    <row r="482" spans="2:14">
      <c r="B482" s="119"/>
      <c r="C482" s="119"/>
      <c r="D482" s="119"/>
      <c r="E482" s="119"/>
      <c r="F482" s="119"/>
      <c r="G482" s="119"/>
      <c r="H482" s="120"/>
      <c r="I482" s="120"/>
      <c r="J482" s="120"/>
      <c r="K482" s="120"/>
      <c r="L482" s="120"/>
      <c r="M482" s="120"/>
      <c r="N482" s="120"/>
    </row>
    <row r="483" spans="2:14">
      <c r="B483" s="119"/>
      <c r="C483" s="119"/>
      <c r="D483" s="119"/>
      <c r="E483" s="119"/>
      <c r="F483" s="119"/>
      <c r="G483" s="119"/>
      <c r="H483" s="120"/>
      <c r="I483" s="120"/>
      <c r="J483" s="120"/>
      <c r="K483" s="120"/>
      <c r="L483" s="120"/>
      <c r="M483" s="120"/>
      <c r="N483" s="120"/>
    </row>
    <row r="484" spans="2:14">
      <c r="B484" s="119"/>
      <c r="C484" s="119"/>
      <c r="D484" s="119"/>
      <c r="E484" s="119"/>
      <c r="F484" s="119"/>
      <c r="G484" s="119"/>
      <c r="H484" s="120"/>
      <c r="I484" s="120"/>
      <c r="J484" s="120"/>
      <c r="K484" s="120"/>
      <c r="L484" s="120"/>
      <c r="M484" s="120"/>
      <c r="N484" s="120"/>
    </row>
    <row r="485" spans="2:14">
      <c r="B485" s="119"/>
      <c r="C485" s="119"/>
      <c r="D485" s="119"/>
      <c r="E485" s="119"/>
      <c r="F485" s="119"/>
      <c r="G485" s="119"/>
      <c r="H485" s="120"/>
      <c r="I485" s="120"/>
      <c r="J485" s="120"/>
      <c r="K485" s="120"/>
      <c r="L485" s="120"/>
      <c r="M485" s="120"/>
      <c r="N485" s="120"/>
    </row>
    <row r="486" spans="2:14">
      <c r="B486" s="119"/>
      <c r="C486" s="119"/>
      <c r="D486" s="119"/>
      <c r="E486" s="119"/>
      <c r="F486" s="119"/>
      <c r="G486" s="119"/>
      <c r="H486" s="120"/>
      <c r="I486" s="120"/>
      <c r="J486" s="120"/>
      <c r="K486" s="120"/>
      <c r="L486" s="120"/>
      <c r="M486" s="120"/>
      <c r="N486" s="120"/>
    </row>
    <row r="487" spans="2:14">
      <c r="B487" s="119"/>
      <c r="C487" s="119"/>
      <c r="D487" s="119"/>
      <c r="E487" s="119"/>
      <c r="F487" s="119"/>
      <c r="G487" s="119"/>
      <c r="H487" s="120"/>
      <c r="I487" s="120"/>
      <c r="J487" s="120"/>
      <c r="K487" s="120"/>
      <c r="L487" s="120"/>
      <c r="M487" s="120"/>
      <c r="N487" s="120"/>
    </row>
    <row r="488" spans="2:14">
      <c r="B488" s="119"/>
      <c r="C488" s="119"/>
      <c r="D488" s="119"/>
      <c r="E488" s="119"/>
      <c r="F488" s="119"/>
      <c r="G488" s="119"/>
      <c r="H488" s="120"/>
      <c r="I488" s="120"/>
      <c r="J488" s="120"/>
      <c r="K488" s="120"/>
      <c r="L488" s="120"/>
      <c r="M488" s="120"/>
      <c r="N488" s="120"/>
    </row>
    <row r="489" spans="2:14">
      <c r="B489" s="119"/>
      <c r="C489" s="119"/>
      <c r="D489" s="119"/>
      <c r="E489" s="119"/>
      <c r="F489" s="119"/>
      <c r="G489" s="119"/>
      <c r="H489" s="120"/>
      <c r="I489" s="120"/>
      <c r="J489" s="120"/>
      <c r="K489" s="120"/>
      <c r="L489" s="120"/>
      <c r="M489" s="120"/>
      <c r="N489" s="120"/>
    </row>
    <row r="490" spans="2:14">
      <c r="B490" s="119"/>
      <c r="C490" s="119"/>
      <c r="D490" s="119"/>
      <c r="E490" s="119"/>
      <c r="F490" s="119"/>
      <c r="G490" s="119"/>
      <c r="H490" s="120"/>
      <c r="I490" s="120"/>
      <c r="J490" s="120"/>
      <c r="K490" s="120"/>
      <c r="L490" s="120"/>
      <c r="M490" s="120"/>
      <c r="N490" s="120"/>
    </row>
    <row r="491" spans="2:14">
      <c r="B491" s="119"/>
      <c r="C491" s="119"/>
      <c r="D491" s="119"/>
      <c r="E491" s="119"/>
      <c r="F491" s="119"/>
      <c r="G491" s="119"/>
      <c r="H491" s="120"/>
      <c r="I491" s="120"/>
      <c r="J491" s="120"/>
      <c r="K491" s="120"/>
      <c r="L491" s="120"/>
      <c r="M491" s="120"/>
      <c r="N491" s="120"/>
    </row>
    <row r="492" spans="2:14">
      <c r="B492" s="119"/>
      <c r="C492" s="119"/>
      <c r="D492" s="119"/>
      <c r="E492" s="119"/>
      <c r="F492" s="119"/>
      <c r="G492" s="119"/>
      <c r="H492" s="120"/>
      <c r="I492" s="120"/>
      <c r="J492" s="120"/>
      <c r="K492" s="120"/>
      <c r="L492" s="120"/>
      <c r="M492" s="120"/>
      <c r="N492" s="120"/>
    </row>
    <row r="493" spans="2:14">
      <c r="B493" s="119"/>
      <c r="C493" s="119"/>
      <c r="D493" s="119"/>
      <c r="E493" s="119"/>
      <c r="F493" s="119"/>
      <c r="G493" s="119"/>
      <c r="H493" s="120"/>
      <c r="I493" s="120"/>
      <c r="J493" s="120"/>
      <c r="K493" s="120"/>
      <c r="L493" s="120"/>
      <c r="M493" s="120"/>
      <c r="N493" s="120"/>
    </row>
    <row r="494" spans="2:14">
      <c r="B494" s="119"/>
      <c r="C494" s="119"/>
      <c r="D494" s="119"/>
      <c r="E494" s="119"/>
      <c r="F494" s="119"/>
      <c r="G494" s="119"/>
      <c r="H494" s="120"/>
      <c r="I494" s="120"/>
      <c r="J494" s="120"/>
      <c r="K494" s="120"/>
      <c r="L494" s="120"/>
      <c r="M494" s="120"/>
      <c r="N494" s="120"/>
    </row>
    <row r="495" spans="2:14">
      <c r="B495" s="119"/>
      <c r="C495" s="119"/>
      <c r="D495" s="119"/>
      <c r="E495" s="119"/>
      <c r="F495" s="119"/>
      <c r="G495" s="119"/>
      <c r="H495" s="120"/>
      <c r="I495" s="120"/>
      <c r="J495" s="120"/>
      <c r="K495" s="120"/>
      <c r="L495" s="120"/>
      <c r="M495" s="120"/>
      <c r="N495" s="120"/>
    </row>
    <row r="496" spans="2:14">
      <c r="B496" s="119"/>
      <c r="C496" s="119"/>
      <c r="D496" s="119"/>
      <c r="E496" s="119"/>
      <c r="F496" s="119"/>
      <c r="G496" s="119"/>
      <c r="H496" s="120"/>
      <c r="I496" s="120"/>
      <c r="J496" s="120"/>
      <c r="K496" s="120"/>
      <c r="L496" s="120"/>
      <c r="M496" s="120"/>
      <c r="N496" s="120"/>
    </row>
    <row r="497" spans="2:14">
      <c r="B497" s="119"/>
      <c r="C497" s="119"/>
      <c r="D497" s="119"/>
      <c r="E497" s="119"/>
      <c r="F497" s="119"/>
      <c r="G497" s="119"/>
      <c r="H497" s="120"/>
      <c r="I497" s="120"/>
      <c r="J497" s="120"/>
      <c r="K497" s="120"/>
      <c r="L497" s="120"/>
      <c r="M497" s="120"/>
      <c r="N497" s="120"/>
    </row>
    <row r="498" spans="2:14">
      <c r="B498" s="119"/>
      <c r="C498" s="119"/>
      <c r="D498" s="119"/>
      <c r="E498" s="119"/>
      <c r="F498" s="119"/>
      <c r="G498" s="119"/>
      <c r="H498" s="120"/>
      <c r="I498" s="120"/>
      <c r="J498" s="120"/>
      <c r="K498" s="120"/>
      <c r="L498" s="120"/>
      <c r="M498" s="120"/>
      <c r="N498" s="120"/>
    </row>
    <row r="499" spans="2:14">
      <c r="B499" s="119"/>
      <c r="C499" s="119"/>
      <c r="D499" s="119"/>
      <c r="E499" s="119"/>
      <c r="F499" s="119"/>
      <c r="G499" s="119"/>
      <c r="H499" s="120"/>
      <c r="I499" s="120"/>
      <c r="J499" s="120"/>
      <c r="K499" s="120"/>
      <c r="L499" s="120"/>
      <c r="M499" s="120"/>
      <c r="N499" s="120"/>
    </row>
    <row r="500" spans="2:14">
      <c r="B500" s="119"/>
      <c r="C500" s="119"/>
      <c r="D500" s="119"/>
      <c r="E500" s="119"/>
      <c r="F500" s="119"/>
      <c r="G500" s="119"/>
      <c r="H500" s="120"/>
      <c r="I500" s="120"/>
      <c r="J500" s="120"/>
      <c r="K500" s="120"/>
      <c r="L500" s="120"/>
      <c r="M500" s="120"/>
      <c r="N500" s="120"/>
    </row>
    <row r="501" spans="2:14">
      <c r="B501" s="119"/>
      <c r="C501" s="119"/>
      <c r="D501" s="119"/>
      <c r="E501" s="119"/>
      <c r="F501" s="119"/>
      <c r="G501" s="119"/>
      <c r="H501" s="120"/>
      <c r="I501" s="120"/>
      <c r="J501" s="120"/>
      <c r="K501" s="120"/>
      <c r="L501" s="120"/>
      <c r="M501" s="120"/>
      <c r="N501" s="120"/>
    </row>
    <row r="502" spans="2:14">
      <c r="B502" s="119"/>
      <c r="C502" s="119"/>
      <c r="D502" s="119"/>
      <c r="E502" s="119"/>
      <c r="F502" s="119"/>
      <c r="G502" s="119"/>
      <c r="H502" s="120"/>
      <c r="I502" s="120"/>
      <c r="J502" s="120"/>
      <c r="K502" s="120"/>
      <c r="L502" s="120"/>
      <c r="M502" s="120"/>
      <c r="N502" s="120"/>
    </row>
    <row r="503" spans="2:14">
      <c r="B503" s="119"/>
      <c r="C503" s="119"/>
      <c r="D503" s="119"/>
      <c r="E503" s="119"/>
      <c r="F503" s="119"/>
      <c r="G503" s="119"/>
      <c r="H503" s="120"/>
      <c r="I503" s="120"/>
      <c r="J503" s="120"/>
      <c r="K503" s="120"/>
      <c r="L503" s="120"/>
      <c r="M503" s="120"/>
      <c r="N503" s="120"/>
    </row>
    <row r="504" spans="2:14">
      <c r="B504" s="119"/>
      <c r="C504" s="119"/>
      <c r="D504" s="119"/>
      <c r="E504" s="119"/>
      <c r="F504" s="119"/>
      <c r="G504" s="119"/>
      <c r="H504" s="120"/>
      <c r="I504" s="120"/>
      <c r="J504" s="120"/>
      <c r="K504" s="120"/>
      <c r="L504" s="120"/>
      <c r="M504" s="120"/>
      <c r="N504" s="120"/>
    </row>
    <row r="505" spans="2:14">
      <c r="B505" s="119"/>
      <c r="C505" s="119"/>
      <c r="D505" s="119"/>
      <c r="E505" s="119"/>
      <c r="F505" s="119"/>
      <c r="G505" s="119"/>
      <c r="H505" s="120"/>
      <c r="I505" s="120"/>
      <c r="J505" s="120"/>
      <c r="K505" s="120"/>
      <c r="L505" s="120"/>
      <c r="M505" s="120"/>
      <c r="N505" s="120"/>
    </row>
    <row r="506" spans="2:14">
      <c r="B506" s="119"/>
      <c r="C506" s="119"/>
      <c r="D506" s="119"/>
      <c r="E506" s="119"/>
      <c r="F506" s="119"/>
      <c r="G506" s="119"/>
      <c r="H506" s="120"/>
      <c r="I506" s="120"/>
      <c r="J506" s="120"/>
      <c r="K506" s="120"/>
      <c r="L506" s="120"/>
      <c r="M506" s="120"/>
      <c r="N506" s="120"/>
    </row>
    <row r="507" spans="2:14">
      <c r="B507" s="119"/>
      <c r="C507" s="119"/>
      <c r="D507" s="119"/>
      <c r="E507" s="119"/>
      <c r="F507" s="119"/>
      <c r="G507" s="119"/>
      <c r="H507" s="120"/>
      <c r="I507" s="120"/>
      <c r="J507" s="120"/>
      <c r="K507" s="120"/>
      <c r="L507" s="120"/>
      <c r="M507" s="120"/>
      <c r="N507" s="120"/>
    </row>
    <row r="508" spans="2:14">
      <c r="B508" s="119"/>
      <c r="C508" s="119"/>
      <c r="D508" s="119"/>
      <c r="E508" s="119"/>
      <c r="F508" s="119"/>
      <c r="G508" s="119"/>
      <c r="H508" s="120"/>
      <c r="I508" s="120"/>
      <c r="J508" s="120"/>
      <c r="K508" s="120"/>
      <c r="L508" s="120"/>
      <c r="M508" s="120"/>
      <c r="N508" s="120"/>
    </row>
    <row r="509" spans="2:14">
      <c r="B509" s="119"/>
      <c r="C509" s="119"/>
      <c r="D509" s="119"/>
      <c r="E509" s="119"/>
      <c r="F509" s="119"/>
      <c r="G509" s="119"/>
      <c r="H509" s="120"/>
      <c r="I509" s="120"/>
      <c r="J509" s="120"/>
      <c r="K509" s="120"/>
      <c r="L509" s="120"/>
      <c r="M509" s="120"/>
      <c r="N509" s="120"/>
    </row>
    <row r="510" spans="2:14">
      <c r="B510" s="119"/>
      <c r="C510" s="119"/>
      <c r="D510" s="119"/>
      <c r="E510" s="119"/>
      <c r="F510" s="119"/>
      <c r="G510" s="119"/>
      <c r="H510" s="120"/>
      <c r="I510" s="120"/>
      <c r="J510" s="120"/>
      <c r="K510" s="120"/>
      <c r="L510" s="120"/>
      <c r="M510" s="120"/>
      <c r="N510" s="120"/>
    </row>
    <row r="511" spans="2:14">
      <c r="B511" s="119"/>
      <c r="C511" s="119"/>
      <c r="D511" s="119"/>
      <c r="E511" s="119"/>
      <c r="F511" s="119"/>
      <c r="G511" s="119"/>
      <c r="H511" s="120"/>
      <c r="I511" s="120"/>
      <c r="J511" s="120"/>
      <c r="K511" s="120"/>
      <c r="L511" s="120"/>
      <c r="M511" s="120"/>
      <c r="N511" s="120"/>
    </row>
    <row r="512" spans="2:14">
      <c r="B512" s="119"/>
      <c r="C512" s="119"/>
      <c r="D512" s="119"/>
      <c r="E512" s="119"/>
      <c r="F512" s="119"/>
      <c r="G512" s="119"/>
      <c r="H512" s="120"/>
      <c r="I512" s="120"/>
      <c r="J512" s="120"/>
      <c r="K512" s="120"/>
      <c r="L512" s="120"/>
      <c r="M512" s="120"/>
      <c r="N512" s="120"/>
    </row>
    <row r="513" spans="2:14">
      <c r="B513" s="119"/>
      <c r="C513" s="119"/>
      <c r="D513" s="119"/>
      <c r="E513" s="119"/>
      <c r="F513" s="119"/>
      <c r="G513" s="119"/>
      <c r="H513" s="120"/>
      <c r="I513" s="120"/>
      <c r="J513" s="120"/>
      <c r="K513" s="120"/>
      <c r="L513" s="120"/>
      <c r="M513" s="120"/>
      <c r="N513" s="120"/>
    </row>
    <row r="514" spans="2:14">
      <c r="B514" s="119"/>
      <c r="C514" s="119"/>
      <c r="D514" s="119"/>
      <c r="E514" s="119"/>
      <c r="F514" s="119"/>
      <c r="G514" s="119"/>
      <c r="H514" s="120"/>
      <c r="I514" s="120"/>
      <c r="J514" s="120"/>
      <c r="K514" s="120"/>
      <c r="L514" s="120"/>
      <c r="M514" s="120"/>
      <c r="N514" s="120"/>
    </row>
    <row r="515" spans="2:14">
      <c r="B515" s="119"/>
      <c r="C515" s="119"/>
      <c r="D515" s="119"/>
      <c r="E515" s="119"/>
      <c r="F515" s="119"/>
      <c r="G515" s="119"/>
      <c r="H515" s="120"/>
      <c r="I515" s="120"/>
      <c r="J515" s="120"/>
      <c r="K515" s="120"/>
      <c r="L515" s="120"/>
      <c r="M515" s="120"/>
      <c r="N515" s="120"/>
    </row>
    <row r="516" spans="2:14">
      <c r="B516" s="119"/>
      <c r="C516" s="119"/>
      <c r="D516" s="119"/>
      <c r="E516" s="119"/>
      <c r="F516" s="119"/>
      <c r="G516" s="119"/>
      <c r="H516" s="120"/>
      <c r="I516" s="120"/>
      <c r="J516" s="120"/>
      <c r="K516" s="120"/>
      <c r="L516" s="120"/>
      <c r="M516" s="120"/>
      <c r="N516" s="120"/>
    </row>
    <row r="517" spans="2:14">
      <c r="B517" s="119"/>
      <c r="C517" s="119"/>
      <c r="D517" s="119"/>
      <c r="E517" s="119"/>
      <c r="F517" s="119"/>
      <c r="G517" s="119"/>
      <c r="H517" s="120"/>
      <c r="I517" s="120"/>
      <c r="J517" s="120"/>
      <c r="K517" s="120"/>
      <c r="L517" s="120"/>
      <c r="M517" s="120"/>
      <c r="N517" s="120"/>
    </row>
    <row r="518" spans="2:14">
      <c r="B518" s="119"/>
      <c r="C518" s="119"/>
      <c r="D518" s="119"/>
      <c r="E518" s="119"/>
      <c r="F518" s="119"/>
      <c r="G518" s="119"/>
      <c r="H518" s="120"/>
      <c r="I518" s="120"/>
      <c r="J518" s="120"/>
      <c r="K518" s="120"/>
      <c r="L518" s="120"/>
      <c r="M518" s="120"/>
      <c r="N518" s="120"/>
    </row>
    <row r="519" spans="2:14">
      <c r="B519" s="119"/>
      <c r="C519" s="119"/>
      <c r="D519" s="119"/>
      <c r="E519" s="119"/>
      <c r="F519" s="119"/>
      <c r="G519" s="119"/>
      <c r="H519" s="120"/>
      <c r="I519" s="120"/>
      <c r="J519" s="120"/>
      <c r="K519" s="120"/>
      <c r="L519" s="120"/>
      <c r="M519" s="120"/>
      <c r="N519" s="120"/>
    </row>
    <row r="520" spans="2:14">
      <c r="B520" s="119"/>
      <c r="C520" s="119"/>
      <c r="D520" s="119"/>
      <c r="E520" s="119"/>
      <c r="F520" s="119"/>
      <c r="G520" s="119"/>
      <c r="H520" s="120"/>
      <c r="I520" s="120"/>
      <c r="J520" s="120"/>
      <c r="K520" s="120"/>
      <c r="L520" s="120"/>
      <c r="M520" s="120"/>
      <c r="N520" s="120"/>
    </row>
    <row r="521" spans="2:14">
      <c r="B521" s="119"/>
      <c r="C521" s="119"/>
      <c r="D521" s="119"/>
      <c r="E521" s="119"/>
      <c r="F521" s="119"/>
      <c r="G521" s="119"/>
      <c r="H521" s="120"/>
      <c r="I521" s="120"/>
      <c r="J521" s="120"/>
      <c r="K521" s="120"/>
      <c r="L521" s="120"/>
      <c r="M521" s="120"/>
      <c r="N521" s="120"/>
    </row>
    <row r="522" spans="2:14">
      <c r="B522" s="119"/>
      <c r="C522" s="119"/>
      <c r="D522" s="119"/>
      <c r="E522" s="119"/>
      <c r="F522" s="119"/>
      <c r="G522" s="119"/>
      <c r="H522" s="120"/>
      <c r="I522" s="120"/>
      <c r="J522" s="120"/>
      <c r="K522" s="120"/>
      <c r="L522" s="120"/>
      <c r="M522" s="120"/>
      <c r="N522" s="120"/>
    </row>
    <row r="523" spans="2:14">
      <c r="B523" s="119"/>
      <c r="C523" s="119"/>
      <c r="D523" s="119"/>
      <c r="E523" s="119"/>
      <c r="F523" s="119"/>
      <c r="G523" s="119"/>
      <c r="H523" s="120"/>
      <c r="I523" s="120"/>
      <c r="J523" s="120"/>
      <c r="K523" s="120"/>
      <c r="L523" s="120"/>
      <c r="M523" s="120"/>
      <c r="N523" s="120"/>
    </row>
    <row r="524" spans="2:14">
      <c r="B524" s="119"/>
      <c r="C524" s="119"/>
      <c r="D524" s="119"/>
      <c r="E524" s="119"/>
      <c r="F524" s="119"/>
      <c r="G524" s="119"/>
      <c r="H524" s="120"/>
      <c r="I524" s="120"/>
      <c r="J524" s="120"/>
      <c r="K524" s="120"/>
      <c r="L524" s="120"/>
      <c r="M524" s="120"/>
      <c r="N524" s="120"/>
    </row>
    <row r="525" spans="2:14">
      <c r="B525" s="119"/>
      <c r="C525" s="119"/>
      <c r="D525" s="119"/>
      <c r="E525" s="119"/>
      <c r="F525" s="119"/>
      <c r="G525" s="119"/>
      <c r="H525" s="120"/>
      <c r="I525" s="120"/>
      <c r="J525" s="120"/>
      <c r="K525" s="120"/>
      <c r="L525" s="120"/>
      <c r="M525" s="120"/>
      <c r="N525" s="120"/>
    </row>
    <row r="526" spans="2:14">
      <c r="B526" s="119"/>
      <c r="C526" s="119"/>
      <c r="D526" s="119"/>
      <c r="E526" s="119"/>
      <c r="F526" s="119"/>
      <c r="G526" s="119"/>
      <c r="H526" s="120"/>
      <c r="I526" s="120"/>
      <c r="J526" s="120"/>
      <c r="K526" s="120"/>
      <c r="L526" s="120"/>
      <c r="M526" s="120"/>
      <c r="N526" s="120"/>
    </row>
    <row r="527" spans="2:14">
      <c r="B527" s="119"/>
      <c r="C527" s="119"/>
      <c r="D527" s="119"/>
      <c r="E527" s="119"/>
      <c r="F527" s="119"/>
      <c r="G527" s="119"/>
      <c r="H527" s="120"/>
      <c r="I527" s="120"/>
      <c r="J527" s="120"/>
      <c r="K527" s="120"/>
      <c r="L527" s="120"/>
      <c r="M527" s="120"/>
      <c r="N527" s="120"/>
    </row>
    <row r="528" spans="2:14">
      <c r="B528" s="119"/>
      <c r="C528" s="119"/>
      <c r="D528" s="119"/>
      <c r="E528" s="119"/>
      <c r="F528" s="119"/>
      <c r="G528" s="119"/>
      <c r="H528" s="120"/>
      <c r="I528" s="120"/>
      <c r="J528" s="120"/>
      <c r="K528" s="120"/>
      <c r="L528" s="120"/>
      <c r="M528" s="120"/>
      <c r="N528" s="120"/>
    </row>
    <row r="529" spans="2:14">
      <c r="B529" s="119"/>
      <c r="C529" s="119"/>
      <c r="D529" s="119"/>
      <c r="E529" s="119"/>
      <c r="F529" s="119"/>
      <c r="G529" s="119"/>
      <c r="H529" s="120"/>
      <c r="I529" s="120"/>
      <c r="J529" s="120"/>
      <c r="K529" s="120"/>
      <c r="L529" s="120"/>
      <c r="M529" s="120"/>
      <c r="N529" s="120"/>
    </row>
    <row r="530" spans="2:14">
      <c r="B530" s="119"/>
      <c r="C530" s="119"/>
      <c r="D530" s="119"/>
      <c r="E530" s="119"/>
      <c r="F530" s="119"/>
      <c r="G530" s="119"/>
      <c r="H530" s="120"/>
      <c r="I530" s="120"/>
      <c r="J530" s="120"/>
      <c r="K530" s="120"/>
      <c r="L530" s="120"/>
      <c r="M530" s="120"/>
      <c r="N530" s="120"/>
    </row>
    <row r="531" spans="2:14">
      <c r="B531" s="119"/>
      <c r="C531" s="119"/>
      <c r="D531" s="119"/>
      <c r="E531" s="119"/>
      <c r="F531" s="119"/>
      <c r="G531" s="119"/>
      <c r="H531" s="120"/>
      <c r="I531" s="120"/>
      <c r="J531" s="120"/>
      <c r="K531" s="120"/>
      <c r="L531" s="120"/>
      <c r="M531" s="120"/>
      <c r="N531" s="120"/>
    </row>
    <row r="532" spans="2:14">
      <c r="B532" s="119"/>
      <c r="C532" s="119"/>
      <c r="D532" s="119"/>
      <c r="E532" s="119"/>
      <c r="F532" s="119"/>
      <c r="G532" s="119"/>
      <c r="H532" s="120"/>
      <c r="I532" s="120"/>
      <c r="J532" s="120"/>
      <c r="K532" s="120"/>
      <c r="L532" s="120"/>
      <c r="M532" s="120"/>
      <c r="N532" s="120"/>
    </row>
    <row r="533" spans="2:14">
      <c r="B533" s="119"/>
      <c r="C533" s="119"/>
      <c r="D533" s="119"/>
      <c r="E533" s="119"/>
      <c r="F533" s="119"/>
      <c r="G533" s="119"/>
      <c r="H533" s="120"/>
      <c r="I533" s="120"/>
      <c r="J533" s="120"/>
      <c r="K533" s="120"/>
      <c r="L533" s="120"/>
      <c r="M533" s="120"/>
      <c r="N533" s="120"/>
    </row>
    <row r="534" spans="2:14">
      <c r="B534" s="119"/>
      <c r="C534" s="119"/>
      <c r="D534" s="119"/>
      <c r="E534" s="119"/>
      <c r="F534" s="119"/>
      <c r="G534" s="119"/>
      <c r="H534" s="120"/>
      <c r="I534" s="120"/>
      <c r="J534" s="120"/>
      <c r="K534" s="120"/>
      <c r="L534" s="120"/>
      <c r="M534" s="120"/>
      <c r="N534" s="120"/>
    </row>
    <row r="535" spans="2:14">
      <c r="B535" s="119"/>
      <c r="C535" s="119"/>
      <c r="D535" s="119"/>
      <c r="E535" s="119"/>
      <c r="F535" s="119"/>
      <c r="G535" s="119"/>
      <c r="H535" s="120"/>
      <c r="I535" s="120"/>
      <c r="J535" s="120"/>
      <c r="K535" s="120"/>
      <c r="L535" s="120"/>
      <c r="M535" s="120"/>
      <c r="N535" s="120"/>
    </row>
    <row r="536" spans="2:14">
      <c r="B536" s="119"/>
      <c r="C536" s="119"/>
      <c r="D536" s="119"/>
      <c r="E536" s="119"/>
      <c r="F536" s="119"/>
      <c r="G536" s="119"/>
      <c r="H536" s="120"/>
      <c r="I536" s="120"/>
      <c r="J536" s="120"/>
      <c r="K536" s="120"/>
      <c r="L536" s="120"/>
      <c r="M536" s="120"/>
      <c r="N536" s="120"/>
    </row>
    <row r="537" spans="2:14">
      <c r="B537" s="119"/>
      <c r="C537" s="119"/>
      <c r="D537" s="119"/>
      <c r="E537" s="119"/>
      <c r="F537" s="119"/>
      <c r="G537" s="119"/>
      <c r="H537" s="120"/>
      <c r="I537" s="120"/>
      <c r="J537" s="120"/>
      <c r="K537" s="120"/>
      <c r="L537" s="120"/>
      <c r="M537" s="120"/>
      <c r="N537" s="120"/>
    </row>
    <row r="538" spans="2:14">
      <c r="B538" s="119"/>
      <c r="C538" s="119"/>
      <c r="D538" s="119"/>
      <c r="E538" s="119"/>
      <c r="F538" s="119"/>
      <c r="G538" s="119"/>
      <c r="H538" s="120"/>
      <c r="I538" s="120"/>
      <c r="J538" s="120"/>
      <c r="K538" s="120"/>
      <c r="L538" s="120"/>
      <c r="M538" s="120"/>
      <c r="N538" s="120"/>
    </row>
    <row r="539" spans="2:14">
      <c r="B539" s="119"/>
      <c r="C539" s="119"/>
      <c r="D539" s="119"/>
      <c r="E539" s="119"/>
      <c r="F539" s="119"/>
      <c r="G539" s="119"/>
      <c r="H539" s="120"/>
      <c r="I539" s="120"/>
      <c r="J539" s="120"/>
      <c r="K539" s="120"/>
      <c r="L539" s="120"/>
      <c r="M539" s="120"/>
      <c r="N539" s="120"/>
    </row>
    <row r="540" spans="2:14">
      <c r="B540" s="119"/>
      <c r="C540" s="119"/>
      <c r="D540" s="119"/>
      <c r="E540" s="119"/>
      <c r="F540" s="119"/>
      <c r="G540" s="119"/>
      <c r="H540" s="120"/>
      <c r="I540" s="120"/>
      <c r="J540" s="120"/>
      <c r="K540" s="120"/>
      <c r="L540" s="120"/>
      <c r="M540" s="120"/>
      <c r="N540" s="120"/>
    </row>
    <row r="541" spans="2:14">
      <c r="B541" s="119"/>
      <c r="C541" s="119"/>
      <c r="D541" s="119"/>
      <c r="E541" s="119"/>
      <c r="F541" s="119"/>
      <c r="G541" s="119"/>
      <c r="H541" s="120"/>
      <c r="I541" s="120"/>
      <c r="J541" s="120"/>
      <c r="K541" s="120"/>
      <c r="L541" s="120"/>
      <c r="M541" s="120"/>
      <c r="N541" s="120"/>
    </row>
    <row r="542" spans="2:14">
      <c r="B542" s="119"/>
      <c r="C542" s="119"/>
      <c r="D542" s="119"/>
      <c r="E542" s="119"/>
      <c r="F542" s="119"/>
      <c r="G542" s="119"/>
      <c r="H542" s="120"/>
      <c r="I542" s="120"/>
      <c r="J542" s="120"/>
      <c r="K542" s="120"/>
      <c r="L542" s="120"/>
      <c r="M542" s="120"/>
      <c r="N542" s="120"/>
    </row>
    <row r="543" spans="2:14">
      <c r="B543" s="119"/>
      <c r="C543" s="119"/>
      <c r="D543" s="119"/>
      <c r="E543" s="119"/>
      <c r="F543" s="119"/>
      <c r="G543" s="119"/>
      <c r="H543" s="120"/>
      <c r="I543" s="120"/>
      <c r="J543" s="120"/>
      <c r="K543" s="120"/>
      <c r="L543" s="120"/>
      <c r="M543" s="120"/>
      <c r="N543" s="120"/>
    </row>
    <row r="544" spans="2:14">
      <c r="B544" s="119"/>
      <c r="C544" s="119"/>
      <c r="D544" s="119"/>
      <c r="E544" s="119"/>
      <c r="F544" s="119"/>
      <c r="G544" s="119"/>
      <c r="H544" s="120"/>
      <c r="I544" s="120"/>
      <c r="J544" s="120"/>
      <c r="K544" s="120"/>
      <c r="L544" s="120"/>
      <c r="M544" s="120"/>
      <c r="N544" s="120"/>
    </row>
    <row r="545" spans="2:14">
      <c r="B545" s="119"/>
      <c r="C545" s="119"/>
      <c r="D545" s="119"/>
      <c r="E545" s="119"/>
      <c r="F545" s="119"/>
      <c r="G545" s="119"/>
      <c r="H545" s="120"/>
      <c r="I545" s="120"/>
      <c r="J545" s="120"/>
      <c r="K545" s="120"/>
      <c r="L545" s="120"/>
      <c r="M545" s="120"/>
      <c r="N545" s="120"/>
    </row>
    <row r="546" spans="2:14">
      <c r="B546" s="119"/>
      <c r="C546" s="119"/>
      <c r="D546" s="119"/>
      <c r="E546" s="119"/>
      <c r="F546" s="119"/>
      <c r="G546" s="119"/>
      <c r="H546" s="120"/>
      <c r="I546" s="120"/>
      <c r="J546" s="120"/>
      <c r="K546" s="120"/>
      <c r="L546" s="120"/>
      <c r="M546" s="120"/>
      <c r="N546" s="120"/>
    </row>
    <row r="547" spans="2:14">
      <c r="B547" s="119"/>
      <c r="C547" s="119"/>
      <c r="D547" s="119"/>
      <c r="E547" s="119"/>
      <c r="F547" s="119"/>
      <c r="G547" s="119"/>
      <c r="H547" s="120"/>
      <c r="I547" s="120"/>
      <c r="J547" s="120"/>
      <c r="K547" s="120"/>
      <c r="L547" s="120"/>
      <c r="M547" s="120"/>
      <c r="N547" s="120"/>
    </row>
    <row r="548" spans="2:14">
      <c r="B548" s="119"/>
      <c r="C548" s="119"/>
      <c r="D548" s="119"/>
      <c r="E548" s="119"/>
      <c r="F548" s="119"/>
      <c r="G548" s="119"/>
      <c r="H548" s="120"/>
      <c r="I548" s="120"/>
      <c r="J548" s="120"/>
      <c r="K548" s="120"/>
      <c r="L548" s="120"/>
      <c r="M548" s="120"/>
      <c r="N548" s="120"/>
    </row>
    <row r="549" spans="2:14">
      <c r="B549" s="119"/>
      <c r="C549" s="119"/>
      <c r="D549" s="119"/>
      <c r="E549" s="119"/>
      <c r="F549" s="119"/>
      <c r="G549" s="119"/>
      <c r="H549" s="120"/>
      <c r="I549" s="120"/>
      <c r="J549" s="120"/>
      <c r="K549" s="120"/>
      <c r="L549" s="120"/>
      <c r="M549" s="120"/>
      <c r="N549" s="120"/>
    </row>
    <row r="550" spans="2:14">
      <c r="B550" s="119"/>
      <c r="C550" s="119"/>
      <c r="D550" s="119"/>
      <c r="E550" s="119"/>
      <c r="F550" s="119"/>
      <c r="G550" s="119"/>
      <c r="H550" s="120"/>
      <c r="I550" s="120"/>
      <c r="J550" s="120"/>
      <c r="K550" s="120"/>
      <c r="L550" s="120"/>
      <c r="M550" s="120"/>
      <c r="N550" s="120"/>
    </row>
    <row r="551" spans="2:14">
      <c r="B551" s="119"/>
      <c r="C551" s="119"/>
      <c r="D551" s="119"/>
      <c r="E551" s="119"/>
      <c r="F551" s="119"/>
      <c r="G551" s="119"/>
      <c r="H551" s="120"/>
      <c r="I551" s="120"/>
      <c r="J551" s="120"/>
      <c r="K551" s="120"/>
      <c r="L551" s="120"/>
      <c r="M551" s="120"/>
      <c r="N551" s="120"/>
    </row>
    <row r="552" spans="2:14">
      <c r="B552" s="119"/>
      <c r="C552" s="119"/>
      <c r="D552" s="119"/>
      <c r="E552" s="119"/>
      <c r="F552" s="119"/>
      <c r="G552" s="119"/>
      <c r="H552" s="120"/>
      <c r="I552" s="120"/>
      <c r="J552" s="120"/>
      <c r="K552" s="120"/>
      <c r="L552" s="120"/>
      <c r="M552" s="120"/>
      <c r="N552" s="120"/>
    </row>
    <row r="553" spans="2:14">
      <c r="B553" s="119"/>
      <c r="C553" s="119"/>
      <c r="D553" s="119"/>
      <c r="E553" s="119"/>
      <c r="F553" s="119"/>
      <c r="G553" s="119"/>
      <c r="H553" s="120"/>
      <c r="I553" s="120"/>
      <c r="J553" s="120"/>
      <c r="K553" s="120"/>
      <c r="L553" s="120"/>
      <c r="M553" s="120"/>
      <c r="N553" s="120"/>
    </row>
    <row r="554" spans="2:14">
      <c r="B554" s="119"/>
      <c r="C554" s="119"/>
      <c r="D554" s="119"/>
      <c r="E554" s="119"/>
      <c r="F554" s="119"/>
      <c r="G554" s="119"/>
      <c r="H554" s="120"/>
      <c r="I554" s="120"/>
      <c r="J554" s="120"/>
      <c r="K554" s="120"/>
      <c r="L554" s="120"/>
      <c r="M554" s="120"/>
      <c r="N554" s="120"/>
    </row>
    <row r="555" spans="2:14">
      <c r="B555" s="119"/>
      <c r="C555" s="119"/>
      <c r="D555" s="119"/>
      <c r="E555" s="119"/>
      <c r="F555" s="119"/>
      <c r="G555" s="119"/>
      <c r="H555" s="120"/>
      <c r="I555" s="120"/>
      <c r="J555" s="120"/>
      <c r="K555" s="120"/>
      <c r="L555" s="120"/>
      <c r="M555" s="120"/>
      <c r="N555" s="120"/>
    </row>
    <row r="556" spans="2:14">
      <c r="B556" s="119"/>
      <c r="C556" s="119"/>
      <c r="D556" s="119"/>
      <c r="E556" s="119"/>
      <c r="F556" s="119"/>
      <c r="G556" s="119"/>
      <c r="H556" s="120"/>
      <c r="I556" s="120"/>
      <c r="J556" s="120"/>
      <c r="K556" s="120"/>
      <c r="L556" s="120"/>
      <c r="M556" s="120"/>
      <c r="N556" s="120"/>
    </row>
    <row r="557" spans="2:14">
      <c r="B557" s="119"/>
      <c r="C557" s="119"/>
      <c r="D557" s="119"/>
      <c r="E557" s="119"/>
      <c r="F557" s="119"/>
      <c r="G557" s="119"/>
      <c r="H557" s="120"/>
      <c r="I557" s="120"/>
      <c r="J557" s="120"/>
      <c r="K557" s="120"/>
      <c r="L557" s="120"/>
      <c r="M557" s="120"/>
      <c r="N557" s="120"/>
    </row>
    <row r="558" spans="2:14">
      <c r="B558" s="119"/>
      <c r="C558" s="119"/>
      <c r="D558" s="119"/>
      <c r="E558" s="119"/>
      <c r="F558" s="119"/>
      <c r="G558" s="119"/>
      <c r="H558" s="120"/>
      <c r="I558" s="120"/>
      <c r="J558" s="120"/>
      <c r="K558" s="120"/>
      <c r="L558" s="120"/>
      <c r="M558" s="120"/>
      <c r="N558" s="120"/>
    </row>
    <row r="559" spans="2:14">
      <c r="B559" s="119"/>
      <c r="C559" s="119"/>
      <c r="D559" s="119"/>
      <c r="E559" s="119"/>
      <c r="F559" s="119"/>
      <c r="G559" s="119"/>
      <c r="H559" s="120"/>
      <c r="I559" s="120"/>
      <c r="J559" s="120"/>
      <c r="K559" s="120"/>
      <c r="L559" s="120"/>
      <c r="M559" s="120"/>
      <c r="N559" s="120"/>
    </row>
    <row r="560" spans="2:14">
      <c r="B560" s="119"/>
      <c r="C560" s="119"/>
      <c r="D560" s="119"/>
      <c r="E560" s="119"/>
      <c r="F560" s="119"/>
      <c r="G560" s="119"/>
      <c r="H560" s="120"/>
      <c r="I560" s="120"/>
      <c r="J560" s="120"/>
      <c r="K560" s="120"/>
      <c r="L560" s="120"/>
      <c r="M560" s="120"/>
      <c r="N560" s="120"/>
    </row>
    <row r="561" spans="2:14">
      <c r="B561" s="119"/>
      <c r="C561" s="119"/>
      <c r="D561" s="119"/>
      <c r="E561" s="119"/>
      <c r="F561" s="119"/>
      <c r="G561" s="119"/>
      <c r="H561" s="120"/>
      <c r="I561" s="120"/>
      <c r="J561" s="120"/>
      <c r="K561" s="120"/>
      <c r="L561" s="120"/>
      <c r="M561" s="120"/>
      <c r="N561" s="120"/>
    </row>
    <row r="562" spans="2:14">
      <c r="B562" s="119"/>
      <c r="C562" s="119"/>
      <c r="D562" s="119"/>
      <c r="E562" s="119"/>
      <c r="F562" s="119"/>
      <c r="G562" s="119"/>
      <c r="H562" s="120"/>
      <c r="I562" s="120"/>
      <c r="J562" s="120"/>
      <c r="K562" s="120"/>
      <c r="L562" s="120"/>
      <c r="M562" s="120"/>
      <c r="N562" s="120"/>
    </row>
    <row r="563" spans="2:14">
      <c r="B563" s="119"/>
      <c r="C563" s="119"/>
      <c r="D563" s="119"/>
      <c r="E563" s="119"/>
      <c r="F563" s="119"/>
      <c r="G563" s="119"/>
      <c r="H563" s="120"/>
      <c r="I563" s="120"/>
      <c r="J563" s="120"/>
      <c r="K563" s="120"/>
      <c r="L563" s="120"/>
      <c r="M563" s="120"/>
      <c r="N563" s="120"/>
    </row>
    <row r="564" spans="2:14">
      <c r="B564" s="119"/>
      <c r="C564" s="119"/>
      <c r="D564" s="119"/>
      <c r="E564" s="119"/>
      <c r="F564" s="119"/>
      <c r="G564" s="119"/>
      <c r="H564" s="120"/>
      <c r="I564" s="120"/>
      <c r="J564" s="120"/>
      <c r="K564" s="120"/>
      <c r="L564" s="120"/>
      <c r="M564" s="120"/>
      <c r="N564" s="120"/>
    </row>
    <row r="565" spans="2:14">
      <c r="B565" s="119"/>
      <c r="C565" s="119"/>
      <c r="D565" s="119"/>
      <c r="E565" s="119"/>
      <c r="F565" s="119"/>
      <c r="G565" s="119"/>
      <c r="H565" s="120"/>
      <c r="I565" s="120"/>
      <c r="J565" s="120"/>
      <c r="K565" s="120"/>
      <c r="L565" s="120"/>
      <c r="M565" s="120"/>
      <c r="N565" s="120"/>
    </row>
    <row r="566" spans="2:14">
      <c r="B566" s="119"/>
      <c r="C566" s="119"/>
      <c r="D566" s="119"/>
      <c r="E566" s="119"/>
      <c r="F566" s="119"/>
      <c r="G566" s="119"/>
      <c r="H566" s="120"/>
      <c r="I566" s="120"/>
      <c r="J566" s="120"/>
      <c r="K566" s="120"/>
      <c r="L566" s="120"/>
      <c r="M566" s="120"/>
      <c r="N566" s="120"/>
    </row>
    <row r="567" spans="2:14">
      <c r="B567" s="119"/>
      <c r="C567" s="119"/>
      <c r="D567" s="119"/>
      <c r="E567" s="119"/>
      <c r="F567" s="119"/>
      <c r="G567" s="119"/>
      <c r="H567" s="120"/>
      <c r="I567" s="120"/>
      <c r="J567" s="120"/>
      <c r="K567" s="120"/>
      <c r="L567" s="120"/>
      <c r="M567" s="120"/>
      <c r="N567" s="120"/>
    </row>
    <row r="568" spans="2:14">
      <c r="B568" s="119"/>
      <c r="C568" s="119"/>
      <c r="D568" s="119"/>
      <c r="E568" s="119"/>
      <c r="F568" s="119"/>
      <c r="G568" s="119"/>
      <c r="H568" s="120"/>
      <c r="I568" s="120"/>
      <c r="J568" s="120"/>
      <c r="K568" s="120"/>
      <c r="L568" s="120"/>
      <c r="M568" s="120"/>
      <c r="N568" s="120"/>
    </row>
    <row r="569" spans="2:14">
      <c r="B569" s="119"/>
      <c r="C569" s="119"/>
      <c r="D569" s="119"/>
      <c r="E569" s="119"/>
      <c r="F569" s="119"/>
      <c r="G569" s="119"/>
      <c r="H569" s="120"/>
      <c r="I569" s="120"/>
      <c r="J569" s="120"/>
      <c r="K569" s="120"/>
      <c r="L569" s="120"/>
      <c r="M569" s="120"/>
      <c r="N569" s="120"/>
    </row>
    <row r="570" spans="2:14">
      <c r="B570" s="119"/>
      <c r="C570" s="119"/>
      <c r="D570" s="119"/>
      <c r="E570" s="119"/>
      <c r="F570" s="119"/>
      <c r="G570" s="119"/>
      <c r="H570" s="120"/>
      <c r="I570" s="120"/>
      <c r="J570" s="120"/>
      <c r="K570" s="120"/>
      <c r="L570" s="120"/>
      <c r="M570" s="120"/>
      <c r="N570" s="120"/>
    </row>
    <row r="571" spans="2:14">
      <c r="B571" s="119"/>
      <c r="C571" s="119"/>
      <c r="D571" s="119"/>
      <c r="E571" s="119"/>
      <c r="F571" s="119"/>
      <c r="G571" s="119"/>
      <c r="H571" s="120"/>
      <c r="I571" s="120"/>
      <c r="J571" s="120"/>
      <c r="K571" s="120"/>
      <c r="L571" s="120"/>
      <c r="M571" s="120"/>
      <c r="N571" s="120"/>
    </row>
    <row r="572" spans="2:14">
      <c r="B572" s="119"/>
      <c r="C572" s="119"/>
      <c r="D572" s="119"/>
      <c r="E572" s="119"/>
      <c r="F572" s="119"/>
      <c r="G572" s="119"/>
      <c r="H572" s="120"/>
      <c r="I572" s="120"/>
      <c r="J572" s="120"/>
      <c r="K572" s="120"/>
      <c r="L572" s="120"/>
      <c r="M572" s="120"/>
      <c r="N572" s="120"/>
    </row>
    <row r="573" spans="2:14">
      <c r="B573" s="119"/>
      <c r="C573" s="119"/>
      <c r="D573" s="119"/>
      <c r="E573" s="119"/>
      <c r="F573" s="119"/>
      <c r="G573" s="119"/>
      <c r="H573" s="120"/>
      <c r="I573" s="120"/>
      <c r="J573" s="120"/>
      <c r="K573" s="120"/>
      <c r="L573" s="120"/>
      <c r="M573" s="120"/>
      <c r="N573" s="120"/>
    </row>
  </sheetData>
  <sheetProtection sheet="1" objects="1" scenarios="1"/>
  <mergeCells count="2">
    <mergeCell ref="B6:N6"/>
    <mergeCell ref="B7:N7"/>
  </mergeCells>
  <phoneticPr fontId="5" type="noConversion"/>
  <dataValidations count="1">
    <dataValidation allowBlank="1" showInputMessage="1" showErrorMessage="1" sqref="J9:J1048576 C5:C1048576 J1:J7 A1:A1048576 B45:B1048576 D1:I1048576 B1:B26 B28:B43 K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>
    <tabColor indexed="44"/>
    <pageSetUpPr fitToPage="1"/>
  </sheetPr>
  <dimension ref="B1:P525"/>
  <sheetViews>
    <sheetView rightToLeft="1" topLeftCell="A4" zoomScale="85" zoomScaleNormal="85" workbookViewId="0">
      <selection activeCell="B25" sqref="B25"/>
    </sheetView>
  </sheetViews>
  <sheetFormatPr defaultColWidth="9.140625" defaultRowHeight="18"/>
  <cols>
    <col min="1" max="1" width="6.28515625" style="1" customWidth="1"/>
    <col min="2" max="2" width="44" style="2" bestFit="1" customWidth="1"/>
    <col min="3" max="3" width="62.85546875" style="2" bestFit="1" customWidth="1"/>
    <col min="4" max="4" width="5.42578125" style="2" bestFit="1" customWidth="1"/>
    <col min="5" max="5" width="6.5703125" style="2" bestFit="1" customWidth="1"/>
    <col min="6" max="6" width="8.5703125" style="1" customWidth="1"/>
    <col min="7" max="7" width="6.5703125" style="1" bestFit="1" customWidth="1"/>
    <col min="8" max="8" width="7.85546875" style="1" bestFit="1" customWidth="1"/>
    <col min="9" max="9" width="12.28515625" style="1" bestFit="1" customWidth="1"/>
    <col min="10" max="10" width="7.28515625" style="1" bestFit="1" customWidth="1"/>
    <col min="11" max="11" width="14.42578125" style="1" bestFit="1" customWidth="1"/>
    <col min="12" max="12" width="6.85546875" style="1" bestFit="1" customWidth="1"/>
    <col min="13" max="13" width="14.140625" style="1" bestFit="1" customWidth="1"/>
    <col min="14" max="14" width="10" style="1" customWidth="1"/>
    <col min="15" max="15" width="9" style="1" bestFit="1" customWidth="1"/>
    <col min="16" max="16384" width="9.140625" style="1"/>
  </cols>
  <sheetData>
    <row r="1" spans="2:15">
      <c r="B1" s="46" t="s">
        <v>135</v>
      </c>
      <c r="C1" s="67" t="s" vm="1">
        <v>208</v>
      </c>
    </row>
    <row r="2" spans="2:15">
      <c r="B2" s="46" t="s">
        <v>134</v>
      </c>
      <c r="C2" s="67" t="s">
        <v>209</v>
      </c>
    </row>
    <row r="3" spans="2:15">
      <c r="B3" s="46" t="s">
        <v>136</v>
      </c>
      <c r="C3" s="67" t="s">
        <v>210</v>
      </c>
    </row>
    <row r="4" spans="2:15">
      <c r="B4" s="46" t="s">
        <v>137</v>
      </c>
      <c r="C4" s="67">
        <v>12148</v>
      </c>
    </row>
    <row r="6" spans="2:15" ht="26.25" customHeight="1">
      <c r="B6" s="145" t="s">
        <v>160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7"/>
    </row>
    <row r="7" spans="2:15" ht="26.25" customHeight="1">
      <c r="B7" s="145" t="s">
        <v>86</v>
      </c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7"/>
    </row>
    <row r="8" spans="2:15" s="3" customFormat="1" ht="78.75">
      <c r="B8" s="21" t="s">
        <v>108</v>
      </c>
      <c r="C8" s="29" t="s">
        <v>43</v>
      </c>
      <c r="D8" s="29" t="s">
        <v>112</v>
      </c>
      <c r="E8" s="29" t="s">
        <v>110</v>
      </c>
      <c r="F8" s="29" t="s">
        <v>61</v>
      </c>
      <c r="G8" s="29" t="s">
        <v>14</v>
      </c>
      <c r="H8" s="29" t="s">
        <v>62</v>
      </c>
      <c r="I8" s="29" t="s">
        <v>96</v>
      </c>
      <c r="J8" s="29" t="s">
        <v>186</v>
      </c>
      <c r="K8" s="29" t="s">
        <v>185</v>
      </c>
      <c r="L8" s="29" t="s">
        <v>57</v>
      </c>
      <c r="M8" s="29" t="s">
        <v>54</v>
      </c>
      <c r="N8" s="29" t="s">
        <v>138</v>
      </c>
      <c r="O8" s="19" t="s">
        <v>140</v>
      </c>
    </row>
    <row r="9" spans="2:15" s="3" customFormat="1" ht="25.5">
      <c r="B9" s="14"/>
      <c r="C9" s="15"/>
      <c r="D9" s="15"/>
      <c r="E9" s="15"/>
      <c r="F9" s="15"/>
      <c r="G9" s="15"/>
      <c r="H9" s="15"/>
      <c r="I9" s="15"/>
      <c r="J9" s="31" t="s">
        <v>193</v>
      </c>
      <c r="K9" s="31"/>
      <c r="L9" s="31" t="s">
        <v>189</v>
      </c>
      <c r="M9" s="31" t="s">
        <v>19</v>
      </c>
      <c r="N9" s="31" t="s">
        <v>19</v>
      </c>
      <c r="O9" s="32" t="s">
        <v>19</v>
      </c>
    </row>
    <row r="10" spans="2:1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</row>
    <row r="11" spans="2:15" s="93" customFormat="1" ht="18" customHeight="1">
      <c r="B11" s="103" t="s">
        <v>30</v>
      </c>
      <c r="C11" s="95"/>
      <c r="D11" s="95"/>
      <c r="E11" s="95"/>
      <c r="F11" s="95"/>
      <c r="G11" s="95"/>
      <c r="H11" s="95"/>
      <c r="I11" s="95"/>
      <c r="J11" s="98"/>
      <c r="K11" s="100"/>
      <c r="L11" s="98">
        <v>88.953571440000005</v>
      </c>
      <c r="M11" s="95"/>
      <c r="N11" s="99">
        <f>IFERROR(L11/$L$11,0)</f>
        <v>1</v>
      </c>
      <c r="O11" s="99">
        <f>L11/'סכום נכסי הקרן'!$C$42</f>
        <v>5.2293998833401962E-3</v>
      </c>
    </row>
    <row r="12" spans="2:15" s="93" customFormat="1" ht="18" customHeight="1">
      <c r="B12" s="94" t="s">
        <v>180</v>
      </c>
      <c r="C12" s="95"/>
      <c r="D12" s="95"/>
      <c r="E12" s="95"/>
      <c r="F12" s="95"/>
      <c r="G12" s="95"/>
      <c r="H12" s="95"/>
      <c r="I12" s="95"/>
      <c r="J12" s="98"/>
      <c r="K12" s="100"/>
      <c r="L12" s="98">
        <v>88.953571440000005</v>
      </c>
      <c r="M12" s="95"/>
      <c r="N12" s="99">
        <f t="shared" ref="N12:N20" si="0">IFERROR(L12/$L$11,0)</f>
        <v>1</v>
      </c>
      <c r="O12" s="99">
        <f>L12/'סכום נכסי הקרן'!$C$42</f>
        <v>5.2293998833401962E-3</v>
      </c>
    </row>
    <row r="13" spans="2:15">
      <c r="B13" s="80" t="s">
        <v>48</v>
      </c>
      <c r="C13" s="95"/>
      <c r="D13" s="95"/>
      <c r="E13" s="95"/>
      <c r="F13" s="95"/>
      <c r="G13" s="95"/>
      <c r="H13" s="95"/>
      <c r="I13" s="95"/>
      <c r="J13" s="98"/>
      <c r="K13" s="100"/>
      <c r="L13" s="98">
        <v>88.953571440000005</v>
      </c>
      <c r="M13" s="95"/>
      <c r="N13" s="99">
        <f t="shared" si="0"/>
        <v>1</v>
      </c>
      <c r="O13" s="99">
        <f>L13/'סכום נכסי הקרן'!$C$42</f>
        <v>5.2293998833401962E-3</v>
      </c>
    </row>
    <row r="14" spans="2:15">
      <c r="B14" s="97" t="s">
        <v>876</v>
      </c>
      <c r="C14" s="96" t="s">
        <v>877</v>
      </c>
      <c r="D14" s="91" t="s">
        <v>28</v>
      </c>
      <c r="E14" s="96"/>
      <c r="F14" s="91" t="s">
        <v>861</v>
      </c>
      <c r="G14" s="96" t="s">
        <v>581</v>
      </c>
      <c r="H14" s="96" t="s">
        <v>582</v>
      </c>
      <c r="I14" s="91" t="s">
        <v>123</v>
      </c>
      <c r="J14" s="101">
        <v>1.645251</v>
      </c>
      <c r="K14" s="92">
        <v>96640.960399999996</v>
      </c>
      <c r="L14" s="101">
        <v>5.9672182180000002</v>
      </c>
      <c r="M14" s="76">
        <v>5.2793042155209237E-6</v>
      </c>
      <c r="N14" s="76">
        <f t="shared" si="0"/>
        <v>6.7082390525769309E-2</v>
      </c>
      <c r="O14" s="76">
        <f>L14/'סכום נכסי הקרן'!$C$42</f>
        <v>3.5080064518963958E-4</v>
      </c>
    </row>
    <row r="15" spans="2:15">
      <c r="B15" s="97" t="s">
        <v>878</v>
      </c>
      <c r="C15" s="96" t="s">
        <v>879</v>
      </c>
      <c r="D15" s="91" t="s">
        <v>28</v>
      </c>
      <c r="E15" s="96"/>
      <c r="F15" s="91" t="s">
        <v>861</v>
      </c>
      <c r="G15" s="96" t="s">
        <v>590</v>
      </c>
      <c r="H15" s="96" t="s">
        <v>582</v>
      </c>
      <c r="I15" s="91" t="s">
        <v>121</v>
      </c>
      <c r="J15" s="101">
        <v>0.27940700000000002</v>
      </c>
      <c r="K15" s="92">
        <v>1001982</v>
      </c>
      <c r="L15" s="101">
        <v>9.8518275209999988</v>
      </c>
      <c r="M15" s="76">
        <v>1.9660417156610412E-6</v>
      </c>
      <c r="N15" s="76">
        <f t="shared" si="0"/>
        <v>0.11075246739975074</v>
      </c>
      <c r="O15" s="76">
        <f>L15/'סכום נכסי הקרן'!$C$42</f>
        <v>5.7916894009989541E-4</v>
      </c>
    </row>
    <row r="16" spans="2:15">
      <c r="B16" s="97" t="s">
        <v>880</v>
      </c>
      <c r="C16" s="96" t="s">
        <v>881</v>
      </c>
      <c r="D16" s="91" t="s">
        <v>28</v>
      </c>
      <c r="E16" s="96"/>
      <c r="F16" s="91" t="s">
        <v>861</v>
      </c>
      <c r="G16" s="96" t="s">
        <v>596</v>
      </c>
      <c r="H16" s="96" t="s">
        <v>582</v>
      </c>
      <c r="I16" s="91" t="s">
        <v>121</v>
      </c>
      <c r="J16" s="101">
        <v>10.195326</v>
      </c>
      <c r="K16" s="92">
        <v>32718.7</v>
      </c>
      <c r="L16" s="101">
        <v>11.738602767</v>
      </c>
      <c r="M16" s="76">
        <v>1.0081957612875498E-6</v>
      </c>
      <c r="N16" s="76">
        <f t="shared" si="0"/>
        <v>0.13196325427942818</v>
      </c>
      <c r="O16" s="76">
        <f>L16/'סכום נכסי הקרן'!$C$42</f>
        <v>6.9008862653403434E-4</v>
      </c>
    </row>
    <row r="17" spans="2:16">
      <c r="B17" s="97" t="s">
        <v>882</v>
      </c>
      <c r="C17" s="96" t="s">
        <v>883</v>
      </c>
      <c r="D17" s="91" t="s">
        <v>28</v>
      </c>
      <c r="E17" s="96"/>
      <c r="F17" s="91" t="s">
        <v>861</v>
      </c>
      <c r="G17" s="96" t="s">
        <v>884</v>
      </c>
      <c r="H17" s="96" t="s">
        <v>582</v>
      </c>
      <c r="I17" s="91" t="s">
        <v>123</v>
      </c>
      <c r="J17" s="101">
        <v>1.5814820000000001</v>
      </c>
      <c r="K17" s="92">
        <v>208552.1347</v>
      </c>
      <c r="L17" s="101">
        <v>12.378197404</v>
      </c>
      <c r="M17" s="76">
        <v>6.0744690421576178E-6</v>
      </c>
      <c r="N17" s="76">
        <f t="shared" si="0"/>
        <v>0.1391534617848279</v>
      </c>
      <c r="O17" s="76">
        <f>L17/'סכום נכסי הקרן'!$C$42</f>
        <v>7.2768909682396357E-4</v>
      </c>
    </row>
    <row r="18" spans="2:16">
      <c r="B18" s="97" t="s">
        <v>885</v>
      </c>
      <c r="C18" s="96" t="s">
        <v>886</v>
      </c>
      <c r="D18" s="91" t="s">
        <v>28</v>
      </c>
      <c r="E18" s="96"/>
      <c r="F18" s="91" t="s">
        <v>861</v>
      </c>
      <c r="G18" s="96" t="s">
        <v>884</v>
      </c>
      <c r="H18" s="96" t="s">
        <v>582</v>
      </c>
      <c r="I18" s="91" t="s">
        <v>121</v>
      </c>
      <c r="J18" s="101">
        <v>3.8784529999999999</v>
      </c>
      <c r="K18" s="92">
        <v>111070.1</v>
      </c>
      <c r="L18" s="101">
        <v>15.159154626999999</v>
      </c>
      <c r="M18" s="76">
        <v>6.2348977351157091E-6</v>
      </c>
      <c r="N18" s="76">
        <f t="shared" si="0"/>
        <v>0.17041648111031704</v>
      </c>
      <c r="O18" s="76">
        <f>L18/'סכום נכסי הקרן'!$C$42</f>
        <v>8.9117592643753879E-4</v>
      </c>
    </row>
    <row r="19" spans="2:16">
      <c r="B19" s="97" t="s">
        <v>887</v>
      </c>
      <c r="C19" s="96" t="s">
        <v>888</v>
      </c>
      <c r="D19" s="91" t="s">
        <v>28</v>
      </c>
      <c r="E19" s="96"/>
      <c r="F19" s="91" t="s">
        <v>861</v>
      </c>
      <c r="G19" s="96" t="s">
        <v>889</v>
      </c>
      <c r="H19" s="96" t="s">
        <v>582</v>
      </c>
      <c r="I19" s="91" t="s">
        <v>124</v>
      </c>
      <c r="J19" s="101">
        <v>890.18141100000003</v>
      </c>
      <c r="K19" s="92">
        <v>133.5</v>
      </c>
      <c r="L19" s="101">
        <v>5.0359307179999995</v>
      </c>
      <c r="M19" s="128">
        <v>3.6264637893905201E-9</v>
      </c>
      <c r="N19" s="76">
        <f t="shared" si="0"/>
        <v>5.661302448543936E-2</v>
      </c>
      <c r="O19" s="76">
        <f>L19/'סכום נכסי הקרן'!$C$42</f>
        <v>2.9605214363969225E-4</v>
      </c>
    </row>
    <row r="20" spans="2:16">
      <c r="B20" s="97" t="s">
        <v>890</v>
      </c>
      <c r="C20" s="96" t="s">
        <v>891</v>
      </c>
      <c r="D20" s="91" t="s">
        <v>28</v>
      </c>
      <c r="E20" s="96"/>
      <c r="F20" s="91" t="s">
        <v>861</v>
      </c>
      <c r="G20" s="96" t="s">
        <v>478</v>
      </c>
      <c r="H20" s="96"/>
      <c r="I20" s="91" t="s">
        <v>124</v>
      </c>
      <c r="J20" s="101">
        <v>42.143486000000003</v>
      </c>
      <c r="K20" s="92">
        <v>16139.25</v>
      </c>
      <c r="L20" s="101">
        <v>28.822640185000004</v>
      </c>
      <c r="M20" s="76">
        <v>1.1378868117137243E-7</v>
      </c>
      <c r="N20" s="76">
        <f t="shared" si="0"/>
        <v>0.32401892041446745</v>
      </c>
      <c r="O20" s="76">
        <f>L20/'סכום נכסי הקרן'!$C$42</f>
        <v>1.6944245046154325E-3</v>
      </c>
      <c r="P20" s="141"/>
    </row>
    <row r="21" spans="2:16">
      <c r="B21" s="70"/>
      <c r="C21" s="96"/>
      <c r="D21" s="96"/>
      <c r="E21" s="96"/>
      <c r="F21" s="96"/>
      <c r="G21" s="96"/>
      <c r="H21" s="96"/>
      <c r="I21" s="96"/>
      <c r="J21" s="101"/>
      <c r="K21" s="77"/>
      <c r="L21" s="96"/>
      <c r="M21" s="96"/>
      <c r="N21" s="76"/>
      <c r="O21" s="96"/>
    </row>
    <row r="22" spans="2:16"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</row>
    <row r="23" spans="2:16"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</row>
    <row r="24" spans="2:16">
      <c r="B24" s="127" t="s">
        <v>201</v>
      </c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</row>
    <row r="25" spans="2:16">
      <c r="B25" s="127" t="s">
        <v>105</v>
      </c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</row>
    <row r="26" spans="2:16">
      <c r="B26" s="127" t="s">
        <v>184</v>
      </c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</row>
    <row r="27" spans="2:16">
      <c r="B27" s="127" t="s">
        <v>192</v>
      </c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</row>
    <row r="28" spans="2:16"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</row>
    <row r="29" spans="2:16"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</row>
    <row r="30" spans="2:16"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</row>
    <row r="31" spans="2:16"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</row>
    <row r="32" spans="2:16"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</row>
    <row r="33" spans="2:15"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</row>
    <row r="34" spans="2:15"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</row>
    <row r="35" spans="2:15"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</row>
    <row r="36" spans="2:15"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</row>
    <row r="37" spans="2:15"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</row>
    <row r="38" spans="2:15"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</row>
    <row r="39" spans="2:15"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</row>
    <row r="40" spans="2:15"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</row>
    <row r="41" spans="2:15"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</row>
    <row r="42" spans="2:15"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</row>
    <row r="43" spans="2:15"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</row>
    <row r="44" spans="2:15"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</row>
    <row r="45" spans="2:15"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</row>
    <row r="46" spans="2:15"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</row>
    <row r="47" spans="2:15"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</row>
    <row r="48" spans="2:15"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</row>
    <row r="49" spans="2:15">
      <c r="B49" s="79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</row>
    <row r="50" spans="2:15"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</row>
    <row r="51" spans="2:15"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</row>
    <row r="52" spans="2:15"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</row>
    <row r="53" spans="2:15"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</row>
    <row r="54" spans="2:15"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</row>
    <row r="55" spans="2:15"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</row>
    <row r="56" spans="2:15">
      <c r="B56" s="79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</row>
    <row r="57" spans="2:15">
      <c r="B57" s="79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</row>
    <row r="58" spans="2:15">
      <c r="B58" s="79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</row>
    <row r="59" spans="2:15">
      <c r="B59" s="79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</row>
    <row r="60" spans="2:15">
      <c r="B60" s="79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</row>
    <row r="61" spans="2:15">
      <c r="B61" s="79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</row>
    <row r="62" spans="2:15">
      <c r="B62" s="79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</row>
    <row r="63" spans="2:15">
      <c r="B63" s="79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</row>
    <row r="64" spans="2:15">
      <c r="B64" s="79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</row>
    <row r="65" spans="2:15"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</row>
    <row r="66" spans="2:15"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</row>
    <row r="67" spans="2:15"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</row>
    <row r="68" spans="2:15">
      <c r="B68" s="79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</row>
    <row r="69" spans="2:15">
      <c r="B69" s="79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</row>
    <row r="70" spans="2:15">
      <c r="B70" s="79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</row>
    <row r="71" spans="2:15">
      <c r="B71" s="79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</row>
    <row r="72" spans="2:15">
      <c r="B72" s="79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</row>
    <row r="73" spans="2:15">
      <c r="B73" s="79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</row>
    <row r="74" spans="2:15">
      <c r="B74" s="79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</row>
    <row r="75" spans="2:15"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</row>
    <row r="76" spans="2:15">
      <c r="B76" s="79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</row>
    <row r="77" spans="2:15">
      <c r="B77" s="79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</row>
    <row r="78" spans="2:15">
      <c r="B78" s="79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</row>
    <row r="79" spans="2:15">
      <c r="B79" s="79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</row>
    <row r="80" spans="2:15">
      <c r="B80" s="79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</row>
    <row r="81" spans="2:15">
      <c r="B81" s="79"/>
      <c r="C81" s="79"/>
      <c r="D81" s="79"/>
      <c r="E81" s="79"/>
      <c r="F81" s="79"/>
      <c r="G81" s="79"/>
      <c r="H81" s="79"/>
      <c r="I81" s="79"/>
      <c r="J81" s="79"/>
      <c r="K81" s="79"/>
      <c r="L81" s="79"/>
      <c r="M81" s="79"/>
      <c r="N81" s="79"/>
      <c r="O81" s="79"/>
    </row>
    <row r="82" spans="2:15">
      <c r="B82" s="79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</row>
    <row r="83" spans="2:15">
      <c r="B83" s="79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</row>
    <row r="84" spans="2:15">
      <c r="B84" s="79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</row>
    <row r="85" spans="2:15">
      <c r="B85" s="79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</row>
    <row r="86" spans="2:15">
      <c r="B86" s="79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</row>
    <row r="87" spans="2:15">
      <c r="B87" s="79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</row>
    <row r="88" spans="2:15">
      <c r="B88" s="79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</row>
    <row r="89" spans="2:15">
      <c r="B89" s="79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</row>
    <row r="90" spans="2:15">
      <c r="B90" s="79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</row>
    <row r="91" spans="2:15">
      <c r="B91" s="79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</row>
    <row r="92" spans="2:15">
      <c r="B92" s="79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</row>
    <row r="93" spans="2:15">
      <c r="B93" s="79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</row>
    <row r="94" spans="2:15">
      <c r="B94" s="79"/>
      <c r="C94" s="79"/>
      <c r="D94" s="79"/>
      <c r="E94" s="79"/>
      <c r="F94" s="79"/>
      <c r="G94" s="79"/>
      <c r="H94" s="79"/>
      <c r="I94" s="79"/>
      <c r="J94" s="79"/>
      <c r="K94" s="79"/>
      <c r="L94" s="79"/>
      <c r="M94" s="79"/>
      <c r="N94" s="79"/>
      <c r="O94" s="79"/>
    </row>
    <row r="95" spans="2:15">
      <c r="B95" s="79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</row>
    <row r="96" spans="2:15">
      <c r="B96" s="79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</row>
    <row r="97" spans="2:15">
      <c r="B97" s="79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</row>
    <row r="98" spans="2:15">
      <c r="B98" s="79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</row>
    <row r="99" spans="2:15">
      <c r="B99" s="79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</row>
    <row r="100" spans="2:15">
      <c r="B100" s="79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</row>
    <row r="101" spans="2:15">
      <c r="B101" s="79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</row>
    <row r="102" spans="2:15">
      <c r="B102" s="79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</row>
    <row r="103" spans="2:15">
      <c r="B103" s="79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</row>
    <row r="104" spans="2:15">
      <c r="B104" s="79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</row>
    <row r="105" spans="2:15">
      <c r="B105" s="79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</row>
    <row r="106" spans="2:15">
      <c r="B106" s="79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</row>
    <row r="107" spans="2:15">
      <c r="B107" s="79"/>
      <c r="C107" s="79"/>
      <c r="D107" s="79"/>
      <c r="E107" s="79"/>
      <c r="F107" s="79"/>
      <c r="G107" s="79"/>
      <c r="H107" s="79"/>
      <c r="I107" s="79"/>
      <c r="J107" s="79"/>
      <c r="K107" s="79"/>
      <c r="L107" s="79"/>
      <c r="M107" s="79"/>
      <c r="N107" s="79"/>
      <c r="O107" s="79"/>
    </row>
    <row r="108" spans="2:15">
      <c r="B108" s="79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</row>
    <row r="109" spans="2:15">
      <c r="B109" s="79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</row>
    <row r="110" spans="2:15">
      <c r="B110" s="79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</row>
    <row r="111" spans="2:15">
      <c r="B111" s="79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</row>
    <row r="112" spans="2:15">
      <c r="B112" s="79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</row>
    <row r="113" spans="2:15">
      <c r="B113" s="79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</row>
    <row r="114" spans="2:15">
      <c r="B114" s="79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</row>
    <row r="115" spans="2:15">
      <c r="B115" s="79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</row>
    <row r="116" spans="2:15">
      <c r="B116" s="79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</row>
    <row r="117" spans="2:15">
      <c r="B117" s="79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</row>
    <row r="118" spans="2:15">
      <c r="B118" s="79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</row>
    <row r="119" spans="2:15">
      <c r="B119" s="79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</row>
    <row r="120" spans="2:15">
      <c r="B120" s="79"/>
      <c r="C120" s="79"/>
      <c r="D120" s="79"/>
      <c r="E120" s="79"/>
      <c r="F120" s="79"/>
      <c r="G120" s="79"/>
      <c r="H120" s="79"/>
      <c r="I120" s="79"/>
      <c r="J120" s="79"/>
      <c r="K120" s="79"/>
      <c r="L120" s="79"/>
      <c r="M120" s="79"/>
      <c r="N120" s="79"/>
      <c r="O120" s="79"/>
    </row>
    <row r="121" spans="2:15">
      <c r="B121" s="119"/>
      <c r="C121" s="120"/>
      <c r="D121" s="120"/>
      <c r="E121" s="120"/>
      <c r="F121" s="120"/>
      <c r="G121" s="120"/>
      <c r="H121" s="120"/>
      <c r="I121" s="120"/>
      <c r="J121" s="120"/>
      <c r="K121" s="120"/>
      <c r="L121" s="120"/>
      <c r="M121" s="120"/>
      <c r="N121" s="120"/>
      <c r="O121" s="120"/>
    </row>
    <row r="122" spans="2:15">
      <c r="B122" s="119"/>
      <c r="C122" s="120"/>
      <c r="D122" s="120"/>
      <c r="E122" s="120"/>
      <c r="F122" s="120"/>
      <c r="G122" s="120"/>
      <c r="H122" s="120"/>
      <c r="I122" s="120"/>
      <c r="J122" s="120"/>
      <c r="K122" s="120"/>
      <c r="L122" s="120"/>
      <c r="M122" s="120"/>
      <c r="N122" s="120"/>
      <c r="O122" s="120"/>
    </row>
    <row r="123" spans="2:15">
      <c r="B123" s="119"/>
      <c r="C123" s="120"/>
      <c r="D123" s="120"/>
      <c r="E123" s="120"/>
      <c r="F123" s="120"/>
      <c r="G123" s="120"/>
      <c r="H123" s="120"/>
      <c r="I123" s="120"/>
      <c r="J123" s="120"/>
      <c r="K123" s="120"/>
      <c r="L123" s="120"/>
      <c r="M123" s="120"/>
      <c r="N123" s="120"/>
      <c r="O123" s="120"/>
    </row>
    <row r="124" spans="2:15">
      <c r="B124" s="119"/>
      <c r="C124" s="120"/>
      <c r="D124" s="120"/>
      <c r="E124" s="120"/>
      <c r="F124" s="120"/>
      <c r="G124" s="120"/>
      <c r="H124" s="120"/>
      <c r="I124" s="120"/>
      <c r="J124" s="120"/>
      <c r="K124" s="120"/>
      <c r="L124" s="120"/>
      <c r="M124" s="120"/>
      <c r="N124" s="120"/>
      <c r="O124" s="120"/>
    </row>
    <row r="125" spans="2:15">
      <c r="B125" s="119"/>
      <c r="C125" s="120"/>
      <c r="D125" s="120"/>
      <c r="E125" s="120"/>
      <c r="F125" s="120"/>
      <c r="G125" s="120"/>
      <c r="H125" s="120"/>
      <c r="I125" s="120"/>
      <c r="J125" s="120"/>
      <c r="K125" s="120"/>
      <c r="L125" s="120"/>
      <c r="M125" s="120"/>
      <c r="N125" s="120"/>
      <c r="O125" s="120"/>
    </row>
    <row r="126" spans="2:15">
      <c r="B126" s="119"/>
      <c r="C126" s="120"/>
      <c r="D126" s="120"/>
      <c r="E126" s="120"/>
      <c r="F126" s="120"/>
      <c r="G126" s="120"/>
      <c r="H126" s="120"/>
      <c r="I126" s="120"/>
      <c r="J126" s="120"/>
      <c r="K126" s="120"/>
      <c r="L126" s="120"/>
      <c r="M126" s="120"/>
      <c r="N126" s="120"/>
      <c r="O126" s="120"/>
    </row>
    <row r="127" spans="2:15">
      <c r="B127" s="119"/>
      <c r="C127" s="120"/>
      <c r="D127" s="120"/>
      <c r="E127" s="120"/>
      <c r="F127" s="120"/>
      <c r="G127" s="120"/>
      <c r="H127" s="120"/>
      <c r="I127" s="120"/>
      <c r="J127" s="120"/>
      <c r="K127" s="120"/>
      <c r="L127" s="120"/>
      <c r="M127" s="120"/>
      <c r="N127" s="120"/>
      <c r="O127" s="120"/>
    </row>
    <row r="128" spans="2:15">
      <c r="B128" s="119"/>
      <c r="C128" s="120"/>
      <c r="D128" s="120"/>
      <c r="E128" s="120"/>
      <c r="F128" s="120"/>
      <c r="G128" s="120"/>
      <c r="H128" s="120"/>
      <c r="I128" s="120"/>
      <c r="J128" s="120"/>
      <c r="K128" s="120"/>
      <c r="L128" s="120"/>
      <c r="M128" s="120"/>
      <c r="N128" s="120"/>
      <c r="O128" s="120"/>
    </row>
    <row r="129" spans="2:15">
      <c r="B129" s="119"/>
      <c r="C129" s="120"/>
      <c r="D129" s="120"/>
      <c r="E129" s="120"/>
      <c r="F129" s="120"/>
      <c r="G129" s="120"/>
      <c r="H129" s="120"/>
      <c r="I129" s="120"/>
      <c r="J129" s="120"/>
      <c r="K129" s="120"/>
      <c r="L129" s="120"/>
      <c r="M129" s="120"/>
      <c r="N129" s="120"/>
      <c r="O129" s="120"/>
    </row>
    <row r="130" spans="2:15">
      <c r="B130" s="119"/>
      <c r="C130" s="120"/>
      <c r="D130" s="120"/>
      <c r="E130" s="120"/>
      <c r="F130" s="120"/>
      <c r="G130" s="120"/>
      <c r="H130" s="120"/>
      <c r="I130" s="120"/>
      <c r="J130" s="120"/>
      <c r="K130" s="120"/>
      <c r="L130" s="120"/>
      <c r="M130" s="120"/>
      <c r="N130" s="120"/>
      <c r="O130" s="120"/>
    </row>
    <row r="131" spans="2:15">
      <c r="B131" s="119"/>
      <c r="C131" s="120"/>
      <c r="D131" s="120"/>
      <c r="E131" s="120"/>
      <c r="F131" s="120"/>
      <c r="G131" s="120"/>
      <c r="H131" s="120"/>
      <c r="I131" s="120"/>
      <c r="J131" s="120"/>
      <c r="K131" s="120"/>
      <c r="L131" s="120"/>
      <c r="M131" s="120"/>
      <c r="N131" s="120"/>
      <c r="O131" s="120"/>
    </row>
    <row r="132" spans="2:15">
      <c r="B132" s="119"/>
      <c r="C132" s="120"/>
      <c r="D132" s="120"/>
      <c r="E132" s="120"/>
      <c r="F132" s="120"/>
      <c r="G132" s="120"/>
      <c r="H132" s="120"/>
      <c r="I132" s="120"/>
      <c r="J132" s="120"/>
      <c r="K132" s="120"/>
      <c r="L132" s="120"/>
      <c r="M132" s="120"/>
      <c r="N132" s="120"/>
      <c r="O132" s="120"/>
    </row>
    <row r="133" spans="2:15">
      <c r="B133" s="119"/>
      <c r="C133" s="120"/>
      <c r="D133" s="120"/>
      <c r="E133" s="120"/>
      <c r="F133" s="120"/>
      <c r="G133" s="120"/>
      <c r="H133" s="120"/>
      <c r="I133" s="120"/>
      <c r="J133" s="120"/>
      <c r="K133" s="120"/>
      <c r="L133" s="120"/>
      <c r="M133" s="120"/>
      <c r="N133" s="120"/>
      <c r="O133" s="120"/>
    </row>
    <row r="134" spans="2:15">
      <c r="B134" s="119"/>
      <c r="C134" s="120"/>
      <c r="D134" s="120"/>
      <c r="E134" s="120"/>
      <c r="F134" s="120"/>
      <c r="G134" s="120"/>
      <c r="H134" s="120"/>
      <c r="I134" s="120"/>
      <c r="J134" s="120"/>
      <c r="K134" s="120"/>
      <c r="L134" s="120"/>
      <c r="M134" s="120"/>
      <c r="N134" s="120"/>
      <c r="O134" s="120"/>
    </row>
    <row r="135" spans="2:15">
      <c r="B135" s="119"/>
      <c r="C135" s="120"/>
      <c r="D135" s="120"/>
      <c r="E135" s="120"/>
      <c r="F135" s="120"/>
      <c r="G135" s="120"/>
      <c r="H135" s="120"/>
      <c r="I135" s="120"/>
      <c r="J135" s="120"/>
      <c r="K135" s="120"/>
      <c r="L135" s="120"/>
      <c r="M135" s="120"/>
      <c r="N135" s="120"/>
      <c r="O135" s="120"/>
    </row>
    <row r="136" spans="2:15">
      <c r="B136" s="119"/>
      <c r="C136" s="120"/>
      <c r="D136" s="120"/>
      <c r="E136" s="120"/>
      <c r="F136" s="120"/>
      <c r="G136" s="120"/>
      <c r="H136" s="120"/>
      <c r="I136" s="120"/>
      <c r="J136" s="120"/>
      <c r="K136" s="120"/>
      <c r="L136" s="120"/>
      <c r="M136" s="120"/>
      <c r="N136" s="120"/>
      <c r="O136" s="120"/>
    </row>
    <row r="137" spans="2:15">
      <c r="B137" s="119"/>
      <c r="C137" s="120"/>
      <c r="D137" s="120"/>
      <c r="E137" s="120"/>
      <c r="F137" s="120"/>
      <c r="G137" s="120"/>
      <c r="H137" s="120"/>
      <c r="I137" s="120"/>
      <c r="J137" s="120"/>
      <c r="K137" s="120"/>
      <c r="L137" s="120"/>
      <c r="M137" s="120"/>
      <c r="N137" s="120"/>
      <c r="O137" s="120"/>
    </row>
    <row r="138" spans="2:15">
      <c r="B138" s="119"/>
      <c r="C138" s="120"/>
      <c r="D138" s="120"/>
      <c r="E138" s="120"/>
      <c r="F138" s="120"/>
      <c r="G138" s="120"/>
      <c r="H138" s="120"/>
      <c r="I138" s="120"/>
      <c r="J138" s="120"/>
      <c r="K138" s="120"/>
      <c r="L138" s="120"/>
      <c r="M138" s="120"/>
      <c r="N138" s="120"/>
      <c r="O138" s="120"/>
    </row>
    <row r="139" spans="2:15">
      <c r="B139" s="119"/>
      <c r="C139" s="120"/>
      <c r="D139" s="120"/>
      <c r="E139" s="120"/>
      <c r="F139" s="120"/>
      <c r="G139" s="120"/>
      <c r="H139" s="120"/>
      <c r="I139" s="120"/>
      <c r="J139" s="120"/>
      <c r="K139" s="120"/>
      <c r="L139" s="120"/>
      <c r="M139" s="120"/>
      <c r="N139" s="120"/>
      <c r="O139" s="120"/>
    </row>
    <row r="140" spans="2:15">
      <c r="B140" s="119"/>
      <c r="C140" s="120"/>
      <c r="D140" s="120"/>
      <c r="E140" s="120"/>
      <c r="F140" s="120"/>
      <c r="G140" s="120"/>
      <c r="H140" s="120"/>
      <c r="I140" s="120"/>
      <c r="J140" s="120"/>
      <c r="K140" s="120"/>
      <c r="L140" s="120"/>
      <c r="M140" s="120"/>
      <c r="N140" s="120"/>
      <c r="O140" s="120"/>
    </row>
    <row r="141" spans="2:15">
      <c r="B141" s="119"/>
      <c r="C141" s="120"/>
      <c r="D141" s="120"/>
      <c r="E141" s="120"/>
      <c r="F141" s="120"/>
      <c r="G141" s="120"/>
      <c r="H141" s="120"/>
      <c r="I141" s="120"/>
      <c r="J141" s="120"/>
      <c r="K141" s="120"/>
      <c r="L141" s="120"/>
      <c r="M141" s="120"/>
      <c r="N141" s="120"/>
      <c r="O141" s="120"/>
    </row>
    <row r="142" spans="2:15">
      <c r="B142" s="119"/>
      <c r="C142" s="120"/>
      <c r="D142" s="120"/>
      <c r="E142" s="120"/>
      <c r="F142" s="120"/>
      <c r="G142" s="120"/>
      <c r="H142" s="120"/>
      <c r="I142" s="120"/>
      <c r="J142" s="120"/>
      <c r="K142" s="120"/>
      <c r="L142" s="120"/>
      <c r="M142" s="120"/>
      <c r="N142" s="120"/>
      <c r="O142" s="120"/>
    </row>
    <row r="143" spans="2:15">
      <c r="B143" s="119"/>
      <c r="C143" s="120"/>
      <c r="D143" s="120"/>
      <c r="E143" s="120"/>
      <c r="F143" s="120"/>
      <c r="G143" s="120"/>
      <c r="H143" s="120"/>
      <c r="I143" s="120"/>
      <c r="J143" s="120"/>
      <c r="K143" s="120"/>
      <c r="L143" s="120"/>
      <c r="M143" s="120"/>
      <c r="N143" s="120"/>
      <c r="O143" s="120"/>
    </row>
    <row r="144" spans="2:15">
      <c r="B144" s="119"/>
      <c r="C144" s="120"/>
      <c r="D144" s="120"/>
      <c r="E144" s="120"/>
      <c r="F144" s="120"/>
      <c r="G144" s="120"/>
      <c r="H144" s="120"/>
      <c r="I144" s="120"/>
      <c r="J144" s="120"/>
      <c r="K144" s="120"/>
      <c r="L144" s="120"/>
      <c r="M144" s="120"/>
      <c r="N144" s="120"/>
      <c r="O144" s="120"/>
    </row>
    <row r="145" spans="2:15">
      <c r="B145" s="119"/>
      <c r="C145" s="120"/>
      <c r="D145" s="120"/>
      <c r="E145" s="120"/>
      <c r="F145" s="120"/>
      <c r="G145" s="120"/>
      <c r="H145" s="120"/>
      <c r="I145" s="120"/>
      <c r="J145" s="120"/>
      <c r="K145" s="120"/>
      <c r="L145" s="120"/>
      <c r="M145" s="120"/>
      <c r="N145" s="120"/>
      <c r="O145" s="120"/>
    </row>
    <row r="146" spans="2:15">
      <c r="B146" s="119"/>
      <c r="C146" s="120"/>
      <c r="D146" s="120"/>
      <c r="E146" s="120"/>
      <c r="F146" s="120"/>
      <c r="G146" s="120"/>
      <c r="H146" s="120"/>
      <c r="I146" s="120"/>
      <c r="J146" s="120"/>
      <c r="K146" s="120"/>
      <c r="L146" s="120"/>
      <c r="M146" s="120"/>
      <c r="N146" s="120"/>
      <c r="O146" s="120"/>
    </row>
    <row r="147" spans="2:15">
      <c r="B147" s="119"/>
      <c r="C147" s="120"/>
      <c r="D147" s="120"/>
      <c r="E147" s="120"/>
      <c r="F147" s="120"/>
      <c r="G147" s="120"/>
      <c r="H147" s="120"/>
      <c r="I147" s="120"/>
      <c r="J147" s="120"/>
      <c r="K147" s="120"/>
      <c r="L147" s="120"/>
      <c r="M147" s="120"/>
      <c r="N147" s="120"/>
      <c r="O147" s="120"/>
    </row>
    <row r="148" spans="2:15">
      <c r="B148" s="119"/>
      <c r="C148" s="120"/>
      <c r="D148" s="120"/>
      <c r="E148" s="120"/>
      <c r="F148" s="120"/>
      <c r="G148" s="120"/>
      <c r="H148" s="120"/>
      <c r="I148" s="120"/>
      <c r="J148" s="120"/>
      <c r="K148" s="120"/>
      <c r="L148" s="120"/>
      <c r="M148" s="120"/>
      <c r="N148" s="120"/>
      <c r="O148" s="120"/>
    </row>
    <row r="149" spans="2:15">
      <c r="B149" s="119"/>
      <c r="C149" s="120"/>
      <c r="D149" s="120"/>
      <c r="E149" s="120"/>
      <c r="F149" s="120"/>
      <c r="G149" s="120"/>
      <c r="H149" s="120"/>
      <c r="I149" s="120"/>
      <c r="J149" s="120"/>
      <c r="K149" s="120"/>
      <c r="L149" s="120"/>
      <c r="M149" s="120"/>
      <c r="N149" s="120"/>
      <c r="O149" s="120"/>
    </row>
    <row r="150" spans="2:15">
      <c r="B150" s="119"/>
      <c r="C150" s="120"/>
      <c r="D150" s="120"/>
      <c r="E150" s="120"/>
      <c r="F150" s="120"/>
      <c r="G150" s="120"/>
      <c r="H150" s="120"/>
      <c r="I150" s="120"/>
      <c r="J150" s="120"/>
      <c r="K150" s="120"/>
      <c r="L150" s="120"/>
      <c r="M150" s="120"/>
      <c r="N150" s="120"/>
      <c r="O150" s="120"/>
    </row>
    <row r="151" spans="2:15">
      <c r="B151" s="119"/>
      <c r="C151" s="120"/>
      <c r="D151" s="120"/>
      <c r="E151" s="120"/>
      <c r="F151" s="120"/>
      <c r="G151" s="120"/>
      <c r="H151" s="120"/>
      <c r="I151" s="120"/>
      <c r="J151" s="120"/>
      <c r="K151" s="120"/>
      <c r="L151" s="120"/>
      <c r="M151" s="120"/>
      <c r="N151" s="120"/>
      <c r="O151" s="120"/>
    </row>
    <row r="152" spans="2:15">
      <c r="B152" s="119"/>
      <c r="C152" s="120"/>
      <c r="D152" s="120"/>
      <c r="E152" s="120"/>
      <c r="F152" s="120"/>
      <c r="G152" s="120"/>
      <c r="H152" s="120"/>
      <c r="I152" s="120"/>
      <c r="J152" s="120"/>
      <c r="K152" s="120"/>
      <c r="L152" s="120"/>
      <c r="M152" s="120"/>
      <c r="N152" s="120"/>
      <c r="O152" s="120"/>
    </row>
    <row r="153" spans="2:15">
      <c r="B153" s="119"/>
      <c r="C153" s="120"/>
      <c r="D153" s="120"/>
      <c r="E153" s="120"/>
      <c r="F153" s="120"/>
      <c r="G153" s="120"/>
      <c r="H153" s="120"/>
      <c r="I153" s="120"/>
      <c r="J153" s="120"/>
      <c r="K153" s="120"/>
      <c r="L153" s="120"/>
      <c r="M153" s="120"/>
      <c r="N153" s="120"/>
      <c r="O153" s="120"/>
    </row>
    <row r="154" spans="2:15">
      <c r="B154" s="119"/>
      <c r="C154" s="120"/>
      <c r="D154" s="120"/>
      <c r="E154" s="120"/>
      <c r="F154" s="120"/>
      <c r="G154" s="120"/>
      <c r="H154" s="120"/>
      <c r="I154" s="120"/>
      <c r="J154" s="120"/>
      <c r="K154" s="120"/>
      <c r="L154" s="120"/>
      <c r="M154" s="120"/>
      <c r="N154" s="120"/>
      <c r="O154" s="120"/>
    </row>
    <row r="155" spans="2:15">
      <c r="B155" s="119"/>
      <c r="C155" s="120"/>
      <c r="D155" s="120"/>
      <c r="E155" s="120"/>
      <c r="F155" s="120"/>
      <c r="G155" s="120"/>
      <c r="H155" s="120"/>
      <c r="I155" s="120"/>
      <c r="J155" s="120"/>
      <c r="K155" s="120"/>
      <c r="L155" s="120"/>
      <c r="M155" s="120"/>
      <c r="N155" s="120"/>
      <c r="O155" s="120"/>
    </row>
    <row r="156" spans="2:15">
      <c r="B156" s="119"/>
      <c r="C156" s="120"/>
      <c r="D156" s="120"/>
      <c r="E156" s="120"/>
      <c r="F156" s="120"/>
      <c r="G156" s="120"/>
      <c r="H156" s="120"/>
      <c r="I156" s="120"/>
      <c r="J156" s="120"/>
      <c r="K156" s="120"/>
      <c r="L156" s="120"/>
      <c r="M156" s="120"/>
      <c r="N156" s="120"/>
      <c r="O156" s="120"/>
    </row>
    <row r="157" spans="2:15">
      <c r="B157" s="119"/>
      <c r="C157" s="120"/>
      <c r="D157" s="120"/>
      <c r="E157" s="120"/>
      <c r="F157" s="120"/>
      <c r="G157" s="120"/>
      <c r="H157" s="120"/>
      <c r="I157" s="120"/>
      <c r="J157" s="120"/>
      <c r="K157" s="120"/>
      <c r="L157" s="120"/>
      <c r="M157" s="120"/>
      <c r="N157" s="120"/>
      <c r="O157" s="120"/>
    </row>
    <row r="158" spans="2:15">
      <c r="B158" s="119"/>
      <c r="C158" s="120"/>
      <c r="D158" s="120"/>
      <c r="E158" s="120"/>
      <c r="F158" s="120"/>
      <c r="G158" s="120"/>
      <c r="H158" s="120"/>
      <c r="I158" s="120"/>
      <c r="J158" s="120"/>
      <c r="K158" s="120"/>
      <c r="L158" s="120"/>
      <c r="M158" s="120"/>
      <c r="N158" s="120"/>
      <c r="O158" s="120"/>
    </row>
    <row r="159" spans="2:15">
      <c r="B159" s="119"/>
      <c r="C159" s="120"/>
      <c r="D159" s="120"/>
      <c r="E159" s="120"/>
      <c r="F159" s="120"/>
      <c r="G159" s="120"/>
      <c r="H159" s="120"/>
      <c r="I159" s="120"/>
      <c r="J159" s="120"/>
      <c r="K159" s="120"/>
      <c r="L159" s="120"/>
      <c r="M159" s="120"/>
      <c r="N159" s="120"/>
      <c r="O159" s="120"/>
    </row>
    <row r="160" spans="2:15">
      <c r="B160" s="119"/>
      <c r="C160" s="120"/>
      <c r="D160" s="120"/>
      <c r="E160" s="120"/>
      <c r="F160" s="120"/>
      <c r="G160" s="120"/>
      <c r="H160" s="120"/>
      <c r="I160" s="120"/>
      <c r="J160" s="120"/>
      <c r="K160" s="120"/>
      <c r="L160" s="120"/>
      <c r="M160" s="120"/>
      <c r="N160" s="120"/>
      <c r="O160" s="120"/>
    </row>
    <row r="161" spans="2:15">
      <c r="B161" s="119"/>
      <c r="C161" s="120"/>
      <c r="D161" s="120"/>
      <c r="E161" s="120"/>
      <c r="F161" s="120"/>
      <c r="G161" s="120"/>
      <c r="H161" s="120"/>
      <c r="I161" s="120"/>
      <c r="J161" s="120"/>
      <c r="K161" s="120"/>
      <c r="L161" s="120"/>
      <c r="M161" s="120"/>
      <c r="N161" s="120"/>
      <c r="O161" s="120"/>
    </row>
    <row r="162" spans="2:15">
      <c r="B162" s="119"/>
      <c r="C162" s="120"/>
      <c r="D162" s="120"/>
      <c r="E162" s="120"/>
      <c r="F162" s="120"/>
      <c r="G162" s="120"/>
      <c r="H162" s="120"/>
      <c r="I162" s="120"/>
      <c r="J162" s="120"/>
      <c r="K162" s="120"/>
      <c r="L162" s="120"/>
      <c r="M162" s="120"/>
      <c r="N162" s="120"/>
      <c r="O162" s="120"/>
    </row>
    <row r="163" spans="2:15">
      <c r="B163" s="119"/>
      <c r="C163" s="120"/>
      <c r="D163" s="120"/>
      <c r="E163" s="120"/>
      <c r="F163" s="120"/>
      <c r="G163" s="120"/>
      <c r="H163" s="120"/>
      <c r="I163" s="120"/>
      <c r="J163" s="120"/>
      <c r="K163" s="120"/>
      <c r="L163" s="120"/>
      <c r="M163" s="120"/>
      <c r="N163" s="120"/>
      <c r="O163" s="120"/>
    </row>
    <row r="164" spans="2:15">
      <c r="B164" s="119"/>
      <c r="C164" s="120"/>
      <c r="D164" s="120"/>
      <c r="E164" s="120"/>
      <c r="F164" s="120"/>
      <c r="G164" s="120"/>
      <c r="H164" s="120"/>
      <c r="I164" s="120"/>
      <c r="J164" s="120"/>
      <c r="K164" s="120"/>
      <c r="L164" s="120"/>
      <c r="M164" s="120"/>
      <c r="N164" s="120"/>
      <c r="O164" s="120"/>
    </row>
    <row r="165" spans="2:15">
      <c r="B165" s="119"/>
      <c r="C165" s="120"/>
      <c r="D165" s="120"/>
      <c r="E165" s="120"/>
      <c r="F165" s="120"/>
      <c r="G165" s="120"/>
      <c r="H165" s="120"/>
      <c r="I165" s="120"/>
      <c r="J165" s="120"/>
      <c r="K165" s="120"/>
      <c r="L165" s="120"/>
      <c r="M165" s="120"/>
      <c r="N165" s="120"/>
      <c r="O165" s="120"/>
    </row>
    <row r="166" spans="2:15">
      <c r="B166" s="119"/>
      <c r="C166" s="120"/>
      <c r="D166" s="120"/>
      <c r="E166" s="120"/>
      <c r="F166" s="120"/>
      <c r="G166" s="120"/>
      <c r="H166" s="120"/>
      <c r="I166" s="120"/>
      <c r="J166" s="120"/>
      <c r="K166" s="120"/>
      <c r="L166" s="120"/>
      <c r="M166" s="120"/>
      <c r="N166" s="120"/>
      <c r="O166" s="120"/>
    </row>
    <row r="167" spans="2:15">
      <c r="B167" s="119"/>
      <c r="C167" s="120"/>
      <c r="D167" s="120"/>
      <c r="E167" s="120"/>
      <c r="F167" s="120"/>
      <c r="G167" s="120"/>
      <c r="H167" s="120"/>
      <c r="I167" s="120"/>
      <c r="J167" s="120"/>
      <c r="K167" s="120"/>
      <c r="L167" s="120"/>
      <c r="M167" s="120"/>
      <c r="N167" s="120"/>
      <c r="O167" s="120"/>
    </row>
    <row r="168" spans="2:15">
      <c r="B168" s="119"/>
      <c r="C168" s="120"/>
      <c r="D168" s="120"/>
      <c r="E168" s="120"/>
      <c r="F168" s="120"/>
      <c r="G168" s="120"/>
      <c r="H168" s="120"/>
      <c r="I168" s="120"/>
      <c r="J168" s="120"/>
      <c r="K168" s="120"/>
      <c r="L168" s="120"/>
      <c r="M168" s="120"/>
      <c r="N168" s="120"/>
      <c r="O168" s="120"/>
    </row>
    <row r="169" spans="2:15">
      <c r="B169" s="119"/>
      <c r="C169" s="120"/>
      <c r="D169" s="120"/>
      <c r="E169" s="120"/>
      <c r="F169" s="120"/>
      <c r="G169" s="120"/>
      <c r="H169" s="120"/>
      <c r="I169" s="120"/>
      <c r="J169" s="120"/>
      <c r="K169" s="120"/>
      <c r="L169" s="120"/>
      <c r="M169" s="120"/>
      <c r="N169" s="120"/>
      <c r="O169" s="120"/>
    </row>
    <row r="170" spans="2:15">
      <c r="B170" s="119"/>
      <c r="C170" s="120"/>
      <c r="D170" s="120"/>
      <c r="E170" s="120"/>
      <c r="F170" s="120"/>
      <c r="G170" s="120"/>
      <c r="H170" s="120"/>
      <c r="I170" s="120"/>
      <c r="J170" s="120"/>
      <c r="K170" s="120"/>
      <c r="L170" s="120"/>
      <c r="M170" s="120"/>
      <c r="N170" s="120"/>
      <c r="O170" s="120"/>
    </row>
    <row r="171" spans="2:15">
      <c r="B171" s="119"/>
      <c r="C171" s="120"/>
      <c r="D171" s="120"/>
      <c r="E171" s="120"/>
      <c r="F171" s="120"/>
      <c r="G171" s="120"/>
      <c r="H171" s="120"/>
      <c r="I171" s="120"/>
      <c r="J171" s="120"/>
      <c r="K171" s="120"/>
      <c r="L171" s="120"/>
      <c r="M171" s="120"/>
      <c r="N171" s="120"/>
      <c r="O171" s="120"/>
    </row>
    <row r="172" spans="2:15">
      <c r="B172" s="119"/>
      <c r="C172" s="120"/>
      <c r="D172" s="120"/>
      <c r="E172" s="120"/>
      <c r="F172" s="120"/>
      <c r="G172" s="120"/>
      <c r="H172" s="120"/>
      <c r="I172" s="120"/>
      <c r="J172" s="120"/>
      <c r="K172" s="120"/>
      <c r="L172" s="120"/>
      <c r="M172" s="120"/>
      <c r="N172" s="120"/>
      <c r="O172" s="120"/>
    </row>
    <row r="173" spans="2:15">
      <c r="B173" s="119"/>
      <c r="C173" s="120"/>
      <c r="D173" s="120"/>
      <c r="E173" s="120"/>
      <c r="F173" s="120"/>
      <c r="G173" s="120"/>
      <c r="H173" s="120"/>
      <c r="I173" s="120"/>
      <c r="J173" s="120"/>
      <c r="K173" s="120"/>
      <c r="L173" s="120"/>
      <c r="M173" s="120"/>
      <c r="N173" s="120"/>
      <c r="O173" s="120"/>
    </row>
    <row r="174" spans="2:15">
      <c r="B174" s="119"/>
      <c r="C174" s="120"/>
      <c r="D174" s="120"/>
      <c r="E174" s="120"/>
      <c r="F174" s="120"/>
      <c r="G174" s="120"/>
      <c r="H174" s="120"/>
      <c r="I174" s="120"/>
      <c r="J174" s="120"/>
      <c r="K174" s="120"/>
      <c r="L174" s="120"/>
      <c r="M174" s="120"/>
      <c r="N174" s="120"/>
      <c r="O174" s="120"/>
    </row>
    <row r="175" spans="2:15">
      <c r="B175" s="119"/>
      <c r="C175" s="120"/>
      <c r="D175" s="120"/>
      <c r="E175" s="120"/>
      <c r="F175" s="120"/>
      <c r="G175" s="120"/>
      <c r="H175" s="120"/>
      <c r="I175" s="120"/>
      <c r="J175" s="120"/>
      <c r="K175" s="120"/>
      <c r="L175" s="120"/>
      <c r="M175" s="120"/>
      <c r="N175" s="120"/>
      <c r="O175" s="120"/>
    </row>
    <row r="176" spans="2:15">
      <c r="B176" s="119"/>
      <c r="C176" s="120"/>
      <c r="D176" s="120"/>
      <c r="E176" s="120"/>
      <c r="F176" s="120"/>
      <c r="G176" s="120"/>
      <c r="H176" s="120"/>
      <c r="I176" s="120"/>
      <c r="J176" s="120"/>
      <c r="K176" s="120"/>
      <c r="L176" s="120"/>
      <c r="M176" s="120"/>
      <c r="N176" s="120"/>
      <c r="O176" s="120"/>
    </row>
    <row r="177" spans="2:15">
      <c r="B177" s="119"/>
      <c r="C177" s="120"/>
      <c r="D177" s="120"/>
      <c r="E177" s="120"/>
      <c r="F177" s="120"/>
      <c r="G177" s="120"/>
      <c r="H177" s="120"/>
      <c r="I177" s="120"/>
      <c r="J177" s="120"/>
      <c r="K177" s="120"/>
      <c r="L177" s="120"/>
      <c r="M177" s="120"/>
      <c r="N177" s="120"/>
      <c r="O177" s="120"/>
    </row>
    <row r="178" spans="2:15">
      <c r="B178" s="119"/>
      <c r="C178" s="120"/>
      <c r="D178" s="120"/>
      <c r="E178" s="120"/>
      <c r="F178" s="120"/>
      <c r="G178" s="120"/>
      <c r="H178" s="120"/>
      <c r="I178" s="120"/>
      <c r="J178" s="120"/>
      <c r="K178" s="120"/>
      <c r="L178" s="120"/>
      <c r="M178" s="120"/>
      <c r="N178" s="120"/>
      <c r="O178" s="120"/>
    </row>
    <row r="179" spans="2:15">
      <c r="B179" s="119"/>
      <c r="C179" s="120"/>
      <c r="D179" s="120"/>
      <c r="E179" s="120"/>
      <c r="F179" s="120"/>
      <c r="G179" s="120"/>
      <c r="H179" s="120"/>
      <c r="I179" s="120"/>
      <c r="J179" s="120"/>
      <c r="K179" s="120"/>
      <c r="L179" s="120"/>
      <c r="M179" s="120"/>
      <c r="N179" s="120"/>
      <c r="O179" s="120"/>
    </row>
    <row r="180" spans="2:15">
      <c r="B180" s="119"/>
      <c r="C180" s="120"/>
      <c r="D180" s="120"/>
      <c r="E180" s="120"/>
      <c r="F180" s="120"/>
      <c r="G180" s="120"/>
      <c r="H180" s="120"/>
      <c r="I180" s="120"/>
      <c r="J180" s="120"/>
      <c r="K180" s="120"/>
      <c r="L180" s="120"/>
      <c r="M180" s="120"/>
      <c r="N180" s="120"/>
      <c r="O180" s="120"/>
    </row>
    <row r="181" spans="2:15">
      <c r="B181" s="119"/>
      <c r="C181" s="120"/>
      <c r="D181" s="120"/>
      <c r="E181" s="120"/>
      <c r="F181" s="120"/>
      <c r="G181" s="120"/>
      <c r="H181" s="120"/>
      <c r="I181" s="120"/>
      <c r="J181" s="120"/>
      <c r="K181" s="120"/>
      <c r="L181" s="120"/>
      <c r="M181" s="120"/>
      <c r="N181" s="120"/>
      <c r="O181" s="120"/>
    </row>
    <row r="182" spans="2:15">
      <c r="B182" s="119"/>
      <c r="C182" s="120"/>
      <c r="D182" s="120"/>
      <c r="E182" s="120"/>
      <c r="F182" s="120"/>
      <c r="G182" s="120"/>
      <c r="H182" s="120"/>
      <c r="I182" s="120"/>
      <c r="J182" s="120"/>
      <c r="K182" s="120"/>
      <c r="L182" s="120"/>
      <c r="M182" s="120"/>
      <c r="N182" s="120"/>
      <c r="O182" s="120"/>
    </row>
    <row r="183" spans="2:15">
      <c r="B183" s="119"/>
      <c r="C183" s="120"/>
      <c r="D183" s="120"/>
      <c r="E183" s="120"/>
      <c r="F183" s="120"/>
      <c r="G183" s="120"/>
      <c r="H183" s="120"/>
      <c r="I183" s="120"/>
      <c r="J183" s="120"/>
      <c r="K183" s="120"/>
      <c r="L183" s="120"/>
      <c r="M183" s="120"/>
      <c r="N183" s="120"/>
      <c r="O183" s="120"/>
    </row>
    <row r="184" spans="2:15">
      <c r="B184" s="119"/>
      <c r="C184" s="120"/>
      <c r="D184" s="120"/>
      <c r="E184" s="120"/>
      <c r="F184" s="120"/>
      <c r="G184" s="120"/>
      <c r="H184" s="120"/>
      <c r="I184" s="120"/>
      <c r="J184" s="120"/>
      <c r="K184" s="120"/>
      <c r="L184" s="120"/>
      <c r="M184" s="120"/>
      <c r="N184" s="120"/>
      <c r="O184" s="120"/>
    </row>
    <row r="185" spans="2:15">
      <c r="B185" s="119"/>
      <c r="C185" s="120"/>
      <c r="D185" s="120"/>
      <c r="E185" s="120"/>
      <c r="F185" s="120"/>
      <c r="G185" s="120"/>
      <c r="H185" s="120"/>
      <c r="I185" s="120"/>
      <c r="J185" s="120"/>
      <c r="K185" s="120"/>
      <c r="L185" s="120"/>
      <c r="M185" s="120"/>
      <c r="N185" s="120"/>
      <c r="O185" s="120"/>
    </row>
    <row r="186" spans="2:15">
      <c r="B186" s="119"/>
      <c r="C186" s="120"/>
      <c r="D186" s="120"/>
      <c r="E186" s="120"/>
      <c r="F186" s="120"/>
      <c r="G186" s="120"/>
      <c r="H186" s="120"/>
      <c r="I186" s="120"/>
      <c r="J186" s="120"/>
      <c r="K186" s="120"/>
      <c r="L186" s="120"/>
      <c r="M186" s="120"/>
      <c r="N186" s="120"/>
      <c r="O186" s="120"/>
    </row>
    <row r="187" spans="2:15">
      <c r="B187" s="119"/>
      <c r="C187" s="120"/>
      <c r="D187" s="120"/>
      <c r="E187" s="120"/>
      <c r="F187" s="120"/>
      <c r="G187" s="120"/>
      <c r="H187" s="120"/>
      <c r="I187" s="120"/>
      <c r="J187" s="120"/>
      <c r="K187" s="120"/>
      <c r="L187" s="120"/>
      <c r="M187" s="120"/>
      <c r="N187" s="120"/>
      <c r="O187" s="120"/>
    </row>
    <row r="188" spans="2:15">
      <c r="B188" s="119"/>
      <c r="C188" s="120"/>
      <c r="D188" s="120"/>
      <c r="E188" s="120"/>
      <c r="F188" s="120"/>
      <c r="G188" s="120"/>
      <c r="H188" s="120"/>
      <c r="I188" s="120"/>
      <c r="J188" s="120"/>
      <c r="K188" s="120"/>
      <c r="L188" s="120"/>
      <c r="M188" s="120"/>
      <c r="N188" s="120"/>
      <c r="O188" s="120"/>
    </row>
    <row r="189" spans="2:15">
      <c r="B189" s="119"/>
      <c r="C189" s="120"/>
      <c r="D189" s="120"/>
      <c r="E189" s="120"/>
      <c r="F189" s="120"/>
      <c r="G189" s="120"/>
      <c r="H189" s="120"/>
      <c r="I189" s="120"/>
      <c r="J189" s="120"/>
      <c r="K189" s="120"/>
      <c r="L189" s="120"/>
      <c r="M189" s="120"/>
      <c r="N189" s="120"/>
      <c r="O189" s="120"/>
    </row>
    <row r="190" spans="2:15">
      <c r="B190" s="119"/>
      <c r="C190" s="120"/>
      <c r="D190" s="120"/>
      <c r="E190" s="120"/>
      <c r="F190" s="120"/>
      <c r="G190" s="120"/>
      <c r="H190" s="120"/>
      <c r="I190" s="120"/>
      <c r="J190" s="120"/>
      <c r="K190" s="120"/>
      <c r="L190" s="120"/>
      <c r="M190" s="120"/>
      <c r="N190" s="120"/>
      <c r="O190" s="120"/>
    </row>
    <row r="191" spans="2:15">
      <c r="B191" s="119"/>
      <c r="C191" s="120"/>
      <c r="D191" s="120"/>
      <c r="E191" s="120"/>
      <c r="F191" s="120"/>
      <c r="G191" s="120"/>
      <c r="H191" s="120"/>
      <c r="I191" s="120"/>
      <c r="J191" s="120"/>
      <c r="K191" s="120"/>
      <c r="L191" s="120"/>
      <c r="M191" s="120"/>
      <c r="N191" s="120"/>
      <c r="O191" s="120"/>
    </row>
    <row r="192" spans="2:15">
      <c r="B192" s="119"/>
      <c r="C192" s="120"/>
      <c r="D192" s="120"/>
      <c r="E192" s="120"/>
      <c r="F192" s="120"/>
      <c r="G192" s="120"/>
      <c r="H192" s="120"/>
      <c r="I192" s="120"/>
      <c r="J192" s="120"/>
      <c r="K192" s="120"/>
      <c r="L192" s="120"/>
      <c r="M192" s="120"/>
      <c r="N192" s="120"/>
      <c r="O192" s="120"/>
    </row>
    <row r="193" spans="2:15">
      <c r="B193" s="119"/>
      <c r="C193" s="120"/>
      <c r="D193" s="120"/>
      <c r="E193" s="120"/>
      <c r="F193" s="120"/>
      <c r="G193" s="120"/>
      <c r="H193" s="120"/>
      <c r="I193" s="120"/>
      <c r="J193" s="120"/>
      <c r="K193" s="120"/>
      <c r="L193" s="120"/>
      <c r="M193" s="120"/>
      <c r="N193" s="120"/>
      <c r="O193" s="120"/>
    </row>
    <row r="194" spans="2:15">
      <c r="B194" s="119"/>
      <c r="C194" s="120"/>
      <c r="D194" s="120"/>
      <c r="E194" s="120"/>
      <c r="F194" s="120"/>
      <c r="G194" s="120"/>
      <c r="H194" s="120"/>
      <c r="I194" s="120"/>
      <c r="J194" s="120"/>
      <c r="K194" s="120"/>
      <c r="L194" s="120"/>
      <c r="M194" s="120"/>
      <c r="N194" s="120"/>
      <c r="O194" s="120"/>
    </row>
    <row r="195" spans="2:15">
      <c r="B195" s="119"/>
      <c r="C195" s="120"/>
      <c r="D195" s="120"/>
      <c r="E195" s="120"/>
      <c r="F195" s="120"/>
      <c r="G195" s="120"/>
      <c r="H195" s="120"/>
      <c r="I195" s="120"/>
      <c r="J195" s="120"/>
      <c r="K195" s="120"/>
      <c r="L195" s="120"/>
      <c r="M195" s="120"/>
      <c r="N195" s="120"/>
      <c r="O195" s="120"/>
    </row>
    <row r="196" spans="2:15">
      <c r="B196" s="119"/>
      <c r="C196" s="120"/>
      <c r="D196" s="120"/>
      <c r="E196" s="120"/>
      <c r="F196" s="120"/>
      <c r="G196" s="120"/>
      <c r="H196" s="120"/>
      <c r="I196" s="120"/>
      <c r="J196" s="120"/>
      <c r="K196" s="120"/>
      <c r="L196" s="120"/>
      <c r="M196" s="120"/>
      <c r="N196" s="120"/>
      <c r="O196" s="120"/>
    </row>
    <row r="197" spans="2:15">
      <c r="B197" s="119"/>
      <c r="C197" s="120"/>
      <c r="D197" s="120"/>
      <c r="E197" s="120"/>
      <c r="F197" s="120"/>
      <c r="G197" s="120"/>
      <c r="H197" s="120"/>
      <c r="I197" s="120"/>
      <c r="J197" s="120"/>
      <c r="K197" s="120"/>
      <c r="L197" s="120"/>
      <c r="M197" s="120"/>
      <c r="N197" s="120"/>
      <c r="O197" s="120"/>
    </row>
    <row r="198" spans="2:15">
      <c r="B198" s="119"/>
      <c r="C198" s="120"/>
      <c r="D198" s="120"/>
      <c r="E198" s="120"/>
      <c r="F198" s="120"/>
      <c r="G198" s="120"/>
      <c r="H198" s="120"/>
      <c r="I198" s="120"/>
      <c r="J198" s="120"/>
      <c r="K198" s="120"/>
      <c r="L198" s="120"/>
      <c r="M198" s="120"/>
      <c r="N198" s="120"/>
      <c r="O198" s="120"/>
    </row>
    <row r="199" spans="2:15">
      <c r="B199" s="119"/>
      <c r="C199" s="120"/>
      <c r="D199" s="120"/>
      <c r="E199" s="120"/>
      <c r="F199" s="120"/>
      <c r="G199" s="120"/>
      <c r="H199" s="120"/>
      <c r="I199" s="120"/>
      <c r="J199" s="120"/>
      <c r="K199" s="120"/>
      <c r="L199" s="120"/>
      <c r="M199" s="120"/>
      <c r="N199" s="120"/>
      <c r="O199" s="120"/>
    </row>
    <row r="200" spans="2:15">
      <c r="B200" s="119"/>
      <c r="C200" s="120"/>
      <c r="D200" s="120"/>
      <c r="E200" s="120"/>
      <c r="F200" s="120"/>
      <c r="G200" s="120"/>
      <c r="H200" s="120"/>
      <c r="I200" s="120"/>
      <c r="J200" s="120"/>
      <c r="K200" s="120"/>
      <c r="L200" s="120"/>
      <c r="M200" s="120"/>
      <c r="N200" s="120"/>
      <c r="O200" s="120"/>
    </row>
    <row r="201" spans="2:15">
      <c r="B201" s="119"/>
      <c r="C201" s="120"/>
      <c r="D201" s="120"/>
      <c r="E201" s="120"/>
      <c r="F201" s="120"/>
      <c r="G201" s="120"/>
      <c r="H201" s="120"/>
      <c r="I201" s="120"/>
      <c r="J201" s="120"/>
      <c r="K201" s="120"/>
      <c r="L201" s="120"/>
      <c r="M201" s="120"/>
      <c r="N201" s="120"/>
      <c r="O201" s="120"/>
    </row>
    <row r="202" spans="2:15">
      <c r="B202" s="119"/>
      <c r="C202" s="120"/>
      <c r="D202" s="120"/>
      <c r="E202" s="120"/>
      <c r="F202" s="120"/>
      <c r="G202" s="120"/>
      <c r="H202" s="120"/>
      <c r="I202" s="120"/>
      <c r="J202" s="120"/>
      <c r="K202" s="120"/>
      <c r="L202" s="120"/>
      <c r="M202" s="120"/>
      <c r="N202" s="120"/>
      <c r="O202" s="120"/>
    </row>
    <row r="203" spans="2:15">
      <c r="B203" s="119"/>
      <c r="C203" s="120"/>
      <c r="D203" s="120"/>
      <c r="E203" s="120"/>
      <c r="F203" s="120"/>
      <c r="G203" s="120"/>
      <c r="H203" s="120"/>
      <c r="I203" s="120"/>
      <c r="J203" s="120"/>
      <c r="K203" s="120"/>
      <c r="L203" s="120"/>
      <c r="M203" s="120"/>
      <c r="N203" s="120"/>
      <c r="O203" s="120"/>
    </row>
    <row r="204" spans="2:15">
      <c r="B204" s="119"/>
      <c r="C204" s="120"/>
      <c r="D204" s="120"/>
      <c r="E204" s="120"/>
      <c r="F204" s="120"/>
      <c r="G204" s="120"/>
      <c r="H204" s="120"/>
      <c r="I204" s="120"/>
      <c r="J204" s="120"/>
      <c r="K204" s="120"/>
      <c r="L204" s="120"/>
      <c r="M204" s="120"/>
      <c r="N204" s="120"/>
      <c r="O204" s="120"/>
    </row>
    <row r="205" spans="2:15">
      <c r="B205" s="119"/>
      <c r="C205" s="120"/>
      <c r="D205" s="120"/>
      <c r="E205" s="120"/>
      <c r="F205" s="120"/>
      <c r="G205" s="120"/>
      <c r="H205" s="120"/>
      <c r="I205" s="120"/>
      <c r="J205" s="120"/>
      <c r="K205" s="120"/>
      <c r="L205" s="120"/>
      <c r="M205" s="120"/>
      <c r="N205" s="120"/>
      <c r="O205" s="120"/>
    </row>
    <row r="206" spans="2:15">
      <c r="B206" s="119"/>
      <c r="C206" s="120"/>
      <c r="D206" s="120"/>
      <c r="E206" s="120"/>
      <c r="F206" s="120"/>
      <c r="G206" s="120"/>
      <c r="H206" s="120"/>
      <c r="I206" s="120"/>
      <c r="J206" s="120"/>
      <c r="K206" s="120"/>
      <c r="L206" s="120"/>
      <c r="M206" s="120"/>
      <c r="N206" s="120"/>
      <c r="O206" s="120"/>
    </row>
    <row r="207" spans="2:15">
      <c r="B207" s="119"/>
      <c r="C207" s="120"/>
      <c r="D207" s="120"/>
      <c r="E207" s="120"/>
      <c r="F207" s="120"/>
      <c r="G207" s="120"/>
      <c r="H207" s="120"/>
      <c r="I207" s="120"/>
      <c r="J207" s="120"/>
      <c r="K207" s="120"/>
      <c r="L207" s="120"/>
      <c r="M207" s="120"/>
      <c r="N207" s="120"/>
      <c r="O207" s="120"/>
    </row>
    <row r="208" spans="2:15">
      <c r="B208" s="119"/>
      <c r="C208" s="120"/>
      <c r="D208" s="120"/>
      <c r="E208" s="120"/>
      <c r="F208" s="120"/>
      <c r="G208" s="120"/>
      <c r="H208" s="120"/>
      <c r="I208" s="120"/>
      <c r="J208" s="120"/>
      <c r="K208" s="120"/>
      <c r="L208" s="120"/>
      <c r="M208" s="120"/>
      <c r="N208" s="120"/>
      <c r="O208" s="120"/>
    </row>
    <row r="209" spans="2:15">
      <c r="B209" s="119"/>
      <c r="C209" s="120"/>
      <c r="D209" s="120"/>
      <c r="E209" s="120"/>
      <c r="F209" s="120"/>
      <c r="G209" s="120"/>
      <c r="H209" s="120"/>
      <c r="I209" s="120"/>
      <c r="J209" s="120"/>
      <c r="K209" s="120"/>
      <c r="L209" s="120"/>
      <c r="M209" s="120"/>
      <c r="N209" s="120"/>
      <c r="O209" s="120"/>
    </row>
    <row r="210" spans="2:15">
      <c r="B210" s="119"/>
      <c r="C210" s="120"/>
      <c r="D210" s="120"/>
      <c r="E210" s="120"/>
      <c r="F210" s="120"/>
      <c r="G210" s="120"/>
      <c r="H210" s="120"/>
      <c r="I210" s="120"/>
      <c r="J210" s="120"/>
      <c r="K210" s="120"/>
      <c r="L210" s="120"/>
      <c r="M210" s="120"/>
      <c r="N210" s="120"/>
      <c r="O210" s="120"/>
    </row>
    <row r="211" spans="2:15">
      <c r="B211" s="119"/>
      <c r="C211" s="120"/>
      <c r="D211" s="120"/>
      <c r="E211" s="120"/>
      <c r="F211" s="120"/>
      <c r="G211" s="120"/>
      <c r="H211" s="120"/>
      <c r="I211" s="120"/>
      <c r="J211" s="120"/>
      <c r="K211" s="120"/>
      <c r="L211" s="120"/>
      <c r="M211" s="120"/>
      <c r="N211" s="120"/>
      <c r="O211" s="120"/>
    </row>
    <row r="212" spans="2:15">
      <c r="B212" s="119"/>
      <c r="C212" s="120"/>
      <c r="D212" s="120"/>
      <c r="E212" s="120"/>
      <c r="F212" s="120"/>
      <c r="G212" s="120"/>
      <c r="H212" s="120"/>
      <c r="I212" s="120"/>
      <c r="J212" s="120"/>
      <c r="K212" s="120"/>
      <c r="L212" s="120"/>
      <c r="M212" s="120"/>
      <c r="N212" s="120"/>
      <c r="O212" s="120"/>
    </row>
    <row r="213" spans="2:15">
      <c r="B213" s="119"/>
      <c r="C213" s="120"/>
      <c r="D213" s="120"/>
      <c r="E213" s="120"/>
      <c r="F213" s="120"/>
      <c r="G213" s="120"/>
      <c r="H213" s="120"/>
      <c r="I213" s="120"/>
      <c r="J213" s="120"/>
      <c r="K213" s="120"/>
      <c r="L213" s="120"/>
      <c r="M213" s="120"/>
      <c r="N213" s="120"/>
      <c r="O213" s="120"/>
    </row>
    <row r="214" spans="2:15">
      <c r="B214" s="119"/>
      <c r="C214" s="120"/>
      <c r="D214" s="120"/>
      <c r="E214" s="120"/>
      <c r="F214" s="120"/>
      <c r="G214" s="120"/>
      <c r="H214" s="120"/>
      <c r="I214" s="120"/>
      <c r="J214" s="120"/>
      <c r="K214" s="120"/>
      <c r="L214" s="120"/>
      <c r="M214" s="120"/>
      <c r="N214" s="120"/>
      <c r="O214" s="120"/>
    </row>
    <row r="215" spans="2:15">
      <c r="B215" s="119"/>
      <c r="C215" s="120"/>
      <c r="D215" s="120"/>
      <c r="E215" s="120"/>
      <c r="F215" s="120"/>
      <c r="G215" s="120"/>
      <c r="H215" s="120"/>
      <c r="I215" s="120"/>
      <c r="J215" s="120"/>
      <c r="K215" s="120"/>
      <c r="L215" s="120"/>
      <c r="M215" s="120"/>
      <c r="N215" s="120"/>
      <c r="O215" s="120"/>
    </row>
    <row r="216" spans="2:15">
      <c r="B216" s="119"/>
      <c r="C216" s="120"/>
      <c r="D216" s="120"/>
      <c r="E216" s="120"/>
      <c r="F216" s="120"/>
      <c r="G216" s="120"/>
      <c r="H216" s="120"/>
      <c r="I216" s="120"/>
      <c r="J216" s="120"/>
      <c r="K216" s="120"/>
      <c r="L216" s="120"/>
      <c r="M216" s="120"/>
      <c r="N216" s="120"/>
      <c r="O216" s="120"/>
    </row>
    <row r="217" spans="2:15">
      <c r="B217" s="119"/>
      <c r="C217" s="120"/>
      <c r="D217" s="120"/>
      <c r="E217" s="120"/>
      <c r="F217" s="120"/>
      <c r="G217" s="120"/>
      <c r="H217" s="120"/>
      <c r="I217" s="120"/>
      <c r="J217" s="120"/>
      <c r="K217" s="120"/>
      <c r="L217" s="120"/>
      <c r="M217" s="120"/>
      <c r="N217" s="120"/>
      <c r="O217" s="120"/>
    </row>
    <row r="218" spans="2:15">
      <c r="B218" s="119"/>
      <c r="C218" s="120"/>
      <c r="D218" s="120"/>
      <c r="E218" s="120"/>
      <c r="F218" s="120"/>
      <c r="G218" s="120"/>
      <c r="H218" s="120"/>
      <c r="I218" s="120"/>
      <c r="J218" s="120"/>
      <c r="K218" s="120"/>
      <c r="L218" s="120"/>
      <c r="M218" s="120"/>
      <c r="N218" s="120"/>
      <c r="O218" s="120"/>
    </row>
    <row r="219" spans="2:15">
      <c r="B219" s="119"/>
      <c r="C219" s="120"/>
      <c r="D219" s="120"/>
      <c r="E219" s="120"/>
      <c r="F219" s="120"/>
      <c r="G219" s="120"/>
      <c r="H219" s="120"/>
      <c r="I219" s="120"/>
      <c r="J219" s="120"/>
      <c r="K219" s="120"/>
      <c r="L219" s="120"/>
      <c r="M219" s="120"/>
      <c r="N219" s="120"/>
      <c r="O219" s="120"/>
    </row>
    <row r="220" spans="2:15">
      <c r="B220" s="119"/>
      <c r="C220" s="120"/>
      <c r="D220" s="120"/>
      <c r="E220" s="120"/>
      <c r="F220" s="120"/>
      <c r="G220" s="120"/>
      <c r="H220" s="120"/>
      <c r="I220" s="120"/>
      <c r="J220" s="120"/>
      <c r="K220" s="120"/>
      <c r="L220" s="120"/>
      <c r="M220" s="120"/>
      <c r="N220" s="120"/>
      <c r="O220" s="120"/>
    </row>
    <row r="221" spans="2:15">
      <c r="B221" s="119"/>
      <c r="C221" s="120"/>
      <c r="D221" s="120"/>
      <c r="E221" s="120"/>
      <c r="F221" s="120"/>
      <c r="G221" s="120"/>
      <c r="H221" s="120"/>
      <c r="I221" s="120"/>
      <c r="J221" s="120"/>
      <c r="K221" s="120"/>
      <c r="L221" s="120"/>
      <c r="M221" s="120"/>
      <c r="N221" s="120"/>
      <c r="O221" s="120"/>
    </row>
    <row r="222" spans="2:15">
      <c r="B222" s="119"/>
      <c r="C222" s="120"/>
      <c r="D222" s="120"/>
      <c r="E222" s="120"/>
      <c r="F222" s="120"/>
      <c r="G222" s="120"/>
      <c r="H222" s="120"/>
      <c r="I222" s="120"/>
      <c r="J222" s="120"/>
      <c r="K222" s="120"/>
      <c r="L222" s="120"/>
      <c r="M222" s="120"/>
      <c r="N222" s="120"/>
      <c r="O222" s="120"/>
    </row>
    <row r="223" spans="2:15">
      <c r="B223" s="119"/>
      <c r="C223" s="120"/>
      <c r="D223" s="120"/>
      <c r="E223" s="120"/>
      <c r="F223" s="120"/>
      <c r="G223" s="120"/>
      <c r="H223" s="120"/>
      <c r="I223" s="120"/>
      <c r="J223" s="120"/>
      <c r="K223" s="120"/>
      <c r="L223" s="120"/>
      <c r="M223" s="120"/>
      <c r="N223" s="120"/>
      <c r="O223" s="120"/>
    </row>
    <row r="224" spans="2:15">
      <c r="B224" s="119"/>
      <c r="C224" s="120"/>
      <c r="D224" s="120"/>
      <c r="E224" s="120"/>
      <c r="F224" s="120"/>
      <c r="G224" s="120"/>
      <c r="H224" s="120"/>
      <c r="I224" s="120"/>
      <c r="J224" s="120"/>
      <c r="K224" s="120"/>
      <c r="L224" s="120"/>
      <c r="M224" s="120"/>
      <c r="N224" s="120"/>
      <c r="O224" s="120"/>
    </row>
    <row r="225" spans="2:15">
      <c r="B225" s="119"/>
      <c r="C225" s="120"/>
      <c r="D225" s="120"/>
      <c r="E225" s="120"/>
      <c r="F225" s="120"/>
      <c r="G225" s="120"/>
      <c r="H225" s="120"/>
      <c r="I225" s="120"/>
      <c r="J225" s="120"/>
      <c r="K225" s="120"/>
      <c r="L225" s="120"/>
      <c r="M225" s="120"/>
      <c r="N225" s="120"/>
      <c r="O225" s="120"/>
    </row>
    <row r="226" spans="2:15">
      <c r="B226" s="119"/>
      <c r="C226" s="120"/>
      <c r="D226" s="120"/>
      <c r="E226" s="120"/>
      <c r="F226" s="120"/>
      <c r="G226" s="120"/>
      <c r="H226" s="120"/>
      <c r="I226" s="120"/>
      <c r="J226" s="120"/>
      <c r="K226" s="120"/>
      <c r="L226" s="120"/>
      <c r="M226" s="120"/>
      <c r="N226" s="120"/>
      <c r="O226" s="120"/>
    </row>
    <row r="227" spans="2:15">
      <c r="B227" s="119"/>
      <c r="C227" s="120"/>
      <c r="D227" s="120"/>
      <c r="E227" s="120"/>
      <c r="F227" s="120"/>
      <c r="G227" s="120"/>
      <c r="H227" s="120"/>
      <c r="I227" s="120"/>
      <c r="J227" s="120"/>
      <c r="K227" s="120"/>
      <c r="L227" s="120"/>
      <c r="M227" s="120"/>
      <c r="N227" s="120"/>
      <c r="O227" s="120"/>
    </row>
    <row r="228" spans="2:15">
      <c r="B228" s="119"/>
      <c r="C228" s="120"/>
      <c r="D228" s="120"/>
      <c r="E228" s="120"/>
      <c r="F228" s="120"/>
      <c r="G228" s="120"/>
      <c r="H228" s="120"/>
      <c r="I228" s="120"/>
      <c r="J228" s="120"/>
      <c r="K228" s="120"/>
      <c r="L228" s="120"/>
      <c r="M228" s="120"/>
      <c r="N228" s="120"/>
      <c r="O228" s="120"/>
    </row>
    <row r="229" spans="2:15">
      <c r="B229" s="119"/>
      <c r="C229" s="120"/>
      <c r="D229" s="120"/>
      <c r="E229" s="120"/>
      <c r="F229" s="120"/>
      <c r="G229" s="120"/>
      <c r="H229" s="120"/>
      <c r="I229" s="120"/>
      <c r="J229" s="120"/>
      <c r="K229" s="120"/>
      <c r="L229" s="120"/>
      <c r="M229" s="120"/>
      <c r="N229" s="120"/>
      <c r="O229" s="120"/>
    </row>
    <row r="230" spans="2:15">
      <c r="B230" s="119"/>
      <c r="C230" s="120"/>
      <c r="D230" s="120"/>
      <c r="E230" s="120"/>
      <c r="F230" s="120"/>
      <c r="G230" s="120"/>
      <c r="H230" s="120"/>
      <c r="I230" s="120"/>
      <c r="J230" s="120"/>
      <c r="K230" s="120"/>
      <c r="L230" s="120"/>
      <c r="M230" s="120"/>
      <c r="N230" s="120"/>
      <c r="O230" s="120"/>
    </row>
    <row r="231" spans="2:15">
      <c r="B231" s="119"/>
      <c r="C231" s="120"/>
      <c r="D231" s="120"/>
      <c r="E231" s="120"/>
      <c r="F231" s="120"/>
      <c r="G231" s="120"/>
      <c r="H231" s="120"/>
      <c r="I231" s="120"/>
      <c r="J231" s="120"/>
      <c r="K231" s="120"/>
      <c r="L231" s="120"/>
      <c r="M231" s="120"/>
      <c r="N231" s="120"/>
      <c r="O231" s="120"/>
    </row>
    <row r="232" spans="2:15">
      <c r="B232" s="119"/>
      <c r="C232" s="120"/>
      <c r="D232" s="120"/>
      <c r="E232" s="120"/>
      <c r="F232" s="120"/>
      <c r="G232" s="120"/>
      <c r="H232" s="120"/>
      <c r="I232" s="120"/>
      <c r="J232" s="120"/>
      <c r="K232" s="120"/>
      <c r="L232" s="120"/>
      <c r="M232" s="120"/>
      <c r="N232" s="120"/>
      <c r="O232" s="120"/>
    </row>
    <row r="233" spans="2:15">
      <c r="B233" s="119"/>
      <c r="C233" s="120"/>
      <c r="D233" s="120"/>
      <c r="E233" s="120"/>
      <c r="F233" s="120"/>
      <c r="G233" s="120"/>
      <c r="H233" s="120"/>
      <c r="I233" s="120"/>
      <c r="J233" s="120"/>
      <c r="K233" s="120"/>
      <c r="L233" s="120"/>
      <c r="M233" s="120"/>
      <c r="N233" s="120"/>
      <c r="O233" s="120"/>
    </row>
    <row r="234" spans="2:15">
      <c r="B234" s="119"/>
      <c r="C234" s="120"/>
      <c r="D234" s="120"/>
      <c r="E234" s="120"/>
      <c r="F234" s="120"/>
      <c r="G234" s="120"/>
      <c r="H234" s="120"/>
      <c r="I234" s="120"/>
      <c r="J234" s="120"/>
      <c r="K234" s="120"/>
      <c r="L234" s="120"/>
      <c r="M234" s="120"/>
      <c r="N234" s="120"/>
      <c r="O234" s="120"/>
    </row>
    <row r="235" spans="2:15">
      <c r="B235" s="119"/>
      <c r="C235" s="120"/>
      <c r="D235" s="120"/>
      <c r="E235" s="120"/>
      <c r="F235" s="120"/>
      <c r="G235" s="120"/>
      <c r="H235" s="120"/>
      <c r="I235" s="120"/>
      <c r="J235" s="120"/>
      <c r="K235" s="120"/>
      <c r="L235" s="120"/>
      <c r="M235" s="120"/>
      <c r="N235" s="120"/>
      <c r="O235" s="120"/>
    </row>
    <row r="236" spans="2:15">
      <c r="B236" s="119"/>
      <c r="C236" s="120"/>
      <c r="D236" s="120"/>
      <c r="E236" s="120"/>
      <c r="F236" s="120"/>
      <c r="G236" s="120"/>
      <c r="H236" s="120"/>
      <c r="I236" s="120"/>
      <c r="J236" s="120"/>
      <c r="K236" s="120"/>
      <c r="L236" s="120"/>
      <c r="M236" s="120"/>
      <c r="N236" s="120"/>
      <c r="O236" s="120"/>
    </row>
    <row r="237" spans="2:15">
      <c r="B237" s="119"/>
      <c r="C237" s="120"/>
      <c r="D237" s="120"/>
      <c r="E237" s="120"/>
      <c r="F237" s="120"/>
      <c r="G237" s="120"/>
      <c r="H237" s="120"/>
      <c r="I237" s="120"/>
      <c r="J237" s="120"/>
      <c r="K237" s="120"/>
      <c r="L237" s="120"/>
      <c r="M237" s="120"/>
      <c r="N237" s="120"/>
      <c r="O237" s="120"/>
    </row>
    <row r="238" spans="2:15">
      <c r="B238" s="119"/>
      <c r="C238" s="120"/>
      <c r="D238" s="120"/>
      <c r="E238" s="120"/>
      <c r="F238" s="120"/>
      <c r="G238" s="120"/>
      <c r="H238" s="120"/>
      <c r="I238" s="120"/>
      <c r="J238" s="120"/>
      <c r="K238" s="120"/>
      <c r="L238" s="120"/>
      <c r="M238" s="120"/>
      <c r="N238" s="120"/>
      <c r="O238" s="120"/>
    </row>
    <row r="239" spans="2:15">
      <c r="B239" s="119"/>
      <c r="C239" s="120"/>
      <c r="D239" s="120"/>
      <c r="E239" s="120"/>
      <c r="F239" s="120"/>
      <c r="G239" s="120"/>
      <c r="H239" s="120"/>
      <c r="I239" s="120"/>
      <c r="J239" s="120"/>
      <c r="K239" s="120"/>
      <c r="L239" s="120"/>
      <c r="M239" s="120"/>
      <c r="N239" s="120"/>
      <c r="O239" s="120"/>
    </row>
    <row r="240" spans="2:15">
      <c r="B240" s="119"/>
      <c r="C240" s="120"/>
      <c r="D240" s="120"/>
      <c r="E240" s="120"/>
      <c r="F240" s="120"/>
      <c r="G240" s="120"/>
      <c r="H240" s="120"/>
      <c r="I240" s="120"/>
      <c r="J240" s="120"/>
      <c r="K240" s="120"/>
      <c r="L240" s="120"/>
      <c r="M240" s="120"/>
      <c r="N240" s="120"/>
      <c r="O240" s="120"/>
    </row>
    <row r="241" spans="2:15">
      <c r="B241" s="119"/>
      <c r="C241" s="120"/>
      <c r="D241" s="120"/>
      <c r="E241" s="120"/>
      <c r="F241" s="120"/>
      <c r="G241" s="120"/>
      <c r="H241" s="120"/>
      <c r="I241" s="120"/>
      <c r="J241" s="120"/>
      <c r="K241" s="120"/>
      <c r="L241" s="120"/>
      <c r="M241" s="120"/>
      <c r="N241" s="120"/>
      <c r="O241" s="120"/>
    </row>
    <row r="242" spans="2:15">
      <c r="B242" s="119"/>
      <c r="C242" s="120"/>
      <c r="D242" s="120"/>
      <c r="E242" s="120"/>
      <c r="F242" s="120"/>
      <c r="G242" s="120"/>
      <c r="H242" s="120"/>
      <c r="I242" s="120"/>
      <c r="J242" s="120"/>
      <c r="K242" s="120"/>
      <c r="L242" s="120"/>
      <c r="M242" s="120"/>
      <c r="N242" s="120"/>
      <c r="O242" s="120"/>
    </row>
    <row r="243" spans="2:15">
      <c r="B243" s="119"/>
      <c r="C243" s="120"/>
      <c r="D243" s="120"/>
      <c r="E243" s="120"/>
      <c r="F243" s="120"/>
      <c r="G243" s="120"/>
      <c r="H243" s="120"/>
      <c r="I243" s="120"/>
      <c r="J243" s="120"/>
      <c r="K243" s="120"/>
      <c r="L243" s="120"/>
      <c r="M243" s="120"/>
      <c r="N243" s="120"/>
      <c r="O243" s="120"/>
    </row>
    <row r="244" spans="2:15">
      <c r="B244" s="119"/>
      <c r="C244" s="120"/>
      <c r="D244" s="120"/>
      <c r="E244" s="120"/>
      <c r="F244" s="120"/>
      <c r="G244" s="120"/>
      <c r="H244" s="120"/>
      <c r="I244" s="120"/>
      <c r="J244" s="120"/>
      <c r="K244" s="120"/>
      <c r="L244" s="120"/>
      <c r="M244" s="120"/>
      <c r="N244" s="120"/>
      <c r="O244" s="120"/>
    </row>
    <row r="245" spans="2:15">
      <c r="B245" s="119"/>
      <c r="C245" s="120"/>
      <c r="D245" s="120"/>
      <c r="E245" s="120"/>
      <c r="F245" s="120"/>
      <c r="G245" s="120"/>
      <c r="H245" s="120"/>
      <c r="I245" s="120"/>
      <c r="J245" s="120"/>
      <c r="K245" s="120"/>
      <c r="L245" s="120"/>
      <c r="M245" s="120"/>
      <c r="N245" s="120"/>
      <c r="O245" s="120"/>
    </row>
    <row r="246" spans="2:15">
      <c r="B246" s="119"/>
      <c r="C246" s="120"/>
      <c r="D246" s="120"/>
      <c r="E246" s="120"/>
      <c r="F246" s="120"/>
      <c r="G246" s="120"/>
      <c r="H246" s="120"/>
      <c r="I246" s="120"/>
      <c r="J246" s="120"/>
      <c r="K246" s="120"/>
      <c r="L246" s="120"/>
      <c r="M246" s="120"/>
      <c r="N246" s="120"/>
      <c r="O246" s="120"/>
    </row>
    <row r="247" spans="2:15">
      <c r="B247" s="119"/>
      <c r="C247" s="120"/>
      <c r="D247" s="120"/>
      <c r="E247" s="120"/>
      <c r="F247" s="120"/>
      <c r="G247" s="120"/>
      <c r="H247" s="120"/>
      <c r="I247" s="120"/>
      <c r="J247" s="120"/>
      <c r="K247" s="120"/>
      <c r="L247" s="120"/>
      <c r="M247" s="120"/>
      <c r="N247" s="120"/>
      <c r="O247" s="120"/>
    </row>
    <row r="248" spans="2:15">
      <c r="B248" s="119"/>
      <c r="C248" s="120"/>
      <c r="D248" s="120"/>
      <c r="E248" s="120"/>
      <c r="F248" s="120"/>
      <c r="G248" s="120"/>
      <c r="H248" s="120"/>
      <c r="I248" s="120"/>
      <c r="J248" s="120"/>
      <c r="K248" s="120"/>
      <c r="L248" s="120"/>
      <c r="M248" s="120"/>
      <c r="N248" s="120"/>
      <c r="O248" s="120"/>
    </row>
    <row r="249" spans="2:15">
      <c r="B249" s="119"/>
      <c r="C249" s="120"/>
      <c r="D249" s="120"/>
      <c r="E249" s="120"/>
      <c r="F249" s="120"/>
      <c r="G249" s="120"/>
      <c r="H249" s="120"/>
      <c r="I249" s="120"/>
      <c r="J249" s="120"/>
      <c r="K249" s="120"/>
      <c r="L249" s="120"/>
      <c r="M249" s="120"/>
      <c r="N249" s="120"/>
      <c r="O249" s="120"/>
    </row>
    <row r="250" spans="2:15">
      <c r="B250" s="119"/>
      <c r="C250" s="120"/>
      <c r="D250" s="120"/>
      <c r="E250" s="120"/>
      <c r="F250" s="120"/>
      <c r="G250" s="120"/>
      <c r="H250" s="120"/>
      <c r="I250" s="120"/>
      <c r="J250" s="120"/>
      <c r="K250" s="120"/>
      <c r="L250" s="120"/>
      <c r="M250" s="120"/>
      <c r="N250" s="120"/>
      <c r="O250" s="120"/>
    </row>
    <row r="251" spans="2:15">
      <c r="B251" s="119"/>
      <c r="C251" s="120"/>
      <c r="D251" s="120"/>
      <c r="E251" s="120"/>
      <c r="F251" s="120"/>
      <c r="G251" s="120"/>
      <c r="H251" s="120"/>
      <c r="I251" s="120"/>
      <c r="J251" s="120"/>
      <c r="K251" s="120"/>
      <c r="L251" s="120"/>
      <c r="M251" s="120"/>
      <c r="N251" s="120"/>
      <c r="O251" s="120"/>
    </row>
    <row r="252" spans="2:15">
      <c r="B252" s="119"/>
      <c r="C252" s="120"/>
      <c r="D252" s="120"/>
      <c r="E252" s="120"/>
      <c r="F252" s="120"/>
      <c r="G252" s="120"/>
      <c r="H252" s="120"/>
      <c r="I252" s="120"/>
      <c r="J252" s="120"/>
      <c r="K252" s="120"/>
      <c r="L252" s="120"/>
      <c r="M252" s="120"/>
      <c r="N252" s="120"/>
      <c r="O252" s="120"/>
    </row>
    <row r="253" spans="2:15">
      <c r="B253" s="119"/>
      <c r="C253" s="120"/>
      <c r="D253" s="120"/>
      <c r="E253" s="120"/>
      <c r="F253" s="120"/>
      <c r="G253" s="120"/>
      <c r="H253" s="120"/>
      <c r="I253" s="120"/>
      <c r="J253" s="120"/>
      <c r="K253" s="120"/>
      <c r="L253" s="120"/>
      <c r="M253" s="120"/>
      <c r="N253" s="120"/>
      <c r="O253" s="120"/>
    </row>
    <row r="254" spans="2:15">
      <c r="B254" s="119"/>
      <c r="C254" s="120"/>
      <c r="D254" s="120"/>
      <c r="E254" s="120"/>
      <c r="F254" s="120"/>
      <c r="G254" s="120"/>
      <c r="H254" s="120"/>
      <c r="I254" s="120"/>
      <c r="J254" s="120"/>
      <c r="K254" s="120"/>
      <c r="L254" s="120"/>
      <c r="M254" s="120"/>
      <c r="N254" s="120"/>
      <c r="O254" s="120"/>
    </row>
    <row r="255" spans="2:15">
      <c r="B255" s="119"/>
      <c r="C255" s="120"/>
      <c r="D255" s="120"/>
      <c r="E255" s="120"/>
      <c r="F255" s="120"/>
      <c r="G255" s="120"/>
      <c r="H255" s="120"/>
      <c r="I255" s="120"/>
      <c r="J255" s="120"/>
      <c r="K255" s="120"/>
      <c r="L255" s="120"/>
      <c r="M255" s="120"/>
      <c r="N255" s="120"/>
      <c r="O255" s="120"/>
    </row>
    <row r="256" spans="2:15">
      <c r="B256" s="119"/>
      <c r="C256" s="120"/>
      <c r="D256" s="120"/>
      <c r="E256" s="120"/>
      <c r="F256" s="120"/>
      <c r="G256" s="120"/>
      <c r="H256" s="120"/>
      <c r="I256" s="120"/>
      <c r="J256" s="120"/>
      <c r="K256" s="120"/>
      <c r="L256" s="120"/>
      <c r="M256" s="120"/>
      <c r="N256" s="120"/>
      <c r="O256" s="120"/>
    </row>
    <row r="257" spans="2:15">
      <c r="B257" s="119"/>
      <c r="C257" s="120"/>
      <c r="D257" s="120"/>
      <c r="E257" s="120"/>
      <c r="F257" s="120"/>
      <c r="G257" s="120"/>
      <c r="H257" s="120"/>
      <c r="I257" s="120"/>
      <c r="J257" s="120"/>
      <c r="K257" s="120"/>
      <c r="L257" s="120"/>
      <c r="M257" s="120"/>
      <c r="N257" s="120"/>
      <c r="O257" s="120"/>
    </row>
    <row r="258" spans="2:15">
      <c r="B258" s="119"/>
      <c r="C258" s="120"/>
      <c r="D258" s="120"/>
      <c r="E258" s="120"/>
      <c r="F258" s="120"/>
      <c r="G258" s="120"/>
      <c r="H258" s="120"/>
      <c r="I258" s="120"/>
      <c r="J258" s="120"/>
      <c r="K258" s="120"/>
      <c r="L258" s="120"/>
      <c r="M258" s="120"/>
      <c r="N258" s="120"/>
      <c r="O258" s="120"/>
    </row>
    <row r="259" spans="2:15">
      <c r="B259" s="119"/>
      <c r="C259" s="120"/>
      <c r="D259" s="120"/>
      <c r="E259" s="120"/>
      <c r="F259" s="120"/>
      <c r="G259" s="120"/>
      <c r="H259" s="120"/>
      <c r="I259" s="120"/>
      <c r="J259" s="120"/>
      <c r="K259" s="120"/>
      <c r="L259" s="120"/>
      <c r="M259" s="120"/>
      <c r="N259" s="120"/>
      <c r="O259" s="120"/>
    </row>
    <row r="260" spans="2:15">
      <c r="B260" s="119"/>
      <c r="C260" s="120"/>
      <c r="D260" s="120"/>
      <c r="E260" s="120"/>
      <c r="F260" s="120"/>
      <c r="G260" s="120"/>
      <c r="H260" s="120"/>
      <c r="I260" s="120"/>
      <c r="J260" s="120"/>
      <c r="K260" s="120"/>
      <c r="L260" s="120"/>
      <c r="M260" s="120"/>
      <c r="N260" s="120"/>
      <c r="O260" s="120"/>
    </row>
    <row r="261" spans="2:15">
      <c r="B261" s="119"/>
      <c r="C261" s="120"/>
      <c r="D261" s="120"/>
      <c r="E261" s="120"/>
      <c r="F261" s="120"/>
      <c r="G261" s="120"/>
      <c r="H261" s="120"/>
      <c r="I261" s="120"/>
      <c r="J261" s="120"/>
      <c r="K261" s="120"/>
      <c r="L261" s="120"/>
      <c r="M261" s="120"/>
      <c r="N261" s="120"/>
      <c r="O261" s="120"/>
    </row>
    <row r="262" spans="2:15">
      <c r="B262" s="119"/>
      <c r="C262" s="120"/>
      <c r="D262" s="120"/>
      <c r="E262" s="120"/>
      <c r="F262" s="120"/>
      <c r="G262" s="120"/>
      <c r="H262" s="120"/>
      <c r="I262" s="120"/>
      <c r="J262" s="120"/>
      <c r="K262" s="120"/>
      <c r="L262" s="120"/>
      <c r="M262" s="120"/>
      <c r="N262" s="120"/>
      <c r="O262" s="120"/>
    </row>
    <row r="263" spans="2:15">
      <c r="B263" s="119"/>
      <c r="C263" s="120"/>
      <c r="D263" s="120"/>
      <c r="E263" s="120"/>
      <c r="F263" s="120"/>
      <c r="G263" s="120"/>
      <c r="H263" s="120"/>
      <c r="I263" s="120"/>
      <c r="J263" s="120"/>
      <c r="K263" s="120"/>
      <c r="L263" s="120"/>
      <c r="M263" s="120"/>
      <c r="N263" s="120"/>
      <c r="O263" s="120"/>
    </row>
    <row r="264" spans="2:15">
      <c r="B264" s="119"/>
      <c r="C264" s="120"/>
      <c r="D264" s="120"/>
      <c r="E264" s="120"/>
      <c r="F264" s="120"/>
      <c r="G264" s="120"/>
      <c r="H264" s="120"/>
      <c r="I264" s="120"/>
      <c r="J264" s="120"/>
      <c r="K264" s="120"/>
      <c r="L264" s="120"/>
      <c r="M264" s="120"/>
      <c r="N264" s="120"/>
      <c r="O264" s="120"/>
    </row>
    <row r="265" spans="2:15">
      <c r="B265" s="119"/>
      <c r="C265" s="120"/>
      <c r="D265" s="120"/>
      <c r="E265" s="120"/>
      <c r="F265" s="120"/>
      <c r="G265" s="120"/>
      <c r="H265" s="120"/>
      <c r="I265" s="120"/>
      <c r="J265" s="120"/>
      <c r="K265" s="120"/>
      <c r="L265" s="120"/>
      <c r="M265" s="120"/>
      <c r="N265" s="120"/>
      <c r="O265" s="120"/>
    </row>
    <row r="266" spans="2:15">
      <c r="B266" s="119"/>
      <c r="C266" s="120"/>
      <c r="D266" s="120"/>
      <c r="E266" s="120"/>
      <c r="F266" s="120"/>
      <c r="G266" s="120"/>
      <c r="H266" s="120"/>
      <c r="I266" s="120"/>
      <c r="J266" s="120"/>
      <c r="K266" s="120"/>
      <c r="L266" s="120"/>
      <c r="M266" s="120"/>
      <c r="N266" s="120"/>
      <c r="O266" s="120"/>
    </row>
    <row r="267" spans="2:15">
      <c r="B267" s="119"/>
      <c r="C267" s="120"/>
      <c r="D267" s="120"/>
      <c r="E267" s="120"/>
      <c r="F267" s="120"/>
      <c r="G267" s="120"/>
      <c r="H267" s="120"/>
      <c r="I267" s="120"/>
      <c r="J267" s="120"/>
      <c r="K267" s="120"/>
      <c r="L267" s="120"/>
      <c r="M267" s="120"/>
      <c r="N267" s="120"/>
      <c r="O267" s="120"/>
    </row>
    <row r="268" spans="2:15">
      <c r="B268" s="119"/>
      <c r="C268" s="120"/>
      <c r="D268" s="120"/>
      <c r="E268" s="120"/>
      <c r="F268" s="120"/>
      <c r="G268" s="120"/>
      <c r="H268" s="120"/>
      <c r="I268" s="120"/>
      <c r="J268" s="120"/>
      <c r="K268" s="120"/>
      <c r="L268" s="120"/>
      <c r="M268" s="120"/>
      <c r="N268" s="120"/>
      <c r="O268" s="120"/>
    </row>
    <row r="269" spans="2:15">
      <c r="B269" s="119"/>
      <c r="C269" s="120"/>
      <c r="D269" s="120"/>
      <c r="E269" s="120"/>
      <c r="F269" s="120"/>
      <c r="G269" s="120"/>
      <c r="H269" s="120"/>
      <c r="I269" s="120"/>
      <c r="J269" s="120"/>
      <c r="K269" s="120"/>
      <c r="L269" s="120"/>
      <c r="M269" s="120"/>
      <c r="N269" s="120"/>
      <c r="O269" s="120"/>
    </row>
    <row r="270" spans="2:15">
      <c r="B270" s="119"/>
      <c r="C270" s="120"/>
      <c r="D270" s="120"/>
      <c r="E270" s="120"/>
      <c r="F270" s="120"/>
      <c r="G270" s="120"/>
      <c r="H270" s="120"/>
      <c r="I270" s="120"/>
      <c r="J270" s="120"/>
      <c r="K270" s="120"/>
      <c r="L270" s="120"/>
      <c r="M270" s="120"/>
      <c r="N270" s="120"/>
      <c r="O270" s="120"/>
    </row>
    <row r="271" spans="2:15">
      <c r="B271" s="119"/>
      <c r="C271" s="120"/>
      <c r="D271" s="120"/>
      <c r="E271" s="120"/>
      <c r="F271" s="120"/>
      <c r="G271" s="120"/>
      <c r="H271" s="120"/>
      <c r="I271" s="120"/>
      <c r="J271" s="120"/>
      <c r="K271" s="120"/>
      <c r="L271" s="120"/>
      <c r="M271" s="120"/>
      <c r="N271" s="120"/>
      <c r="O271" s="120"/>
    </row>
    <row r="272" spans="2:15">
      <c r="B272" s="119"/>
      <c r="C272" s="120"/>
      <c r="D272" s="120"/>
      <c r="E272" s="120"/>
      <c r="F272" s="120"/>
      <c r="G272" s="120"/>
      <c r="H272" s="120"/>
      <c r="I272" s="120"/>
      <c r="J272" s="120"/>
      <c r="K272" s="120"/>
      <c r="L272" s="120"/>
      <c r="M272" s="120"/>
      <c r="N272" s="120"/>
      <c r="O272" s="120"/>
    </row>
    <row r="273" spans="2:15">
      <c r="B273" s="119"/>
      <c r="C273" s="120"/>
      <c r="D273" s="120"/>
      <c r="E273" s="120"/>
      <c r="F273" s="120"/>
      <c r="G273" s="120"/>
      <c r="H273" s="120"/>
      <c r="I273" s="120"/>
      <c r="J273" s="120"/>
      <c r="K273" s="120"/>
      <c r="L273" s="120"/>
      <c r="M273" s="120"/>
      <c r="N273" s="120"/>
      <c r="O273" s="120"/>
    </row>
    <row r="274" spans="2:15">
      <c r="B274" s="119"/>
      <c r="C274" s="120"/>
      <c r="D274" s="120"/>
      <c r="E274" s="120"/>
      <c r="F274" s="120"/>
      <c r="G274" s="120"/>
      <c r="H274" s="120"/>
      <c r="I274" s="120"/>
      <c r="J274" s="120"/>
      <c r="K274" s="120"/>
      <c r="L274" s="120"/>
      <c r="M274" s="120"/>
      <c r="N274" s="120"/>
      <c r="O274" s="120"/>
    </row>
    <row r="275" spans="2:15">
      <c r="B275" s="119"/>
      <c r="C275" s="120"/>
      <c r="D275" s="120"/>
      <c r="E275" s="120"/>
      <c r="F275" s="120"/>
      <c r="G275" s="120"/>
      <c r="H275" s="120"/>
      <c r="I275" s="120"/>
      <c r="J275" s="120"/>
      <c r="K275" s="120"/>
      <c r="L275" s="120"/>
      <c r="M275" s="120"/>
      <c r="N275" s="120"/>
      <c r="O275" s="120"/>
    </row>
    <row r="276" spans="2:15">
      <c r="B276" s="119"/>
      <c r="C276" s="120"/>
      <c r="D276" s="120"/>
      <c r="E276" s="120"/>
      <c r="F276" s="120"/>
      <c r="G276" s="120"/>
      <c r="H276" s="120"/>
      <c r="I276" s="120"/>
      <c r="J276" s="120"/>
      <c r="K276" s="120"/>
      <c r="L276" s="120"/>
      <c r="M276" s="120"/>
      <c r="N276" s="120"/>
      <c r="O276" s="120"/>
    </row>
    <row r="277" spans="2:15">
      <c r="B277" s="119"/>
      <c r="C277" s="120"/>
      <c r="D277" s="120"/>
      <c r="E277" s="120"/>
      <c r="F277" s="120"/>
      <c r="G277" s="120"/>
      <c r="H277" s="120"/>
      <c r="I277" s="120"/>
      <c r="J277" s="120"/>
      <c r="K277" s="120"/>
      <c r="L277" s="120"/>
      <c r="M277" s="120"/>
      <c r="N277" s="120"/>
      <c r="O277" s="120"/>
    </row>
    <row r="278" spans="2:15">
      <c r="B278" s="119"/>
      <c r="C278" s="120"/>
      <c r="D278" s="120"/>
      <c r="E278" s="120"/>
      <c r="F278" s="120"/>
      <c r="G278" s="120"/>
      <c r="H278" s="120"/>
      <c r="I278" s="120"/>
      <c r="J278" s="120"/>
      <c r="K278" s="120"/>
      <c r="L278" s="120"/>
      <c r="M278" s="120"/>
      <c r="N278" s="120"/>
      <c r="O278" s="120"/>
    </row>
    <row r="279" spans="2:15">
      <c r="B279" s="119"/>
      <c r="C279" s="120"/>
      <c r="D279" s="120"/>
      <c r="E279" s="120"/>
      <c r="F279" s="120"/>
      <c r="G279" s="120"/>
      <c r="H279" s="120"/>
      <c r="I279" s="120"/>
      <c r="J279" s="120"/>
      <c r="K279" s="120"/>
      <c r="L279" s="120"/>
      <c r="M279" s="120"/>
      <c r="N279" s="120"/>
      <c r="O279" s="120"/>
    </row>
    <row r="280" spans="2:15">
      <c r="B280" s="119"/>
      <c r="C280" s="120"/>
      <c r="D280" s="120"/>
      <c r="E280" s="120"/>
      <c r="F280" s="120"/>
      <c r="G280" s="120"/>
      <c r="H280" s="120"/>
      <c r="I280" s="120"/>
      <c r="J280" s="120"/>
      <c r="K280" s="120"/>
      <c r="L280" s="120"/>
      <c r="M280" s="120"/>
      <c r="N280" s="120"/>
      <c r="O280" s="120"/>
    </row>
    <row r="281" spans="2:15">
      <c r="B281" s="119"/>
      <c r="C281" s="120"/>
      <c r="D281" s="120"/>
      <c r="E281" s="120"/>
      <c r="F281" s="120"/>
      <c r="G281" s="120"/>
      <c r="H281" s="120"/>
      <c r="I281" s="120"/>
      <c r="J281" s="120"/>
      <c r="K281" s="120"/>
      <c r="L281" s="120"/>
      <c r="M281" s="120"/>
      <c r="N281" s="120"/>
      <c r="O281" s="120"/>
    </row>
    <row r="282" spans="2:15">
      <c r="B282" s="119"/>
      <c r="C282" s="120"/>
      <c r="D282" s="120"/>
      <c r="E282" s="120"/>
      <c r="F282" s="120"/>
      <c r="G282" s="120"/>
      <c r="H282" s="120"/>
      <c r="I282" s="120"/>
      <c r="J282" s="120"/>
      <c r="K282" s="120"/>
      <c r="L282" s="120"/>
      <c r="M282" s="120"/>
      <c r="N282" s="120"/>
      <c r="O282" s="120"/>
    </row>
    <row r="283" spans="2:15">
      <c r="B283" s="119"/>
      <c r="C283" s="120"/>
      <c r="D283" s="120"/>
      <c r="E283" s="120"/>
      <c r="F283" s="120"/>
      <c r="G283" s="120"/>
      <c r="H283" s="120"/>
      <c r="I283" s="120"/>
      <c r="J283" s="120"/>
      <c r="K283" s="120"/>
      <c r="L283" s="120"/>
      <c r="M283" s="120"/>
      <c r="N283" s="120"/>
      <c r="O283" s="120"/>
    </row>
    <row r="284" spans="2:15">
      <c r="B284" s="119"/>
      <c r="C284" s="120"/>
      <c r="D284" s="120"/>
      <c r="E284" s="120"/>
      <c r="F284" s="120"/>
      <c r="G284" s="120"/>
      <c r="H284" s="120"/>
      <c r="I284" s="120"/>
      <c r="J284" s="120"/>
      <c r="K284" s="120"/>
      <c r="L284" s="120"/>
      <c r="M284" s="120"/>
      <c r="N284" s="120"/>
      <c r="O284" s="120"/>
    </row>
    <row r="285" spans="2:15">
      <c r="B285" s="119"/>
      <c r="C285" s="120"/>
      <c r="D285" s="120"/>
      <c r="E285" s="120"/>
      <c r="F285" s="120"/>
      <c r="G285" s="120"/>
      <c r="H285" s="120"/>
      <c r="I285" s="120"/>
      <c r="J285" s="120"/>
      <c r="K285" s="120"/>
      <c r="L285" s="120"/>
      <c r="M285" s="120"/>
      <c r="N285" s="120"/>
      <c r="O285" s="120"/>
    </row>
    <row r="286" spans="2:15">
      <c r="B286" s="119"/>
      <c r="C286" s="120"/>
      <c r="D286" s="120"/>
      <c r="E286" s="120"/>
      <c r="F286" s="120"/>
      <c r="G286" s="120"/>
      <c r="H286" s="120"/>
      <c r="I286" s="120"/>
      <c r="J286" s="120"/>
      <c r="K286" s="120"/>
      <c r="L286" s="120"/>
      <c r="M286" s="120"/>
      <c r="N286" s="120"/>
      <c r="O286" s="120"/>
    </row>
    <row r="287" spans="2:15">
      <c r="B287" s="119"/>
      <c r="C287" s="120"/>
      <c r="D287" s="120"/>
      <c r="E287" s="120"/>
      <c r="F287" s="120"/>
      <c r="G287" s="120"/>
      <c r="H287" s="120"/>
      <c r="I287" s="120"/>
      <c r="J287" s="120"/>
      <c r="K287" s="120"/>
      <c r="L287" s="120"/>
      <c r="M287" s="120"/>
      <c r="N287" s="120"/>
      <c r="O287" s="120"/>
    </row>
    <row r="288" spans="2:15">
      <c r="B288" s="119"/>
      <c r="C288" s="120"/>
      <c r="D288" s="120"/>
      <c r="E288" s="120"/>
      <c r="F288" s="120"/>
      <c r="G288" s="120"/>
      <c r="H288" s="120"/>
      <c r="I288" s="120"/>
      <c r="J288" s="120"/>
      <c r="K288" s="120"/>
      <c r="L288" s="120"/>
      <c r="M288" s="120"/>
      <c r="N288" s="120"/>
      <c r="O288" s="120"/>
    </row>
    <row r="289" spans="2:15">
      <c r="B289" s="119"/>
      <c r="C289" s="120"/>
      <c r="D289" s="120"/>
      <c r="E289" s="120"/>
      <c r="F289" s="120"/>
      <c r="G289" s="120"/>
      <c r="H289" s="120"/>
      <c r="I289" s="120"/>
      <c r="J289" s="120"/>
      <c r="K289" s="120"/>
      <c r="L289" s="120"/>
      <c r="M289" s="120"/>
      <c r="N289" s="120"/>
      <c r="O289" s="120"/>
    </row>
    <row r="290" spans="2:15">
      <c r="B290" s="119"/>
      <c r="C290" s="120"/>
      <c r="D290" s="120"/>
      <c r="E290" s="120"/>
      <c r="F290" s="120"/>
      <c r="G290" s="120"/>
      <c r="H290" s="120"/>
      <c r="I290" s="120"/>
      <c r="J290" s="120"/>
      <c r="K290" s="120"/>
      <c r="L290" s="120"/>
      <c r="M290" s="120"/>
      <c r="N290" s="120"/>
      <c r="O290" s="120"/>
    </row>
    <row r="291" spans="2:15">
      <c r="B291" s="119"/>
      <c r="C291" s="120"/>
      <c r="D291" s="120"/>
      <c r="E291" s="120"/>
      <c r="F291" s="120"/>
      <c r="G291" s="120"/>
      <c r="H291" s="120"/>
      <c r="I291" s="120"/>
      <c r="J291" s="120"/>
      <c r="K291" s="120"/>
      <c r="L291" s="120"/>
      <c r="M291" s="120"/>
      <c r="N291" s="120"/>
      <c r="O291" s="120"/>
    </row>
    <row r="292" spans="2:15">
      <c r="B292" s="119"/>
      <c r="C292" s="120"/>
      <c r="D292" s="120"/>
      <c r="E292" s="120"/>
      <c r="F292" s="120"/>
      <c r="G292" s="120"/>
      <c r="H292" s="120"/>
      <c r="I292" s="120"/>
      <c r="J292" s="120"/>
      <c r="K292" s="120"/>
      <c r="L292" s="120"/>
      <c r="M292" s="120"/>
      <c r="N292" s="120"/>
      <c r="O292" s="120"/>
    </row>
    <row r="293" spans="2:15">
      <c r="B293" s="119"/>
      <c r="C293" s="120"/>
      <c r="D293" s="120"/>
      <c r="E293" s="120"/>
      <c r="F293" s="120"/>
      <c r="G293" s="120"/>
      <c r="H293" s="120"/>
      <c r="I293" s="120"/>
      <c r="J293" s="120"/>
      <c r="K293" s="120"/>
      <c r="L293" s="120"/>
      <c r="M293" s="120"/>
      <c r="N293" s="120"/>
      <c r="O293" s="120"/>
    </row>
    <row r="294" spans="2:15">
      <c r="B294" s="119"/>
      <c r="C294" s="120"/>
      <c r="D294" s="120"/>
      <c r="E294" s="120"/>
      <c r="F294" s="120"/>
      <c r="G294" s="120"/>
      <c r="H294" s="120"/>
      <c r="I294" s="120"/>
      <c r="J294" s="120"/>
      <c r="K294" s="120"/>
      <c r="L294" s="120"/>
      <c r="M294" s="120"/>
      <c r="N294" s="120"/>
      <c r="O294" s="120"/>
    </row>
    <row r="295" spans="2:15">
      <c r="B295" s="119"/>
      <c r="C295" s="120"/>
      <c r="D295" s="120"/>
      <c r="E295" s="120"/>
      <c r="F295" s="120"/>
      <c r="G295" s="120"/>
      <c r="H295" s="120"/>
      <c r="I295" s="120"/>
      <c r="J295" s="120"/>
      <c r="K295" s="120"/>
      <c r="L295" s="120"/>
      <c r="M295" s="120"/>
      <c r="N295" s="120"/>
      <c r="O295" s="120"/>
    </row>
    <row r="296" spans="2:15">
      <c r="B296" s="119"/>
      <c r="C296" s="120"/>
      <c r="D296" s="120"/>
      <c r="E296" s="120"/>
      <c r="F296" s="120"/>
      <c r="G296" s="120"/>
      <c r="H296" s="120"/>
      <c r="I296" s="120"/>
      <c r="J296" s="120"/>
      <c r="K296" s="120"/>
      <c r="L296" s="120"/>
      <c r="M296" s="120"/>
      <c r="N296" s="120"/>
      <c r="O296" s="120"/>
    </row>
    <row r="297" spans="2:15">
      <c r="B297" s="119"/>
      <c r="C297" s="120"/>
      <c r="D297" s="120"/>
      <c r="E297" s="120"/>
      <c r="F297" s="120"/>
      <c r="G297" s="120"/>
      <c r="H297" s="120"/>
      <c r="I297" s="120"/>
      <c r="J297" s="120"/>
      <c r="K297" s="120"/>
      <c r="L297" s="120"/>
      <c r="M297" s="120"/>
      <c r="N297" s="120"/>
      <c r="O297" s="120"/>
    </row>
    <row r="298" spans="2:15">
      <c r="B298" s="119"/>
      <c r="C298" s="120"/>
      <c r="D298" s="120"/>
      <c r="E298" s="120"/>
      <c r="F298" s="120"/>
      <c r="G298" s="120"/>
      <c r="H298" s="120"/>
      <c r="I298" s="120"/>
      <c r="J298" s="120"/>
      <c r="K298" s="120"/>
      <c r="L298" s="120"/>
      <c r="M298" s="120"/>
      <c r="N298" s="120"/>
      <c r="O298" s="120"/>
    </row>
    <row r="299" spans="2:15">
      <c r="B299" s="119"/>
      <c r="C299" s="120"/>
      <c r="D299" s="120"/>
      <c r="E299" s="120"/>
      <c r="F299" s="120"/>
      <c r="G299" s="120"/>
      <c r="H299" s="120"/>
      <c r="I299" s="120"/>
      <c r="J299" s="120"/>
      <c r="K299" s="120"/>
      <c r="L299" s="120"/>
      <c r="M299" s="120"/>
      <c r="N299" s="120"/>
      <c r="O299" s="120"/>
    </row>
    <row r="300" spans="2:15">
      <c r="B300" s="119"/>
      <c r="C300" s="120"/>
      <c r="D300" s="120"/>
      <c r="E300" s="120"/>
      <c r="F300" s="120"/>
      <c r="G300" s="120"/>
      <c r="H300" s="120"/>
      <c r="I300" s="120"/>
      <c r="J300" s="120"/>
      <c r="K300" s="120"/>
      <c r="L300" s="120"/>
      <c r="M300" s="120"/>
      <c r="N300" s="120"/>
      <c r="O300" s="120"/>
    </row>
    <row r="301" spans="2:15">
      <c r="B301" s="119"/>
      <c r="C301" s="120"/>
      <c r="D301" s="120"/>
      <c r="E301" s="120"/>
      <c r="F301" s="120"/>
      <c r="G301" s="120"/>
      <c r="H301" s="120"/>
      <c r="I301" s="120"/>
      <c r="J301" s="120"/>
      <c r="K301" s="120"/>
      <c r="L301" s="120"/>
      <c r="M301" s="120"/>
      <c r="N301" s="120"/>
      <c r="O301" s="120"/>
    </row>
    <row r="302" spans="2:15">
      <c r="B302" s="119"/>
      <c r="C302" s="120"/>
      <c r="D302" s="120"/>
      <c r="E302" s="120"/>
      <c r="F302" s="120"/>
      <c r="G302" s="120"/>
      <c r="H302" s="120"/>
      <c r="I302" s="120"/>
      <c r="J302" s="120"/>
      <c r="K302" s="120"/>
      <c r="L302" s="120"/>
      <c r="M302" s="120"/>
      <c r="N302" s="120"/>
      <c r="O302" s="120"/>
    </row>
    <row r="303" spans="2:15">
      <c r="B303" s="119"/>
      <c r="C303" s="120"/>
      <c r="D303" s="120"/>
      <c r="E303" s="120"/>
      <c r="F303" s="120"/>
      <c r="G303" s="120"/>
      <c r="H303" s="120"/>
      <c r="I303" s="120"/>
      <c r="J303" s="120"/>
      <c r="K303" s="120"/>
      <c r="L303" s="120"/>
      <c r="M303" s="120"/>
      <c r="N303" s="120"/>
      <c r="O303" s="120"/>
    </row>
    <row r="304" spans="2:15">
      <c r="B304" s="119"/>
      <c r="C304" s="120"/>
      <c r="D304" s="120"/>
      <c r="E304" s="120"/>
      <c r="F304" s="120"/>
      <c r="G304" s="120"/>
      <c r="H304" s="120"/>
      <c r="I304" s="120"/>
      <c r="J304" s="120"/>
      <c r="K304" s="120"/>
      <c r="L304" s="120"/>
      <c r="M304" s="120"/>
      <c r="N304" s="120"/>
      <c r="O304" s="120"/>
    </row>
    <row r="305" spans="2:15">
      <c r="B305" s="119"/>
      <c r="C305" s="120"/>
      <c r="D305" s="120"/>
      <c r="E305" s="120"/>
      <c r="F305" s="120"/>
      <c r="G305" s="120"/>
      <c r="H305" s="120"/>
      <c r="I305" s="120"/>
      <c r="J305" s="120"/>
      <c r="K305" s="120"/>
      <c r="L305" s="120"/>
      <c r="M305" s="120"/>
      <c r="N305" s="120"/>
      <c r="O305" s="120"/>
    </row>
    <row r="306" spans="2:15">
      <c r="B306" s="119"/>
      <c r="C306" s="120"/>
      <c r="D306" s="120"/>
      <c r="E306" s="120"/>
      <c r="F306" s="120"/>
      <c r="G306" s="120"/>
      <c r="H306" s="120"/>
      <c r="I306" s="120"/>
      <c r="J306" s="120"/>
      <c r="K306" s="120"/>
      <c r="L306" s="120"/>
      <c r="M306" s="120"/>
      <c r="N306" s="120"/>
      <c r="O306" s="120"/>
    </row>
    <row r="307" spans="2:15">
      <c r="B307" s="119"/>
      <c r="C307" s="120"/>
      <c r="D307" s="120"/>
      <c r="E307" s="120"/>
      <c r="F307" s="120"/>
      <c r="G307" s="120"/>
      <c r="H307" s="120"/>
      <c r="I307" s="120"/>
      <c r="J307" s="120"/>
      <c r="K307" s="120"/>
      <c r="L307" s="120"/>
      <c r="M307" s="120"/>
      <c r="N307" s="120"/>
      <c r="O307" s="120"/>
    </row>
    <row r="308" spans="2:15">
      <c r="B308" s="119"/>
      <c r="C308" s="120"/>
      <c r="D308" s="120"/>
      <c r="E308" s="120"/>
      <c r="F308" s="120"/>
      <c r="G308" s="120"/>
      <c r="H308" s="120"/>
      <c r="I308" s="120"/>
      <c r="J308" s="120"/>
      <c r="K308" s="120"/>
      <c r="L308" s="120"/>
      <c r="M308" s="120"/>
      <c r="N308" s="120"/>
      <c r="O308" s="120"/>
    </row>
    <row r="309" spans="2:15">
      <c r="B309" s="119"/>
      <c r="C309" s="120"/>
      <c r="D309" s="120"/>
      <c r="E309" s="120"/>
      <c r="F309" s="120"/>
      <c r="G309" s="120"/>
      <c r="H309" s="120"/>
      <c r="I309" s="120"/>
      <c r="J309" s="120"/>
      <c r="K309" s="120"/>
      <c r="L309" s="120"/>
      <c r="M309" s="120"/>
      <c r="N309" s="120"/>
      <c r="O309" s="120"/>
    </row>
    <row r="310" spans="2:15">
      <c r="B310" s="119"/>
      <c r="C310" s="120"/>
      <c r="D310" s="120"/>
      <c r="E310" s="120"/>
      <c r="F310" s="120"/>
      <c r="G310" s="120"/>
      <c r="H310" s="120"/>
      <c r="I310" s="120"/>
      <c r="J310" s="120"/>
      <c r="K310" s="120"/>
      <c r="L310" s="120"/>
      <c r="M310" s="120"/>
      <c r="N310" s="120"/>
      <c r="O310" s="120"/>
    </row>
    <row r="311" spans="2:15">
      <c r="B311" s="119"/>
      <c r="C311" s="120"/>
      <c r="D311" s="120"/>
      <c r="E311" s="120"/>
      <c r="F311" s="120"/>
      <c r="G311" s="120"/>
      <c r="H311" s="120"/>
      <c r="I311" s="120"/>
      <c r="J311" s="120"/>
      <c r="K311" s="120"/>
      <c r="L311" s="120"/>
      <c r="M311" s="120"/>
      <c r="N311" s="120"/>
      <c r="O311" s="120"/>
    </row>
    <row r="312" spans="2:15">
      <c r="B312" s="119"/>
      <c r="C312" s="120"/>
      <c r="D312" s="120"/>
      <c r="E312" s="120"/>
      <c r="F312" s="120"/>
      <c r="G312" s="120"/>
      <c r="H312" s="120"/>
      <c r="I312" s="120"/>
      <c r="J312" s="120"/>
      <c r="K312" s="120"/>
      <c r="L312" s="120"/>
      <c r="M312" s="120"/>
      <c r="N312" s="120"/>
      <c r="O312" s="120"/>
    </row>
    <row r="313" spans="2:15">
      <c r="B313" s="119"/>
      <c r="C313" s="120"/>
      <c r="D313" s="120"/>
      <c r="E313" s="120"/>
      <c r="F313" s="120"/>
      <c r="G313" s="120"/>
      <c r="H313" s="120"/>
      <c r="I313" s="120"/>
      <c r="J313" s="120"/>
      <c r="K313" s="120"/>
      <c r="L313" s="120"/>
      <c r="M313" s="120"/>
      <c r="N313" s="120"/>
      <c r="O313" s="120"/>
    </row>
    <row r="314" spans="2:15">
      <c r="B314" s="119"/>
      <c r="C314" s="120"/>
      <c r="D314" s="120"/>
      <c r="E314" s="120"/>
      <c r="F314" s="120"/>
      <c r="G314" s="120"/>
      <c r="H314" s="120"/>
      <c r="I314" s="120"/>
      <c r="J314" s="120"/>
      <c r="K314" s="120"/>
      <c r="L314" s="120"/>
      <c r="M314" s="120"/>
      <c r="N314" s="120"/>
      <c r="O314" s="120"/>
    </row>
    <row r="315" spans="2:15">
      <c r="B315" s="119"/>
      <c r="C315" s="120"/>
      <c r="D315" s="120"/>
      <c r="E315" s="120"/>
      <c r="F315" s="120"/>
      <c r="G315" s="120"/>
      <c r="H315" s="120"/>
      <c r="I315" s="120"/>
      <c r="J315" s="120"/>
      <c r="K315" s="120"/>
      <c r="L315" s="120"/>
      <c r="M315" s="120"/>
      <c r="N315" s="120"/>
      <c r="O315" s="120"/>
    </row>
    <row r="316" spans="2:15">
      <c r="B316" s="119"/>
      <c r="C316" s="120"/>
      <c r="D316" s="120"/>
      <c r="E316" s="120"/>
      <c r="F316" s="120"/>
      <c r="G316" s="120"/>
      <c r="H316" s="120"/>
      <c r="I316" s="120"/>
      <c r="J316" s="120"/>
      <c r="K316" s="120"/>
      <c r="L316" s="120"/>
      <c r="M316" s="120"/>
      <c r="N316" s="120"/>
      <c r="O316" s="120"/>
    </row>
    <row r="317" spans="2:15">
      <c r="B317" s="119"/>
      <c r="C317" s="120"/>
      <c r="D317" s="120"/>
      <c r="E317" s="120"/>
      <c r="F317" s="120"/>
      <c r="G317" s="120"/>
      <c r="H317" s="120"/>
      <c r="I317" s="120"/>
      <c r="J317" s="120"/>
      <c r="K317" s="120"/>
      <c r="L317" s="120"/>
      <c r="M317" s="120"/>
      <c r="N317" s="120"/>
      <c r="O317" s="120"/>
    </row>
    <row r="318" spans="2:15">
      <c r="B318" s="119"/>
      <c r="C318" s="120"/>
      <c r="D318" s="120"/>
      <c r="E318" s="120"/>
      <c r="F318" s="120"/>
      <c r="G318" s="120"/>
      <c r="H318" s="120"/>
      <c r="I318" s="120"/>
      <c r="J318" s="120"/>
      <c r="K318" s="120"/>
      <c r="L318" s="120"/>
      <c r="M318" s="120"/>
      <c r="N318" s="120"/>
      <c r="O318" s="120"/>
    </row>
    <row r="319" spans="2:15">
      <c r="B319" s="119"/>
      <c r="C319" s="120"/>
      <c r="D319" s="120"/>
      <c r="E319" s="120"/>
      <c r="F319" s="120"/>
      <c r="G319" s="120"/>
      <c r="H319" s="120"/>
      <c r="I319" s="120"/>
      <c r="J319" s="120"/>
      <c r="K319" s="120"/>
      <c r="L319" s="120"/>
      <c r="M319" s="120"/>
      <c r="N319" s="120"/>
      <c r="O319" s="120"/>
    </row>
    <row r="320" spans="2:15">
      <c r="B320" s="119"/>
      <c r="C320" s="120"/>
      <c r="D320" s="120"/>
      <c r="E320" s="120"/>
      <c r="F320" s="120"/>
      <c r="G320" s="120"/>
      <c r="H320" s="120"/>
      <c r="I320" s="120"/>
      <c r="J320" s="120"/>
      <c r="K320" s="120"/>
      <c r="L320" s="120"/>
      <c r="M320" s="120"/>
      <c r="N320" s="120"/>
      <c r="O320" s="120"/>
    </row>
    <row r="321" spans="2:15">
      <c r="B321" s="119"/>
      <c r="C321" s="120"/>
      <c r="D321" s="120"/>
      <c r="E321" s="120"/>
      <c r="F321" s="120"/>
      <c r="G321" s="120"/>
      <c r="H321" s="120"/>
      <c r="I321" s="120"/>
      <c r="J321" s="120"/>
      <c r="K321" s="120"/>
      <c r="L321" s="120"/>
      <c r="M321" s="120"/>
      <c r="N321" s="120"/>
      <c r="O321" s="120"/>
    </row>
    <row r="322" spans="2:15">
      <c r="B322" s="119"/>
      <c r="C322" s="120"/>
      <c r="D322" s="120"/>
      <c r="E322" s="120"/>
      <c r="F322" s="120"/>
      <c r="G322" s="120"/>
      <c r="H322" s="120"/>
      <c r="I322" s="120"/>
      <c r="J322" s="120"/>
      <c r="K322" s="120"/>
      <c r="L322" s="120"/>
      <c r="M322" s="120"/>
      <c r="N322" s="120"/>
      <c r="O322" s="120"/>
    </row>
    <row r="323" spans="2:15">
      <c r="B323" s="119"/>
      <c r="C323" s="120"/>
      <c r="D323" s="120"/>
      <c r="E323" s="120"/>
      <c r="F323" s="120"/>
      <c r="G323" s="120"/>
      <c r="H323" s="120"/>
      <c r="I323" s="120"/>
      <c r="J323" s="120"/>
      <c r="K323" s="120"/>
      <c r="L323" s="120"/>
      <c r="M323" s="120"/>
      <c r="N323" s="120"/>
      <c r="O323" s="120"/>
    </row>
    <row r="324" spans="2:15">
      <c r="B324" s="119"/>
      <c r="C324" s="120"/>
      <c r="D324" s="120"/>
      <c r="E324" s="120"/>
      <c r="F324" s="120"/>
      <c r="G324" s="120"/>
      <c r="H324" s="120"/>
      <c r="I324" s="120"/>
      <c r="J324" s="120"/>
      <c r="K324" s="120"/>
      <c r="L324" s="120"/>
      <c r="M324" s="120"/>
      <c r="N324" s="120"/>
      <c r="O324" s="120"/>
    </row>
    <row r="325" spans="2:15">
      <c r="B325" s="129"/>
      <c r="C325" s="120"/>
      <c r="D325" s="120"/>
      <c r="E325" s="120"/>
      <c r="F325" s="120"/>
      <c r="G325" s="120"/>
      <c r="H325" s="120"/>
      <c r="I325" s="120"/>
      <c r="J325" s="120"/>
      <c r="K325" s="120"/>
      <c r="L325" s="120"/>
      <c r="M325" s="120"/>
      <c r="N325" s="120"/>
      <c r="O325" s="120"/>
    </row>
    <row r="326" spans="2:15">
      <c r="B326" s="129"/>
      <c r="C326" s="120"/>
      <c r="D326" s="120"/>
      <c r="E326" s="120"/>
      <c r="F326" s="120"/>
      <c r="G326" s="120"/>
      <c r="H326" s="120"/>
      <c r="I326" s="120"/>
      <c r="J326" s="120"/>
      <c r="K326" s="120"/>
      <c r="L326" s="120"/>
      <c r="M326" s="120"/>
      <c r="N326" s="120"/>
      <c r="O326" s="120"/>
    </row>
    <row r="327" spans="2:15">
      <c r="B327" s="130"/>
      <c r="C327" s="120"/>
      <c r="D327" s="120"/>
      <c r="E327" s="120"/>
      <c r="F327" s="120"/>
      <c r="G327" s="120"/>
      <c r="H327" s="120"/>
      <c r="I327" s="120"/>
      <c r="J327" s="120"/>
      <c r="K327" s="120"/>
      <c r="L327" s="120"/>
      <c r="M327" s="120"/>
      <c r="N327" s="120"/>
      <c r="O327" s="120"/>
    </row>
    <row r="328" spans="2:15">
      <c r="B328" s="119"/>
      <c r="C328" s="119"/>
      <c r="D328" s="119"/>
      <c r="E328" s="119"/>
      <c r="F328" s="120"/>
      <c r="G328" s="120"/>
      <c r="H328" s="120"/>
      <c r="I328" s="120"/>
      <c r="J328" s="120"/>
      <c r="K328" s="120"/>
      <c r="L328" s="120"/>
      <c r="M328" s="120"/>
      <c r="N328" s="120"/>
      <c r="O328" s="120"/>
    </row>
    <row r="329" spans="2:15">
      <c r="B329" s="119"/>
      <c r="C329" s="119"/>
      <c r="D329" s="119"/>
      <c r="E329" s="119"/>
      <c r="F329" s="120"/>
      <c r="G329" s="120"/>
      <c r="H329" s="120"/>
      <c r="I329" s="120"/>
      <c r="J329" s="120"/>
      <c r="K329" s="120"/>
      <c r="L329" s="120"/>
      <c r="M329" s="120"/>
      <c r="N329" s="120"/>
      <c r="O329" s="120"/>
    </row>
    <row r="330" spans="2:15">
      <c r="B330" s="119"/>
      <c r="C330" s="119"/>
      <c r="D330" s="119"/>
      <c r="E330" s="119"/>
      <c r="F330" s="120"/>
      <c r="G330" s="120"/>
      <c r="H330" s="120"/>
      <c r="I330" s="120"/>
      <c r="J330" s="120"/>
      <c r="K330" s="120"/>
      <c r="L330" s="120"/>
      <c r="M330" s="120"/>
      <c r="N330" s="120"/>
      <c r="O330" s="120"/>
    </row>
    <row r="331" spans="2:15">
      <c r="B331" s="119"/>
      <c r="C331" s="119"/>
      <c r="D331" s="119"/>
      <c r="E331" s="119"/>
      <c r="F331" s="120"/>
      <c r="G331" s="120"/>
      <c r="H331" s="120"/>
      <c r="I331" s="120"/>
      <c r="J331" s="120"/>
      <c r="K331" s="120"/>
      <c r="L331" s="120"/>
      <c r="M331" s="120"/>
      <c r="N331" s="120"/>
      <c r="O331" s="120"/>
    </row>
    <row r="332" spans="2:15">
      <c r="B332" s="119"/>
      <c r="C332" s="119"/>
      <c r="D332" s="119"/>
      <c r="E332" s="119"/>
      <c r="F332" s="120"/>
      <c r="G332" s="120"/>
      <c r="H332" s="120"/>
      <c r="I332" s="120"/>
      <c r="J332" s="120"/>
      <c r="K332" s="120"/>
      <c r="L332" s="120"/>
      <c r="M332" s="120"/>
      <c r="N332" s="120"/>
      <c r="O332" s="120"/>
    </row>
    <row r="333" spans="2:15">
      <c r="B333" s="119"/>
      <c r="C333" s="119"/>
      <c r="D333" s="119"/>
      <c r="E333" s="119"/>
      <c r="F333" s="120"/>
      <c r="G333" s="120"/>
      <c r="H333" s="120"/>
      <c r="I333" s="120"/>
      <c r="J333" s="120"/>
      <c r="K333" s="120"/>
      <c r="L333" s="120"/>
      <c r="M333" s="120"/>
      <c r="N333" s="120"/>
      <c r="O333" s="120"/>
    </row>
    <row r="334" spans="2:15">
      <c r="B334" s="119"/>
      <c r="C334" s="119"/>
      <c r="D334" s="119"/>
      <c r="E334" s="119"/>
      <c r="F334" s="120"/>
      <c r="G334" s="120"/>
      <c r="H334" s="120"/>
      <c r="I334" s="120"/>
      <c r="J334" s="120"/>
      <c r="K334" s="120"/>
      <c r="L334" s="120"/>
      <c r="M334" s="120"/>
      <c r="N334" s="120"/>
      <c r="O334" s="120"/>
    </row>
    <row r="335" spans="2:15">
      <c r="B335" s="119"/>
      <c r="C335" s="119"/>
      <c r="D335" s="119"/>
      <c r="E335" s="119"/>
      <c r="F335" s="120"/>
      <c r="G335" s="120"/>
      <c r="H335" s="120"/>
      <c r="I335" s="120"/>
      <c r="J335" s="120"/>
      <c r="K335" s="120"/>
      <c r="L335" s="120"/>
      <c r="M335" s="120"/>
      <c r="N335" s="120"/>
      <c r="O335" s="120"/>
    </row>
    <row r="336" spans="2:15">
      <c r="B336" s="119"/>
      <c r="C336" s="119"/>
      <c r="D336" s="119"/>
      <c r="E336" s="119"/>
      <c r="F336" s="120"/>
      <c r="G336" s="120"/>
      <c r="H336" s="120"/>
      <c r="I336" s="120"/>
      <c r="J336" s="120"/>
      <c r="K336" s="120"/>
      <c r="L336" s="120"/>
      <c r="M336" s="120"/>
      <c r="N336" s="120"/>
      <c r="O336" s="120"/>
    </row>
    <row r="337" spans="2:15">
      <c r="B337" s="119"/>
      <c r="C337" s="119"/>
      <c r="D337" s="119"/>
      <c r="E337" s="119"/>
      <c r="F337" s="120"/>
      <c r="G337" s="120"/>
      <c r="H337" s="120"/>
      <c r="I337" s="120"/>
      <c r="J337" s="120"/>
      <c r="K337" s="120"/>
      <c r="L337" s="120"/>
      <c r="M337" s="120"/>
      <c r="N337" s="120"/>
      <c r="O337" s="120"/>
    </row>
    <row r="338" spans="2:15">
      <c r="B338" s="119"/>
      <c r="C338" s="119"/>
      <c r="D338" s="119"/>
      <c r="E338" s="119"/>
      <c r="F338" s="120"/>
      <c r="G338" s="120"/>
      <c r="H338" s="120"/>
      <c r="I338" s="120"/>
      <c r="J338" s="120"/>
      <c r="K338" s="120"/>
      <c r="L338" s="120"/>
      <c r="M338" s="120"/>
      <c r="N338" s="120"/>
      <c r="O338" s="120"/>
    </row>
    <row r="339" spans="2:15">
      <c r="B339" s="119"/>
      <c r="C339" s="119"/>
      <c r="D339" s="119"/>
      <c r="E339" s="119"/>
      <c r="F339" s="120"/>
      <c r="G339" s="120"/>
      <c r="H339" s="120"/>
      <c r="I339" s="120"/>
      <c r="J339" s="120"/>
      <c r="K339" s="120"/>
      <c r="L339" s="120"/>
      <c r="M339" s="120"/>
      <c r="N339" s="120"/>
      <c r="O339" s="120"/>
    </row>
    <row r="340" spans="2:15">
      <c r="B340" s="119"/>
      <c r="C340" s="119"/>
      <c r="D340" s="119"/>
      <c r="E340" s="119"/>
      <c r="F340" s="120"/>
      <c r="G340" s="120"/>
      <c r="H340" s="120"/>
      <c r="I340" s="120"/>
      <c r="J340" s="120"/>
      <c r="K340" s="120"/>
      <c r="L340" s="120"/>
      <c r="M340" s="120"/>
      <c r="N340" s="120"/>
      <c r="O340" s="120"/>
    </row>
    <row r="341" spans="2:15">
      <c r="B341" s="119"/>
      <c r="C341" s="119"/>
      <c r="D341" s="119"/>
      <c r="E341" s="119"/>
      <c r="F341" s="120"/>
      <c r="G341" s="120"/>
      <c r="H341" s="120"/>
      <c r="I341" s="120"/>
      <c r="J341" s="120"/>
      <c r="K341" s="120"/>
      <c r="L341" s="120"/>
      <c r="M341" s="120"/>
      <c r="N341" s="120"/>
      <c r="O341" s="120"/>
    </row>
    <row r="342" spans="2:15">
      <c r="B342" s="119"/>
      <c r="C342" s="119"/>
      <c r="D342" s="119"/>
      <c r="E342" s="119"/>
      <c r="F342" s="120"/>
      <c r="G342" s="120"/>
      <c r="H342" s="120"/>
      <c r="I342" s="120"/>
      <c r="J342" s="120"/>
      <c r="K342" s="120"/>
      <c r="L342" s="120"/>
      <c r="M342" s="120"/>
      <c r="N342" s="120"/>
      <c r="O342" s="120"/>
    </row>
    <row r="343" spans="2:15">
      <c r="B343" s="119"/>
      <c r="C343" s="119"/>
      <c r="D343" s="119"/>
      <c r="E343" s="119"/>
      <c r="F343" s="120"/>
      <c r="G343" s="120"/>
      <c r="H343" s="120"/>
      <c r="I343" s="120"/>
      <c r="J343" s="120"/>
      <c r="K343" s="120"/>
      <c r="L343" s="120"/>
      <c r="M343" s="120"/>
      <c r="N343" s="120"/>
      <c r="O343" s="120"/>
    </row>
    <row r="344" spans="2:15">
      <c r="B344" s="119"/>
      <c r="C344" s="119"/>
      <c r="D344" s="119"/>
      <c r="E344" s="119"/>
      <c r="F344" s="120"/>
      <c r="G344" s="120"/>
      <c r="H344" s="120"/>
      <c r="I344" s="120"/>
      <c r="J344" s="120"/>
      <c r="K344" s="120"/>
      <c r="L344" s="120"/>
      <c r="M344" s="120"/>
      <c r="N344" s="120"/>
      <c r="O344" s="120"/>
    </row>
    <row r="345" spans="2:15">
      <c r="B345" s="119"/>
      <c r="C345" s="119"/>
      <c r="D345" s="119"/>
      <c r="E345" s="119"/>
      <c r="F345" s="120"/>
      <c r="G345" s="120"/>
      <c r="H345" s="120"/>
      <c r="I345" s="120"/>
      <c r="J345" s="120"/>
      <c r="K345" s="120"/>
      <c r="L345" s="120"/>
      <c r="M345" s="120"/>
      <c r="N345" s="120"/>
      <c r="O345" s="120"/>
    </row>
    <row r="346" spans="2:15">
      <c r="B346" s="119"/>
      <c r="C346" s="119"/>
      <c r="D346" s="119"/>
      <c r="E346" s="119"/>
      <c r="F346" s="120"/>
      <c r="G346" s="120"/>
      <c r="H346" s="120"/>
      <c r="I346" s="120"/>
      <c r="J346" s="120"/>
      <c r="K346" s="120"/>
      <c r="L346" s="120"/>
      <c r="M346" s="120"/>
      <c r="N346" s="120"/>
      <c r="O346" s="120"/>
    </row>
    <row r="347" spans="2:15">
      <c r="B347" s="119"/>
      <c r="C347" s="119"/>
      <c r="D347" s="119"/>
      <c r="E347" s="119"/>
      <c r="F347" s="120"/>
      <c r="G347" s="120"/>
      <c r="H347" s="120"/>
      <c r="I347" s="120"/>
      <c r="J347" s="120"/>
      <c r="K347" s="120"/>
      <c r="L347" s="120"/>
      <c r="M347" s="120"/>
      <c r="N347" s="120"/>
      <c r="O347" s="120"/>
    </row>
    <row r="348" spans="2:15">
      <c r="B348" s="119"/>
      <c r="C348" s="119"/>
      <c r="D348" s="119"/>
      <c r="E348" s="119"/>
      <c r="F348" s="120"/>
      <c r="G348" s="120"/>
      <c r="H348" s="120"/>
      <c r="I348" s="120"/>
      <c r="J348" s="120"/>
      <c r="K348" s="120"/>
      <c r="L348" s="120"/>
      <c r="M348" s="120"/>
      <c r="N348" s="120"/>
      <c r="O348" s="120"/>
    </row>
    <row r="349" spans="2:15">
      <c r="B349" s="119"/>
      <c r="C349" s="119"/>
      <c r="D349" s="119"/>
      <c r="E349" s="119"/>
      <c r="F349" s="120"/>
      <c r="G349" s="120"/>
      <c r="H349" s="120"/>
      <c r="I349" s="120"/>
      <c r="J349" s="120"/>
      <c r="K349" s="120"/>
      <c r="L349" s="120"/>
      <c r="M349" s="120"/>
      <c r="N349" s="120"/>
      <c r="O349" s="120"/>
    </row>
    <row r="350" spans="2:15">
      <c r="B350" s="119"/>
      <c r="C350" s="119"/>
      <c r="D350" s="119"/>
      <c r="E350" s="119"/>
      <c r="F350" s="120"/>
      <c r="G350" s="120"/>
      <c r="H350" s="120"/>
      <c r="I350" s="120"/>
      <c r="J350" s="120"/>
      <c r="K350" s="120"/>
      <c r="L350" s="120"/>
      <c r="M350" s="120"/>
      <c r="N350" s="120"/>
      <c r="O350" s="120"/>
    </row>
    <row r="351" spans="2:15">
      <c r="B351" s="119"/>
      <c r="C351" s="119"/>
      <c r="D351" s="119"/>
      <c r="E351" s="119"/>
      <c r="F351" s="120"/>
      <c r="G351" s="120"/>
      <c r="H351" s="120"/>
      <c r="I351" s="120"/>
      <c r="J351" s="120"/>
      <c r="K351" s="120"/>
      <c r="L351" s="120"/>
      <c r="M351" s="120"/>
      <c r="N351" s="120"/>
      <c r="O351" s="120"/>
    </row>
    <row r="352" spans="2:15">
      <c r="B352" s="119"/>
      <c r="C352" s="119"/>
      <c r="D352" s="119"/>
      <c r="E352" s="119"/>
      <c r="F352" s="120"/>
      <c r="G352" s="120"/>
      <c r="H352" s="120"/>
      <c r="I352" s="120"/>
      <c r="J352" s="120"/>
      <c r="K352" s="120"/>
      <c r="L352" s="120"/>
      <c r="M352" s="120"/>
      <c r="N352" s="120"/>
      <c r="O352" s="120"/>
    </row>
    <row r="353" spans="2:15">
      <c r="B353" s="119"/>
      <c r="C353" s="119"/>
      <c r="D353" s="119"/>
      <c r="E353" s="119"/>
      <c r="F353" s="120"/>
      <c r="G353" s="120"/>
      <c r="H353" s="120"/>
      <c r="I353" s="120"/>
      <c r="J353" s="120"/>
      <c r="K353" s="120"/>
      <c r="L353" s="120"/>
      <c r="M353" s="120"/>
      <c r="N353" s="120"/>
      <c r="O353" s="120"/>
    </row>
    <row r="354" spans="2:15">
      <c r="B354" s="119"/>
      <c r="C354" s="119"/>
      <c r="D354" s="119"/>
      <c r="E354" s="119"/>
      <c r="F354" s="120"/>
      <c r="G354" s="120"/>
      <c r="H354" s="120"/>
      <c r="I354" s="120"/>
      <c r="J354" s="120"/>
      <c r="K354" s="120"/>
      <c r="L354" s="120"/>
      <c r="M354" s="120"/>
      <c r="N354" s="120"/>
      <c r="O354" s="120"/>
    </row>
    <row r="355" spans="2:15">
      <c r="B355" s="119"/>
      <c r="C355" s="119"/>
      <c r="D355" s="119"/>
      <c r="E355" s="119"/>
      <c r="F355" s="120"/>
      <c r="G355" s="120"/>
      <c r="H355" s="120"/>
      <c r="I355" s="120"/>
      <c r="J355" s="120"/>
      <c r="K355" s="120"/>
      <c r="L355" s="120"/>
      <c r="M355" s="120"/>
      <c r="N355" s="120"/>
      <c r="O355" s="120"/>
    </row>
    <row r="356" spans="2:15">
      <c r="B356" s="119"/>
      <c r="C356" s="119"/>
      <c r="D356" s="119"/>
      <c r="E356" s="119"/>
      <c r="F356" s="120"/>
      <c r="G356" s="120"/>
      <c r="H356" s="120"/>
      <c r="I356" s="120"/>
      <c r="J356" s="120"/>
      <c r="K356" s="120"/>
      <c r="L356" s="120"/>
      <c r="M356" s="120"/>
      <c r="N356" s="120"/>
      <c r="O356" s="120"/>
    </row>
    <row r="357" spans="2:15">
      <c r="B357" s="119"/>
      <c r="C357" s="119"/>
      <c r="D357" s="119"/>
      <c r="E357" s="119"/>
      <c r="F357" s="120"/>
      <c r="G357" s="120"/>
      <c r="H357" s="120"/>
      <c r="I357" s="120"/>
      <c r="J357" s="120"/>
      <c r="K357" s="120"/>
      <c r="L357" s="120"/>
      <c r="M357" s="120"/>
      <c r="N357" s="120"/>
      <c r="O357" s="120"/>
    </row>
    <row r="358" spans="2:15">
      <c r="B358" s="119"/>
      <c r="C358" s="119"/>
      <c r="D358" s="119"/>
      <c r="E358" s="119"/>
      <c r="F358" s="120"/>
      <c r="G358" s="120"/>
      <c r="H358" s="120"/>
      <c r="I358" s="120"/>
      <c r="J358" s="120"/>
      <c r="K358" s="120"/>
      <c r="L358" s="120"/>
      <c r="M358" s="120"/>
      <c r="N358" s="120"/>
      <c r="O358" s="120"/>
    </row>
    <row r="359" spans="2:15">
      <c r="B359" s="119"/>
      <c r="C359" s="119"/>
      <c r="D359" s="119"/>
      <c r="E359" s="119"/>
      <c r="F359" s="120"/>
      <c r="G359" s="120"/>
      <c r="H359" s="120"/>
      <c r="I359" s="120"/>
      <c r="J359" s="120"/>
      <c r="K359" s="120"/>
      <c r="L359" s="120"/>
      <c r="M359" s="120"/>
      <c r="N359" s="120"/>
      <c r="O359" s="120"/>
    </row>
    <row r="360" spans="2:15">
      <c r="B360" s="119"/>
      <c r="C360" s="119"/>
      <c r="D360" s="119"/>
      <c r="E360" s="119"/>
      <c r="F360" s="120"/>
      <c r="G360" s="120"/>
      <c r="H360" s="120"/>
      <c r="I360" s="120"/>
      <c r="J360" s="120"/>
      <c r="K360" s="120"/>
      <c r="L360" s="120"/>
      <c r="M360" s="120"/>
      <c r="N360" s="120"/>
      <c r="O360" s="120"/>
    </row>
    <row r="361" spans="2:15">
      <c r="B361" s="119"/>
      <c r="C361" s="119"/>
      <c r="D361" s="119"/>
      <c r="E361" s="119"/>
      <c r="F361" s="120"/>
      <c r="G361" s="120"/>
      <c r="H361" s="120"/>
      <c r="I361" s="120"/>
      <c r="J361" s="120"/>
      <c r="K361" s="120"/>
      <c r="L361" s="120"/>
      <c r="M361" s="120"/>
      <c r="N361" s="120"/>
      <c r="O361" s="120"/>
    </row>
    <row r="362" spans="2:15">
      <c r="B362" s="119"/>
      <c r="C362" s="119"/>
      <c r="D362" s="119"/>
      <c r="E362" s="119"/>
      <c r="F362" s="120"/>
      <c r="G362" s="120"/>
      <c r="H362" s="120"/>
      <c r="I362" s="120"/>
      <c r="J362" s="120"/>
      <c r="K362" s="120"/>
      <c r="L362" s="120"/>
      <c r="M362" s="120"/>
      <c r="N362" s="120"/>
      <c r="O362" s="120"/>
    </row>
    <row r="363" spans="2:15">
      <c r="B363" s="119"/>
      <c r="C363" s="119"/>
      <c r="D363" s="119"/>
      <c r="E363" s="119"/>
      <c r="F363" s="120"/>
      <c r="G363" s="120"/>
      <c r="H363" s="120"/>
      <c r="I363" s="120"/>
      <c r="J363" s="120"/>
      <c r="K363" s="120"/>
      <c r="L363" s="120"/>
      <c r="M363" s="120"/>
      <c r="N363" s="120"/>
      <c r="O363" s="120"/>
    </row>
    <row r="364" spans="2:15">
      <c r="B364" s="119"/>
      <c r="C364" s="119"/>
      <c r="D364" s="119"/>
      <c r="E364" s="119"/>
      <c r="F364" s="120"/>
      <c r="G364" s="120"/>
      <c r="H364" s="120"/>
      <c r="I364" s="120"/>
      <c r="J364" s="120"/>
      <c r="K364" s="120"/>
      <c r="L364" s="120"/>
      <c r="M364" s="120"/>
      <c r="N364" s="120"/>
      <c r="O364" s="120"/>
    </row>
    <row r="365" spans="2:15">
      <c r="B365" s="119"/>
      <c r="C365" s="119"/>
      <c r="D365" s="119"/>
      <c r="E365" s="119"/>
      <c r="F365" s="120"/>
      <c r="G365" s="120"/>
      <c r="H365" s="120"/>
      <c r="I365" s="120"/>
      <c r="J365" s="120"/>
      <c r="K365" s="120"/>
      <c r="L365" s="120"/>
      <c r="M365" s="120"/>
      <c r="N365" s="120"/>
      <c r="O365" s="120"/>
    </row>
    <row r="366" spans="2:15">
      <c r="B366" s="119"/>
      <c r="C366" s="119"/>
      <c r="D366" s="119"/>
      <c r="E366" s="119"/>
      <c r="F366" s="120"/>
      <c r="G366" s="120"/>
      <c r="H366" s="120"/>
      <c r="I366" s="120"/>
      <c r="J366" s="120"/>
      <c r="K366" s="120"/>
      <c r="L366" s="120"/>
      <c r="M366" s="120"/>
      <c r="N366" s="120"/>
      <c r="O366" s="120"/>
    </row>
    <row r="367" spans="2:15">
      <c r="B367" s="119"/>
      <c r="C367" s="119"/>
      <c r="D367" s="119"/>
      <c r="E367" s="119"/>
      <c r="F367" s="120"/>
      <c r="G367" s="120"/>
      <c r="H367" s="120"/>
      <c r="I367" s="120"/>
      <c r="J367" s="120"/>
      <c r="K367" s="120"/>
      <c r="L367" s="120"/>
      <c r="M367" s="120"/>
      <c r="N367" s="120"/>
      <c r="O367" s="120"/>
    </row>
    <row r="368" spans="2:15">
      <c r="B368" s="119"/>
      <c r="C368" s="119"/>
      <c r="D368" s="119"/>
      <c r="E368" s="119"/>
      <c r="F368" s="120"/>
      <c r="G368" s="120"/>
      <c r="H368" s="120"/>
      <c r="I368" s="120"/>
      <c r="J368" s="120"/>
      <c r="K368" s="120"/>
      <c r="L368" s="120"/>
      <c r="M368" s="120"/>
      <c r="N368" s="120"/>
      <c r="O368" s="120"/>
    </row>
    <row r="369" spans="2:15">
      <c r="B369" s="119"/>
      <c r="C369" s="119"/>
      <c r="D369" s="119"/>
      <c r="E369" s="119"/>
      <c r="F369" s="120"/>
      <c r="G369" s="120"/>
      <c r="H369" s="120"/>
      <c r="I369" s="120"/>
      <c r="J369" s="120"/>
      <c r="K369" s="120"/>
      <c r="L369" s="120"/>
      <c r="M369" s="120"/>
      <c r="N369" s="120"/>
      <c r="O369" s="120"/>
    </row>
    <row r="370" spans="2:15">
      <c r="B370" s="119"/>
      <c r="C370" s="119"/>
      <c r="D370" s="119"/>
      <c r="E370" s="119"/>
      <c r="F370" s="120"/>
      <c r="G370" s="120"/>
      <c r="H370" s="120"/>
      <c r="I370" s="120"/>
      <c r="J370" s="120"/>
      <c r="K370" s="120"/>
      <c r="L370" s="120"/>
      <c r="M370" s="120"/>
      <c r="N370" s="120"/>
      <c r="O370" s="120"/>
    </row>
    <row r="371" spans="2:15">
      <c r="B371" s="119"/>
      <c r="C371" s="119"/>
      <c r="D371" s="119"/>
      <c r="E371" s="119"/>
      <c r="F371" s="120"/>
      <c r="G371" s="120"/>
      <c r="H371" s="120"/>
      <c r="I371" s="120"/>
      <c r="J371" s="120"/>
      <c r="K371" s="120"/>
      <c r="L371" s="120"/>
      <c r="M371" s="120"/>
      <c r="N371" s="120"/>
      <c r="O371" s="120"/>
    </row>
    <row r="372" spans="2:15">
      <c r="B372" s="119"/>
      <c r="C372" s="119"/>
      <c r="D372" s="119"/>
      <c r="E372" s="119"/>
      <c r="F372" s="120"/>
      <c r="G372" s="120"/>
      <c r="H372" s="120"/>
      <c r="I372" s="120"/>
      <c r="J372" s="120"/>
      <c r="K372" s="120"/>
      <c r="L372" s="120"/>
      <c r="M372" s="120"/>
      <c r="N372" s="120"/>
      <c r="O372" s="120"/>
    </row>
    <row r="373" spans="2:15">
      <c r="B373" s="119"/>
      <c r="C373" s="119"/>
      <c r="D373" s="119"/>
      <c r="E373" s="119"/>
      <c r="F373" s="120"/>
      <c r="G373" s="120"/>
      <c r="H373" s="120"/>
      <c r="I373" s="120"/>
      <c r="J373" s="120"/>
      <c r="K373" s="120"/>
      <c r="L373" s="120"/>
      <c r="M373" s="120"/>
      <c r="N373" s="120"/>
      <c r="O373" s="120"/>
    </row>
    <row r="374" spans="2:15">
      <c r="B374" s="119"/>
      <c r="C374" s="119"/>
      <c r="D374" s="119"/>
      <c r="E374" s="119"/>
      <c r="F374" s="120"/>
      <c r="G374" s="120"/>
      <c r="H374" s="120"/>
      <c r="I374" s="120"/>
      <c r="J374" s="120"/>
      <c r="K374" s="120"/>
      <c r="L374" s="120"/>
      <c r="M374" s="120"/>
      <c r="N374" s="120"/>
      <c r="O374" s="120"/>
    </row>
    <row r="375" spans="2:15">
      <c r="B375" s="119"/>
      <c r="C375" s="119"/>
      <c r="D375" s="119"/>
      <c r="E375" s="119"/>
      <c r="F375" s="120"/>
      <c r="G375" s="120"/>
      <c r="H375" s="120"/>
      <c r="I375" s="120"/>
      <c r="J375" s="120"/>
      <c r="K375" s="120"/>
      <c r="L375" s="120"/>
      <c r="M375" s="120"/>
      <c r="N375" s="120"/>
      <c r="O375" s="120"/>
    </row>
    <row r="376" spans="2:15">
      <c r="B376" s="119"/>
      <c r="C376" s="119"/>
      <c r="D376" s="119"/>
      <c r="E376" s="119"/>
      <c r="F376" s="120"/>
      <c r="G376" s="120"/>
      <c r="H376" s="120"/>
      <c r="I376" s="120"/>
      <c r="J376" s="120"/>
      <c r="K376" s="120"/>
      <c r="L376" s="120"/>
      <c r="M376" s="120"/>
      <c r="N376" s="120"/>
      <c r="O376" s="120"/>
    </row>
    <row r="377" spans="2:15">
      <c r="B377" s="119"/>
      <c r="C377" s="119"/>
      <c r="D377" s="119"/>
      <c r="E377" s="119"/>
      <c r="F377" s="120"/>
      <c r="G377" s="120"/>
      <c r="H377" s="120"/>
      <c r="I377" s="120"/>
      <c r="J377" s="120"/>
      <c r="K377" s="120"/>
      <c r="L377" s="120"/>
      <c r="M377" s="120"/>
      <c r="N377" s="120"/>
      <c r="O377" s="120"/>
    </row>
    <row r="378" spans="2:15">
      <c r="B378" s="119"/>
      <c r="C378" s="119"/>
      <c r="D378" s="119"/>
      <c r="E378" s="119"/>
      <c r="F378" s="120"/>
      <c r="G378" s="120"/>
      <c r="H378" s="120"/>
      <c r="I378" s="120"/>
      <c r="J378" s="120"/>
      <c r="K378" s="120"/>
      <c r="L378" s="120"/>
      <c r="M378" s="120"/>
      <c r="N378" s="120"/>
      <c r="O378" s="120"/>
    </row>
    <row r="379" spans="2:15">
      <c r="B379" s="119"/>
      <c r="C379" s="119"/>
      <c r="D379" s="119"/>
      <c r="E379" s="119"/>
      <c r="F379" s="120"/>
      <c r="G379" s="120"/>
      <c r="H379" s="120"/>
      <c r="I379" s="120"/>
      <c r="J379" s="120"/>
      <c r="K379" s="120"/>
      <c r="L379" s="120"/>
      <c r="M379" s="120"/>
      <c r="N379" s="120"/>
      <c r="O379" s="120"/>
    </row>
    <row r="380" spans="2:15">
      <c r="B380" s="119"/>
      <c r="C380" s="119"/>
      <c r="D380" s="119"/>
      <c r="E380" s="119"/>
      <c r="F380" s="120"/>
      <c r="G380" s="120"/>
      <c r="H380" s="120"/>
      <c r="I380" s="120"/>
      <c r="J380" s="120"/>
      <c r="K380" s="120"/>
      <c r="L380" s="120"/>
      <c r="M380" s="120"/>
      <c r="N380" s="120"/>
      <c r="O380" s="120"/>
    </row>
    <row r="381" spans="2:15">
      <c r="B381" s="119"/>
      <c r="C381" s="119"/>
      <c r="D381" s="119"/>
      <c r="E381" s="119"/>
      <c r="F381" s="120"/>
      <c r="G381" s="120"/>
      <c r="H381" s="120"/>
      <c r="I381" s="120"/>
      <c r="J381" s="120"/>
      <c r="K381" s="120"/>
      <c r="L381" s="120"/>
      <c r="M381" s="120"/>
      <c r="N381" s="120"/>
      <c r="O381" s="120"/>
    </row>
    <row r="382" spans="2:15">
      <c r="B382" s="119"/>
      <c r="C382" s="119"/>
      <c r="D382" s="119"/>
      <c r="E382" s="119"/>
      <c r="F382" s="120"/>
      <c r="G382" s="120"/>
      <c r="H382" s="120"/>
      <c r="I382" s="120"/>
      <c r="J382" s="120"/>
      <c r="K382" s="120"/>
      <c r="L382" s="120"/>
      <c r="M382" s="120"/>
      <c r="N382" s="120"/>
      <c r="O382" s="120"/>
    </row>
    <row r="383" spans="2:15">
      <c r="B383" s="119"/>
      <c r="C383" s="119"/>
      <c r="D383" s="119"/>
      <c r="E383" s="119"/>
      <c r="F383" s="120"/>
      <c r="G383" s="120"/>
      <c r="H383" s="120"/>
      <c r="I383" s="120"/>
      <c r="J383" s="120"/>
      <c r="K383" s="120"/>
      <c r="L383" s="120"/>
      <c r="M383" s="120"/>
      <c r="N383" s="120"/>
      <c r="O383" s="120"/>
    </row>
    <row r="384" spans="2:15">
      <c r="B384" s="119"/>
      <c r="C384" s="119"/>
      <c r="D384" s="119"/>
      <c r="E384" s="119"/>
      <c r="F384" s="120"/>
      <c r="G384" s="120"/>
      <c r="H384" s="120"/>
      <c r="I384" s="120"/>
      <c r="J384" s="120"/>
      <c r="K384" s="120"/>
      <c r="L384" s="120"/>
      <c r="M384" s="120"/>
      <c r="N384" s="120"/>
      <c r="O384" s="120"/>
    </row>
    <row r="385" spans="2:15">
      <c r="B385" s="119"/>
      <c r="C385" s="119"/>
      <c r="D385" s="119"/>
      <c r="E385" s="119"/>
      <c r="F385" s="120"/>
      <c r="G385" s="120"/>
      <c r="H385" s="120"/>
      <c r="I385" s="120"/>
      <c r="J385" s="120"/>
      <c r="K385" s="120"/>
      <c r="L385" s="120"/>
      <c r="M385" s="120"/>
      <c r="N385" s="120"/>
      <c r="O385" s="120"/>
    </row>
    <row r="386" spans="2:15">
      <c r="B386" s="119"/>
      <c r="C386" s="119"/>
      <c r="D386" s="119"/>
      <c r="E386" s="119"/>
      <c r="F386" s="120"/>
      <c r="G386" s="120"/>
      <c r="H386" s="120"/>
      <c r="I386" s="120"/>
      <c r="J386" s="120"/>
      <c r="K386" s="120"/>
      <c r="L386" s="120"/>
      <c r="M386" s="120"/>
      <c r="N386" s="120"/>
      <c r="O386" s="120"/>
    </row>
    <row r="387" spans="2:15">
      <c r="B387" s="119"/>
      <c r="C387" s="119"/>
      <c r="D387" s="119"/>
      <c r="E387" s="119"/>
      <c r="F387" s="120"/>
      <c r="G387" s="120"/>
      <c r="H387" s="120"/>
      <c r="I387" s="120"/>
      <c r="J387" s="120"/>
      <c r="K387" s="120"/>
      <c r="L387" s="120"/>
      <c r="M387" s="120"/>
      <c r="N387" s="120"/>
      <c r="O387" s="120"/>
    </row>
    <row r="388" spans="2:15">
      <c r="B388" s="119"/>
      <c r="C388" s="119"/>
      <c r="D388" s="119"/>
      <c r="E388" s="119"/>
      <c r="F388" s="120"/>
      <c r="G388" s="120"/>
      <c r="H388" s="120"/>
      <c r="I388" s="120"/>
      <c r="J388" s="120"/>
      <c r="K388" s="120"/>
      <c r="L388" s="120"/>
      <c r="M388" s="120"/>
      <c r="N388" s="120"/>
      <c r="O388" s="120"/>
    </row>
    <row r="389" spans="2:15">
      <c r="B389" s="119"/>
      <c r="C389" s="119"/>
      <c r="D389" s="119"/>
      <c r="E389" s="119"/>
      <c r="F389" s="120"/>
      <c r="G389" s="120"/>
      <c r="H389" s="120"/>
      <c r="I389" s="120"/>
      <c r="J389" s="120"/>
      <c r="K389" s="120"/>
      <c r="L389" s="120"/>
      <c r="M389" s="120"/>
      <c r="N389" s="120"/>
      <c r="O389" s="120"/>
    </row>
    <row r="390" spans="2:15">
      <c r="B390" s="119"/>
      <c r="C390" s="119"/>
      <c r="D390" s="119"/>
      <c r="E390" s="119"/>
      <c r="F390" s="120"/>
      <c r="G390" s="120"/>
      <c r="H390" s="120"/>
      <c r="I390" s="120"/>
      <c r="J390" s="120"/>
      <c r="K390" s="120"/>
      <c r="L390" s="120"/>
      <c r="M390" s="120"/>
      <c r="N390" s="120"/>
      <c r="O390" s="120"/>
    </row>
    <row r="391" spans="2:15">
      <c r="B391" s="119"/>
      <c r="C391" s="119"/>
      <c r="D391" s="119"/>
      <c r="E391" s="119"/>
      <c r="F391" s="120"/>
      <c r="G391" s="120"/>
      <c r="H391" s="120"/>
      <c r="I391" s="120"/>
      <c r="J391" s="120"/>
      <c r="K391" s="120"/>
      <c r="L391" s="120"/>
      <c r="M391" s="120"/>
      <c r="N391" s="120"/>
      <c r="O391" s="120"/>
    </row>
    <row r="392" spans="2:15">
      <c r="B392" s="119"/>
      <c r="C392" s="119"/>
      <c r="D392" s="119"/>
      <c r="E392" s="119"/>
      <c r="F392" s="120"/>
      <c r="G392" s="120"/>
      <c r="H392" s="120"/>
      <c r="I392" s="120"/>
      <c r="J392" s="120"/>
      <c r="K392" s="120"/>
      <c r="L392" s="120"/>
      <c r="M392" s="120"/>
      <c r="N392" s="120"/>
      <c r="O392" s="120"/>
    </row>
    <row r="393" spans="2:15">
      <c r="B393" s="119"/>
      <c r="C393" s="119"/>
      <c r="D393" s="119"/>
      <c r="E393" s="119"/>
      <c r="F393" s="120"/>
      <c r="G393" s="120"/>
      <c r="H393" s="120"/>
      <c r="I393" s="120"/>
      <c r="J393" s="120"/>
      <c r="K393" s="120"/>
      <c r="L393" s="120"/>
      <c r="M393" s="120"/>
      <c r="N393" s="120"/>
      <c r="O393" s="120"/>
    </row>
    <row r="394" spans="2:15">
      <c r="B394" s="119"/>
      <c r="C394" s="119"/>
      <c r="D394" s="119"/>
      <c r="E394" s="119"/>
      <c r="F394" s="120"/>
      <c r="G394" s="120"/>
      <c r="H394" s="120"/>
      <c r="I394" s="120"/>
      <c r="J394" s="120"/>
      <c r="K394" s="120"/>
      <c r="L394" s="120"/>
      <c r="M394" s="120"/>
      <c r="N394" s="120"/>
      <c r="O394" s="120"/>
    </row>
    <row r="395" spans="2:15">
      <c r="B395" s="119"/>
      <c r="C395" s="119"/>
      <c r="D395" s="119"/>
      <c r="E395" s="119"/>
      <c r="F395" s="120"/>
      <c r="G395" s="120"/>
      <c r="H395" s="120"/>
      <c r="I395" s="120"/>
      <c r="J395" s="120"/>
      <c r="K395" s="120"/>
      <c r="L395" s="120"/>
      <c r="M395" s="120"/>
      <c r="N395" s="120"/>
      <c r="O395" s="120"/>
    </row>
    <row r="396" spans="2:15">
      <c r="B396" s="119"/>
      <c r="C396" s="119"/>
      <c r="D396" s="119"/>
      <c r="E396" s="119"/>
      <c r="F396" s="120"/>
      <c r="G396" s="120"/>
      <c r="H396" s="120"/>
      <c r="I396" s="120"/>
      <c r="J396" s="120"/>
      <c r="K396" s="120"/>
      <c r="L396" s="120"/>
      <c r="M396" s="120"/>
      <c r="N396" s="120"/>
      <c r="O396" s="120"/>
    </row>
    <row r="397" spans="2:15">
      <c r="B397" s="119"/>
      <c r="C397" s="119"/>
      <c r="D397" s="119"/>
      <c r="E397" s="119"/>
      <c r="F397" s="120"/>
      <c r="G397" s="120"/>
      <c r="H397" s="120"/>
      <c r="I397" s="120"/>
      <c r="J397" s="120"/>
      <c r="K397" s="120"/>
      <c r="L397" s="120"/>
      <c r="M397" s="120"/>
      <c r="N397" s="120"/>
      <c r="O397" s="120"/>
    </row>
    <row r="398" spans="2:15">
      <c r="B398" s="119"/>
      <c r="C398" s="119"/>
      <c r="D398" s="119"/>
      <c r="E398" s="119"/>
      <c r="F398" s="120"/>
      <c r="G398" s="120"/>
      <c r="H398" s="120"/>
      <c r="I398" s="120"/>
      <c r="J398" s="120"/>
      <c r="K398" s="120"/>
      <c r="L398" s="120"/>
      <c r="M398" s="120"/>
      <c r="N398" s="120"/>
      <c r="O398" s="120"/>
    </row>
    <row r="399" spans="2:15">
      <c r="B399" s="119"/>
      <c r="C399" s="119"/>
      <c r="D399" s="119"/>
      <c r="E399" s="119"/>
      <c r="F399" s="120"/>
      <c r="G399" s="120"/>
      <c r="H399" s="120"/>
      <c r="I399" s="120"/>
      <c r="J399" s="120"/>
      <c r="K399" s="120"/>
      <c r="L399" s="120"/>
      <c r="M399" s="120"/>
      <c r="N399" s="120"/>
      <c r="O399" s="120"/>
    </row>
    <row r="400" spans="2:15">
      <c r="B400" s="119"/>
      <c r="C400" s="119"/>
      <c r="D400" s="119"/>
      <c r="E400" s="119"/>
      <c r="F400" s="120"/>
      <c r="G400" s="120"/>
      <c r="H400" s="120"/>
      <c r="I400" s="120"/>
      <c r="J400" s="120"/>
      <c r="K400" s="120"/>
      <c r="L400" s="120"/>
      <c r="M400" s="120"/>
      <c r="N400" s="120"/>
      <c r="O400" s="120"/>
    </row>
    <row r="401" spans="2:15">
      <c r="B401" s="119"/>
      <c r="C401" s="119"/>
      <c r="D401" s="119"/>
      <c r="E401" s="119"/>
      <c r="F401" s="120"/>
      <c r="G401" s="120"/>
      <c r="H401" s="120"/>
      <c r="I401" s="120"/>
      <c r="J401" s="120"/>
      <c r="K401" s="120"/>
      <c r="L401" s="120"/>
      <c r="M401" s="120"/>
      <c r="N401" s="120"/>
      <c r="O401" s="120"/>
    </row>
    <row r="402" spans="2:15">
      <c r="B402" s="119"/>
      <c r="C402" s="119"/>
      <c r="D402" s="119"/>
      <c r="E402" s="119"/>
      <c r="F402" s="120"/>
      <c r="G402" s="120"/>
      <c r="H402" s="120"/>
      <c r="I402" s="120"/>
      <c r="J402" s="120"/>
      <c r="K402" s="120"/>
      <c r="L402" s="120"/>
      <c r="M402" s="120"/>
      <c r="N402" s="120"/>
      <c r="O402" s="120"/>
    </row>
    <row r="403" spans="2:15">
      <c r="B403" s="119"/>
      <c r="C403" s="119"/>
      <c r="D403" s="119"/>
      <c r="E403" s="119"/>
      <c r="F403" s="120"/>
      <c r="G403" s="120"/>
      <c r="H403" s="120"/>
      <c r="I403" s="120"/>
      <c r="J403" s="120"/>
      <c r="K403" s="120"/>
      <c r="L403" s="120"/>
      <c r="M403" s="120"/>
      <c r="N403" s="120"/>
      <c r="O403" s="120"/>
    </row>
    <row r="404" spans="2:15">
      <c r="B404" s="119"/>
      <c r="C404" s="119"/>
      <c r="D404" s="119"/>
      <c r="E404" s="119"/>
      <c r="F404" s="120"/>
      <c r="G404" s="120"/>
      <c r="H404" s="120"/>
      <c r="I404" s="120"/>
      <c r="J404" s="120"/>
      <c r="K404" s="120"/>
      <c r="L404" s="120"/>
      <c r="M404" s="120"/>
      <c r="N404" s="120"/>
      <c r="O404" s="120"/>
    </row>
    <row r="405" spans="2:15">
      <c r="B405" s="119"/>
      <c r="C405" s="119"/>
      <c r="D405" s="119"/>
      <c r="E405" s="119"/>
      <c r="F405" s="120"/>
      <c r="G405" s="120"/>
      <c r="H405" s="120"/>
      <c r="I405" s="120"/>
      <c r="J405" s="120"/>
      <c r="K405" s="120"/>
      <c r="L405" s="120"/>
      <c r="M405" s="120"/>
      <c r="N405" s="120"/>
      <c r="O405" s="120"/>
    </row>
    <row r="406" spans="2:15">
      <c r="B406" s="119"/>
      <c r="C406" s="119"/>
      <c r="D406" s="119"/>
      <c r="E406" s="119"/>
      <c r="F406" s="120"/>
      <c r="G406" s="120"/>
      <c r="H406" s="120"/>
      <c r="I406" s="120"/>
      <c r="J406" s="120"/>
      <c r="K406" s="120"/>
      <c r="L406" s="120"/>
      <c r="M406" s="120"/>
      <c r="N406" s="120"/>
      <c r="O406" s="120"/>
    </row>
    <row r="407" spans="2:15">
      <c r="B407" s="119"/>
      <c r="C407" s="119"/>
      <c r="D407" s="119"/>
      <c r="E407" s="119"/>
      <c r="F407" s="120"/>
      <c r="G407" s="120"/>
      <c r="H407" s="120"/>
      <c r="I407" s="120"/>
      <c r="J407" s="120"/>
      <c r="K407" s="120"/>
      <c r="L407" s="120"/>
      <c r="M407" s="120"/>
      <c r="N407" s="120"/>
      <c r="O407" s="120"/>
    </row>
    <row r="408" spans="2:15">
      <c r="B408" s="119"/>
      <c r="C408" s="119"/>
      <c r="D408" s="119"/>
      <c r="E408" s="119"/>
      <c r="F408" s="120"/>
      <c r="G408" s="120"/>
      <c r="H408" s="120"/>
      <c r="I408" s="120"/>
      <c r="J408" s="120"/>
      <c r="K408" s="120"/>
      <c r="L408" s="120"/>
      <c r="M408" s="120"/>
      <c r="N408" s="120"/>
      <c r="O408" s="120"/>
    </row>
    <row r="409" spans="2:15">
      <c r="B409" s="119"/>
      <c r="C409" s="119"/>
      <c r="D409" s="119"/>
      <c r="E409" s="119"/>
      <c r="F409" s="120"/>
      <c r="G409" s="120"/>
      <c r="H409" s="120"/>
      <c r="I409" s="120"/>
      <c r="J409" s="120"/>
      <c r="K409" s="120"/>
      <c r="L409" s="120"/>
      <c r="M409" s="120"/>
      <c r="N409" s="120"/>
      <c r="O409" s="120"/>
    </row>
    <row r="410" spans="2:15">
      <c r="B410" s="119"/>
      <c r="C410" s="119"/>
      <c r="D410" s="119"/>
      <c r="E410" s="119"/>
      <c r="F410" s="120"/>
      <c r="G410" s="120"/>
      <c r="H410" s="120"/>
      <c r="I410" s="120"/>
      <c r="J410" s="120"/>
      <c r="K410" s="120"/>
      <c r="L410" s="120"/>
      <c r="M410" s="120"/>
      <c r="N410" s="120"/>
      <c r="O410" s="120"/>
    </row>
    <row r="411" spans="2:15">
      <c r="B411" s="119"/>
      <c r="C411" s="119"/>
      <c r="D411" s="119"/>
      <c r="E411" s="119"/>
      <c r="F411" s="120"/>
      <c r="G411" s="120"/>
      <c r="H411" s="120"/>
      <c r="I411" s="120"/>
      <c r="J411" s="120"/>
      <c r="K411" s="120"/>
      <c r="L411" s="120"/>
      <c r="M411" s="120"/>
      <c r="N411" s="120"/>
      <c r="O411" s="120"/>
    </row>
    <row r="412" spans="2:15">
      <c r="B412" s="119"/>
      <c r="C412" s="119"/>
      <c r="D412" s="119"/>
      <c r="E412" s="119"/>
      <c r="F412" s="120"/>
      <c r="G412" s="120"/>
      <c r="H412" s="120"/>
      <c r="I412" s="120"/>
      <c r="J412" s="120"/>
      <c r="K412" s="120"/>
      <c r="L412" s="120"/>
      <c r="M412" s="120"/>
      <c r="N412" s="120"/>
      <c r="O412" s="120"/>
    </row>
    <row r="413" spans="2:15">
      <c r="B413" s="119"/>
      <c r="C413" s="119"/>
      <c r="D413" s="119"/>
      <c r="E413" s="119"/>
      <c r="F413" s="120"/>
      <c r="G413" s="120"/>
      <c r="H413" s="120"/>
      <c r="I413" s="120"/>
      <c r="J413" s="120"/>
      <c r="K413" s="120"/>
      <c r="L413" s="120"/>
      <c r="M413" s="120"/>
      <c r="N413" s="120"/>
      <c r="O413" s="120"/>
    </row>
    <row r="414" spans="2:15">
      <c r="B414" s="119"/>
      <c r="C414" s="119"/>
      <c r="D414" s="119"/>
      <c r="E414" s="119"/>
      <c r="F414" s="120"/>
      <c r="G414" s="120"/>
      <c r="H414" s="120"/>
      <c r="I414" s="120"/>
      <c r="J414" s="120"/>
      <c r="K414" s="120"/>
      <c r="L414" s="120"/>
      <c r="M414" s="120"/>
      <c r="N414" s="120"/>
      <c r="O414" s="120"/>
    </row>
    <row r="415" spans="2:15">
      <c r="B415" s="119"/>
      <c r="C415" s="119"/>
      <c r="D415" s="119"/>
      <c r="E415" s="119"/>
      <c r="F415" s="120"/>
      <c r="G415" s="120"/>
      <c r="H415" s="120"/>
      <c r="I415" s="120"/>
      <c r="J415" s="120"/>
      <c r="K415" s="120"/>
      <c r="L415" s="120"/>
      <c r="M415" s="120"/>
      <c r="N415" s="120"/>
      <c r="O415" s="120"/>
    </row>
    <row r="416" spans="2:15">
      <c r="B416" s="119"/>
      <c r="C416" s="119"/>
      <c r="D416" s="119"/>
      <c r="E416" s="119"/>
      <c r="F416" s="120"/>
      <c r="G416" s="120"/>
      <c r="H416" s="120"/>
      <c r="I416" s="120"/>
      <c r="J416" s="120"/>
      <c r="K416" s="120"/>
      <c r="L416" s="120"/>
      <c r="M416" s="120"/>
      <c r="N416" s="120"/>
      <c r="O416" s="120"/>
    </row>
    <row r="417" spans="2:15">
      <c r="B417" s="119"/>
      <c r="C417" s="119"/>
      <c r="D417" s="119"/>
      <c r="E417" s="119"/>
      <c r="F417" s="120"/>
      <c r="G417" s="120"/>
      <c r="H417" s="120"/>
      <c r="I417" s="120"/>
      <c r="J417" s="120"/>
      <c r="K417" s="120"/>
      <c r="L417" s="120"/>
      <c r="M417" s="120"/>
      <c r="N417" s="120"/>
      <c r="O417" s="120"/>
    </row>
    <row r="418" spans="2:15">
      <c r="B418" s="119"/>
      <c r="C418" s="119"/>
      <c r="D418" s="119"/>
      <c r="E418" s="119"/>
      <c r="F418" s="120"/>
      <c r="G418" s="120"/>
      <c r="H418" s="120"/>
      <c r="I418" s="120"/>
      <c r="J418" s="120"/>
      <c r="K418" s="120"/>
      <c r="L418" s="120"/>
      <c r="M418" s="120"/>
      <c r="N418" s="120"/>
      <c r="O418" s="120"/>
    </row>
    <row r="419" spans="2:15">
      <c r="B419" s="119"/>
      <c r="C419" s="119"/>
      <c r="D419" s="119"/>
      <c r="E419" s="119"/>
      <c r="F419" s="120"/>
      <c r="G419" s="120"/>
      <c r="H419" s="120"/>
      <c r="I419" s="120"/>
      <c r="J419" s="120"/>
      <c r="K419" s="120"/>
      <c r="L419" s="120"/>
      <c r="M419" s="120"/>
      <c r="N419" s="120"/>
      <c r="O419" s="120"/>
    </row>
    <row r="420" spans="2:15">
      <c r="B420" s="119"/>
      <c r="C420" s="119"/>
      <c r="D420" s="119"/>
      <c r="E420" s="119"/>
      <c r="F420" s="120"/>
      <c r="G420" s="120"/>
      <c r="H420" s="120"/>
      <c r="I420" s="120"/>
      <c r="J420" s="120"/>
      <c r="K420" s="120"/>
      <c r="L420" s="120"/>
      <c r="M420" s="120"/>
      <c r="N420" s="120"/>
      <c r="O420" s="120"/>
    </row>
    <row r="421" spans="2:15">
      <c r="B421" s="119"/>
      <c r="C421" s="119"/>
      <c r="D421" s="119"/>
      <c r="E421" s="119"/>
      <c r="F421" s="120"/>
      <c r="G421" s="120"/>
      <c r="H421" s="120"/>
      <c r="I421" s="120"/>
      <c r="J421" s="120"/>
      <c r="K421" s="120"/>
      <c r="L421" s="120"/>
      <c r="M421" s="120"/>
      <c r="N421" s="120"/>
      <c r="O421" s="120"/>
    </row>
    <row r="422" spans="2:15">
      <c r="B422" s="119"/>
      <c r="C422" s="119"/>
      <c r="D422" s="119"/>
      <c r="E422" s="119"/>
      <c r="F422" s="120"/>
      <c r="G422" s="120"/>
      <c r="H422" s="120"/>
      <c r="I422" s="120"/>
      <c r="J422" s="120"/>
      <c r="K422" s="120"/>
      <c r="L422" s="120"/>
      <c r="M422" s="120"/>
      <c r="N422" s="120"/>
      <c r="O422" s="120"/>
    </row>
    <row r="423" spans="2:15">
      <c r="B423" s="119"/>
      <c r="C423" s="119"/>
      <c r="D423" s="119"/>
      <c r="E423" s="119"/>
      <c r="F423" s="120"/>
      <c r="G423" s="120"/>
      <c r="H423" s="120"/>
      <c r="I423" s="120"/>
      <c r="J423" s="120"/>
      <c r="K423" s="120"/>
      <c r="L423" s="120"/>
      <c r="M423" s="120"/>
      <c r="N423" s="120"/>
      <c r="O423" s="120"/>
    </row>
    <row r="424" spans="2:15">
      <c r="B424" s="119"/>
      <c r="C424" s="119"/>
      <c r="D424" s="119"/>
      <c r="E424" s="119"/>
      <c r="F424" s="120"/>
      <c r="G424" s="120"/>
      <c r="H424" s="120"/>
      <c r="I424" s="120"/>
      <c r="J424" s="120"/>
      <c r="K424" s="120"/>
      <c r="L424" s="120"/>
      <c r="M424" s="120"/>
      <c r="N424" s="120"/>
      <c r="O424" s="120"/>
    </row>
    <row r="425" spans="2:15">
      <c r="B425" s="119"/>
      <c r="C425" s="119"/>
      <c r="D425" s="119"/>
      <c r="E425" s="119"/>
      <c r="F425" s="120"/>
      <c r="G425" s="120"/>
      <c r="H425" s="120"/>
      <c r="I425" s="120"/>
      <c r="J425" s="120"/>
      <c r="K425" s="120"/>
      <c r="L425" s="120"/>
      <c r="M425" s="120"/>
      <c r="N425" s="120"/>
      <c r="O425" s="120"/>
    </row>
    <row r="426" spans="2:15">
      <c r="B426" s="119"/>
      <c r="C426" s="119"/>
      <c r="D426" s="119"/>
      <c r="E426" s="119"/>
      <c r="F426" s="120"/>
      <c r="G426" s="120"/>
      <c r="H426" s="120"/>
      <c r="I426" s="120"/>
      <c r="J426" s="120"/>
      <c r="K426" s="120"/>
      <c r="L426" s="120"/>
      <c r="M426" s="120"/>
      <c r="N426" s="120"/>
      <c r="O426" s="120"/>
    </row>
    <row r="427" spans="2:15">
      <c r="B427" s="119"/>
      <c r="C427" s="119"/>
      <c r="D427" s="119"/>
      <c r="E427" s="119"/>
      <c r="F427" s="120"/>
      <c r="G427" s="120"/>
      <c r="H427" s="120"/>
      <c r="I427" s="120"/>
      <c r="J427" s="120"/>
      <c r="K427" s="120"/>
      <c r="L427" s="120"/>
      <c r="M427" s="120"/>
      <c r="N427" s="120"/>
      <c r="O427" s="120"/>
    </row>
    <row r="428" spans="2:15">
      <c r="B428" s="119"/>
      <c r="C428" s="119"/>
      <c r="D428" s="119"/>
      <c r="E428" s="119"/>
      <c r="F428" s="120"/>
      <c r="G428" s="120"/>
      <c r="H428" s="120"/>
      <c r="I428" s="120"/>
      <c r="J428" s="120"/>
      <c r="K428" s="120"/>
      <c r="L428" s="120"/>
      <c r="M428" s="120"/>
      <c r="N428" s="120"/>
      <c r="O428" s="120"/>
    </row>
    <row r="429" spans="2:15">
      <c r="B429" s="119"/>
      <c r="C429" s="119"/>
      <c r="D429" s="119"/>
      <c r="E429" s="119"/>
      <c r="F429" s="120"/>
      <c r="G429" s="120"/>
      <c r="H429" s="120"/>
      <c r="I429" s="120"/>
      <c r="J429" s="120"/>
      <c r="K429" s="120"/>
      <c r="L429" s="120"/>
      <c r="M429" s="120"/>
      <c r="N429" s="120"/>
      <c r="O429" s="120"/>
    </row>
    <row r="430" spans="2:15">
      <c r="B430" s="119"/>
      <c r="C430" s="119"/>
      <c r="D430" s="119"/>
      <c r="E430" s="119"/>
      <c r="F430" s="120"/>
      <c r="G430" s="120"/>
      <c r="H430" s="120"/>
      <c r="I430" s="120"/>
      <c r="J430" s="120"/>
      <c r="K430" s="120"/>
      <c r="L430" s="120"/>
      <c r="M430" s="120"/>
      <c r="N430" s="120"/>
      <c r="O430" s="120"/>
    </row>
    <row r="431" spans="2:15">
      <c r="B431" s="119"/>
      <c r="C431" s="119"/>
      <c r="D431" s="119"/>
      <c r="E431" s="119"/>
      <c r="F431" s="120"/>
      <c r="G431" s="120"/>
      <c r="H431" s="120"/>
      <c r="I431" s="120"/>
      <c r="J431" s="120"/>
      <c r="K431" s="120"/>
      <c r="L431" s="120"/>
      <c r="M431" s="120"/>
      <c r="N431" s="120"/>
      <c r="O431" s="120"/>
    </row>
    <row r="432" spans="2:15">
      <c r="B432" s="119"/>
      <c r="C432" s="119"/>
      <c r="D432" s="119"/>
      <c r="E432" s="119"/>
      <c r="F432" s="120"/>
      <c r="G432" s="120"/>
      <c r="H432" s="120"/>
      <c r="I432" s="120"/>
      <c r="J432" s="120"/>
      <c r="K432" s="120"/>
      <c r="L432" s="120"/>
      <c r="M432" s="120"/>
      <c r="N432" s="120"/>
      <c r="O432" s="120"/>
    </row>
    <row r="433" spans="2:15">
      <c r="B433" s="119"/>
      <c r="C433" s="119"/>
      <c r="D433" s="119"/>
      <c r="E433" s="119"/>
      <c r="F433" s="120"/>
      <c r="G433" s="120"/>
      <c r="H433" s="120"/>
      <c r="I433" s="120"/>
      <c r="J433" s="120"/>
      <c r="K433" s="120"/>
      <c r="L433" s="120"/>
      <c r="M433" s="120"/>
      <c r="N433" s="120"/>
      <c r="O433" s="120"/>
    </row>
    <row r="434" spans="2:15">
      <c r="B434" s="119"/>
      <c r="C434" s="119"/>
      <c r="D434" s="119"/>
      <c r="E434" s="119"/>
      <c r="F434" s="120"/>
      <c r="G434" s="120"/>
      <c r="H434" s="120"/>
      <c r="I434" s="120"/>
      <c r="J434" s="120"/>
      <c r="K434" s="120"/>
      <c r="L434" s="120"/>
      <c r="M434" s="120"/>
      <c r="N434" s="120"/>
      <c r="O434" s="120"/>
    </row>
    <row r="435" spans="2:15">
      <c r="B435" s="119"/>
      <c r="C435" s="119"/>
      <c r="D435" s="119"/>
      <c r="E435" s="119"/>
      <c r="F435" s="120"/>
      <c r="G435" s="120"/>
      <c r="H435" s="120"/>
      <c r="I435" s="120"/>
      <c r="J435" s="120"/>
      <c r="K435" s="120"/>
      <c r="L435" s="120"/>
      <c r="M435" s="120"/>
      <c r="N435" s="120"/>
      <c r="O435" s="120"/>
    </row>
    <row r="436" spans="2:15">
      <c r="B436" s="119"/>
      <c r="C436" s="119"/>
      <c r="D436" s="119"/>
      <c r="E436" s="119"/>
      <c r="F436" s="120"/>
      <c r="G436" s="120"/>
      <c r="H436" s="120"/>
      <c r="I436" s="120"/>
      <c r="J436" s="120"/>
      <c r="K436" s="120"/>
      <c r="L436" s="120"/>
      <c r="M436" s="120"/>
      <c r="N436" s="120"/>
      <c r="O436" s="120"/>
    </row>
    <row r="437" spans="2:15">
      <c r="B437" s="119"/>
      <c r="C437" s="119"/>
      <c r="D437" s="119"/>
      <c r="E437" s="119"/>
      <c r="F437" s="120"/>
      <c r="G437" s="120"/>
      <c r="H437" s="120"/>
      <c r="I437" s="120"/>
      <c r="J437" s="120"/>
      <c r="K437" s="120"/>
      <c r="L437" s="120"/>
      <c r="M437" s="120"/>
      <c r="N437" s="120"/>
      <c r="O437" s="120"/>
    </row>
    <row r="438" spans="2:15">
      <c r="B438" s="119"/>
      <c r="C438" s="119"/>
      <c r="D438" s="119"/>
      <c r="E438" s="119"/>
      <c r="F438" s="120"/>
      <c r="G438" s="120"/>
      <c r="H438" s="120"/>
      <c r="I438" s="120"/>
      <c r="J438" s="120"/>
      <c r="K438" s="120"/>
      <c r="L438" s="120"/>
      <c r="M438" s="120"/>
      <c r="N438" s="120"/>
      <c r="O438" s="120"/>
    </row>
    <row r="439" spans="2:15">
      <c r="B439" s="119"/>
      <c r="C439" s="119"/>
      <c r="D439" s="119"/>
      <c r="E439" s="119"/>
      <c r="F439" s="120"/>
      <c r="G439" s="120"/>
      <c r="H439" s="120"/>
      <c r="I439" s="120"/>
      <c r="J439" s="120"/>
      <c r="K439" s="120"/>
      <c r="L439" s="120"/>
      <c r="M439" s="120"/>
      <c r="N439" s="120"/>
      <c r="O439" s="120"/>
    </row>
    <row r="440" spans="2:15">
      <c r="B440" s="119"/>
      <c r="C440" s="119"/>
      <c r="D440" s="119"/>
      <c r="E440" s="119"/>
      <c r="F440" s="120"/>
      <c r="G440" s="120"/>
      <c r="H440" s="120"/>
      <c r="I440" s="120"/>
      <c r="J440" s="120"/>
      <c r="K440" s="120"/>
      <c r="L440" s="120"/>
      <c r="M440" s="120"/>
      <c r="N440" s="120"/>
      <c r="O440" s="120"/>
    </row>
    <row r="441" spans="2:15">
      <c r="B441" s="119"/>
      <c r="C441" s="119"/>
      <c r="D441" s="119"/>
      <c r="E441" s="119"/>
      <c r="F441" s="120"/>
      <c r="G441" s="120"/>
      <c r="H441" s="120"/>
      <c r="I441" s="120"/>
      <c r="J441" s="120"/>
      <c r="K441" s="120"/>
      <c r="L441" s="120"/>
      <c r="M441" s="120"/>
      <c r="N441" s="120"/>
      <c r="O441" s="120"/>
    </row>
    <row r="442" spans="2:15">
      <c r="B442" s="119"/>
      <c r="C442" s="119"/>
      <c r="D442" s="119"/>
      <c r="E442" s="119"/>
      <c r="F442" s="120"/>
      <c r="G442" s="120"/>
      <c r="H442" s="120"/>
      <c r="I442" s="120"/>
      <c r="J442" s="120"/>
      <c r="K442" s="120"/>
      <c r="L442" s="120"/>
      <c r="M442" s="120"/>
      <c r="N442" s="120"/>
      <c r="O442" s="120"/>
    </row>
    <row r="443" spans="2:15">
      <c r="B443" s="119"/>
      <c r="C443" s="119"/>
      <c r="D443" s="119"/>
      <c r="E443" s="119"/>
      <c r="F443" s="120"/>
      <c r="G443" s="120"/>
      <c r="H443" s="120"/>
      <c r="I443" s="120"/>
      <c r="J443" s="120"/>
      <c r="K443" s="120"/>
      <c r="L443" s="120"/>
      <c r="M443" s="120"/>
      <c r="N443" s="120"/>
      <c r="O443" s="120"/>
    </row>
    <row r="444" spans="2:15">
      <c r="B444" s="119"/>
      <c r="C444" s="119"/>
      <c r="D444" s="119"/>
      <c r="E444" s="119"/>
      <c r="F444" s="120"/>
      <c r="G444" s="120"/>
      <c r="H444" s="120"/>
      <c r="I444" s="120"/>
      <c r="J444" s="120"/>
      <c r="K444" s="120"/>
      <c r="L444" s="120"/>
      <c r="M444" s="120"/>
      <c r="N444" s="120"/>
      <c r="O444" s="120"/>
    </row>
    <row r="445" spans="2:15">
      <c r="B445" s="119"/>
      <c r="C445" s="119"/>
      <c r="D445" s="119"/>
      <c r="E445" s="119"/>
      <c r="F445" s="120"/>
      <c r="G445" s="120"/>
      <c r="H445" s="120"/>
      <c r="I445" s="120"/>
      <c r="J445" s="120"/>
      <c r="K445" s="120"/>
      <c r="L445" s="120"/>
      <c r="M445" s="120"/>
      <c r="N445" s="120"/>
      <c r="O445" s="120"/>
    </row>
    <row r="446" spans="2:15">
      <c r="B446" s="119"/>
      <c r="C446" s="119"/>
      <c r="D446" s="119"/>
      <c r="E446" s="119"/>
      <c r="F446" s="120"/>
      <c r="G446" s="120"/>
      <c r="H446" s="120"/>
      <c r="I446" s="120"/>
      <c r="J446" s="120"/>
      <c r="K446" s="120"/>
      <c r="L446" s="120"/>
      <c r="M446" s="120"/>
      <c r="N446" s="120"/>
      <c r="O446" s="120"/>
    </row>
    <row r="447" spans="2:15">
      <c r="B447" s="119"/>
      <c r="C447" s="119"/>
      <c r="D447" s="119"/>
      <c r="E447" s="119"/>
      <c r="F447" s="120"/>
      <c r="G447" s="120"/>
      <c r="H447" s="120"/>
      <c r="I447" s="120"/>
      <c r="J447" s="120"/>
      <c r="K447" s="120"/>
      <c r="L447" s="120"/>
      <c r="M447" s="120"/>
      <c r="N447" s="120"/>
      <c r="O447" s="120"/>
    </row>
    <row r="448" spans="2:15">
      <c r="B448" s="119"/>
      <c r="C448" s="119"/>
      <c r="D448" s="119"/>
      <c r="E448" s="119"/>
      <c r="F448" s="120"/>
      <c r="G448" s="120"/>
      <c r="H448" s="120"/>
      <c r="I448" s="120"/>
      <c r="J448" s="120"/>
      <c r="K448" s="120"/>
      <c r="L448" s="120"/>
      <c r="M448" s="120"/>
      <c r="N448" s="120"/>
      <c r="O448" s="120"/>
    </row>
    <row r="449" spans="2:15">
      <c r="B449" s="119"/>
      <c r="C449" s="119"/>
      <c r="D449" s="119"/>
      <c r="E449" s="119"/>
      <c r="F449" s="120"/>
      <c r="G449" s="120"/>
      <c r="H449" s="120"/>
      <c r="I449" s="120"/>
      <c r="J449" s="120"/>
      <c r="K449" s="120"/>
      <c r="L449" s="120"/>
      <c r="M449" s="120"/>
      <c r="N449" s="120"/>
      <c r="O449" s="120"/>
    </row>
    <row r="450" spans="2:15">
      <c r="B450" s="119"/>
      <c r="C450" s="119"/>
      <c r="D450" s="119"/>
      <c r="E450" s="119"/>
      <c r="F450" s="120"/>
      <c r="G450" s="120"/>
      <c r="H450" s="120"/>
      <c r="I450" s="120"/>
      <c r="J450" s="120"/>
      <c r="K450" s="120"/>
      <c r="L450" s="120"/>
      <c r="M450" s="120"/>
      <c r="N450" s="120"/>
      <c r="O450" s="120"/>
    </row>
    <row r="451" spans="2:15">
      <c r="B451" s="119"/>
      <c r="C451" s="119"/>
      <c r="D451" s="119"/>
      <c r="E451" s="119"/>
      <c r="F451" s="120"/>
      <c r="G451" s="120"/>
      <c r="H451" s="120"/>
      <c r="I451" s="120"/>
      <c r="J451" s="120"/>
      <c r="K451" s="120"/>
      <c r="L451" s="120"/>
      <c r="M451" s="120"/>
      <c r="N451" s="120"/>
      <c r="O451" s="120"/>
    </row>
    <row r="452" spans="2:15">
      <c r="B452" s="119"/>
      <c r="C452" s="119"/>
      <c r="D452" s="119"/>
      <c r="E452" s="119"/>
      <c r="F452" s="120"/>
      <c r="G452" s="120"/>
      <c r="H452" s="120"/>
      <c r="I452" s="120"/>
      <c r="J452" s="120"/>
      <c r="K452" s="120"/>
      <c r="L452" s="120"/>
      <c r="M452" s="120"/>
      <c r="N452" s="120"/>
      <c r="O452" s="120"/>
    </row>
    <row r="453" spans="2:15">
      <c r="B453" s="119"/>
      <c r="C453" s="119"/>
      <c r="D453" s="119"/>
      <c r="E453" s="119"/>
      <c r="F453" s="120"/>
      <c r="G453" s="120"/>
      <c r="H453" s="120"/>
      <c r="I453" s="120"/>
      <c r="J453" s="120"/>
      <c r="K453" s="120"/>
      <c r="L453" s="120"/>
      <c r="M453" s="120"/>
      <c r="N453" s="120"/>
      <c r="O453" s="120"/>
    </row>
    <row r="454" spans="2:15">
      <c r="B454" s="119"/>
      <c r="C454" s="119"/>
      <c r="D454" s="119"/>
      <c r="E454" s="119"/>
      <c r="F454" s="120"/>
      <c r="G454" s="120"/>
      <c r="H454" s="120"/>
      <c r="I454" s="120"/>
      <c r="J454" s="120"/>
      <c r="K454" s="120"/>
      <c r="L454" s="120"/>
      <c r="M454" s="120"/>
      <c r="N454" s="120"/>
      <c r="O454" s="120"/>
    </row>
    <row r="455" spans="2:15">
      <c r="B455" s="119"/>
      <c r="C455" s="119"/>
      <c r="D455" s="119"/>
      <c r="E455" s="119"/>
      <c r="F455" s="120"/>
      <c r="G455" s="120"/>
      <c r="H455" s="120"/>
      <c r="I455" s="120"/>
      <c r="J455" s="120"/>
      <c r="K455" s="120"/>
      <c r="L455" s="120"/>
      <c r="M455" s="120"/>
      <c r="N455" s="120"/>
      <c r="O455" s="120"/>
    </row>
    <row r="456" spans="2:15">
      <c r="B456" s="119"/>
      <c r="C456" s="119"/>
      <c r="D456" s="119"/>
      <c r="E456" s="119"/>
      <c r="F456" s="120"/>
      <c r="G456" s="120"/>
      <c r="H456" s="120"/>
      <c r="I456" s="120"/>
      <c r="J456" s="120"/>
      <c r="K456" s="120"/>
      <c r="L456" s="120"/>
      <c r="M456" s="120"/>
      <c r="N456" s="120"/>
      <c r="O456" s="120"/>
    </row>
    <row r="457" spans="2:15">
      <c r="B457" s="119"/>
      <c r="C457" s="119"/>
      <c r="D457" s="119"/>
      <c r="E457" s="119"/>
      <c r="F457" s="120"/>
      <c r="G457" s="120"/>
      <c r="H457" s="120"/>
      <c r="I457" s="120"/>
      <c r="J457" s="120"/>
      <c r="K457" s="120"/>
      <c r="L457" s="120"/>
      <c r="M457" s="120"/>
      <c r="N457" s="120"/>
      <c r="O457" s="120"/>
    </row>
    <row r="458" spans="2:15">
      <c r="B458" s="119"/>
      <c r="C458" s="119"/>
      <c r="D458" s="119"/>
      <c r="E458" s="119"/>
      <c r="F458" s="120"/>
      <c r="G458" s="120"/>
      <c r="H458" s="120"/>
      <c r="I458" s="120"/>
      <c r="J458" s="120"/>
      <c r="K458" s="120"/>
      <c r="L458" s="120"/>
      <c r="M458" s="120"/>
      <c r="N458" s="120"/>
      <c r="O458" s="120"/>
    </row>
    <row r="459" spans="2:15">
      <c r="B459" s="119"/>
      <c r="C459" s="119"/>
      <c r="D459" s="119"/>
      <c r="E459" s="119"/>
      <c r="F459" s="120"/>
      <c r="G459" s="120"/>
      <c r="H459" s="120"/>
      <c r="I459" s="120"/>
      <c r="J459" s="120"/>
      <c r="K459" s="120"/>
      <c r="L459" s="120"/>
      <c r="M459" s="120"/>
      <c r="N459" s="120"/>
      <c r="O459" s="120"/>
    </row>
    <row r="460" spans="2:15">
      <c r="B460" s="119"/>
      <c r="C460" s="119"/>
      <c r="D460" s="119"/>
      <c r="E460" s="119"/>
      <c r="F460" s="120"/>
      <c r="G460" s="120"/>
      <c r="H460" s="120"/>
      <c r="I460" s="120"/>
      <c r="J460" s="120"/>
      <c r="K460" s="120"/>
      <c r="L460" s="120"/>
      <c r="M460" s="120"/>
      <c r="N460" s="120"/>
      <c r="O460" s="120"/>
    </row>
    <row r="461" spans="2:15">
      <c r="B461" s="119"/>
      <c r="C461" s="119"/>
      <c r="D461" s="119"/>
      <c r="E461" s="119"/>
      <c r="F461" s="120"/>
      <c r="G461" s="120"/>
      <c r="H461" s="120"/>
      <c r="I461" s="120"/>
      <c r="J461" s="120"/>
      <c r="K461" s="120"/>
      <c r="L461" s="120"/>
      <c r="M461" s="120"/>
      <c r="N461" s="120"/>
      <c r="O461" s="120"/>
    </row>
    <row r="462" spans="2:15">
      <c r="B462" s="119"/>
      <c r="C462" s="119"/>
      <c r="D462" s="119"/>
      <c r="E462" s="119"/>
      <c r="F462" s="120"/>
      <c r="G462" s="120"/>
      <c r="H462" s="120"/>
      <c r="I462" s="120"/>
      <c r="J462" s="120"/>
      <c r="K462" s="120"/>
      <c r="L462" s="120"/>
      <c r="M462" s="120"/>
      <c r="N462" s="120"/>
      <c r="O462" s="120"/>
    </row>
    <row r="463" spans="2:15">
      <c r="B463" s="119"/>
      <c r="C463" s="119"/>
      <c r="D463" s="119"/>
      <c r="E463" s="119"/>
      <c r="F463" s="120"/>
      <c r="G463" s="120"/>
      <c r="H463" s="120"/>
      <c r="I463" s="120"/>
      <c r="J463" s="120"/>
      <c r="K463" s="120"/>
      <c r="L463" s="120"/>
      <c r="M463" s="120"/>
      <c r="N463" s="120"/>
      <c r="O463" s="120"/>
    </row>
    <row r="464" spans="2:15">
      <c r="B464" s="119"/>
      <c r="C464" s="119"/>
      <c r="D464" s="119"/>
      <c r="E464" s="119"/>
      <c r="F464" s="120"/>
      <c r="G464" s="120"/>
      <c r="H464" s="120"/>
      <c r="I464" s="120"/>
      <c r="J464" s="120"/>
      <c r="K464" s="120"/>
      <c r="L464" s="120"/>
      <c r="M464" s="120"/>
      <c r="N464" s="120"/>
      <c r="O464" s="120"/>
    </row>
    <row r="465" spans="2:15">
      <c r="B465" s="119"/>
      <c r="C465" s="119"/>
      <c r="D465" s="119"/>
      <c r="E465" s="119"/>
      <c r="F465" s="120"/>
      <c r="G465" s="120"/>
      <c r="H465" s="120"/>
      <c r="I465" s="120"/>
      <c r="J465" s="120"/>
      <c r="K465" s="120"/>
      <c r="L465" s="120"/>
      <c r="M465" s="120"/>
      <c r="N465" s="120"/>
      <c r="O465" s="120"/>
    </row>
    <row r="466" spans="2:15">
      <c r="B466" s="119"/>
      <c r="C466" s="119"/>
      <c r="D466" s="119"/>
      <c r="E466" s="119"/>
      <c r="F466" s="120"/>
      <c r="G466" s="120"/>
      <c r="H466" s="120"/>
      <c r="I466" s="120"/>
      <c r="J466" s="120"/>
      <c r="K466" s="120"/>
      <c r="L466" s="120"/>
      <c r="M466" s="120"/>
      <c r="N466" s="120"/>
      <c r="O466" s="120"/>
    </row>
    <row r="467" spans="2:15">
      <c r="B467" s="119"/>
      <c r="C467" s="119"/>
      <c r="D467" s="119"/>
      <c r="E467" s="119"/>
      <c r="F467" s="120"/>
      <c r="G467" s="120"/>
      <c r="H467" s="120"/>
      <c r="I467" s="120"/>
      <c r="J467" s="120"/>
      <c r="K467" s="120"/>
      <c r="L467" s="120"/>
      <c r="M467" s="120"/>
      <c r="N467" s="120"/>
      <c r="O467" s="120"/>
    </row>
    <row r="468" spans="2:15">
      <c r="B468" s="119"/>
      <c r="C468" s="119"/>
      <c r="D468" s="119"/>
      <c r="E468" s="119"/>
      <c r="F468" s="120"/>
      <c r="G468" s="120"/>
      <c r="H468" s="120"/>
      <c r="I468" s="120"/>
      <c r="J468" s="120"/>
      <c r="K468" s="120"/>
      <c r="L468" s="120"/>
      <c r="M468" s="120"/>
      <c r="N468" s="120"/>
      <c r="O468" s="120"/>
    </row>
    <row r="469" spans="2:15">
      <c r="B469" s="119"/>
      <c r="C469" s="119"/>
      <c r="D469" s="119"/>
      <c r="E469" s="119"/>
      <c r="F469" s="120"/>
      <c r="G469" s="120"/>
      <c r="H469" s="120"/>
      <c r="I469" s="120"/>
      <c r="J469" s="120"/>
      <c r="K469" s="120"/>
      <c r="L469" s="120"/>
      <c r="M469" s="120"/>
      <c r="N469" s="120"/>
      <c r="O469" s="120"/>
    </row>
    <row r="470" spans="2:15">
      <c r="B470" s="119"/>
      <c r="C470" s="119"/>
      <c r="D470" s="119"/>
      <c r="E470" s="119"/>
      <c r="F470" s="120"/>
      <c r="G470" s="120"/>
      <c r="H470" s="120"/>
      <c r="I470" s="120"/>
      <c r="J470" s="120"/>
      <c r="K470" s="120"/>
      <c r="L470" s="120"/>
      <c r="M470" s="120"/>
      <c r="N470" s="120"/>
      <c r="O470" s="120"/>
    </row>
    <row r="471" spans="2:15">
      <c r="B471" s="119"/>
      <c r="C471" s="119"/>
      <c r="D471" s="119"/>
      <c r="E471" s="119"/>
      <c r="F471" s="120"/>
      <c r="G471" s="120"/>
      <c r="H471" s="120"/>
      <c r="I471" s="120"/>
      <c r="J471" s="120"/>
      <c r="K471" s="120"/>
      <c r="L471" s="120"/>
      <c r="M471" s="120"/>
      <c r="N471" s="120"/>
      <c r="O471" s="120"/>
    </row>
    <row r="472" spans="2:15">
      <c r="B472" s="119"/>
      <c r="C472" s="119"/>
      <c r="D472" s="119"/>
      <c r="E472" s="119"/>
      <c r="F472" s="120"/>
      <c r="G472" s="120"/>
      <c r="H472" s="120"/>
      <c r="I472" s="120"/>
      <c r="J472" s="120"/>
      <c r="K472" s="120"/>
      <c r="L472" s="120"/>
      <c r="M472" s="120"/>
      <c r="N472" s="120"/>
      <c r="O472" s="120"/>
    </row>
    <row r="473" spans="2:15">
      <c r="B473" s="119"/>
      <c r="C473" s="119"/>
      <c r="D473" s="119"/>
      <c r="E473" s="119"/>
      <c r="F473" s="120"/>
      <c r="G473" s="120"/>
      <c r="H473" s="120"/>
      <c r="I473" s="120"/>
      <c r="J473" s="120"/>
      <c r="K473" s="120"/>
      <c r="L473" s="120"/>
      <c r="M473" s="120"/>
      <c r="N473" s="120"/>
      <c r="O473" s="120"/>
    </row>
    <row r="474" spans="2:15">
      <c r="B474" s="119"/>
      <c r="C474" s="119"/>
      <c r="D474" s="119"/>
      <c r="E474" s="119"/>
      <c r="F474" s="120"/>
      <c r="G474" s="120"/>
      <c r="H474" s="120"/>
      <c r="I474" s="120"/>
      <c r="J474" s="120"/>
      <c r="K474" s="120"/>
      <c r="L474" s="120"/>
      <c r="M474" s="120"/>
      <c r="N474" s="120"/>
      <c r="O474" s="120"/>
    </row>
    <row r="475" spans="2:15">
      <c r="B475" s="119"/>
      <c r="C475" s="119"/>
      <c r="D475" s="119"/>
      <c r="E475" s="119"/>
      <c r="F475" s="120"/>
      <c r="G475" s="120"/>
      <c r="H475" s="120"/>
      <c r="I475" s="120"/>
      <c r="J475" s="120"/>
      <c r="K475" s="120"/>
      <c r="L475" s="120"/>
      <c r="M475" s="120"/>
      <c r="N475" s="120"/>
      <c r="O475" s="120"/>
    </row>
    <row r="476" spans="2:15">
      <c r="B476" s="119"/>
      <c r="C476" s="119"/>
      <c r="D476" s="119"/>
      <c r="E476" s="119"/>
      <c r="F476" s="120"/>
      <c r="G476" s="120"/>
      <c r="H476" s="120"/>
      <c r="I476" s="120"/>
      <c r="J476" s="120"/>
      <c r="K476" s="120"/>
      <c r="L476" s="120"/>
      <c r="M476" s="120"/>
      <c r="N476" s="120"/>
      <c r="O476" s="120"/>
    </row>
    <row r="477" spans="2:15">
      <c r="B477" s="119"/>
      <c r="C477" s="119"/>
      <c r="D477" s="119"/>
      <c r="E477" s="119"/>
      <c r="F477" s="120"/>
      <c r="G477" s="120"/>
      <c r="H477" s="120"/>
      <c r="I477" s="120"/>
      <c r="J477" s="120"/>
      <c r="K477" s="120"/>
      <c r="L477" s="120"/>
      <c r="M477" s="120"/>
      <c r="N477" s="120"/>
      <c r="O477" s="120"/>
    </row>
    <row r="478" spans="2:15">
      <c r="B478" s="119"/>
      <c r="C478" s="119"/>
      <c r="D478" s="119"/>
      <c r="E478" s="119"/>
      <c r="F478" s="120"/>
      <c r="G478" s="120"/>
      <c r="H478" s="120"/>
      <c r="I478" s="120"/>
      <c r="J478" s="120"/>
      <c r="K478" s="120"/>
      <c r="L478" s="120"/>
      <c r="M478" s="120"/>
      <c r="N478" s="120"/>
      <c r="O478" s="120"/>
    </row>
    <row r="479" spans="2:15">
      <c r="B479" s="119"/>
      <c r="C479" s="119"/>
      <c r="D479" s="119"/>
      <c r="E479" s="119"/>
      <c r="F479" s="120"/>
      <c r="G479" s="120"/>
      <c r="H479" s="120"/>
      <c r="I479" s="120"/>
      <c r="J479" s="120"/>
      <c r="K479" s="120"/>
      <c r="L479" s="120"/>
      <c r="M479" s="120"/>
      <c r="N479" s="120"/>
      <c r="O479" s="120"/>
    </row>
    <row r="480" spans="2:15">
      <c r="B480" s="119"/>
      <c r="C480" s="119"/>
      <c r="D480" s="119"/>
      <c r="E480" s="119"/>
      <c r="F480" s="120"/>
      <c r="G480" s="120"/>
      <c r="H480" s="120"/>
      <c r="I480" s="120"/>
      <c r="J480" s="120"/>
      <c r="K480" s="120"/>
      <c r="L480" s="120"/>
      <c r="M480" s="120"/>
      <c r="N480" s="120"/>
      <c r="O480" s="120"/>
    </row>
    <row r="481" spans="2:15">
      <c r="B481" s="119"/>
      <c r="C481" s="119"/>
      <c r="D481" s="119"/>
      <c r="E481" s="119"/>
      <c r="F481" s="120"/>
      <c r="G481" s="120"/>
      <c r="H481" s="120"/>
      <c r="I481" s="120"/>
      <c r="J481" s="120"/>
      <c r="K481" s="120"/>
      <c r="L481" s="120"/>
      <c r="M481" s="120"/>
      <c r="N481" s="120"/>
      <c r="O481" s="120"/>
    </row>
    <row r="482" spans="2:15">
      <c r="B482" s="119"/>
      <c r="C482" s="119"/>
      <c r="D482" s="119"/>
      <c r="E482" s="119"/>
      <c r="F482" s="120"/>
      <c r="G482" s="120"/>
      <c r="H482" s="120"/>
      <c r="I482" s="120"/>
      <c r="J482" s="120"/>
      <c r="K482" s="120"/>
      <c r="L482" s="120"/>
      <c r="M482" s="120"/>
      <c r="N482" s="120"/>
      <c r="O482" s="120"/>
    </row>
    <row r="483" spans="2:15">
      <c r="B483" s="119"/>
      <c r="C483" s="119"/>
      <c r="D483" s="119"/>
      <c r="E483" s="119"/>
      <c r="F483" s="120"/>
      <c r="G483" s="120"/>
      <c r="H483" s="120"/>
      <c r="I483" s="120"/>
      <c r="J483" s="120"/>
      <c r="K483" s="120"/>
      <c r="L483" s="120"/>
      <c r="M483" s="120"/>
      <c r="N483" s="120"/>
      <c r="O483" s="120"/>
    </row>
    <row r="484" spans="2:15">
      <c r="B484" s="119"/>
      <c r="C484" s="119"/>
      <c r="D484" s="119"/>
      <c r="E484" s="119"/>
      <c r="F484" s="120"/>
      <c r="G484" s="120"/>
      <c r="H484" s="120"/>
      <c r="I484" s="120"/>
      <c r="J484" s="120"/>
      <c r="K484" s="120"/>
      <c r="L484" s="120"/>
      <c r="M484" s="120"/>
      <c r="N484" s="120"/>
      <c r="O484" s="120"/>
    </row>
    <row r="485" spans="2:15">
      <c r="B485" s="119"/>
      <c r="C485" s="119"/>
      <c r="D485" s="119"/>
      <c r="E485" s="119"/>
      <c r="F485" s="120"/>
      <c r="G485" s="120"/>
      <c r="H485" s="120"/>
      <c r="I485" s="120"/>
      <c r="J485" s="120"/>
      <c r="K485" s="120"/>
      <c r="L485" s="120"/>
      <c r="M485" s="120"/>
      <c r="N485" s="120"/>
      <c r="O485" s="120"/>
    </row>
    <row r="486" spans="2:15">
      <c r="B486" s="119"/>
      <c r="C486" s="119"/>
      <c r="D486" s="119"/>
      <c r="E486" s="119"/>
      <c r="F486" s="120"/>
      <c r="G486" s="120"/>
      <c r="H486" s="120"/>
      <c r="I486" s="120"/>
      <c r="J486" s="120"/>
      <c r="K486" s="120"/>
      <c r="L486" s="120"/>
      <c r="M486" s="120"/>
      <c r="N486" s="120"/>
      <c r="O486" s="120"/>
    </row>
    <row r="487" spans="2:15">
      <c r="B487" s="119"/>
      <c r="C487" s="119"/>
      <c r="D487" s="119"/>
      <c r="E487" s="119"/>
      <c r="F487" s="120"/>
      <c r="G487" s="120"/>
      <c r="H487" s="120"/>
      <c r="I487" s="120"/>
      <c r="J487" s="120"/>
      <c r="K487" s="120"/>
      <c r="L487" s="120"/>
      <c r="M487" s="120"/>
      <c r="N487" s="120"/>
      <c r="O487" s="120"/>
    </row>
    <row r="488" spans="2:15">
      <c r="B488" s="119"/>
      <c r="C488" s="119"/>
      <c r="D488" s="119"/>
      <c r="E488" s="119"/>
      <c r="F488" s="120"/>
      <c r="G488" s="120"/>
      <c r="H488" s="120"/>
      <c r="I488" s="120"/>
      <c r="J488" s="120"/>
      <c r="K488" s="120"/>
      <c r="L488" s="120"/>
      <c r="M488" s="120"/>
      <c r="N488" s="120"/>
      <c r="O488" s="120"/>
    </row>
    <row r="489" spans="2:15">
      <c r="B489" s="119"/>
      <c r="C489" s="119"/>
      <c r="D489" s="119"/>
      <c r="E489" s="119"/>
      <c r="F489" s="120"/>
      <c r="G489" s="120"/>
      <c r="H489" s="120"/>
      <c r="I489" s="120"/>
      <c r="J489" s="120"/>
      <c r="K489" s="120"/>
      <c r="L489" s="120"/>
      <c r="M489" s="120"/>
      <c r="N489" s="120"/>
      <c r="O489" s="120"/>
    </row>
    <row r="490" spans="2:15">
      <c r="B490" s="119"/>
      <c r="C490" s="119"/>
      <c r="D490" s="119"/>
      <c r="E490" s="119"/>
      <c r="F490" s="120"/>
      <c r="G490" s="120"/>
      <c r="H490" s="120"/>
      <c r="I490" s="120"/>
      <c r="J490" s="120"/>
      <c r="K490" s="120"/>
      <c r="L490" s="120"/>
      <c r="M490" s="120"/>
      <c r="N490" s="120"/>
      <c r="O490" s="120"/>
    </row>
    <row r="491" spans="2:15">
      <c r="B491" s="119"/>
      <c r="C491" s="119"/>
      <c r="D491" s="119"/>
      <c r="E491" s="119"/>
      <c r="F491" s="120"/>
      <c r="G491" s="120"/>
      <c r="H491" s="120"/>
      <c r="I491" s="120"/>
      <c r="J491" s="120"/>
      <c r="K491" s="120"/>
      <c r="L491" s="120"/>
      <c r="M491" s="120"/>
      <c r="N491" s="120"/>
      <c r="O491" s="120"/>
    </row>
    <row r="492" spans="2:15">
      <c r="B492" s="119"/>
      <c r="C492" s="119"/>
      <c r="D492" s="119"/>
      <c r="E492" s="119"/>
      <c r="F492" s="120"/>
      <c r="G492" s="120"/>
      <c r="H492" s="120"/>
      <c r="I492" s="120"/>
      <c r="J492" s="120"/>
      <c r="K492" s="120"/>
      <c r="L492" s="120"/>
      <c r="M492" s="120"/>
      <c r="N492" s="120"/>
      <c r="O492" s="120"/>
    </row>
    <row r="493" spans="2:15">
      <c r="B493" s="119"/>
      <c r="C493" s="119"/>
      <c r="D493" s="119"/>
      <c r="E493" s="119"/>
      <c r="F493" s="120"/>
      <c r="G493" s="120"/>
      <c r="H493" s="120"/>
      <c r="I493" s="120"/>
      <c r="J493" s="120"/>
      <c r="K493" s="120"/>
      <c r="L493" s="120"/>
      <c r="M493" s="120"/>
      <c r="N493" s="120"/>
      <c r="O493" s="120"/>
    </row>
    <row r="494" spans="2:15">
      <c r="B494" s="119"/>
      <c r="C494" s="119"/>
      <c r="D494" s="119"/>
      <c r="E494" s="119"/>
      <c r="F494" s="120"/>
      <c r="G494" s="120"/>
      <c r="H494" s="120"/>
      <c r="I494" s="120"/>
      <c r="J494" s="120"/>
      <c r="K494" s="120"/>
      <c r="L494" s="120"/>
      <c r="M494" s="120"/>
      <c r="N494" s="120"/>
      <c r="O494" s="120"/>
    </row>
    <row r="495" spans="2:15">
      <c r="B495" s="119"/>
      <c r="C495" s="119"/>
      <c r="D495" s="119"/>
      <c r="E495" s="119"/>
      <c r="F495" s="120"/>
      <c r="G495" s="120"/>
      <c r="H495" s="120"/>
      <c r="I495" s="120"/>
      <c r="J495" s="120"/>
      <c r="K495" s="120"/>
      <c r="L495" s="120"/>
      <c r="M495" s="120"/>
      <c r="N495" s="120"/>
      <c r="O495" s="120"/>
    </row>
    <row r="496" spans="2:15">
      <c r="B496" s="119"/>
      <c r="C496" s="119"/>
      <c r="D496" s="119"/>
      <c r="E496" s="119"/>
      <c r="F496" s="120"/>
      <c r="G496" s="120"/>
      <c r="H496" s="120"/>
      <c r="I496" s="120"/>
      <c r="J496" s="120"/>
      <c r="K496" s="120"/>
      <c r="L496" s="120"/>
      <c r="M496" s="120"/>
      <c r="N496" s="120"/>
      <c r="O496" s="120"/>
    </row>
    <row r="497" spans="2:15">
      <c r="B497" s="119"/>
      <c r="C497" s="119"/>
      <c r="D497" s="119"/>
      <c r="E497" s="119"/>
      <c r="F497" s="120"/>
      <c r="G497" s="120"/>
      <c r="H497" s="120"/>
      <c r="I497" s="120"/>
      <c r="J497" s="120"/>
      <c r="K497" s="120"/>
      <c r="L497" s="120"/>
      <c r="M497" s="120"/>
      <c r="N497" s="120"/>
      <c r="O497" s="120"/>
    </row>
    <row r="498" spans="2:15">
      <c r="B498" s="119"/>
      <c r="C498" s="119"/>
      <c r="D498" s="119"/>
      <c r="E498" s="119"/>
      <c r="F498" s="120"/>
      <c r="G498" s="120"/>
      <c r="H498" s="120"/>
      <c r="I498" s="120"/>
      <c r="J498" s="120"/>
      <c r="K498" s="120"/>
      <c r="L498" s="120"/>
      <c r="M498" s="120"/>
      <c r="N498" s="120"/>
      <c r="O498" s="120"/>
    </row>
    <row r="499" spans="2:15">
      <c r="B499" s="119"/>
      <c r="C499" s="119"/>
      <c r="D499" s="119"/>
      <c r="E499" s="119"/>
      <c r="F499" s="120"/>
      <c r="G499" s="120"/>
      <c r="H499" s="120"/>
      <c r="I499" s="120"/>
      <c r="J499" s="120"/>
      <c r="K499" s="120"/>
      <c r="L499" s="120"/>
      <c r="M499" s="120"/>
      <c r="N499" s="120"/>
      <c r="O499" s="120"/>
    </row>
    <row r="500" spans="2:15">
      <c r="B500" s="119"/>
      <c r="C500" s="119"/>
      <c r="D500" s="119"/>
      <c r="E500" s="119"/>
      <c r="F500" s="120"/>
      <c r="G500" s="120"/>
      <c r="H500" s="120"/>
      <c r="I500" s="120"/>
      <c r="J500" s="120"/>
      <c r="K500" s="120"/>
      <c r="L500" s="120"/>
      <c r="M500" s="120"/>
      <c r="N500" s="120"/>
      <c r="O500" s="120"/>
    </row>
    <row r="501" spans="2:15">
      <c r="B501" s="119"/>
      <c r="C501" s="119"/>
      <c r="D501" s="119"/>
      <c r="E501" s="119"/>
      <c r="F501" s="120"/>
      <c r="G501" s="120"/>
      <c r="H501" s="120"/>
      <c r="I501" s="120"/>
      <c r="J501" s="120"/>
      <c r="K501" s="120"/>
      <c r="L501" s="120"/>
      <c r="M501" s="120"/>
      <c r="N501" s="120"/>
      <c r="O501" s="120"/>
    </row>
    <row r="502" spans="2:15">
      <c r="B502" s="119"/>
      <c r="C502" s="119"/>
      <c r="D502" s="119"/>
      <c r="E502" s="119"/>
      <c r="F502" s="120"/>
      <c r="G502" s="120"/>
      <c r="H502" s="120"/>
      <c r="I502" s="120"/>
      <c r="J502" s="120"/>
      <c r="K502" s="120"/>
      <c r="L502" s="120"/>
      <c r="M502" s="120"/>
      <c r="N502" s="120"/>
      <c r="O502" s="120"/>
    </row>
    <row r="503" spans="2:15">
      <c r="B503" s="119"/>
      <c r="C503" s="119"/>
      <c r="D503" s="119"/>
      <c r="E503" s="119"/>
      <c r="F503" s="120"/>
      <c r="G503" s="120"/>
      <c r="H503" s="120"/>
      <c r="I503" s="120"/>
      <c r="J503" s="120"/>
      <c r="K503" s="120"/>
      <c r="L503" s="120"/>
      <c r="M503" s="120"/>
      <c r="N503" s="120"/>
      <c r="O503" s="120"/>
    </row>
    <row r="504" spans="2:15">
      <c r="B504" s="119"/>
      <c r="C504" s="119"/>
      <c r="D504" s="119"/>
      <c r="E504" s="119"/>
      <c r="F504" s="120"/>
      <c r="G504" s="120"/>
      <c r="H504" s="120"/>
      <c r="I504" s="120"/>
      <c r="J504" s="120"/>
      <c r="K504" s="120"/>
      <c r="L504" s="120"/>
      <c r="M504" s="120"/>
      <c r="N504" s="120"/>
      <c r="O504" s="120"/>
    </row>
    <row r="505" spans="2:15">
      <c r="B505" s="119"/>
      <c r="C505" s="119"/>
      <c r="D505" s="119"/>
      <c r="E505" s="119"/>
      <c r="F505" s="120"/>
      <c r="G505" s="120"/>
      <c r="H505" s="120"/>
      <c r="I505" s="120"/>
      <c r="J505" s="120"/>
      <c r="K505" s="120"/>
      <c r="L505" s="120"/>
      <c r="M505" s="120"/>
      <c r="N505" s="120"/>
      <c r="O505" s="120"/>
    </row>
    <row r="506" spans="2:15">
      <c r="B506" s="119"/>
      <c r="C506" s="119"/>
      <c r="D506" s="119"/>
      <c r="E506" s="119"/>
      <c r="F506" s="120"/>
      <c r="G506" s="120"/>
      <c r="H506" s="120"/>
      <c r="I506" s="120"/>
      <c r="J506" s="120"/>
      <c r="K506" s="120"/>
      <c r="L506" s="120"/>
      <c r="M506" s="120"/>
      <c r="N506" s="120"/>
      <c r="O506" s="120"/>
    </row>
    <row r="507" spans="2:15">
      <c r="B507" s="119"/>
      <c r="C507" s="119"/>
      <c r="D507" s="119"/>
      <c r="E507" s="119"/>
      <c r="F507" s="120"/>
      <c r="G507" s="120"/>
      <c r="H507" s="120"/>
      <c r="I507" s="120"/>
      <c r="J507" s="120"/>
      <c r="K507" s="120"/>
      <c r="L507" s="120"/>
      <c r="M507" s="120"/>
      <c r="N507" s="120"/>
      <c r="O507" s="120"/>
    </row>
    <row r="508" spans="2:15">
      <c r="B508" s="119"/>
      <c r="C508" s="119"/>
      <c r="D508" s="119"/>
      <c r="E508" s="119"/>
      <c r="F508" s="120"/>
      <c r="G508" s="120"/>
      <c r="H508" s="120"/>
      <c r="I508" s="120"/>
      <c r="J508" s="120"/>
      <c r="K508" s="120"/>
      <c r="L508" s="120"/>
      <c r="M508" s="120"/>
      <c r="N508" s="120"/>
      <c r="O508" s="120"/>
    </row>
    <row r="509" spans="2:15">
      <c r="B509" s="119"/>
      <c r="C509" s="119"/>
      <c r="D509" s="119"/>
      <c r="E509" s="119"/>
      <c r="F509" s="120"/>
      <c r="G509" s="120"/>
      <c r="H509" s="120"/>
      <c r="I509" s="120"/>
      <c r="J509" s="120"/>
      <c r="K509" s="120"/>
      <c r="L509" s="120"/>
      <c r="M509" s="120"/>
      <c r="N509" s="120"/>
      <c r="O509" s="120"/>
    </row>
    <row r="510" spans="2:15">
      <c r="B510" s="119"/>
      <c r="C510" s="119"/>
      <c r="D510" s="119"/>
      <c r="E510" s="119"/>
      <c r="F510" s="120"/>
      <c r="G510" s="120"/>
      <c r="H510" s="120"/>
      <c r="I510" s="120"/>
      <c r="J510" s="120"/>
      <c r="K510" s="120"/>
      <c r="L510" s="120"/>
      <c r="M510" s="120"/>
      <c r="N510" s="120"/>
      <c r="O510" s="120"/>
    </row>
    <row r="511" spans="2:15">
      <c r="B511" s="119"/>
      <c r="C511" s="119"/>
      <c r="D511" s="119"/>
      <c r="E511" s="119"/>
      <c r="F511" s="120"/>
      <c r="G511" s="120"/>
      <c r="H511" s="120"/>
      <c r="I511" s="120"/>
      <c r="J511" s="120"/>
      <c r="K511" s="120"/>
      <c r="L511" s="120"/>
      <c r="M511" s="120"/>
      <c r="N511" s="120"/>
      <c r="O511" s="120"/>
    </row>
    <row r="512" spans="2:15">
      <c r="B512" s="119"/>
      <c r="C512" s="119"/>
      <c r="D512" s="119"/>
      <c r="E512" s="119"/>
      <c r="F512" s="120"/>
      <c r="G512" s="120"/>
      <c r="H512" s="120"/>
      <c r="I512" s="120"/>
      <c r="J512" s="120"/>
      <c r="K512" s="120"/>
      <c r="L512" s="120"/>
      <c r="M512" s="120"/>
      <c r="N512" s="120"/>
      <c r="O512" s="120"/>
    </row>
    <row r="513" spans="2:15">
      <c r="B513" s="119"/>
      <c r="C513" s="119"/>
      <c r="D513" s="119"/>
      <c r="E513" s="119"/>
      <c r="F513" s="120"/>
      <c r="G513" s="120"/>
      <c r="H513" s="120"/>
      <c r="I513" s="120"/>
      <c r="J513" s="120"/>
      <c r="K513" s="120"/>
      <c r="L513" s="120"/>
      <c r="M513" s="120"/>
      <c r="N513" s="120"/>
      <c r="O513" s="120"/>
    </row>
    <row r="514" spans="2:15">
      <c r="B514" s="119"/>
      <c r="C514" s="119"/>
      <c r="D514" s="119"/>
      <c r="E514" s="119"/>
      <c r="F514" s="120"/>
      <c r="G514" s="120"/>
      <c r="H514" s="120"/>
      <c r="I514" s="120"/>
      <c r="J514" s="120"/>
      <c r="K514" s="120"/>
      <c r="L514" s="120"/>
      <c r="M514" s="120"/>
      <c r="N514" s="120"/>
      <c r="O514" s="120"/>
    </row>
    <row r="515" spans="2:15">
      <c r="B515" s="119"/>
      <c r="C515" s="119"/>
      <c r="D515" s="119"/>
      <c r="E515" s="119"/>
      <c r="F515" s="120"/>
      <c r="G515" s="120"/>
      <c r="H515" s="120"/>
      <c r="I515" s="120"/>
      <c r="J515" s="120"/>
      <c r="K515" s="120"/>
      <c r="L515" s="120"/>
      <c r="M515" s="120"/>
      <c r="N515" s="120"/>
      <c r="O515" s="120"/>
    </row>
    <row r="516" spans="2:15">
      <c r="B516" s="119"/>
      <c r="C516" s="119"/>
      <c r="D516" s="119"/>
      <c r="E516" s="119"/>
      <c r="F516" s="120"/>
      <c r="G516" s="120"/>
      <c r="H516" s="120"/>
      <c r="I516" s="120"/>
      <c r="J516" s="120"/>
      <c r="K516" s="120"/>
      <c r="L516" s="120"/>
      <c r="M516" s="120"/>
      <c r="N516" s="120"/>
      <c r="O516" s="120"/>
    </row>
    <row r="517" spans="2:15">
      <c r="B517" s="119"/>
      <c r="C517" s="119"/>
      <c r="D517" s="119"/>
      <c r="E517" s="119"/>
      <c r="F517" s="120"/>
      <c r="G517" s="120"/>
      <c r="H517" s="120"/>
      <c r="I517" s="120"/>
      <c r="J517" s="120"/>
      <c r="K517" s="120"/>
      <c r="L517" s="120"/>
      <c r="M517" s="120"/>
      <c r="N517" s="120"/>
      <c r="O517" s="120"/>
    </row>
    <row r="518" spans="2:15">
      <c r="B518" s="119"/>
      <c r="C518" s="119"/>
      <c r="D518" s="119"/>
      <c r="E518" s="119"/>
      <c r="F518" s="120"/>
      <c r="G518" s="120"/>
      <c r="H518" s="120"/>
      <c r="I518" s="120"/>
      <c r="J518" s="120"/>
      <c r="K518" s="120"/>
      <c r="L518" s="120"/>
      <c r="M518" s="120"/>
      <c r="N518" s="120"/>
      <c r="O518" s="120"/>
    </row>
    <row r="519" spans="2:15">
      <c r="B519" s="119"/>
      <c r="C519" s="119"/>
      <c r="D519" s="119"/>
      <c r="E519" s="119"/>
      <c r="F519" s="120"/>
      <c r="G519" s="120"/>
      <c r="H519" s="120"/>
      <c r="I519" s="120"/>
      <c r="J519" s="120"/>
      <c r="K519" s="120"/>
      <c r="L519" s="120"/>
      <c r="M519" s="120"/>
      <c r="N519" s="120"/>
      <c r="O519" s="120"/>
    </row>
    <row r="520" spans="2:15">
      <c r="B520" s="119"/>
      <c r="C520" s="119"/>
      <c r="D520" s="119"/>
      <c r="E520" s="119"/>
      <c r="F520" s="120"/>
      <c r="G520" s="120"/>
      <c r="H520" s="120"/>
      <c r="I520" s="120"/>
      <c r="J520" s="120"/>
      <c r="K520" s="120"/>
      <c r="L520" s="120"/>
      <c r="M520" s="120"/>
      <c r="N520" s="120"/>
      <c r="O520" s="120"/>
    </row>
    <row r="521" spans="2:15">
      <c r="B521" s="119"/>
      <c r="C521" s="119"/>
      <c r="D521" s="119"/>
      <c r="E521" s="119"/>
      <c r="F521" s="120"/>
      <c r="G521" s="120"/>
      <c r="H521" s="120"/>
      <c r="I521" s="120"/>
      <c r="J521" s="120"/>
      <c r="K521" s="120"/>
      <c r="L521" s="120"/>
      <c r="M521" s="120"/>
      <c r="N521" s="120"/>
      <c r="O521" s="120"/>
    </row>
    <row r="522" spans="2:15">
      <c r="B522" s="119"/>
      <c r="C522" s="119"/>
      <c r="D522" s="119"/>
      <c r="E522" s="119"/>
      <c r="F522" s="120"/>
      <c r="G522" s="120"/>
      <c r="H522" s="120"/>
      <c r="I522" s="120"/>
      <c r="J522" s="120"/>
      <c r="K522" s="120"/>
      <c r="L522" s="120"/>
      <c r="M522" s="120"/>
      <c r="N522" s="120"/>
      <c r="O522" s="120"/>
    </row>
    <row r="523" spans="2:15">
      <c r="B523" s="119"/>
      <c r="C523" s="119"/>
      <c r="D523" s="119"/>
      <c r="E523" s="119"/>
      <c r="F523" s="120"/>
      <c r="G523" s="120"/>
      <c r="H523" s="120"/>
      <c r="I523" s="120"/>
      <c r="J523" s="120"/>
      <c r="K523" s="120"/>
      <c r="L523" s="120"/>
      <c r="M523" s="120"/>
      <c r="N523" s="120"/>
      <c r="O523" s="120"/>
    </row>
    <row r="524" spans="2:15">
      <c r="B524" s="119"/>
      <c r="C524" s="119"/>
      <c r="D524" s="119"/>
      <c r="E524" s="119"/>
      <c r="F524" s="120"/>
      <c r="G524" s="120"/>
      <c r="H524" s="120"/>
      <c r="I524" s="120"/>
      <c r="J524" s="120"/>
      <c r="K524" s="120"/>
      <c r="L524" s="120"/>
      <c r="M524" s="120"/>
      <c r="N524" s="120"/>
      <c r="O524" s="120"/>
    </row>
    <row r="525" spans="2:15">
      <c r="B525" s="119"/>
      <c r="C525" s="119"/>
      <c r="D525" s="119"/>
      <c r="E525" s="119"/>
      <c r="F525" s="120"/>
      <c r="G525" s="120"/>
      <c r="H525" s="120"/>
      <c r="I525" s="120"/>
      <c r="J525" s="120"/>
      <c r="K525" s="120"/>
      <c r="L525" s="120"/>
      <c r="M525" s="120"/>
      <c r="N525" s="120"/>
      <c r="O525" s="120"/>
    </row>
  </sheetData>
  <sheetProtection sheet="1" objects="1" scenarios="1"/>
  <mergeCells count="2">
    <mergeCell ref="B6:O6"/>
    <mergeCell ref="B7:O7"/>
  </mergeCells>
  <phoneticPr fontId="5" type="noConversion"/>
  <dataValidations count="1">
    <dataValidation allowBlank="1" showInputMessage="1" showErrorMessage="1" sqref="A1:A1048576 B39:B1048576 C5:C1048576 B1:B23 B25:B37 D1:O1048576 Q1:XFD1048576 P1:P19 P21:P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>
    <tabColor indexed="44"/>
    <pageSetUpPr fitToPage="1"/>
  </sheetPr>
  <dimension ref="B1:L796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2.85546875" style="2" bestFit="1" customWidth="1"/>
    <col min="4" max="4" width="5.42578125" style="2" bestFit="1" customWidth="1"/>
    <col min="5" max="5" width="5.28515625" style="2" bestFit="1" customWidth="1"/>
    <col min="6" max="6" width="8" style="1" bestFit="1" customWidth="1"/>
    <col min="7" max="7" width="7" style="1" bestFit="1" customWidth="1"/>
    <col min="8" max="8" width="6.42578125" style="1" bestFit="1" customWidth="1"/>
    <col min="9" max="9" width="6.85546875" style="1" bestFit="1" customWidth="1"/>
    <col min="10" max="10" width="6.28515625" style="1" bestFit="1" customWidth="1"/>
    <col min="11" max="11" width="7.7109375" style="1" bestFit="1" customWidth="1"/>
    <col min="12" max="12" width="9" style="1" bestFit="1" customWidth="1"/>
    <col min="13" max="16384" width="9.140625" style="1"/>
  </cols>
  <sheetData>
    <row r="1" spans="2:12">
      <c r="B1" s="46" t="s">
        <v>135</v>
      </c>
      <c r="C1" s="67" t="s" vm="1">
        <v>208</v>
      </c>
    </row>
    <row r="2" spans="2:12">
      <c r="B2" s="46" t="s">
        <v>134</v>
      </c>
      <c r="C2" s="67" t="s">
        <v>209</v>
      </c>
    </row>
    <row r="3" spans="2:12">
      <c r="B3" s="46" t="s">
        <v>136</v>
      </c>
      <c r="C3" s="67" t="s">
        <v>210</v>
      </c>
    </row>
    <row r="4" spans="2:12">
      <c r="B4" s="46" t="s">
        <v>137</v>
      </c>
      <c r="C4" s="67">
        <v>12148</v>
      </c>
    </row>
    <row r="6" spans="2:12" ht="26.25" customHeight="1">
      <c r="B6" s="145" t="s">
        <v>160</v>
      </c>
      <c r="C6" s="146"/>
      <c r="D6" s="146"/>
      <c r="E6" s="146"/>
      <c r="F6" s="146"/>
      <c r="G6" s="146"/>
      <c r="H6" s="146"/>
      <c r="I6" s="146"/>
      <c r="J6" s="146"/>
      <c r="K6" s="146"/>
      <c r="L6" s="147"/>
    </row>
    <row r="7" spans="2:12" ht="26.25" customHeight="1">
      <c r="B7" s="145" t="s">
        <v>87</v>
      </c>
      <c r="C7" s="146"/>
      <c r="D7" s="146"/>
      <c r="E7" s="146"/>
      <c r="F7" s="146"/>
      <c r="G7" s="146"/>
      <c r="H7" s="146"/>
      <c r="I7" s="146"/>
      <c r="J7" s="146"/>
      <c r="K7" s="146"/>
      <c r="L7" s="147"/>
    </row>
    <row r="8" spans="2:12" s="3" customFormat="1" ht="78.75">
      <c r="B8" s="21" t="s">
        <v>109</v>
      </c>
      <c r="C8" s="29" t="s">
        <v>43</v>
      </c>
      <c r="D8" s="29" t="s">
        <v>112</v>
      </c>
      <c r="E8" s="29" t="s">
        <v>61</v>
      </c>
      <c r="F8" s="29" t="s">
        <v>96</v>
      </c>
      <c r="G8" s="29" t="s">
        <v>186</v>
      </c>
      <c r="H8" s="29" t="s">
        <v>185</v>
      </c>
      <c r="I8" s="29" t="s">
        <v>57</v>
      </c>
      <c r="J8" s="29" t="s">
        <v>54</v>
      </c>
      <c r="K8" s="29" t="s">
        <v>138</v>
      </c>
      <c r="L8" s="65" t="s">
        <v>140</v>
      </c>
    </row>
    <row r="9" spans="2:12" s="3" customFormat="1" ht="25.5">
      <c r="B9" s="14"/>
      <c r="C9" s="15"/>
      <c r="D9" s="15"/>
      <c r="E9" s="15"/>
      <c r="F9" s="15"/>
      <c r="G9" s="15" t="s">
        <v>193</v>
      </c>
      <c r="H9" s="15"/>
      <c r="I9" s="15" t="s">
        <v>189</v>
      </c>
      <c r="J9" s="15" t="s">
        <v>19</v>
      </c>
      <c r="K9" s="31" t="s">
        <v>19</v>
      </c>
      <c r="L9" s="16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</row>
    <row r="11" spans="2:12" s="4" customFormat="1" ht="18" customHeight="1">
      <c r="B11" s="124" t="s">
        <v>1393</v>
      </c>
      <c r="C11" s="79"/>
      <c r="D11" s="79"/>
      <c r="E11" s="79"/>
      <c r="F11" s="79"/>
      <c r="G11" s="79"/>
      <c r="H11" s="79"/>
      <c r="I11" s="125">
        <v>0</v>
      </c>
      <c r="J11" s="79"/>
      <c r="K11" s="126">
        <v>0</v>
      </c>
      <c r="L11" s="126">
        <v>0</v>
      </c>
    </row>
    <row r="12" spans="2:12" s="4" customFormat="1" ht="18" customHeight="1">
      <c r="B12" s="127" t="s">
        <v>201</v>
      </c>
      <c r="C12" s="79"/>
      <c r="D12" s="79"/>
      <c r="E12" s="79"/>
      <c r="F12" s="79"/>
      <c r="G12" s="79"/>
      <c r="H12" s="79"/>
      <c r="I12" s="79"/>
      <c r="J12" s="79"/>
      <c r="K12" s="79"/>
      <c r="L12" s="79"/>
    </row>
    <row r="13" spans="2:12">
      <c r="B13" s="127" t="s">
        <v>105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</row>
    <row r="14" spans="2:12">
      <c r="B14" s="127" t="s">
        <v>184</v>
      </c>
      <c r="C14" s="79"/>
      <c r="D14" s="79"/>
      <c r="E14" s="79"/>
      <c r="F14" s="79"/>
      <c r="G14" s="79"/>
      <c r="H14" s="79"/>
      <c r="I14" s="79"/>
      <c r="J14" s="79"/>
      <c r="K14" s="79"/>
      <c r="L14" s="79"/>
    </row>
    <row r="15" spans="2:12">
      <c r="B15" s="127" t="s">
        <v>192</v>
      </c>
      <c r="C15" s="79"/>
      <c r="D15" s="79"/>
      <c r="E15" s="79"/>
      <c r="F15" s="79"/>
      <c r="G15" s="79"/>
      <c r="H15" s="79"/>
      <c r="I15" s="79"/>
      <c r="J15" s="79"/>
      <c r="K15" s="79"/>
      <c r="L15" s="79"/>
    </row>
    <row r="16" spans="2:12"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</row>
    <row r="17" spans="2:12"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</row>
    <row r="18" spans="2:12"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</row>
    <row r="19" spans="2:12"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</row>
    <row r="20" spans="2:12"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</row>
    <row r="21" spans="2:12"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</row>
    <row r="22" spans="2:12"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</row>
    <row r="23" spans="2:12"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</row>
    <row r="24" spans="2:12"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</row>
    <row r="25" spans="2:12"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</row>
    <row r="26" spans="2:12"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</row>
    <row r="27" spans="2:12"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</row>
    <row r="28" spans="2:12"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</row>
    <row r="29" spans="2:12"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</row>
    <row r="30" spans="2:12"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</row>
    <row r="31" spans="2:12"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</row>
    <row r="32" spans="2:12"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</row>
    <row r="33" spans="2:12"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</row>
    <row r="34" spans="2:12"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</row>
    <row r="35" spans="2:12"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</row>
    <row r="36" spans="2:12"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</row>
    <row r="37" spans="2:12"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</row>
    <row r="38" spans="2:12"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</row>
    <row r="39" spans="2:12"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</row>
    <row r="40" spans="2:12"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</row>
    <row r="41" spans="2:12"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</row>
    <row r="42" spans="2:12"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</row>
    <row r="43" spans="2:12"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</row>
    <row r="44" spans="2:12"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</row>
    <row r="45" spans="2:12"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</row>
    <row r="46" spans="2:12"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</row>
    <row r="47" spans="2:12"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79"/>
    </row>
    <row r="48" spans="2:12"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79"/>
    </row>
    <row r="49" spans="2:12">
      <c r="B49" s="79"/>
      <c r="C49" s="79"/>
      <c r="D49" s="79"/>
      <c r="E49" s="79"/>
      <c r="F49" s="79"/>
      <c r="G49" s="79"/>
      <c r="H49" s="79"/>
      <c r="I49" s="79"/>
      <c r="J49" s="79"/>
      <c r="K49" s="79"/>
      <c r="L49" s="79"/>
    </row>
    <row r="50" spans="2:12"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79"/>
    </row>
    <row r="51" spans="2:12"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</row>
    <row r="52" spans="2:12"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</row>
    <row r="53" spans="2:12"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</row>
    <row r="54" spans="2:12"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</row>
    <row r="55" spans="2:12"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</row>
    <row r="56" spans="2:12">
      <c r="B56" s="79"/>
      <c r="C56" s="79"/>
      <c r="D56" s="79"/>
      <c r="E56" s="79"/>
      <c r="F56" s="79"/>
      <c r="G56" s="79"/>
      <c r="H56" s="79"/>
      <c r="I56" s="79"/>
      <c r="J56" s="79"/>
      <c r="K56" s="79"/>
      <c r="L56" s="79"/>
    </row>
    <row r="57" spans="2:12">
      <c r="B57" s="79"/>
      <c r="C57" s="79"/>
      <c r="D57" s="79"/>
      <c r="E57" s="79"/>
      <c r="F57" s="79"/>
      <c r="G57" s="79"/>
      <c r="H57" s="79"/>
      <c r="I57" s="79"/>
      <c r="J57" s="79"/>
      <c r="K57" s="79"/>
      <c r="L57" s="79"/>
    </row>
    <row r="58" spans="2:12">
      <c r="B58" s="79"/>
      <c r="C58" s="79"/>
      <c r="D58" s="79"/>
      <c r="E58" s="79"/>
      <c r="F58" s="79"/>
      <c r="G58" s="79"/>
      <c r="H58" s="79"/>
      <c r="I58" s="79"/>
      <c r="J58" s="79"/>
      <c r="K58" s="79"/>
      <c r="L58" s="79"/>
    </row>
    <row r="59" spans="2:12">
      <c r="B59" s="79"/>
      <c r="C59" s="79"/>
      <c r="D59" s="79"/>
      <c r="E59" s="79"/>
      <c r="F59" s="79"/>
      <c r="G59" s="79"/>
      <c r="H59" s="79"/>
      <c r="I59" s="79"/>
      <c r="J59" s="79"/>
      <c r="K59" s="79"/>
      <c r="L59" s="79"/>
    </row>
    <row r="60" spans="2:12">
      <c r="B60" s="79"/>
      <c r="C60" s="79"/>
      <c r="D60" s="79"/>
      <c r="E60" s="79"/>
      <c r="F60" s="79"/>
      <c r="G60" s="79"/>
      <c r="H60" s="79"/>
      <c r="I60" s="79"/>
      <c r="J60" s="79"/>
      <c r="K60" s="79"/>
      <c r="L60" s="79"/>
    </row>
    <row r="61" spans="2:12">
      <c r="B61" s="79"/>
      <c r="C61" s="79"/>
      <c r="D61" s="79"/>
      <c r="E61" s="79"/>
      <c r="F61" s="79"/>
      <c r="G61" s="79"/>
      <c r="H61" s="79"/>
      <c r="I61" s="79"/>
      <c r="J61" s="79"/>
      <c r="K61" s="79"/>
      <c r="L61" s="79"/>
    </row>
    <row r="62" spans="2:12">
      <c r="B62" s="79"/>
      <c r="C62" s="79"/>
      <c r="D62" s="79"/>
      <c r="E62" s="79"/>
      <c r="F62" s="79"/>
      <c r="G62" s="79"/>
      <c r="H62" s="79"/>
      <c r="I62" s="79"/>
      <c r="J62" s="79"/>
      <c r="K62" s="79"/>
      <c r="L62" s="79"/>
    </row>
    <row r="63" spans="2:12">
      <c r="B63" s="79"/>
      <c r="C63" s="79"/>
      <c r="D63" s="79"/>
      <c r="E63" s="79"/>
      <c r="F63" s="79"/>
      <c r="G63" s="79"/>
      <c r="H63" s="79"/>
      <c r="I63" s="79"/>
      <c r="J63" s="79"/>
      <c r="K63" s="79"/>
      <c r="L63" s="79"/>
    </row>
    <row r="64" spans="2:12">
      <c r="B64" s="79"/>
      <c r="C64" s="79"/>
      <c r="D64" s="79"/>
      <c r="E64" s="79"/>
      <c r="F64" s="79"/>
      <c r="G64" s="79"/>
      <c r="H64" s="79"/>
      <c r="I64" s="79"/>
      <c r="J64" s="79"/>
      <c r="K64" s="79"/>
      <c r="L64" s="79"/>
    </row>
    <row r="65" spans="2:12"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79"/>
    </row>
    <row r="66" spans="2:12"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</row>
    <row r="67" spans="2:12"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</row>
    <row r="68" spans="2:12">
      <c r="B68" s="79"/>
      <c r="C68" s="79"/>
      <c r="D68" s="79"/>
      <c r="E68" s="79"/>
      <c r="F68" s="79"/>
      <c r="G68" s="79"/>
      <c r="H68" s="79"/>
      <c r="I68" s="79"/>
      <c r="J68" s="79"/>
      <c r="K68" s="79"/>
      <c r="L68" s="79"/>
    </row>
    <row r="69" spans="2:12">
      <c r="B69" s="79"/>
      <c r="C69" s="79"/>
      <c r="D69" s="79"/>
      <c r="E69" s="79"/>
      <c r="F69" s="79"/>
      <c r="G69" s="79"/>
      <c r="H69" s="79"/>
      <c r="I69" s="79"/>
      <c r="J69" s="79"/>
      <c r="K69" s="79"/>
      <c r="L69" s="79"/>
    </row>
    <row r="70" spans="2:12">
      <c r="B70" s="79"/>
      <c r="C70" s="79"/>
      <c r="D70" s="79"/>
      <c r="E70" s="79"/>
      <c r="F70" s="79"/>
      <c r="G70" s="79"/>
      <c r="H70" s="79"/>
      <c r="I70" s="79"/>
      <c r="J70" s="79"/>
      <c r="K70" s="79"/>
      <c r="L70" s="79"/>
    </row>
    <row r="71" spans="2:12">
      <c r="B71" s="79"/>
      <c r="C71" s="79"/>
      <c r="D71" s="79"/>
      <c r="E71" s="79"/>
      <c r="F71" s="79"/>
      <c r="G71" s="79"/>
      <c r="H71" s="79"/>
      <c r="I71" s="79"/>
      <c r="J71" s="79"/>
      <c r="K71" s="79"/>
      <c r="L71" s="79"/>
    </row>
    <row r="72" spans="2:12">
      <c r="B72" s="79"/>
      <c r="C72" s="79"/>
      <c r="D72" s="79"/>
      <c r="E72" s="79"/>
      <c r="F72" s="79"/>
      <c r="G72" s="79"/>
      <c r="H72" s="79"/>
      <c r="I72" s="79"/>
      <c r="J72" s="79"/>
      <c r="K72" s="79"/>
      <c r="L72" s="79"/>
    </row>
    <row r="73" spans="2:12">
      <c r="B73" s="79"/>
      <c r="C73" s="79"/>
      <c r="D73" s="79"/>
      <c r="E73" s="79"/>
      <c r="F73" s="79"/>
      <c r="G73" s="79"/>
      <c r="H73" s="79"/>
      <c r="I73" s="79"/>
      <c r="J73" s="79"/>
      <c r="K73" s="79"/>
      <c r="L73" s="79"/>
    </row>
    <row r="74" spans="2:12">
      <c r="B74" s="79"/>
      <c r="C74" s="79"/>
      <c r="D74" s="79"/>
      <c r="E74" s="79"/>
      <c r="F74" s="79"/>
      <c r="G74" s="79"/>
      <c r="H74" s="79"/>
      <c r="I74" s="79"/>
      <c r="J74" s="79"/>
      <c r="K74" s="79"/>
      <c r="L74" s="79"/>
    </row>
    <row r="75" spans="2:12"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</row>
    <row r="76" spans="2:12">
      <c r="B76" s="79"/>
      <c r="C76" s="79"/>
      <c r="D76" s="79"/>
      <c r="E76" s="79"/>
      <c r="F76" s="79"/>
      <c r="G76" s="79"/>
      <c r="H76" s="79"/>
      <c r="I76" s="79"/>
      <c r="J76" s="79"/>
      <c r="K76" s="79"/>
      <c r="L76" s="79"/>
    </row>
    <row r="77" spans="2:12">
      <c r="B77" s="79"/>
      <c r="C77" s="79"/>
      <c r="D77" s="79"/>
      <c r="E77" s="79"/>
      <c r="F77" s="79"/>
      <c r="G77" s="79"/>
      <c r="H77" s="79"/>
      <c r="I77" s="79"/>
      <c r="J77" s="79"/>
      <c r="K77" s="79"/>
      <c r="L77" s="79"/>
    </row>
    <row r="78" spans="2:12">
      <c r="B78" s="79"/>
      <c r="C78" s="79"/>
      <c r="D78" s="79"/>
      <c r="E78" s="79"/>
      <c r="F78" s="79"/>
      <c r="G78" s="79"/>
      <c r="H78" s="79"/>
      <c r="I78" s="79"/>
      <c r="J78" s="79"/>
      <c r="K78" s="79"/>
      <c r="L78" s="79"/>
    </row>
    <row r="79" spans="2:12">
      <c r="B79" s="79"/>
      <c r="C79" s="79"/>
      <c r="D79" s="79"/>
      <c r="E79" s="79"/>
      <c r="F79" s="79"/>
      <c r="G79" s="79"/>
      <c r="H79" s="79"/>
      <c r="I79" s="79"/>
      <c r="J79" s="79"/>
      <c r="K79" s="79"/>
      <c r="L79" s="79"/>
    </row>
    <row r="80" spans="2:12">
      <c r="B80" s="79"/>
      <c r="C80" s="79"/>
      <c r="D80" s="79"/>
      <c r="E80" s="79"/>
      <c r="F80" s="79"/>
      <c r="G80" s="79"/>
      <c r="H80" s="79"/>
      <c r="I80" s="79"/>
      <c r="J80" s="79"/>
      <c r="K80" s="79"/>
      <c r="L80" s="79"/>
    </row>
    <row r="81" spans="2:12">
      <c r="B81" s="79"/>
      <c r="C81" s="79"/>
      <c r="D81" s="79"/>
      <c r="E81" s="79"/>
      <c r="F81" s="79"/>
      <c r="G81" s="79"/>
      <c r="H81" s="79"/>
      <c r="I81" s="79"/>
      <c r="J81" s="79"/>
      <c r="K81" s="79"/>
      <c r="L81" s="79"/>
    </row>
    <row r="82" spans="2:12">
      <c r="B82" s="79"/>
      <c r="C82" s="79"/>
      <c r="D82" s="79"/>
      <c r="E82" s="79"/>
      <c r="F82" s="79"/>
      <c r="G82" s="79"/>
      <c r="H82" s="79"/>
      <c r="I82" s="79"/>
      <c r="J82" s="79"/>
      <c r="K82" s="79"/>
      <c r="L82" s="79"/>
    </row>
    <row r="83" spans="2:12">
      <c r="B83" s="79"/>
      <c r="C83" s="79"/>
      <c r="D83" s="79"/>
      <c r="E83" s="79"/>
      <c r="F83" s="79"/>
      <c r="G83" s="79"/>
      <c r="H83" s="79"/>
      <c r="I83" s="79"/>
      <c r="J83" s="79"/>
      <c r="K83" s="79"/>
      <c r="L83" s="79"/>
    </row>
    <row r="84" spans="2:12">
      <c r="B84" s="79"/>
      <c r="C84" s="79"/>
      <c r="D84" s="79"/>
      <c r="E84" s="79"/>
      <c r="F84" s="79"/>
      <c r="G84" s="79"/>
      <c r="H84" s="79"/>
      <c r="I84" s="79"/>
      <c r="J84" s="79"/>
      <c r="K84" s="79"/>
      <c r="L84" s="79"/>
    </row>
    <row r="85" spans="2:12">
      <c r="B85" s="79"/>
      <c r="C85" s="79"/>
      <c r="D85" s="79"/>
      <c r="E85" s="79"/>
      <c r="F85" s="79"/>
      <c r="G85" s="79"/>
      <c r="H85" s="79"/>
      <c r="I85" s="79"/>
      <c r="J85" s="79"/>
      <c r="K85" s="79"/>
      <c r="L85" s="79"/>
    </row>
    <row r="86" spans="2:12">
      <c r="B86" s="79"/>
      <c r="C86" s="79"/>
      <c r="D86" s="79"/>
      <c r="E86" s="79"/>
      <c r="F86" s="79"/>
      <c r="G86" s="79"/>
      <c r="H86" s="79"/>
      <c r="I86" s="79"/>
      <c r="J86" s="79"/>
      <c r="K86" s="79"/>
      <c r="L86" s="79"/>
    </row>
    <row r="87" spans="2:12">
      <c r="B87" s="79"/>
      <c r="C87" s="79"/>
      <c r="D87" s="79"/>
      <c r="E87" s="79"/>
      <c r="F87" s="79"/>
      <c r="G87" s="79"/>
      <c r="H87" s="79"/>
      <c r="I87" s="79"/>
      <c r="J87" s="79"/>
      <c r="K87" s="79"/>
      <c r="L87" s="79"/>
    </row>
    <row r="88" spans="2:12">
      <c r="B88" s="79"/>
      <c r="C88" s="79"/>
      <c r="D88" s="79"/>
      <c r="E88" s="79"/>
      <c r="F88" s="79"/>
      <c r="G88" s="79"/>
      <c r="H88" s="79"/>
      <c r="I88" s="79"/>
      <c r="J88" s="79"/>
      <c r="K88" s="79"/>
      <c r="L88" s="79"/>
    </row>
    <row r="89" spans="2:12">
      <c r="B89" s="79"/>
      <c r="C89" s="79"/>
      <c r="D89" s="79"/>
      <c r="E89" s="79"/>
      <c r="F89" s="79"/>
      <c r="G89" s="79"/>
      <c r="H89" s="79"/>
      <c r="I89" s="79"/>
      <c r="J89" s="79"/>
      <c r="K89" s="79"/>
      <c r="L89" s="79"/>
    </row>
    <row r="90" spans="2:12">
      <c r="B90" s="79"/>
      <c r="C90" s="79"/>
      <c r="D90" s="79"/>
      <c r="E90" s="79"/>
      <c r="F90" s="79"/>
      <c r="G90" s="79"/>
      <c r="H90" s="79"/>
      <c r="I90" s="79"/>
      <c r="J90" s="79"/>
      <c r="K90" s="79"/>
      <c r="L90" s="79"/>
    </row>
    <row r="91" spans="2:12">
      <c r="B91" s="79"/>
      <c r="C91" s="79"/>
      <c r="D91" s="79"/>
      <c r="E91" s="79"/>
      <c r="F91" s="79"/>
      <c r="G91" s="79"/>
      <c r="H91" s="79"/>
      <c r="I91" s="79"/>
      <c r="J91" s="79"/>
      <c r="K91" s="79"/>
      <c r="L91" s="79"/>
    </row>
    <row r="92" spans="2:12">
      <c r="B92" s="79"/>
      <c r="C92" s="79"/>
      <c r="D92" s="79"/>
      <c r="E92" s="79"/>
      <c r="F92" s="79"/>
      <c r="G92" s="79"/>
      <c r="H92" s="79"/>
      <c r="I92" s="79"/>
      <c r="J92" s="79"/>
      <c r="K92" s="79"/>
      <c r="L92" s="79"/>
    </row>
    <row r="93" spans="2:12">
      <c r="B93" s="79"/>
      <c r="C93" s="79"/>
      <c r="D93" s="79"/>
      <c r="E93" s="79"/>
      <c r="F93" s="79"/>
      <c r="G93" s="79"/>
      <c r="H93" s="79"/>
      <c r="I93" s="79"/>
      <c r="J93" s="79"/>
      <c r="K93" s="79"/>
      <c r="L93" s="79"/>
    </row>
    <row r="94" spans="2:12">
      <c r="B94" s="79"/>
      <c r="C94" s="79"/>
      <c r="D94" s="79"/>
      <c r="E94" s="79"/>
      <c r="F94" s="79"/>
      <c r="G94" s="79"/>
      <c r="H94" s="79"/>
      <c r="I94" s="79"/>
      <c r="J94" s="79"/>
      <c r="K94" s="79"/>
      <c r="L94" s="79"/>
    </row>
    <row r="95" spans="2:12">
      <c r="B95" s="79"/>
      <c r="C95" s="79"/>
      <c r="D95" s="79"/>
      <c r="E95" s="79"/>
      <c r="F95" s="79"/>
      <c r="G95" s="79"/>
      <c r="H95" s="79"/>
      <c r="I95" s="79"/>
      <c r="J95" s="79"/>
      <c r="K95" s="79"/>
      <c r="L95" s="79"/>
    </row>
    <row r="96" spans="2:12">
      <c r="B96" s="79"/>
      <c r="C96" s="79"/>
      <c r="D96" s="79"/>
      <c r="E96" s="79"/>
      <c r="F96" s="79"/>
      <c r="G96" s="79"/>
      <c r="H96" s="79"/>
      <c r="I96" s="79"/>
      <c r="J96" s="79"/>
      <c r="K96" s="79"/>
      <c r="L96" s="79"/>
    </row>
    <row r="97" spans="2:12">
      <c r="B97" s="79"/>
      <c r="C97" s="79"/>
      <c r="D97" s="79"/>
      <c r="E97" s="79"/>
      <c r="F97" s="79"/>
      <c r="G97" s="79"/>
      <c r="H97" s="79"/>
      <c r="I97" s="79"/>
      <c r="J97" s="79"/>
      <c r="K97" s="79"/>
      <c r="L97" s="79"/>
    </row>
    <row r="98" spans="2:12">
      <c r="B98" s="79"/>
      <c r="C98" s="79"/>
      <c r="D98" s="79"/>
      <c r="E98" s="79"/>
      <c r="F98" s="79"/>
      <c r="G98" s="79"/>
      <c r="H98" s="79"/>
      <c r="I98" s="79"/>
      <c r="J98" s="79"/>
      <c r="K98" s="79"/>
      <c r="L98" s="79"/>
    </row>
    <row r="99" spans="2:12">
      <c r="B99" s="79"/>
      <c r="C99" s="79"/>
      <c r="D99" s="79"/>
      <c r="E99" s="79"/>
      <c r="F99" s="79"/>
      <c r="G99" s="79"/>
      <c r="H99" s="79"/>
      <c r="I99" s="79"/>
      <c r="J99" s="79"/>
      <c r="K99" s="79"/>
      <c r="L99" s="79"/>
    </row>
    <row r="100" spans="2:12">
      <c r="B100" s="79"/>
      <c r="C100" s="79"/>
      <c r="D100" s="79"/>
      <c r="E100" s="79"/>
      <c r="F100" s="79"/>
      <c r="G100" s="79"/>
      <c r="H100" s="79"/>
      <c r="I100" s="79"/>
      <c r="J100" s="79"/>
      <c r="K100" s="79"/>
      <c r="L100" s="79"/>
    </row>
    <row r="101" spans="2:12">
      <c r="B101" s="79"/>
      <c r="C101" s="79"/>
      <c r="D101" s="79"/>
      <c r="E101" s="79"/>
      <c r="F101" s="79"/>
      <c r="G101" s="79"/>
      <c r="H101" s="79"/>
      <c r="I101" s="79"/>
      <c r="J101" s="79"/>
      <c r="K101" s="79"/>
      <c r="L101" s="79"/>
    </row>
    <row r="102" spans="2:12">
      <c r="B102" s="79"/>
      <c r="C102" s="79"/>
      <c r="D102" s="79"/>
      <c r="E102" s="79"/>
      <c r="F102" s="79"/>
      <c r="G102" s="79"/>
      <c r="H102" s="79"/>
      <c r="I102" s="79"/>
      <c r="J102" s="79"/>
      <c r="K102" s="79"/>
      <c r="L102" s="79"/>
    </row>
    <row r="103" spans="2:12">
      <c r="B103" s="79"/>
      <c r="C103" s="79"/>
      <c r="D103" s="79"/>
      <c r="E103" s="79"/>
      <c r="F103" s="79"/>
      <c r="G103" s="79"/>
      <c r="H103" s="79"/>
      <c r="I103" s="79"/>
      <c r="J103" s="79"/>
      <c r="K103" s="79"/>
      <c r="L103" s="79"/>
    </row>
    <row r="104" spans="2:12">
      <c r="B104" s="79"/>
      <c r="C104" s="79"/>
      <c r="D104" s="79"/>
      <c r="E104" s="79"/>
      <c r="F104" s="79"/>
      <c r="G104" s="79"/>
      <c r="H104" s="79"/>
      <c r="I104" s="79"/>
      <c r="J104" s="79"/>
      <c r="K104" s="79"/>
      <c r="L104" s="79"/>
    </row>
    <row r="105" spans="2:12">
      <c r="B105" s="79"/>
      <c r="C105" s="79"/>
      <c r="D105" s="79"/>
      <c r="E105" s="79"/>
      <c r="F105" s="79"/>
      <c r="G105" s="79"/>
      <c r="H105" s="79"/>
      <c r="I105" s="79"/>
      <c r="J105" s="79"/>
      <c r="K105" s="79"/>
      <c r="L105" s="79"/>
    </row>
    <row r="106" spans="2:12">
      <c r="B106" s="79"/>
      <c r="C106" s="79"/>
      <c r="D106" s="79"/>
      <c r="E106" s="79"/>
      <c r="F106" s="79"/>
      <c r="G106" s="79"/>
      <c r="H106" s="79"/>
      <c r="I106" s="79"/>
      <c r="J106" s="79"/>
      <c r="K106" s="79"/>
      <c r="L106" s="79"/>
    </row>
    <row r="107" spans="2:12">
      <c r="B107" s="79"/>
      <c r="C107" s="79"/>
      <c r="D107" s="79"/>
      <c r="E107" s="79"/>
      <c r="F107" s="79"/>
      <c r="G107" s="79"/>
      <c r="H107" s="79"/>
      <c r="I107" s="79"/>
      <c r="J107" s="79"/>
      <c r="K107" s="79"/>
      <c r="L107" s="79"/>
    </row>
    <row r="108" spans="2:12">
      <c r="B108" s="79"/>
      <c r="C108" s="79"/>
      <c r="D108" s="79"/>
      <c r="E108" s="79"/>
      <c r="F108" s="79"/>
      <c r="G108" s="79"/>
      <c r="H108" s="79"/>
      <c r="I108" s="79"/>
      <c r="J108" s="79"/>
      <c r="K108" s="79"/>
      <c r="L108" s="79"/>
    </row>
    <row r="109" spans="2:12">
      <c r="B109" s="79"/>
      <c r="C109" s="79"/>
      <c r="D109" s="79"/>
      <c r="E109" s="79"/>
      <c r="F109" s="79"/>
      <c r="G109" s="79"/>
      <c r="H109" s="79"/>
      <c r="I109" s="79"/>
      <c r="J109" s="79"/>
      <c r="K109" s="79"/>
      <c r="L109" s="79"/>
    </row>
    <row r="110" spans="2:12">
      <c r="B110" s="79"/>
      <c r="C110" s="79"/>
      <c r="D110" s="79"/>
      <c r="E110" s="79"/>
      <c r="F110" s="79"/>
      <c r="G110" s="79"/>
      <c r="H110" s="79"/>
      <c r="I110" s="79"/>
      <c r="J110" s="79"/>
      <c r="K110" s="79"/>
      <c r="L110" s="79"/>
    </row>
    <row r="111" spans="2:12">
      <c r="B111" s="119"/>
      <c r="C111" s="119"/>
      <c r="D111" s="120"/>
      <c r="E111" s="120"/>
      <c r="F111" s="120"/>
      <c r="G111" s="120"/>
      <c r="H111" s="120"/>
      <c r="I111" s="120"/>
      <c r="J111" s="120"/>
      <c r="K111" s="120"/>
      <c r="L111" s="120"/>
    </row>
    <row r="112" spans="2:12">
      <c r="B112" s="119"/>
      <c r="C112" s="119"/>
      <c r="D112" s="120"/>
      <c r="E112" s="120"/>
      <c r="F112" s="120"/>
      <c r="G112" s="120"/>
      <c r="H112" s="120"/>
      <c r="I112" s="120"/>
      <c r="J112" s="120"/>
      <c r="K112" s="120"/>
      <c r="L112" s="120"/>
    </row>
    <row r="113" spans="2:12">
      <c r="B113" s="119"/>
      <c r="C113" s="119"/>
      <c r="D113" s="120"/>
      <c r="E113" s="120"/>
      <c r="F113" s="120"/>
      <c r="G113" s="120"/>
      <c r="H113" s="120"/>
      <c r="I113" s="120"/>
      <c r="J113" s="120"/>
      <c r="K113" s="120"/>
      <c r="L113" s="120"/>
    </row>
    <row r="114" spans="2:12">
      <c r="B114" s="119"/>
      <c r="C114" s="119"/>
      <c r="D114" s="120"/>
      <c r="E114" s="120"/>
      <c r="F114" s="120"/>
      <c r="G114" s="120"/>
      <c r="H114" s="120"/>
      <c r="I114" s="120"/>
      <c r="J114" s="120"/>
      <c r="K114" s="120"/>
      <c r="L114" s="120"/>
    </row>
    <row r="115" spans="2:12">
      <c r="B115" s="119"/>
      <c r="C115" s="119"/>
      <c r="D115" s="120"/>
      <c r="E115" s="120"/>
      <c r="F115" s="120"/>
      <c r="G115" s="120"/>
      <c r="H115" s="120"/>
      <c r="I115" s="120"/>
      <c r="J115" s="120"/>
      <c r="K115" s="120"/>
      <c r="L115" s="120"/>
    </row>
    <row r="116" spans="2:12">
      <c r="B116" s="119"/>
      <c r="C116" s="119"/>
      <c r="D116" s="120"/>
      <c r="E116" s="120"/>
      <c r="F116" s="120"/>
      <c r="G116" s="120"/>
      <c r="H116" s="120"/>
      <c r="I116" s="120"/>
      <c r="J116" s="120"/>
      <c r="K116" s="120"/>
      <c r="L116" s="120"/>
    </row>
    <row r="117" spans="2:12">
      <c r="B117" s="119"/>
      <c r="C117" s="119"/>
      <c r="D117" s="120"/>
      <c r="E117" s="120"/>
      <c r="F117" s="120"/>
      <c r="G117" s="120"/>
      <c r="H117" s="120"/>
      <c r="I117" s="120"/>
      <c r="J117" s="120"/>
      <c r="K117" s="120"/>
      <c r="L117" s="120"/>
    </row>
    <row r="118" spans="2:12">
      <c r="B118" s="119"/>
      <c r="C118" s="119"/>
      <c r="D118" s="120"/>
      <c r="E118" s="120"/>
      <c r="F118" s="120"/>
      <c r="G118" s="120"/>
      <c r="H118" s="120"/>
      <c r="I118" s="120"/>
      <c r="J118" s="120"/>
      <c r="K118" s="120"/>
      <c r="L118" s="120"/>
    </row>
    <row r="119" spans="2:12">
      <c r="B119" s="119"/>
      <c r="C119" s="119"/>
      <c r="D119" s="120"/>
      <c r="E119" s="120"/>
      <c r="F119" s="120"/>
      <c r="G119" s="120"/>
      <c r="H119" s="120"/>
      <c r="I119" s="120"/>
      <c r="J119" s="120"/>
      <c r="K119" s="120"/>
      <c r="L119" s="120"/>
    </row>
    <row r="120" spans="2:12">
      <c r="B120" s="119"/>
      <c r="C120" s="119"/>
      <c r="D120" s="120"/>
      <c r="E120" s="120"/>
      <c r="F120" s="120"/>
      <c r="G120" s="120"/>
      <c r="H120" s="120"/>
      <c r="I120" s="120"/>
      <c r="J120" s="120"/>
      <c r="K120" s="120"/>
      <c r="L120" s="120"/>
    </row>
    <row r="121" spans="2:12">
      <c r="B121" s="119"/>
      <c r="C121" s="119"/>
      <c r="D121" s="120"/>
      <c r="E121" s="120"/>
      <c r="F121" s="120"/>
      <c r="G121" s="120"/>
      <c r="H121" s="120"/>
      <c r="I121" s="120"/>
      <c r="J121" s="120"/>
      <c r="K121" s="120"/>
      <c r="L121" s="120"/>
    </row>
    <row r="122" spans="2:12">
      <c r="B122" s="119"/>
      <c r="C122" s="119"/>
      <c r="D122" s="120"/>
      <c r="E122" s="120"/>
      <c r="F122" s="120"/>
      <c r="G122" s="120"/>
      <c r="H122" s="120"/>
      <c r="I122" s="120"/>
      <c r="J122" s="120"/>
      <c r="K122" s="120"/>
      <c r="L122" s="120"/>
    </row>
    <row r="123" spans="2:12">
      <c r="B123" s="119"/>
      <c r="C123" s="119"/>
      <c r="D123" s="120"/>
      <c r="E123" s="120"/>
      <c r="F123" s="120"/>
      <c r="G123" s="120"/>
      <c r="H123" s="120"/>
      <c r="I123" s="120"/>
      <c r="J123" s="120"/>
      <c r="K123" s="120"/>
      <c r="L123" s="120"/>
    </row>
    <row r="124" spans="2:12">
      <c r="B124" s="119"/>
      <c r="C124" s="119"/>
      <c r="D124" s="120"/>
      <c r="E124" s="120"/>
      <c r="F124" s="120"/>
      <c r="G124" s="120"/>
      <c r="H124" s="120"/>
      <c r="I124" s="120"/>
      <c r="J124" s="120"/>
      <c r="K124" s="120"/>
      <c r="L124" s="120"/>
    </row>
    <row r="125" spans="2:12">
      <c r="B125" s="119"/>
      <c r="C125" s="119"/>
      <c r="D125" s="120"/>
      <c r="E125" s="120"/>
      <c r="F125" s="120"/>
      <c r="G125" s="120"/>
      <c r="H125" s="120"/>
      <c r="I125" s="120"/>
      <c r="J125" s="120"/>
      <c r="K125" s="120"/>
      <c r="L125" s="120"/>
    </row>
    <row r="126" spans="2:12">
      <c r="B126" s="119"/>
      <c r="C126" s="119"/>
      <c r="D126" s="120"/>
      <c r="E126" s="120"/>
      <c r="F126" s="120"/>
      <c r="G126" s="120"/>
      <c r="H126" s="120"/>
      <c r="I126" s="120"/>
      <c r="J126" s="120"/>
      <c r="K126" s="120"/>
      <c r="L126" s="120"/>
    </row>
    <row r="127" spans="2:12">
      <c r="B127" s="119"/>
      <c r="C127" s="119"/>
      <c r="D127" s="120"/>
      <c r="E127" s="120"/>
      <c r="F127" s="120"/>
      <c r="G127" s="120"/>
      <c r="H127" s="120"/>
      <c r="I127" s="120"/>
      <c r="J127" s="120"/>
      <c r="K127" s="120"/>
      <c r="L127" s="120"/>
    </row>
    <row r="128" spans="2:12">
      <c r="B128" s="119"/>
      <c r="C128" s="119"/>
      <c r="D128" s="120"/>
      <c r="E128" s="120"/>
      <c r="F128" s="120"/>
      <c r="G128" s="120"/>
      <c r="H128" s="120"/>
      <c r="I128" s="120"/>
      <c r="J128" s="120"/>
      <c r="K128" s="120"/>
      <c r="L128" s="120"/>
    </row>
    <row r="129" spans="2:12">
      <c r="B129" s="119"/>
      <c r="C129" s="119"/>
      <c r="D129" s="120"/>
      <c r="E129" s="120"/>
      <c r="F129" s="120"/>
      <c r="G129" s="120"/>
      <c r="H129" s="120"/>
      <c r="I129" s="120"/>
      <c r="J129" s="120"/>
      <c r="K129" s="120"/>
      <c r="L129" s="120"/>
    </row>
    <row r="130" spans="2:12">
      <c r="B130" s="119"/>
      <c r="C130" s="119"/>
      <c r="D130" s="120"/>
      <c r="E130" s="120"/>
      <c r="F130" s="120"/>
      <c r="G130" s="120"/>
      <c r="H130" s="120"/>
      <c r="I130" s="120"/>
      <c r="J130" s="120"/>
      <c r="K130" s="120"/>
      <c r="L130" s="120"/>
    </row>
    <row r="131" spans="2:12">
      <c r="B131" s="119"/>
      <c r="C131" s="119"/>
      <c r="D131" s="120"/>
      <c r="E131" s="120"/>
      <c r="F131" s="120"/>
      <c r="G131" s="120"/>
      <c r="H131" s="120"/>
      <c r="I131" s="120"/>
      <c r="J131" s="120"/>
      <c r="K131" s="120"/>
      <c r="L131" s="120"/>
    </row>
    <row r="132" spans="2:12">
      <c r="B132" s="119"/>
      <c r="C132" s="119"/>
      <c r="D132" s="120"/>
      <c r="E132" s="120"/>
      <c r="F132" s="120"/>
      <c r="G132" s="120"/>
      <c r="H132" s="120"/>
      <c r="I132" s="120"/>
      <c r="J132" s="120"/>
      <c r="K132" s="120"/>
      <c r="L132" s="120"/>
    </row>
    <row r="133" spans="2:12">
      <c r="B133" s="119"/>
      <c r="C133" s="119"/>
      <c r="D133" s="120"/>
      <c r="E133" s="120"/>
      <c r="F133" s="120"/>
      <c r="G133" s="120"/>
      <c r="H133" s="120"/>
      <c r="I133" s="120"/>
      <c r="J133" s="120"/>
      <c r="K133" s="120"/>
      <c r="L133" s="120"/>
    </row>
    <row r="134" spans="2:12">
      <c r="B134" s="119"/>
      <c r="C134" s="119"/>
      <c r="D134" s="120"/>
      <c r="E134" s="120"/>
      <c r="F134" s="120"/>
      <c r="G134" s="120"/>
      <c r="H134" s="120"/>
      <c r="I134" s="120"/>
      <c r="J134" s="120"/>
      <c r="K134" s="120"/>
      <c r="L134" s="120"/>
    </row>
    <row r="135" spans="2:12">
      <c r="B135" s="119"/>
      <c r="C135" s="119"/>
      <c r="D135" s="120"/>
      <c r="E135" s="120"/>
      <c r="F135" s="120"/>
      <c r="G135" s="120"/>
      <c r="H135" s="120"/>
      <c r="I135" s="120"/>
      <c r="J135" s="120"/>
      <c r="K135" s="120"/>
      <c r="L135" s="120"/>
    </row>
    <row r="136" spans="2:12">
      <c r="B136" s="119"/>
      <c r="C136" s="119"/>
      <c r="D136" s="120"/>
      <c r="E136" s="120"/>
      <c r="F136" s="120"/>
      <c r="G136" s="120"/>
      <c r="H136" s="120"/>
      <c r="I136" s="120"/>
      <c r="J136" s="120"/>
      <c r="K136" s="120"/>
      <c r="L136" s="120"/>
    </row>
    <row r="137" spans="2:12">
      <c r="B137" s="119"/>
      <c r="C137" s="119"/>
      <c r="D137" s="120"/>
      <c r="E137" s="120"/>
      <c r="F137" s="120"/>
      <c r="G137" s="120"/>
      <c r="H137" s="120"/>
      <c r="I137" s="120"/>
      <c r="J137" s="120"/>
      <c r="K137" s="120"/>
      <c r="L137" s="120"/>
    </row>
    <row r="138" spans="2:12">
      <c r="B138" s="119"/>
      <c r="C138" s="119"/>
      <c r="D138" s="120"/>
      <c r="E138" s="120"/>
      <c r="F138" s="120"/>
      <c r="G138" s="120"/>
      <c r="H138" s="120"/>
      <c r="I138" s="120"/>
      <c r="J138" s="120"/>
      <c r="K138" s="120"/>
      <c r="L138" s="120"/>
    </row>
    <row r="139" spans="2:12">
      <c r="B139" s="119"/>
      <c r="C139" s="119"/>
      <c r="D139" s="120"/>
      <c r="E139" s="120"/>
      <c r="F139" s="120"/>
      <c r="G139" s="120"/>
      <c r="H139" s="120"/>
      <c r="I139" s="120"/>
      <c r="J139" s="120"/>
      <c r="K139" s="120"/>
      <c r="L139" s="120"/>
    </row>
    <row r="140" spans="2:12">
      <c r="B140" s="119"/>
      <c r="C140" s="119"/>
      <c r="D140" s="120"/>
      <c r="E140" s="120"/>
      <c r="F140" s="120"/>
      <c r="G140" s="120"/>
      <c r="H140" s="120"/>
      <c r="I140" s="120"/>
      <c r="J140" s="120"/>
      <c r="K140" s="120"/>
      <c r="L140" s="120"/>
    </row>
    <row r="141" spans="2:12">
      <c r="B141" s="119"/>
      <c r="C141" s="119"/>
      <c r="D141" s="120"/>
      <c r="E141" s="120"/>
      <c r="F141" s="120"/>
      <c r="G141" s="120"/>
      <c r="H141" s="120"/>
      <c r="I141" s="120"/>
      <c r="J141" s="120"/>
      <c r="K141" s="120"/>
      <c r="L141" s="120"/>
    </row>
    <row r="142" spans="2:12">
      <c r="B142" s="119"/>
      <c r="C142" s="119"/>
      <c r="D142" s="120"/>
      <c r="E142" s="120"/>
      <c r="F142" s="120"/>
      <c r="G142" s="120"/>
      <c r="H142" s="120"/>
      <c r="I142" s="120"/>
      <c r="J142" s="120"/>
      <c r="K142" s="120"/>
      <c r="L142" s="120"/>
    </row>
    <row r="143" spans="2:12">
      <c r="B143" s="119"/>
      <c r="C143" s="119"/>
      <c r="D143" s="120"/>
      <c r="E143" s="120"/>
      <c r="F143" s="120"/>
      <c r="G143" s="120"/>
      <c r="H143" s="120"/>
      <c r="I143" s="120"/>
      <c r="J143" s="120"/>
      <c r="K143" s="120"/>
      <c r="L143" s="120"/>
    </row>
    <row r="144" spans="2:12">
      <c r="B144" s="119"/>
      <c r="C144" s="119"/>
      <c r="D144" s="120"/>
      <c r="E144" s="120"/>
      <c r="F144" s="120"/>
      <c r="G144" s="120"/>
      <c r="H144" s="120"/>
      <c r="I144" s="120"/>
      <c r="J144" s="120"/>
      <c r="K144" s="120"/>
      <c r="L144" s="120"/>
    </row>
    <row r="145" spans="2:12">
      <c r="B145" s="119"/>
      <c r="C145" s="119"/>
      <c r="D145" s="120"/>
      <c r="E145" s="120"/>
      <c r="F145" s="120"/>
      <c r="G145" s="120"/>
      <c r="H145" s="120"/>
      <c r="I145" s="120"/>
      <c r="J145" s="120"/>
      <c r="K145" s="120"/>
      <c r="L145" s="120"/>
    </row>
    <row r="146" spans="2:12">
      <c r="B146" s="119"/>
      <c r="C146" s="119"/>
      <c r="D146" s="120"/>
      <c r="E146" s="120"/>
      <c r="F146" s="120"/>
      <c r="G146" s="120"/>
      <c r="H146" s="120"/>
      <c r="I146" s="120"/>
      <c r="J146" s="120"/>
      <c r="K146" s="120"/>
      <c r="L146" s="120"/>
    </row>
    <row r="147" spans="2:12">
      <c r="B147" s="119"/>
      <c r="C147" s="119"/>
      <c r="D147" s="120"/>
      <c r="E147" s="120"/>
      <c r="F147" s="120"/>
      <c r="G147" s="120"/>
      <c r="H147" s="120"/>
      <c r="I147" s="120"/>
      <c r="J147" s="120"/>
      <c r="K147" s="120"/>
      <c r="L147" s="120"/>
    </row>
    <row r="148" spans="2:12">
      <c r="B148" s="119"/>
      <c r="C148" s="119"/>
      <c r="D148" s="120"/>
      <c r="E148" s="120"/>
      <c r="F148" s="120"/>
      <c r="G148" s="120"/>
      <c r="H148" s="120"/>
      <c r="I148" s="120"/>
      <c r="J148" s="120"/>
      <c r="K148" s="120"/>
      <c r="L148" s="120"/>
    </row>
    <row r="149" spans="2:12">
      <c r="B149" s="119"/>
      <c r="C149" s="119"/>
      <c r="D149" s="120"/>
      <c r="E149" s="120"/>
      <c r="F149" s="120"/>
      <c r="G149" s="120"/>
      <c r="H149" s="120"/>
      <c r="I149" s="120"/>
      <c r="J149" s="120"/>
      <c r="K149" s="120"/>
      <c r="L149" s="120"/>
    </row>
    <row r="150" spans="2:12">
      <c r="B150" s="119"/>
      <c r="C150" s="119"/>
      <c r="D150" s="120"/>
      <c r="E150" s="120"/>
      <c r="F150" s="120"/>
      <c r="G150" s="120"/>
      <c r="H150" s="120"/>
      <c r="I150" s="120"/>
      <c r="J150" s="120"/>
      <c r="K150" s="120"/>
      <c r="L150" s="120"/>
    </row>
    <row r="151" spans="2:12">
      <c r="B151" s="119"/>
      <c r="C151" s="119"/>
      <c r="D151" s="120"/>
      <c r="E151" s="120"/>
      <c r="F151" s="120"/>
      <c r="G151" s="120"/>
      <c r="H151" s="120"/>
      <c r="I151" s="120"/>
      <c r="J151" s="120"/>
      <c r="K151" s="120"/>
      <c r="L151" s="120"/>
    </row>
    <row r="152" spans="2:12">
      <c r="B152" s="119"/>
      <c r="C152" s="119"/>
      <c r="D152" s="120"/>
      <c r="E152" s="120"/>
      <c r="F152" s="120"/>
      <c r="G152" s="120"/>
      <c r="H152" s="120"/>
      <c r="I152" s="120"/>
      <c r="J152" s="120"/>
      <c r="K152" s="120"/>
      <c r="L152" s="120"/>
    </row>
    <row r="153" spans="2:12">
      <c r="B153" s="119"/>
      <c r="C153" s="119"/>
      <c r="D153" s="120"/>
      <c r="E153" s="120"/>
      <c r="F153" s="120"/>
      <c r="G153" s="120"/>
      <c r="H153" s="120"/>
      <c r="I153" s="120"/>
      <c r="J153" s="120"/>
      <c r="K153" s="120"/>
      <c r="L153" s="120"/>
    </row>
    <row r="154" spans="2:12">
      <c r="B154" s="119"/>
      <c r="C154" s="119"/>
      <c r="D154" s="120"/>
      <c r="E154" s="120"/>
      <c r="F154" s="120"/>
      <c r="G154" s="120"/>
      <c r="H154" s="120"/>
      <c r="I154" s="120"/>
      <c r="J154" s="120"/>
      <c r="K154" s="120"/>
      <c r="L154" s="120"/>
    </row>
    <row r="155" spans="2:12">
      <c r="B155" s="119"/>
      <c r="C155" s="119"/>
      <c r="D155" s="120"/>
      <c r="E155" s="120"/>
      <c r="F155" s="120"/>
      <c r="G155" s="120"/>
      <c r="H155" s="120"/>
      <c r="I155" s="120"/>
      <c r="J155" s="120"/>
      <c r="K155" s="120"/>
      <c r="L155" s="120"/>
    </row>
    <row r="156" spans="2:12">
      <c r="B156" s="119"/>
      <c r="C156" s="119"/>
      <c r="D156" s="120"/>
      <c r="E156" s="120"/>
      <c r="F156" s="120"/>
      <c r="G156" s="120"/>
      <c r="H156" s="120"/>
      <c r="I156" s="120"/>
      <c r="J156" s="120"/>
      <c r="K156" s="120"/>
      <c r="L156" s="120"/>
    </row>
    <row r="157" spans="2:12">
      <c r="B157" s="119"/>
      <c r="C157" s="119"/>
      <c r="D157" s="120"/>
      <c r="E157" s="120"/>
      <c r="F157" s="120"/>
      <c r="G157" s="120"/>
      <c r="H157" s="120"/>
      <c r="I157" s="120"/>
      <c r="J157" s="120"/>
      <c r="K157" s="120"/>
      <c r="L157" s="120"/>
    </row>
    <row r="158" spans="2:12">
      <c r="B158" s="119"/>
      <c r="C158" s="119"/>
      <c r="D158" s="120"/>
      <c r="E158" s="120"/>
      <c r="F158" s="120"/>
      <c r="G158" s="120"/>
      <c r="H158" s="120"/>
      <c r="I158" s="120"/>
      <c r="J158" s="120"/>
      <c r="K158" s="120"/>
      <c r="L158" s="120"/>
    </row>
    <row r="159" spans="2:12">
      <c r="B159" s="119"/>
      <c r="C159" s="119"/>
      <c r="D159" s="120"/>
      <c r="E159" s="120"/>
      <c r="F159" s="120"/>
      <c r="G159" s="120"/>
      <c r="H159" s="120"/>
      <c r="I159" s="120"/>
      <c r="J159" s="120"/>
      <c r="K159" s="120"/>
      <c r="L159" s="120"/>
    </row>
    <row r="160" spans="2:12">
      <c r="B160" s="119"/>
      <c r="C160" s="119"/>
      <c r="D160" s="120"/>
      <c r="E160" s="120"/>
      <c r="F160" s="120"/>
      <c r="G160" s="120"/>
      <c r="H160" s="120"/>
      <c r="I160" s="120"/>
      <c r="J160" s="120"/>
      <c r="K160" s="120"/>
      <c r="L160" s="120"/>
    </row>
    <row r="161" spans="2:12">
      <c r="B161" s="119"/>
      <c r="C161" s="119"/>
      <c r="D161" s="120"/>
      <c r="E161" s="120"/>
      <c r="F161" s="120"/>
      <c r="G161" s="120"/>
      <c r="H161" s="120"/>
      <c r="I161" s="120"/>
      <c r="J161" s="120"/>
      <c r="K161" s="120"/>
      <c r="L161" s="120"/>
    </row>
    <row r="162" spans="2:12">
      <c r="B162" s="119"/>
      <c r="C162" s="119"/>
      <c r="D162" s="120"/>
      <c r="E162" s="120"/>
      <c r="F162" s="120"/>
      <c r="G162" s="120"/>
      <c r="H162" s="120"/>
      <c r="I162" s="120"/>
      <c r="J162" s="120"/>
      <c r="K162" s="120"/>
      <c r="L162" s="120"/>
    </row>
    <row r="163" spans="2:12">
      <c r="B163" s="119"/>
      <c r="C163" s="119"/>
      <c r="D163" s="120"/>
      <c r="E163" s="120"/>
      <c r="F163" s="120"/>
      <c r="G163" s="120"/>
      <c r="H163" s="120"/>
      <c r="I163" s="120"/>
      <c r="J163" s="120"/>
      <c r="K163" s="120"/>
      <c r="L163" s="120"/>
    </row>
    <row r="164" spans="2:12">
      <c r="B164" s="119"/>
      <c r="C164" s="119"/>
      <c r="D164" s="120"/>
      <c r="E164" s="120"/>
      <c r="F164" s="120"/>
      <c r="G164" s="120"/>
      <c r="H164" s="120"/>
      <c r="I164" s="120"/>
      <c r="J164" s="120"/>
      <c r="K164" s="120"/>
      <c r="L164" s="120"/>
    </row>
    <row r="165" spans="2:12">
      <c r="B165" s="119"/>
      <c r="C165" s="119"/>
      <c r="D165" s="120"/>
      <c r="E165" s="120"/>
      <c r="F165" s="120"/>
      <c r="G165" s="120"/>
      <c r="H165" s="120"/>
      <c r="I165" s="120"/>
      <c r="J165" s="120"/>
      <c r="K165" s="120"/>
      <c r="L165" s="120"/>
    </row>
    <row r="166" spans="2:12">
      <c r="B166" s="119"/>
      <c r="C166" s="119"/>
      <c r="D166" s="120"/>
      <c r="E166" s="120"/>
      <c r="F166" s="120"/>
      <c r="G166" s="120"/>
      <c r="H166" s="120"/>
      <c r="I166" s="120"/>
      <c r="J166" s="120"/>
      <c r="K166" s="120"/>
      <c r="L166" s="120"/>
    </row>
    <row r="167" spans="2:12">
      <c r="B167" s="119"/>
      <c r="C167" s="119"/>
      <c r="D167" s="120"/>
      <c r="E167" s="120"/>
      <c r="F167" s="120"/>
      <c r="G167" s="120"/>
      <c r="H167" s="120"/>
      <c r="I167" s="120"/>
      <c r="J167" s="120"/>
      <c r="K167" s="120"/>
      <c r="L167" s="120"/>
    </row>
    <row r="168" spans="2:12">
      <c r="B168" s="119"/>
      <c r="C168" s="119"/>
      <c r="D168" s="120"/>
      <c r="E168" s="120"/>
      <c r="F168" s="120"/>
      <c r="G168" s="120"/>
      <c r="H168" s="120"/>
      <c r="I168" s="120"/>
      <c r="J168" s="120"/>
      <c r="K168" s="120"/>
      <c r="L168" s="120"/>
    </row>
    <row r="169" spans="2:12">
      <c r="B169" s="119"/>
      <c r="C169" s="119"/>
      <c r="D169" s="120"/>
      <c r="E169" s="120"/>
      <c r="F169" s="120"/>
      <c r="G169" s="120"/>
      <c r="H169" s="120"/>
      <c r="I169" s="120"/>
      <c r="J169" s="120"/>
      <c r="K169" s="120"/>
      <c r="L169" s="120"/>
    </row>
    <row r="170" spans="2:12">
      <c r="B170" s="119"/>
      <c r="C170" s="119"/>
      <c r="D170" s="120"/>
      <c r="E170" s="120"/>
      <c r="F170" s="120"/>
      <c r="G170" s="120"/>
      <c r="H170" s="120"/>
      <c r="I170" s="120"/>
      <c r="J170" s="120"/>
      <c r="K170" s="120"/>
      <c r="L170" s="120"/>
    </row>
    <row r="171" spans="2:12">
      <c r="B171" s="119"/>
      <c r="C171" s="119"/>
      <c r="D171" s="120"/>
      <c r="E171" s="120"/>
      <c r="F171" s="120"/>
      <c r="G171" s="120"/>
      <c r="H171" s="120"/>
      <c r="I171" s="120"/>
      <c r="J171" s="120"/>
      <c r="K171" s="120"/>
      <c r="L171" s="120"/>
    </row>
    <row r="172" spans="2:12">
      <c r="B172" s="119"/>
      <c r="C172" s="119"/>
      <c r="D172" s="120"/>
      <c r="E172" s="120"/>
      <c r="F172" s="120"/>
      <c r="G172" s="120"/>
      <c r="H172" s="120"/>
      <c r="I172" s="120"/>
      <c r="J172" s="120"/>
      <c r="K172" s="120"/>
      <c r="L172" s="120"/>
    </row>
    <row r="173" spans="2:12">
      <c r="B173" s="119"/>
      <c r="C173" s="119"/>
      <c r="D173" s="120"/>
      <c r="E173" s="120"/>
      <c r="F173" s="120"/>
      <c r="G173" s="120"/>
      <c r="H173" s="120"/>
      <c r="I173" s="120"/>
      <c r="J173" s="120"/>
      <c r="K173" s="120"/>
      <c r="L173" s="120"/>
    </row>
    <row r="174" spans="2:12">
      <c r="B174" s="119"/>
      <c r="C174" s="119"/>
      <c r="D174" s="120"/>
      <c r="E174" s="120"/>
      <c r="F174" s="120"/>
      <c r="G174" s="120"/>
      <c r="H174" s="120"/>
      <c r="I174" s="120"/>
      <c r="J174" s="120"/>
      <c r="K174" s="120"/>
      <c r="L174" s="120"/>
    </row>
    <row r="175" spans="2:12">
      <c r="B175" s="119"/>
      <c r="C175" s="119"/>
      <c r="D175" s="120"/>
      <c r="E175" s="120"/>
      <c r="F175" s="120"/>
      <c r="G175" s="120"/>
      <c r="H175" s="120"/>
      <c r="I175" s="120"/>
      <c r="J175" s="120"/>
      <c r="K175" s="120"/>
      <c r="L175" s="120"/>
    </row>
    <row r="176" spans="2:12">
      <c r="B176" s="119"/>
      <c r="C176" s="119"/>
      <c r="D176" s="120"/>
      <c r="E176" s="120"/>
      <c r="F176" s="120"/>
      <c r="G176" s="120"/>
      <c r="H176" s="120"/>
      <c r="I176" s="120"/>
      <c r="J176" s="120"/>
      <c r="K176" s="120"/>
      <c r="L176" s="120"/>
    </row>
    <row r="177" spans="2:12">
      <c r="B177" s="119"/>
      <c r="C177" s="119"/>
      <c r="D177" s="120"/>
      <c r="E177" s="120"/>
      <c r="F177" s="120"/>
      <c r="G177" s="120"/>
      <c r="H177" s="120"/>
      <c r="I177" s="120"/>
      <c r="J177" s="120"/>
      <c r="K177" s="120"/>
      <c r="L177" s="120"/>
    </row>
    <row r="178" spans="2:12">
      <c r="B178" s="119"/>
      <c r="C178" s="119"/>
      <c r="D178" s="120"/>
      <c r="E178" s="120"/>
      <c r="F178" s="120"/>
      <c r="G178" s="120"/>
      <c r="H178" s="120"/>
      <c r="I178" s="120"/>
      <c r="J178" s="120"/>
      <c r="K178" s="120"/>
      <c r="L178" s="120"/>
    </row>
    <row r="179" spans="2:12">
      <c r="B179" s="119"/>
      <c r="C179" s="119"/>
      <c r="D179" s="120"/>
      <c r="E179" s="120"/>
      <c r="F179" s="120"/>
      <c r="G179" s="120"/>
      <c r="H179" s="120"/>
      <c r="I179" s="120"/>
      <c r="J179" s="120"/>
      <c r="K179" s="120"/>
      <c r="L179" s="120"/>
    </row>
    <row r="180" spans="2:12">
      <c r="B180" s="119"/>
      <c r="C180" s="119"/>
      <c r="D180" s="120"/>
      <c r="E180" s="120"/>
      <c r="F180" s="120"/>
      <c r="G180" s="120"/>
      <c r="H180" s="120"/>
      <c r="I180" s="120"/>
      <c r="J180" s="120"/>
      <c r="K180" s="120"/>
      <c r="L180" s="120"/>
    </row>
    <row r="181" spans="2:12">
      <c r="B181" s="119"/>
      <c r="C181" s="119"/>
      <c r="D181" s="120"/>
      <c r="E181" s="120"/>
      <c r="F181" s="120"/>
      <c r="G181" s="120"/>
      <c r="H181" s="120"/>
      <c r="I181" s="120"/>
      <c r="J181" s="120"/>
      <c r="K181" s="120"/>
      <c r="L181" s="120"/>
    </row>
    <row r="182" spans="2:12">
      <c r="B182" s="119"/>
      <c r="C182" s="119"/>
      <c r="D182" s="120"/>
      <c r="E182" s="120"/>
      <c r="F182" s="120"/>
      <c r="G182" s="120"/>
      <c r="H182" s="120"/>
      <c r="I182" s="120"/>
      <c r="J182" s="120"/>
      <c r="K182" s="120"/>
      <c r="L182" s="120"/>
    </row>
    <row r="183" spans="2:12">
      <c r="B183" s="119"/>
      <c r="C183" s="119"/>
      <c r="D183" s="120"/>
      <c r="E183" s="120"/>
      <c r="F183" s="120"/>
      <c r="G183" s="120"/>
      <c r="H183" s="120"/>
      <c r="I183" s="120"/>
      <c r="J183" s="120"/>
      <c r="K183" s="120"/>
      <c r="L183" s="120"/>
    </row>
    <row r="184" spans="2:12">
      <c r="B184" s="119"/>
      <c r="C184" s="119"/>
      <c r="D184" s="120"/>
      <c r="E184" s="120"/>
      <c r="F184" s="120"/>
      <c r="G184" s="120"/>
      <c r="H184" s="120"/>
      <c r="I184" s="120"/>
      <c r="J184" s="120"/>
      <c r="K184" s="120"/>
      <c r="L184" s="120"/>
    </row>
    <row r="185" spans="2:12">
      <c r="B185" s="119"/>
      <c r="C185" s="119"/>
      <c r="D185" s="120"/>
      <c r="E185" s="120"/>
      <c r="F185" s="120"/>
      <c r="G185" s="120"/>
      <c r="H185" s="120"/>
      <c r="I185" s="120"/>
      <c r="J185" s="120"/>
      <c r="K185" s="120"/>
      <c r="L185" s="120"/>
    </row>
    <row r="186" spans="2:12">
      <c r="B186" s="119"/>
      <c r="C186" s="119"/>
      <c r="D186" s="120"/>
      <c r="E186" s="120"/>
      <c r="F186" s="120"/>
      <c r="G186" s="120"/>
      <c r="H186" s="120"/>
      <c r="I186" s="120"/>
      <c r="J186" s="120"/>
      <c r="K186" s="120"/>
      <c r="L186" s="120"/>
    </row>
    <row r="187" spans="2:12">
      <c r="B187" s="119"/>
      <c r="C187" s="119"/>
      <c r="D187" s="120"/>
      <c r="E187" s="120"/>
      <c r="F187" s="120"/>
      <c r="G187" s="120"/>
      <c r="H187" s="120"/>
      <c r="I187" s="120"/>
      <c r="J187" s="120"/>
      <c r="K187" s="120"/>
      <c r="L187" s="120"/>
    </row>
    <row r="188" spans="2:12">
      <c r="B188" s="119"/>
      <c r="C188" s="119"/>
      <c r="D188" s="120"/>
      <c r="E188" s="120"/>
      <c r="F188" s="120"/>
      <c r="G188" s="120"/>
      <c r="H188" s="120"/>
      <c r="I188" s="120"/>
      <c r="J188" s="120"/>
      <c r="K188" s="120"/>
      <c r="L188" s="120"/>
    </row>
    <row r="189" spans="2:12">
      <c r="B189" s="119"/>
      <c r="C189" s="119"/>
      <c r="D189" s="120"/>
      <c r="E189" s="120"/>
      <c r="F189" s="120"/>
      <c r="G189" s="120"/>
      <c r="H189" s="120"/>
      <c r="I189" s="120"/>
      <c r="J189" s="120"/>
      <c r="K189" s="120"/>
      <c r="L189" s="120"/>
    </row>
    <row r="190" spans="2:12">
      <c r="B190" s="119"/>
      <c r="C190" s="119"/>
      <c r="D190" s="120"/>
      <c r="E190" s="120"/>
      <c r="F190" s="120"/>
      <c r="G190" s="120"/>
      <c r="H190" s="120"/>
      <c r="I190" s="120"/>
      <c r="J190" s="120"/>
      <c r="K190" s="120"/>
      <c r="L190" s="120"/>
    </row>
    <row r="191" spans="2:12">
      <c r="B191" s="119"/>
      <c r="C191" s="119"/>
      <c r="D191" s="120"/>
      <c r="E191" s="120"/>
      <c r="F191" s="120"/>
      <c r="G191" s="120"/>
      <c r="H191" s="120"/>
      <c r="I191" s="120"/>
      <c r="J191" s="120"/>
      <c r="K191" s="120"/>
      <c r="L191" s="120"/>
    </row>
    <row r="192" spans="2:12">
      <c r="B192" s="119"/>
      <c r="C192" s="119"/>
      <c r="D192" s="120"/>
      <c r="E192" s="120"/>
      <c r="F192" s="120"/>
      <c r="G192" s="120"/>
      <c r="H192" s="120"/>
      <c r="I192" s="120"/>
      <c r="J192" s="120"/>
      <c r="K192" s="120"/>
      <c r="L192" s="120"/>
    </row>
    <row r="193" spans="2:12">
      <c r="B193" s="119"/>
      <c r="C193" s="119"/>
      <c r="D193" s="120"/>
      <c r="E193" s="120"/>
      <c r="F193" s="120"/>
      <c r="G193" s="120"/>
      <c r="H193" s="120"/>
      <c r="I193" s="120"/>
      <c r="J193" s="120"/>
      <c r="K193" s="120"/>
      <c r="L193" s="120"/>
    </row>
    <row r="194" spans="2:12">
      <c r="B194" s="119"/>
      <c r="C194" s="119"/>
      <c r="D194" s="120"/>
      <c r="E194" s="120"/>
      <c r="F194" s="120"/>
      <c r="G194" s="120"/>
      <c r="H194" s="120"/>
      <c r="I194" s="120"/>
      <c r="J194" s="120"/>
      <c r="K194" s="120"/>
      <c r="L194" s="120"/>
    </row>
    <row r="195" spans="2:12">
      <c r="B195" s="119"/>
      <c r="C195" s="119"/>
      <c r="D195" s="120"/>
      <c r="E195" s="120"/>
      <c r="F195" s="120"/>
      <c r="G195" s="120"/>
      <c r="H195" s="120"/>
      <c r="I195" s="120"/>
      <c r="J195" s="120"/>
      <c r="K195" s="120"/>
      <c r="L195" s="120"/>
    </row>
    <row r="196" spans="2:12">
      <c r="B196" s="119"/>
      <c r="C196" s="119"/>
      <c r="D196" s="120"/>
      <c r="E196" s="120"/>
      <c r="F196" s="120"/>
      <c r="G196" s="120"/>
      <c r="H196" s="120"/>
      <c r="I196" s="120"/>
      <c r="J196" s="120"/>
      <c r="K196" s="120"/>
      <c r="L196" s="120"/>
    </row>
    <row r="197" spans="2:12">
      <c r="B197" s="119"/>
      <c r="C197" s="119"/>
      <c r="D197" s="120"/>
      <c r="E197" s="120"/>
      <c r="F197" s="120"/>
      <c r="G197" s="120"/>
      <c r="H197" s="120"/>
      <c r="I197" s="120"/>
      <c r="J197" s="120"/>
      <c r="K197" s="120"/>
      <c r="L197" s="120"/>
    </row>
    <row r="198" spans="2:12">
      <c r="B198" s="119"/>
      <c r="C198" s="119"/>
      <c r="D198" s="120"/>
      <c r="E198" s="120"/>
      <c r="F198" s="120"/>
      <c r="G198" s="120"/>
      <c r="H198" s="120"/>
      <c r="I198" s="120"/>
      <c r="J198" s="120"/>
      <c r="K198" s="120"/>
      <c r="L198" s="120"/>
    </row>
    <row r="199" spans="2:12">
      <c r="B199" s="119"/>
      <c r="C199" s="119"/>
      <c r="D199" s="120"/>
      <c r="E199" s="120"/>
      <c r="F199" s="120"/>
      <c r="G199" s="120"/>
      <c r="H199" s="120"/>
      <c r="I199" s="120"/>
      <c r="J199" s="120"/>
      <c r="K199" s="120"/>
      <c r="L199" s="120"/>
    </row>
    <row r="200" spans="2:12">
      <c r="B200" s="119"/>
      <c r="C200" s="119"/>
      <c r="D200" s="120"/>
      <c r="E200" s="120"/>
      <c r="F200" s="120"/>
      <c r="G200" s="120"/>
      <c r="H200" s="120"/>
      <c r="I200" s="120"/>
      <c r="J200" s="120"/>
      <c r="K200" s="120"/>
      <c r="L200" s="120"/>
    </row>
    <row r="201" spans="2:12">
      <c r="B201" s="119"/>
      <c r="C201" s="119"/>
      <c r="D201" s="120"/>
      <c r="E201" s="120"/>
      <c r="F201" s="120"/>
      <c r="G201" s="120"/>
      <c r="H201" s="120"/>
      <c r="I201" s="120"/>
      <c r="J201" s="120"/>
      <c r="K201" s="120"/>
      <c r="L201" s="120"/>
    </row>
    <row r="202" spans="2:12">
      <c r="B202" s="119"/>
      <c r="C202" s="119"/>
      <c r="D202" s="120"/>
      <c r="E202" s="120"/>
      <c r="F202" s="120"/>
      <c r="G202" s="120"/>
      <c r="H202" s="120"/>
      <c r="I202" s="120"/>
      <c r="J202" s="120"/>
      <c r="K202" s="120"/>
      <c r="L202" s="120"/>
    </row>
    <row r="203" spans="2:12">
      <c r="B203" s="119"/>
      <c r="C203" s="119"/>
      <c r="D203" s="120"/>
      <c r="E203" s="120"/>
      <c r="F203" s="120"/>
      <c r="G203" s="120"/>
      <c r="H203" s="120"/>
      <c r="I203" s="120"/>
      <c r="J203" s="120"/>
      <c r="K203" s="120"/>
      <c r="L203" s="120"/>
    </row>
    <row r="204" spans="2:12">
      <c r="B204" s="119"/>
      <c r="C204" s="119"/>
      <c r="D204" s="120"/>
      <c r="E204" s="120"/>
      <c r="F204" s="120"/>
      <c r="G204" s="120"/>
      <c r="H204" s="120"/>
      <c r="I204" s="120"/>
      <c r="J204" s="120"/>
      <c r="K204" s="120"/>
      <c r="L204" s="120"/>
    </row>
    <row r="205" spans="2:12">
      <c r="B205" s="119"/>
      <c r="C205" s="119"/>
      <c r="D205" s="120"/>
      <c r="E205" s="120"/>
      <c r="F205" s="120"/>
      <c r="G205" s="120"/>
      <c r="H205" s="120"/>
      <c r="I205" s="120"/>
      <c r="J205" s="120"/>
      <c r="K205" s="120"/>
      <c r="L205" s="120"/>
    </row>
    <row r="206" spans="2:12">
      <c r="B206" s="119"/>
      <c r="C206" s="119"/>
      <c r="D206" s="120"/>
      <c r="E206" s="120"/>
      <c r="F206" s="120"/>
      <c r="G206" s="120"/>
      <c r="H206" s="120"/>
      <c r="I206" s="120"/>
      <c r="J206" s="120"/>
      <c r="K206" s="120"/>
      <c r="L206" s="120"/>
    </row>
    <row r="207" spans="2:12">
      <c r="B207" s="119"/>
      <c r="C207" s="119"/>
      <c r="D207" s="120"/>
      <c r="E207" s="120"/>
      <c r="F207" s="120"/>
      <c r="G207" s="120"/>
      <c r="H207" s="120"/>
      <c r="I207" s="120"/>
      <c r="J207" s="120"/>
      <c r="K207" s="120"/>
      <c r="L207" s="120"/>
    </row>
    <row r="208" spans="2:12">
      <c r="B208" s="119"/>
      <c r="C208" s="119"/>
      <c r="D208" s="120"/>
      <c r="E208" s="120"/>
      <c r="F208" s="120"/>
      <c r="G208" s="120"/>
      <c r="H208" s="120"/>
      <c r="I208" s="120"/>
      <c r="J208" s="120"/>
      <c r="K208" s="120"/>
      <c r="L208" s="120"/>
    </row>
    <row r="209" spans="2:12">
      <c r="B209" s="119"/>
      <c r="C209" s="119"/>
      <c r="D209" s="120"/>
      <c r="E209" s="120"/>
      <c r="F209" s="120"/>
      <c r="G209" s="120"/>
      <c r="H209" s="120"/>
      <c r="I209" s="120"/>
      <c r="J209" s="120"/>
      <c r="K209" s="120"/>
      <c r="L209" s="120"/>
    </row>
    <row r="210" spans="2:12">
      <c r="B210" s="119"/>
      <c r="C210" s="119"/>
      <c r="D210" s="120"/>
      <c r="E210" s="120"/>
      <c r="F210" s="120"/>
      <c r="G210" s="120"/>
      <c r="H210" s="120"/>
      <c r="I210" s="120"/>
      <c r="J210" s="120"/>
      <c r="K210" s="120"/>
      <c r="L210" s="120"/>
    </row>
    <row r="211" spans="2:12">
      <c r="B211" s="119"/>
      <c r="C211" s="119"/>
      <c r="D211" s="120"/>
      <c r="E211" s="120"/>
      <c r="F211" s="120"/>
      <c r="G211" s="120"/>
      <c r="H211" s="120"/>
      <c r="I211" s="120"/>
      <c r="J211" s="120"/>
      <c r="K211" s="120"/>
      <c r="L211" s="120"/>
    </row>
    <row r="212" spans="2:12">
      <c r="B212" s="119"/>
      <c r="C212" s="119"/>
      <c r="D212" s="120"/>
      <c r="E212" s="120"/>
      <c r="F212" s="120"/>
      <c r="G212" s="120"/>
      <c r="H212" s="120"/>
      <c r="I212" s="120"/>
      <c r="J212" s="120"/>
      <c r="K212" s="120"/>
      <c r="L212" s="120"/>
    </row>
    <row r="213" spans="2:12">
      <c r="B213" s="119"/>
      <c r="C213" s="119"/>
      <c r="D213" s="120"/>
      <c r="E213" s="120"/>
      <c r="F213" s="120"/>
      <c r="G213" s="120"/>
      <c r="H213" s="120"/>
      <c r="I213" s="120"/>
      <c r="J213" s="120"/>
      <c r="K213" s="120"/>
      <c r="L213" s="120"/>
    </row>
    <row r="214" spans="2:12">
      <c r="B214" s="119"/>
      <c r="C214" s="119"/>
      <c r="D214" s="120"/>
      <c r="E214" s="120"/>
      <c r="F214" s="120"/>
      <c r="G214" s="120"/>
      <c r="H214" s="120"/>
      <c r="I214" s="120"/>
      <c r="J214" s="120"/>
      <c r="K214" s="120"/>
      <c r="L214" s="120"/>
    </row>
    <row r="215" spans="2:12">
      <c r="B215" s="119"/>
      <c r="C215" s="119"/>
      <c r="D215" s="120"/>
      <c r="E215" s="120"/>
      <c r="F215" s="120"/>
      <c r="G215" s="120"/>
      <c r="H215" s="120"/>
      <c r="I215" s="120"/>
      <c r="J215" s="120"/>
      <c r="K215" s="120"/>
      <c r="L215" s="120"/>
    </row>
    <row r="216" spans="2:12">
      <c r="B216" s="119"/>
      <c r="C216" s="119"/>
      <c r="D216" s="120"/>
      <c r="E216" s="120"/>
      <c r="F216" s="120"/>
      <c r="G216" s="120"/>
      <c r="H216" s="120"/>
      <c r="I216" s="120"/>
      <c r="J216" s="120"/>
      <c r="K216" s="120"/>
      <c r="L216" s="120"/>
    </row>
    <row r="217" spans="2:12">
      <c r="B217" s="119"/>
      <c r="C217" s="119"/>
      <c r="D217" s="120"/>
      <c r="E217" s="120"/>
      <c r="F217" s="120"/>
      <c r="G217" s="120"/>
      <c r="H217" s="120"/>
      <c r="I217" s="120"/>
      <c r="J217" s="120"/>
      <c r="K217" s="120"/>
      <c r="L217" s="120"/>
    </row>
    <row r="218" spans="2:12">
      <c r="B218" s="119"/>
      <c r="C218" s="119"/>
      <c r="D218" s="120"/>
      <c r="E218" s="120"/>
      <c r="F218" s="120"/>
      <c r="G218" s="120"/>
      <c r="H218" s="120"/>
      <c r="I218" s="120"/>
      <c r="J218" s="120"/>
      <c r="K218" s="120"/>
      <c r="L218" s="120"/>
    </row>
    <row r="219" spans="2:12">
      <c r="B219" s="119"/>
      <c r="C219" s="119"/>
      <c r="D219" s="120"/>
      <c r="E219" s="120"/>
      <c r="F219" s="120"/>
      <c r="G219" s="120"/>
      <c r="H219" s="120"/>
      <c r="I219" s="120"/>
      <c r="J219" s="120"/>
      <c r="K219" s="120"/>
      <c r="L219" s="120"/>
    </row>
    <row r="220" spans="2:12">
      <c r="B220" s="119"/>
      <c r="C220" s="119"/>
      <c r="D220" s="120"/>
      <c r="E220" s="120"/>
      <c r="F220" s="120"/>
      <c r="G220" s="120"/>
      <c r="H220" s="120"/>
      <c r="I220" s="120"/>
      <c r="J220" s="120"/>
      <c r="K220" s="120"/>
      <c r="L220" s="120"/>
    </row>
    <row r="221" spans="2:12">
      <c r="B221" s="119"/>
      <c r="C221" s="119"/>
      <c r="D221" s="120"/>
      <c r="E221" s="120"/>
      <c r="F221" s="120"/>
      <c r="G221" s="120"/>
      <c r="H221" s="120"/>
      <c r="I221" s="120"/>
      <c r="J221" s="120"/>
      <c r="K221" s="120"/>
      <c r="L221" s="120"/>
    </row>
    <row r="222" spans="2:12">
      <c r="B222" s="119"/>
      <c r="C222" s="119"/>
      <c r="D222" s="120"/>
      <c r="E222" s="120"/>
      <c r="F222" s="120"/>
      <c r="G222" s="120"/>
      <c r="H222" s="120"/>
      <c r="I222" s="120"/>
      <c r="J222" s="120"/>
      <c r="K222" s="120"/>
      <c r="L222" s="120"/>
    </row>
    <row r="223" spans="2:12">
      <c r="B223" s="119"/>
      <c r="C223" s="119"/>
      <c r="D223" s="120"/>
      <c r="E223" s="120"/>
      <c r="F223" s="120"/>
      <c r="G223" s="120"/>
      <c r="H223" s="120"/>
      <c r="I223" s="120"/>
      <c r="J223" s="120"/>
      <c r="K223" s="120"/>
      <c r="L223" s="120"/>
    </row>
    <row r="224" spans="2:12">
      <c r="B224" s="119"/>
      <c r="C224" s="119"/>
      <c r="D224" s="120"/>
      <c r="E224" s="120"/>
      <c r="F224" s="120"/>
      <c r="G224" s="120"/>
      <c r="H224" s="120"/>
      <c r="I224" s="120"/>
      <c r="J224" s="120"/>
      <c r="K224" s="120"/>
      <c r="L224" s="120"/>
    </row>
    <row r="225" spans="2:12">
      <c r="B225" s="119"/>
      <c r="C225" s="119"/>
      <c r="D225" s="120"/>
      <c r="E225" s="120"/>
      <c r="F225" s="120"/>
      <c r="G225" s="120"/>
      <c r="H225" s="120"/>
      <c r="I225" s="120"/>
      <c r="J225" s="120"/>
      <c r="K225" s="120"/>
      <c r="L225" s="120"/>
    </row>
    <row r="226" spans="2:12">
      <c r="B226" s="119"/>
      <c r="C226" s="119"/>
      <c r="D226" s="120"/>
      <c r="E226" s="120"/>
      <c r="F226" s="120"/>
      <c r="G226" s="120"/>
      <c r="H226" s="120"/>
      <c r="I226" s="120"/>
      <c r="J226" s="120"/>
      <c r="K226" s="120"/>
      <c r="L226" s="120"/>
    </row>
    <row r="227" spans="2:12">
      <c r="B227" s="119"/>
      <c r="C227" s="119"/>
      <c r="D227" s="120"/>
      <c r="E227" s="120"/>
      <c r="F227" s="120"/>
      <c r="G227" s="120"/>
      <c r="H227" s="120"/>
      <c r="I227" s="120"/>
      <c r="J227" s="120"/>
      <c r="K227" s="120"/>
      <c r="L227" s="120"/>
    </row>
    <row r="228" spans="2:12">
      <c r="B228" s="119"/>
      <c r="C228" s="119"/>
      <c r="D228" s="120"/>
      <c r="E228" s="120"/>
      <c r="F228" s="120"/>
      <c r="G228" s="120"/>
      <c r="H228" s="120"/>
      <c r="I228" s="120"/>
      <c r="J228" s="120"/>
      <c r="K228" s="120"/>
      <c r="L228" s="120"/>
    </row>
    <row r="229" spans="2:12">
      <c r="B229" s="119"/>
      <c r="C229" s="119"/>
      <c r="D229" s="120"/>
      <c r="E229" s="120"/>
      <c r="F229" s="120"/>
      <c r="G229" s="120"/>
      <c r="H229" s="120"/>
      <c r="I229" s="120"/>
      <c r="J229" s="120"/>
      <c r="K229" s="120"/>
      <c r="L229" s="120"/>
    </row>
    <row r="230" spans="2:12">
      <c r="B230" s="119"/>
      <c r="C230" s="119"/>
      <c r="D230" s="120"/>
      <c r="E230" s="120"/>
      <c r="F230" s="120"/>
      <c r="G230" s="120"/>
      <c r="H230" s="120"/>
      <c r="I230" s="120"/>
      <c r="J230" s="120"/>
      <c r="K230" s="120"/>
      <c r="L230" s="120"/>
    </row>
    <row r="231" spans="2:12">
      <c r="B231" s="119"/>
      <c r="C231" s="119"/>
      <c r="D231" s="120"/>
      <c r="E231" s="120"/>
      <c r="F231" s="120"/>
      <c r="G231" s="120"/>
      <c r="H231" s="120"/>
      <c r="I231" s="120"/>
      <c r="J231" s="120"/>
      <c r="K231" s="120"/>
      <c r="L231" s="120"/>
    </row>
    <row r="232" spans="2:12">
      <c r="B232" s="119"/>
      <c r="C232" s="119"/>
      <c r="D232" s="120"/>
      <c r="E232" s="120"/>
      <c r="F232" s="120"/>
      <c r="G232" s="120"/>
      <c r="H232" s="120"/>
      <c r="I232" s="120"/>
      <c r="J232" s="120"/>
      <c r="K232" s="120"/>
      <c r="L232" s="120"/>
    </row>
    <row r="233" spans="2:12">
      <c r="B233" s="119"/>
      <c r="C233" s="119"/>
      <c r="D233" s="120"/>
      <c r="E233" s="120"/>
      <c r="F233" s="120"/>
      <c r="G233" s="120"/>
      <c r="H233" s="120"/>
      <c r="I233" s="120"/>
      <c r="J233" s="120"/>
      <c r="K233" s="120"/>
      <c r="L233" s="120"/>
    </row>
    <row r="234" spans="2:12">
      <c r="B234" s="119"/>
      <c r="C234" s="119"/>
      <c r="D234" s="120"/>
      <c r="E234" s="120"/>
      <c r="F234" s="120"/>
      <c r="G234" s="120"/>
      <c r="H234" s="120"/>
      <c r="I234" s="120"/>
      <c r="J234" s="120"/>
      <c r="K234" s="120"/>
      <c r="L234" s="120"/>
    </row>
    <row r="235" spans="2:12">
      <c r="B235" s="119"/>
      <c r="C235" s="119"/>
      <c r="D235" s="120"/>
      <c r="E235" s="120"/>
      <c r="F235" s="120"/>
      <c r="G235" s="120"/>
      <c r="H235" s="120"/>
      <c r="I235" s="120"/>
      <c r="J235" s="120"/>
      <c r="K235" s="120"/>
      <c r="L235" s="120"/>
    </row>
    <row r="236" spans="2:12">
      <c r="B236" s="119"/>
      <c r="C236" s="119"/>
      <c r="D236" s="120"/>
      <c r="E236" s="120"/>
      <c r="F236" s="120"/>
      <c r="G236" s="120"/>
      <c r="H236" s="120"/>
      <c r="I236" s="120"/>
      <c r="J236" s="120"/>
      <c r="K236" s="120"/>
      <c r="L236" s="120"/>
    </row>
    <row r="237" spans="2:12">
      <c r="B237" s="119"/>
      <c r="C237" s="119"/>
      <c r="D237" s="120"/>
      <c r="E237" s="120"/>
      <c r="F237" s="120"/>
      <c r="G237" s="120"/>
      <c r="H237" s="120"/>
      <c r="I237" s="120"/>
      <c r="J237" s="120"/>
      <c r="K237" s="120"/>
      <c r="L237" s="120"/>
    </row>
    <row r="238" spans="2:12">
      <c r="B238" s="119"/>
      <c r="C238" s="119"/>
      <c r="D238" s="120"/>
      <c r="E238" s="120"/>
      <c r="F238" s="120"/>
      <c r="G238" s="120"/>
      <c r="H238" s="120"/>
      <c r="I238" s="120"/>
      <c r="J238" s="120"/>
      <c r="K238" s="120"/>
      <c r="L238" s="120"/>
    </row>
    <row r="239" spans="2:12">
      <c r="B239" s="119"/>
      <c r="C239" s="119"/>
      <c r="D239" s="120"/>
      <c r="E239" s="120"/>
      <c r="F239" s="120"/>
      <c r="G239" s="120"/>
      <c r="H239" s="120"/>
      <c r="I239" s="120"/>
      <c r="J239" s="120"/>
      <c r="K239" s="120"/>
      <c r="L239" s="120"/>
    </row>
    <row r="240" spans="2:12">
      <c r="B240" s="119"/>
      <c r="C240" s="119"/>
      <c r="D240" s="120"/>
      <c r="E240" s="120"/>
      <c r="F240" s="120"/>
      <c r="G240" s="120"/>
      <c r="H240" s="120"/>
      <c r="I240" s="120"/>
      <c r="J240" s="120"/>
      <c r="K240" s="120"/>
      <c r="L240" s="120"/>
    </row>
    <row r="241" spans="2:12">
      <c r="B241" s="119"/>
      <c r="C241" s="119"/>
      <c r="D241" s="120"/>
      <c r="E241" s="120"/>
      <c r="F241" s="120"/>
      <c r="G241" s="120"/>
      <c r="H241" s="120"/>
      <c r="I241" s="120"/>
      <c r="J241" s="120"/>
      <c r="K241" s="120"/>
      <c r="L241" s="120"/>
    </row>
    <row r="242" spans="2:12">
      <c r="B242" s="119"/>
      <c r="C242" s="119"/>
      <c r="D242" s="120"/>
      <c r="E242" s="120"/>
      <c r="F242" s="120"/>
      <c r="G242" s="120"/>
      <c r="H242" s="120"/>
      <c r="I242" s="120"/>
      <c r="J242" s="120"/>
      <c r="K242" s="120"/>
      <c r="L242" s="120"/>
    </row>
    <row r="243" spans="2:12">
      <c r="B243" s="119"/>
      <c r="C243" s="119"/>
      <c r="D243" s="120"/>
      <c r="E243" s="120"/>
      <c r="F243" s="120"/>
      <c r="G243" s="120"/>
      <c r="H243" s="120"/>
      <c r="I243" s="120"/>
      <c r="J243" s="120"/>
      <c r="K243" s="120"/>
      <c r="L243" s="120"/>
    </row>
    <row r="244" spans="2:12">
      <c r="B244" s="119"/>
      <c r="C244" s="119"/>
      <c r="D244" s="120"/>
      <c r="E244" s="120"/>
      <c r="F244" s="120"/>
      <c r="G244" s="120"/>
      <c r="H244" s="120"/>
      <c r="I244" s="120"/>
      <c r="J244" s="120"/>
      <c r="K244" s="120"/>
      <c r="L244" s="120"/>
    </row>
    <row r="245" spans="2:12">
      <c r="B245" s="119"/>
      <c r="C245" s="119"/>
      <c r="D245" s="120"/>
      <c r="E245" s="120"/>
      <c r="F245" s="120"/>
      <c r="G245" s="120"/>
      <c r="H245" s="120"/>
      <c r="I245" s="120"/>
      <c r="J245" s="120"/>
      <c r="K245" s="120"/>
      <c r="L245" s="120"/>
    </row>
    <row r="246" spans="2:12">
      <c r="B246" s="119"/>
      <c r="C246" s="119"/>
      <c r="D246" s="120"/>
      <c r="E246" s="120"/>
      <c r="F246" s="120"/>
      <c r="G246" s="120"/>
      <c r="H246" s="120"/>
      <c r="I246" s="120"/>
      <c r="J246" s="120"/>
      <c r="K246" s="120"/>
      <c r="L246" s="120"/>
    </row>
    <row r="247" spans="2:12">
      <c r="B247" s="119"/>
      <c r="C247" s="119"/>
      <c r="D247" s="120"/>
      <c r="E247" s="120"/>
      <c r="F247" s="120"/>
      <c r="G247" s="120"/>
      <c r="H247" s="120"/>
      <c r="I247" s="120"/>
      <c r="J247" s="120"/>
      <c r="K247" s="120"/>
      <c r="L247" s="120"/>
    </row>
    <row r="248" spans="2:12">
      <c r="B248" s="119"/>
      <c r="C248" s="119"/>
      <c r="D248" s="120"/>
      <c r="E248" s="120"/>
      <c r="F248" s="120"/>
      <c r="G248" s="120"/>
      <c r="H248" s="120"/>
      <c r="I248" s="120"/>
      <c r="J248" s="120"/>
      <c r="K248" s="120"/>
      <c r="L248" s="120"/>
    </row>
    <row r="249" spans="2:12">
      <c r="B249" s="119"/>
      <c r="C249" s="119"/>
      <c r="D249" s="120"/>
      <c r="E249" s="120"/>
      <c r="F249" s="120"/>
      <c r="G249" s="120"/>
      <c r="H249" s="120"/>
      <c r="I249" s="120"/>
      <c r="J249" s="120"/>
      <c r="K249" s="120"/>
      <c r="L249" s="120"/>
    </row>
    <row r="250" spans="2:12">
      <c r="B250" s="119"/>
      <c r="C250" s="119"/>
      <c r="D250" s="120"/>
      <c r="E250" s="120"/>
      <c r="F250" s="120"/>
      <c r="G250" s="120"/>
      <c r="H250" s="120"/>
      <c r="I250" s="120"/>
      <c r="J250" s="120"/>
      <c r="K250" s="120"/>
      <c r="L250" s="120"/>
    </row>
    <row r="251" spans="2:12">
      <c r="B251" s="119"/>
      <c r="C251" s="119"/>
      <c r="D251" s="120"/>
      <c r="E251" s="120"/>
      <c r="F251" s="120"/>
      <c r="G251" s="120"/>
      <c r="H251" s="120"/>
      <c r="I251" s="120"/>
      <c r="J251" s="120"/>
      <c r="K251" s="120"/>
      <c r="L251" s="120"/>
    </row>
    <row r="252" spans="2:12">
      <c r="B252" s="119"/>
      <c r="C252" s="119"/>
      <c r="D252" s="120"/>
      <c r="E252" s="120"/>
      <c r="F252" s="120"/>
      <c r="G252" s="120"/>
      <c r="H252" s="120"/>
      <c r="I252" s="120"/>
      <c r="J252" s="120"/>
      <c r="K252" s="120"/>
      <c r="L252" s="120"/>
    </row>
    <row r="253" spans="2:12">
      <c r="B253" s="119"/>
      <c r="C253" s="119"/>
      <c r="D253" s="120"/>
      <c r="E253" s="120"/>
      <c r="F253" s="120"/>
      <c r="G253" s="120"/>
      <c r="H253" s="120"/>
      <c r="I253" s="120"/>
      <c r="J253" s="120"/>
      <c r="K253" s="120"/>
      <c r="L253" s="120"/>
    </row>
    <row r="254" spans="2:12">
      <c r="B254" s="119"/>
      <c r="C254" s="119"/>
      <c r="D254" s="120"/>
      <c r="E254" s="120"/>
      <c r="F254" s="120"/>
      <c r="G254" s="120"/>
      <c r="H254" s="120"/>
      <c r="I254" s="120"/>
      <c r="J254" s="120"/>
      <c r="K254" s="120"/>
      <c r="L254" s="120"/>
    </row>
    <row r="255" spans="2:12">
      <c r="B255" s="119"/>
      <c r="C255" s="119"/>
      <c r="D255" s="120"/>
      <c r="E255" s="120"/>
      <c r="F255" s="120"/>
      <c r="G255" s="120"/>
      <c r="H255" s="120"/>
      <c r="I255" s="120"/>
      <c r="J255" s="120"/>
      <c r="K255" s="120"/>
      <c r="L255" s="120"/>
    </row>
    <row r="256" spans="2:12">
      <c r="B256" s="119"/>
      <c r="C256" s="119"/>
      <c r="D256" s="120"/>
      <c r="E256" s="120"/>
      <c r="F256" s="120"/>
      <c r="G256" s="120"/>
      <c r="H256" s="120"/>
      <c r="I256" s="120"/>
      <c r="J256" s="120"/>
      <c r="K256" s="120"/>
      <c r="L256" s="120"/>
    </row>
    <row r="257" spans="2:12">
      <c r="B257" s="119"/>
      <c r="C257" s="119"/>
      <c r="D257" s="120"/>
      <c r="E257" s="120"/>
      <c r="F257" s="120"/>
      <c r="G257" s="120"/>
      <c r="H257" s="120"/>
      <c r="I257" s="120"/>
      <c r="J257" s="120"/>
      <c r="K257" s="120"/>
      <c r="L257" s="120"/>
    </row>
    <row r="258" spans="2:12">
      <c r="B258" s="119"/>
      <c r="C258" s="119"/>
      <c r="D258" s="120"/>
      <c r="E258" s="120"/>
      <c r="F258" s="120"/>
      <c r="G258" s="120"/>
      <c r="H258" s="120"/>
      <c r="I258" s="120"/>
      <c r="J258" s="120"/>
      <c r="K258" s="120"/>
      <c r="L258" s="120"/>
    </row>
    <row r="259" spans="2:12">
      <c r="B259" s="119"/>
      <c r="C259" s="119"/>
      <c r="D259" s="120"/>
      <c r="E259" s="120"/>
      <c r="F259" s="120"/>
      <c r="G259" s="120"/>
      <c r="H259" s="120"/>
      <c r="I259" s="120"/>
      <c r="J259" s="120"/>
      <c r="K259" s="120"/>
      <c r="L259" s="120"/>
    </row>
    <row r="260" spans="2:12">
      <c r="B260" s="119"/>
      <c r="C260" s="119"/>
      <c r="D260" s="120"/>
      <c r="E260" s="120"/>
      <c r="F260" s="120"/>
      <c r="G260" s="120"/>
      <c r="H260" s="120"/>
      <c r="I260" s="120"/>
      <c r="J260" s="120"/>
      <c r="K260" s="120"/>
      <c r="L260" s="120"/>
    </row>
    <row r="261" spans="2:12">
      <c r="B261" s="119"/>
      <c r="C261" s="119"/>
      <c r="D261" s="120"/>
      <c r="E261" s="120"/>
      <c r="F261" s="120"/>
      <c r="G261" s="120"/>
      <c r="H261" s="120"/>
      <c r="I261" s="120"/>
      <c r="J261" s="120"/>
      <c r="K261" s="120"/>
      <c r="L261" s="120"/>
    </row>
    <row r="262" spans="2:12">
      <c r="B262" s="119"/>
      <c r="C262" s="119"/>
      <c r="D262" s="120"/>
      <c r="E262" s="120"/>
      <c r="F262" s="120"/>
      <c r="G262" s="120"/>
      <c r="H262" s="120"/>
      <c r="I262" s="120"/>
      <c r="J262" s="120"/>
      <c r="K262" s="120"/>
      <c r="L262" s="120"/>
    </row>
    <row r="263" spans="2:12">
      <c r="B263" s="119"/>
      <c r="C263" s="119"/>
      <c r="D263" s="120"/>
      <c r="E263" s="120"/>
      <c r="F263" s="120"/>
      <c r="G263" s="120"/>
      <c r="H263" s="120"/>
      <c r="I263" s="120"/>
      <c r="J263" s="120"/>
      <c r="K263" s="120"/>
      <c r="L263" s="120"/>
    </row>
    <row r="264" spans="2:12">
      <c r="B264" s="119"/>
      <c r="C264" s="119"/>
      <c r="D264" s="120"/>
      <c r="E264" s="120"/>
      <c r="F264" s="120"/>
      <c r="G264" s="120"/>
      <c r="H264" s="120"/>
      <c r="I264" s="120"/>
      <c r="J264" s="120"/>
      <c r="K264" s="120"/>
      <c r="L264" s="120"/>
    </row>
    <row r="265" spans="2:12">
      <c r="B265" s="119"/>
      <c r="C265" s="119"/>
      <c r="D265" s="120"/>
      <c r="E265" s="120"/>
      <c r="F265" s="120"/>
      <c r="G265" s="120"/>
      <c r="H265" s="120"/>
      <c r="I265" s="120"/>
      <c r="J265" s="120"/>
      <c r="K265" s="120"/>
      <c r="L265" s="120"/>
    </row>
    <row r="266" spans="2:12">
      <c r="B266" s="119"/>
      <c r="C266" s="119"/>
      <c r="D266" s="120"/>
      <c r="E266" s="120"/>
      <c r="F266" s="120"/>
      <c r="G266" s="120"/>
      <c r="H266" s="120"/>
      <c r="I266" s="120"/>
      <c r="J266" s="120"/>
      <c r="K266" s="120"/>
      <c r="L266" s="120"/>
    </row>
    <row r="267" spans="2:12">
      <c r="B267" s="119"/>
      <c r="C267" s="119"/>
      <c r="D267" s="120"/>
      <c r="E267" s="120"/>
      <c r="F267" s="120"/>
      <c r="G267" s="120"/>
      <c r="H267" s="120"/>
      <c r="I267" s="120"/>
      <c r="J267" s="120"/>
      <c r="K267" s="120"/>
      <c r="L267" s="120"/>
    </row>
    <row r="268" spans="2:12">
      <c r="B268" s="119"/>
      <c r="C268" s="119"/>
      <c r="D268" s="120"/>
      <c r="E268" s="120"/>
      <c r="F268" s="120"/>
      <c r="G268" s="120"/>
      <c r="H268" s="120"/>
      <c r="I268" s="120"/>
      <c r="J268" s="120"/>
      <c r="K268" s="120"/>
      <c r="L268" s="120"/>
    </row>
    <row r="269" spans="2:12">
      <c r="B269" s="119"/>
      <c r="C269" s="119"/>
      <c r="D269" s="120"/>
      <c r="E269" s="120"/>
      <c r="F269" s="120"/>
      <c r="G269" s="120"/>
      <c r="H269" s="120"/>
      <c r="I269" s="120"/>
      <c r="J269" s="120"/>
      <c r="K269" s="120"/>
      <c r="L269" s="120"/>
    </row>
    <row r="270" spans="2:12">
      <c r="B270" s="119"/>
      <c r="C270" s="119"/>
      <c r="D270" s="120"/>
      <c r="E270" s="120"/>
      <c r="F270" s="120"/>
      <c r="G270" s="120"/>
      <c r="H270" s="120"/>
      <c r="I270" s="120"/>
      <c r="J270" s="120"/>
      <c r="K270" s="120"/>
      <c r="L270" s="120"/>
    </row>
    <row r="271" spans="2:12">
      <c r="B271" s="119"/>
      <c r="C271" s="119"/>
      <c r="D271" s="120"/>
      <c r="E271" s="120"/>
      <c r="F271" s="120"/>
      <c r="G271" s="120"/>
      <c r="H271" s="120"/>
      <c r="I271" s="120"/>
      <c r="J271" s="120"/>
      <c r="K271" s="120"/>
      <c r="L271" s="120"/>
    </row>
    <row r="272" spans="2:12">
      <c r="B272" s="119"/>
      <c r="C272" s="119"/>
      <c r="D272" s="120"/>
      <c r="E272" s="120"/>
      <c r="F272" s="120"/>
      <c r="G272" s="120"/>
      <c r="H272" s="120"/>
      <c r="I272" s="120"/>
      <c r="J272" s="120"/>
      <c r="K272" s="120"/>
      <c r="L272" s="120"/>
    </row>
    <row r="273" spans="2:12">
      <c r="B273" s="119"/>
      <c r="C273" s="119"/>
      <c r="D273" s="120"/>
      <c r="E273" s="120"/>
      <c r="F273" s="120"/>
      <c r="G273" s="120"/>
      <c r="H273" s="120"/>
      <c r="I273" s="120"/>
      <c r="J273" s="120"/>
      <c r="K273" s="120"/>
      <c r="L273" s="120"/>
    </row>
    <row r="274" spans="2:12">
      <c r="B274" s="119"/>
      <c r="C274" s="119"/>
      <c r="D274" s="120"/>
      <c r="E274" s="120"/>
      <c r="F274" s="120"/>
      <c r="G274" s="120"/>
      <c r="H274" s="120"/>
      <c r="I274" s="120"/>
      <c r="J274" s="120"/>
      <c r="K274" s="120"/>
      <c r="L274" s="120"/>
    </row>
    <row r="275" spans="2:12">
      <c r="B275" s="119"/>
      <c r="C275" s="119"/>
      <c r="D275" s="120"/>
      <c r="E275" s="120"/>
      <c r="F275" s="120"/>
      <c r="G275" s="120"/>
      <c r="H275" s="120"/>
      <c r="I275" s="120"/>
      <c r="J275" s="120"/>
      <c r="K275" s="120"/>
      <c r="L275" s="120"/>
    </row>
    <row r="276" spans="2:12">
      <c r="B276" s="119"/>
      <c r="C276" s="119"/>
      <c r="D276" s="120"/>
      <c r="E276" s="120"/>
      <c r="F276" s="120"/>
      <c r="G276" s="120"/>
      <c r="H276" s="120"/>
      <c r="I276" s="120"/>
      <c r="J276" s="120"/>
      <c r="K276" s="120"/>
      <c r="L276" s="120"/>
    </row>
    <row r="277" spans="2:12">
      <c r="B277" s="119"/>
      <c r="C277" s="119"/>
      <c r="D277" s="120"/>
      <c r="E277" s="120"/>
      <c r="F277" s="120"/>
      <c r="G277" s="120"/>
      <c r="H277" s="120"/>
      <c r="I277" s="120"/>
      <c r="J277" s="120"/>
      <c r="K277" s="120"/>
      <c r="L277" s="120"/>
    </row>
    <row r="278" spans="2:12">
      <c r="B278" s="119"/>
      <c r="C278" s="119"/>
      <c r="D278" s="120"/>
      <c r="E278" s="120"/>
      <c r="F278" s="120"/>
      <c r="G278" s="120"/>
      <c r="H278" s="120"/>
      <c r="I278" s="120"/>
      <c r="J278" s="120"/>
      <c r="K278" s="120"/>
      <c r="L278" s="120"/>
    </row>
    <row r="279" spans="2:12">
      <c r="B279" s="119"/>
      <c r="C279" s="119"/>
      <c r="D279" s="120"/>
      <c r="E279" s="120"/>
      <c r="F279" s="120"/>
      <c r="G279" s="120"/>
      <c r="H279" s="120"/>
      <c r="I279" s="120"/>
      <c r="J279" s="120"/>
      <c r="K279" s="120"/>
      <c r="L279" s="120"/>
    </row>
    <row r="280" spans="2:12">
      <c r="B280" s="119"/>
      <c r="C280" s="119"/>
      <c r="D280" s="120"/>
      <c r="E280" s="120"/>
      <c r="F280" s="120"/>
      <c r="G280" s="120"/>
      <c r="H280" s="120"/>
      <c r="I280" s="120"/>
      <c r="J280" s="120"/>
      <c r="K280" s="120"/>
      <c r="L280" s="120"/>
    </row>
    <row r="281" spans="2:12">
      <c r="B281" s="119"/>
      <c r="C281" s="119"/>
      <c r="D281" s="120"/>
      <c r="E281" s="120"/>
      <c r="F281" s="120"/>
      <c r="G281" s="120"/>
      <c r="H281" s="120"/>
      <c r="I281" s="120"/>
      <c r="J281" s="120"/>
      <c r="K281" s="120"/>
      <c r="L281" s="120"/>
    </row>
    <row r="282" spans="2:12">
      <c r="B282" s="119"/>
      <c r="C282" s="119"/>
      <c r="D282" s="120"/>
      <c r="E282" s="120"/>
      <c r="F282" s="120"/>
      <c r="G282" s="120"/>
      <c r="H282" s="120"/>
      <c r="I282" s="120"/>
      <c r="J282" s="120"/>
      <c r="K282" s="120"/>
      <c r="L282" s="120"/>
    </row>
    <row r="283" spans="2:12">
      <c r="B283" s="119"/>
      <c r="C283" s="119"/>
      <c r="D283" s="120"/>
      <c r="E283" s="120"/>
      <c r="F283" s="120"/>
      <c r="G283" s="120"/>
      <c r="H283" s="120"/>
      <c r="I283" s="120"/>
      <c r="J283" s="120"/>
      <c r="K283" s="120"/>
      <c r="L283" s="120"/>
    </row>
    <row r="284" spans="2:12">
      <c r="B284" s="119"/>
      <c r="C284" s="119"/>
      <c r="D284" s="120"/>
      <c r="E284" s="120"/>
      <c r="F284" s="120"/>
      <c r="G284" s="120"/>
      <c r="H284" s="120"/>
      <c r="I284" s="120"/>
      <c r="J284" s="120"/>
      <c r="K284" s="120"/>
      <c r="L284" s="120"/>
    </row>
    <row r="285" spans="2:12">
      <c r="B285" s="119"/>
      <c r="C285" s="119"/>
      <c r="D285" s="120"/>
      <c r="E285" s="120"/>
      <c r="F285" s="120"/>
      <c r="G285" s="120"/>
      <c r="H285" s="120"/>
      <c r="I285" s="120"/>
      <c r="J285" s="120"/>
      <c r="K285" s="120"/>
      <c r="L285" s="120"/>
    </row>
    <row r="286" spans="2:12">
      <c r="B286" s="119"/>
      <c r="C286" s="119"/>
      <c r="D286" s="120"/>
      <c r="E286" s="120"/>
      <c r="F286" s="120"/>
      <c r="G286" s="120"/>
      <c r="H286" s="120"/>
      <c r="I286" s="120"/>
      <c r="J286" s="120"/>
      <c r="K286" s="120"/>
      <c r="L286" s="120"/>
    </row>
    <row r="287" spans="2:12">
      <c r="B287" s="119"/>
      <c r="C287" s="119"/>
      <c r="D287" s="120"/>
      <c r="E287" s="120"/>
      <c r="F287" s="120"/>
      <c r="G287" s="120"/>
      <c r="H287" s="120"/>
      <c r="I287" s="120"/>
      <c r="J287" s="120"/>
      <c r="K287" s="120"/>
      <c r="L287" s="120"/>
    </row>
    <row r="288" spans="2:12">
      <c r="B288" s="119"/>
      <c r="C288" s="119"/>
      <c r="D288" s="120"/>
      <c r="E288" s="120"/>
      <c r="F288" s="120"/>
      <c r="G288" s="120"/>
      <c r="H288" s="120"/>
      <c r="I288" s="120"/>
      <c r="J288" s="120"/>
      <c r="K288" s="120"/>
      <c r="L288" s="120"/>
    </row>
    <row r="289" spans="2:12">
      <c r="B289" s="119"/>
      <c r="C289" s="119"/>
      <c r="D289" s="120"/>
      <c r="E289" s="120"/>
      <c r="F289" s="120"/>
      <c r="G289" s="120"/>
      <c r="H289" s="120"/>
      <c r="I289" s="120"/>
      <c r="J289" s="120"/>
      <c r="K289" s="120"/>
      <c r="L289" s="120"/>
    </row>
    <row r="290" spans="2:12">
      <c r="B290" s="119"/>
      <c r="C290" s="119"/>
      <c r="D290" s="120"/>
      <c r="E290" s="120"/>
      <c r="F290" s="120"/>
      <c r="G290" s="120"/>
      <c r="H290" s="120"/>
      <c r="I290" s="120"/>
      <c r="J290" s="120"/>
      <c r="K290" s="120"/>
      <c r="L290" s="120"/>
    </row>
    <row r="291" spans="2:12">
      <c r="B291" s="119"/>
      <c r="C291" s="119"/>
      <c r="D291" s="120"/>
      <c r="E291" s="120"/>
      <c r="F291" s="120"/>
      <c r="G291" s="120"/>
      <c r="H291" s="120"/>
      <c r="I291" s="120"/>
      <c r="J291" s="120"/>
      <c r="K291" s="120"/>
      <c r="L291" s="120"/>
    </row>
    <row r="292" spans="2:12">
      <c r="B292" s="119"/>
      <c r="C292" s="119"/>
      <c r="D292" s="120"/>
      <c r="E292" s="120"/>
      <c r="F292" s="120"/>
      <c r="G292" s="120"/>
      <c r="H292" s="120"/>
      <c r="I292" s="120"/>
      <c r="J292" s="120"/>
      <c r="K292" s="120"/>
      <c r="L292" s="120"/>
    </row>
    <row r="293" spans="2:12">
      <c r="B293" s="119"/>
      <c r="C293" s="119"/>
      <c r="D293" s="120"/>
      <c r="E293" s="120"/>
      <c r="F293" s="120"/>
      <c r="G293" s="120"/>
      <c r="H293" s="120"/>
      <c r="I293" s="120"/>
      <c r="J293" s="120"/>
      <c r="K293" s="120"/>
      <c r="L293" s="120"/>
    </row>
    <row r="294" spans="2:12">
      <c r="B294" s="119"/>
      <c r="C294" s="119"/>
      <c r="D294" s="120"/>
      <c r="E294" s="120"/>
      <c r="F294" s="120"/>
      <c r="G294" s="120"/>
      <c r="H294" s="120"/>
      <c r="I294" s="120"/>
      <c r="J294" s="120"/>
      <c r="K294" s="120"/>
      <c r="L294" s="120"/>
    </row>
    <row r="295" spans="2:12">
      <c r="B295" s="119"/>
      <c r="C295" s="119"/>
      <c r="D295" s="120"/>
      <c r="E295" s="120"/>
      <c r="F295" s="120"/>
      <c r="G295" s="120"/>
      <c r="H295" s="120"/>
      <c r="I295" s="120"/>
      <c r="J295" s="120"/>
      <c r="K295" s="120"/>
      <c r="L295" s="120"/>
    </row>
    <row r="296" spans="2:12">
      <c r="B296" s="119"/>
      <c r="C296" s="119"/>
      <c r="D296" s="120"/>
      <c r="E296" s="120"/>
      <c r="F296" s="120"/>
      <c r="G296" s="120"/>
      <c r="H296" s="120"/>
      <c r="I296" s="120"/>
      <c r="J296" s="120"/>
      <c r="K296" s="120"/>
      <c r="L296" s="120"/>
    </row>
    <row r="297" spans="2:12">
      <c r="B297" s="119"/>
      <c r="C297" s="119"/>
      <c r="D297" s="120"/>
      <c r="E297" s="120"/>
      <c r="F297" s="120"/>
      <c r="G297" s="120"/>
      <c r="H297" s="120"/>
      <c r="I297" s="120"/>
      <c r="J297" s="120"/>
      <c r="K297" s="120"/>
      <c r="L297" s="120"/>
    </row>
    <row r="298" spans="2:12">
      <c r="B298" s="119"/>
      <c r="C298" s="119"/>
      <c r="D298" s="120"/>
      <c r="E298" s="120"/>
      <c r="F298" s="120"/>
      <c r="G298" s="120"/>
      <c r="H298" s="120"/>
      <c r="I298" s="120"/>
      <c r="J298" s="120"/>
      <c r="K298" s="120"/>
      <c r="L298" s="120"/>
    </row>
    <row r="299" spans="2:12">
      <c r="B299" s="119"/>
      <c r="C299" s="119"/>
      <c r="D299" s="120"/>
      <c r="E299" s="120"/>
      <c r="F299" s="120"/>
      <c r="G299" s="120"/>
      <c r="H299" s="120"/>
      <c r="I299" s="120"/>
      <c r="J299" s="120"/>
      <c r="K299" s="120"/>
      <c r="L299" s="120"/>
    </row>
    <row r="300" spans="2:12">
      <c r="B300" s="119"/>
      <c r="C300" s="119"/>
      <c r="D300" s="120"/>
      <c r="E300" s="120"/>
      <c r="F300" s="120"/>
      <c r="G300" s="120"/>
      <c r="H300" s="120"/>
      <c r="I300" s="120"/>
      <c r="J300" s="120"/>
      <c r="K300" s="120"/>
      <c r="L300" s="120"/>
    </row>
    <row r="301" spans="2:12">
      <c r="B301" s="119"/>
      <c r="C301" s="119"/>
      <c r="D301" s="120"/>
      <c r="E301" s="120"/>
      <c r="F301" s="120"/>
      <c r="G301" s="120"/>
      <c r="H301" s="120"/>
      <c r="I301" s="120"/>
      <c r="J301" s="120"/>
      <c r="K301" s="120"/>
      <c r="L301" s="120"/>
    </row>
    <row r="302" spans="2:12">
      <c r="B302" s="119"/>
      <c r="C302" s="119"/>
      <c r="D302" s="120"/>
      <c r="E302" s="120"/>
      <c r="F302" s="120"/>
      <c r="G302" s="120"/>
      <c r="H302" s="120"/>
      <c r="I302" s="120"/>
      <c r="J302" s="120"/>
      <c r="K302" s="120"/>
      <c r="L302" s="120"/>
    </row>
    <row r="303" spans="2:12">
      <c r="B303" s="119"/>
      <c r="C303" s="119"/>
      <c r="D303" s="120"/>
      <c r="E303" s="120"/>
      <c r="F303" s="120"/>
      <c r="G303" s="120"/>
      <c r="H303" s="120"/>
      <c r="I303" s="120"/>
      <c r="J303" s="120"/>
      <c r="K303" s="120"/>
      <c r="L303" s="120"/>
    </row>
    <row r="304" spans="2:12">
      <c r="B304" s="119"/>
      <c r="C304" s="119"/>
      <c r="D304" s="120"/>
      <c r="E304" s="120"/>
      <c r="F304" s="120"/>
      <c r="G304" s="120"/>
      <c r="H304" s="120"/>
      <c r="I304" s="120"/>
      <c r="J304" s="120"/>
      <c r="K304" s="120"/>
      <c r="L304" s="120"/>
    </row>
    <row r="305" spans="2:12">
      <c r="B305" s="119"/>
      <c r="C305" s="119"/>
      <c r="D305" s="120"/>
      <c r="E305" s="120"/>
      <c r="F305" s="120"/>
      <c r="G305" s="120"/>
      <c r="H305" s="120"/>
      <c r="I305" s="120"/>
      <c r="J305" s="120"/>
      <c r="K305" s="120"/>
      <c r="L305" s="120"/>
    </row>
    <row r="306" spans="2:12">
      <c r="B306" s="119"/>
      <c r="C306" s="119"/>
      <c r="D306" s="120"/>
      <c r="E306" s="120"/>
      <c r="F306" s="120"/>
      <c r="G306" s="120"/>
      <c r="H306" s="120"/>
      <c r="I306" s="120"/>
      <c r="J306" s="120"/>
      <c r="K306" s="120"/>
      <c r="L306" s="120"/>
    </row>
    <row r="307" spans="2:12">
      <c r="B307" s="119"/>
      <c r="C307" s="119"/>
      <c r="D307" s="120"/>
      <c r="E307" s="120"/>
      <c r="F307" s="120"/>
      <c r="G307" s="120"/>
      <c r="H307" s="120"/>
      <c r="I307" s="120"/>
      <c r="J307" s="120"/>
      <c r="K307" s="120"/>
      <c r="L307" s="120"/>
    </row>
    <row r="308" spans="2:12">
      <c r="B308" s="119"/>
      <c r="C308" s="119"/>
      <c r="D308" s="120"/>
      <c r="E308" s="120"/>
      <c r="F308" s="120"/>
      <c r="G308" s="120"/>
      <c r="H308" s="120"/>
      <c r="I308" s="120"/>
      <c r="J308" s="120"/>
      <c r="K308" s="120"/>
      <c r="L308" s="120"/>
    </row>
    <row r="309" spans="2:12">
      <c r="B309" s="119"/>
      <c r="C309" s="119"/>
      <c r="D309" s="120"/>
      <c r="E309" s="120"/>
      <c r="F309" s="120"/>
      <c r="G309" s="120"/>
      <c r="H309" s="120"/>
      <c r="I309" s="120"/>
      <c r="J309" s="120"/>
      <c r="K309" s="120"/>
      <c r="L309" s="120"/>
    </row>
    <row r="310" spans="2:12">
      <c r="B310" s="119"/>
      <c r="C310" s="119"/>
      <c r="D310" s="120"/>
      <c r="E310" s="120"/>
      <c r="F310" s="120"/>
      <c r="G310" s="120"/>
      <c r="H310" s="120"/>
      <c r="I310" s="120"/>
      <c r="J310" s="120"/>
      <c r="K310" s="120"/>
      <c r="L310" s="120"/>
    </row>
    <row r="311" spans="2:12">
      <c r="B311" s="119"/>
      <c r="C311" s="119"/>
      <c r="D311" s="120"/>
      <c r="E311" s="120"/>
      <c r="F311" s="120"/>
      <c r="G311" s="120"/>
      <c r="H311" s="120"/>
      <c r="I311" s="120"/>
      <c r="J311" s="120"/>
      <c r="K311" s="120"/>
      <c r="L311" s="120"/>
    </row>
    <row r="312" spans="2:12">
      <c r="B312" s="119"/>
      <c r="C312" s="119"/>
      <c r="D312" s="120"/>
      <c r="E312" s="120"/>
      <c r="F312" s="120"/>
      <c r="G312" s="120"/>
      <c r="H312" s="120"/>
      <c r="I312" s="120"/>
      <c r="J312" s="120"/>
      <c r="K312" s="120"/>
      <c r="L312" s="120"/>
    </row>
    <row r="313" spans="2:12">
      <c r="B313" s="119"/>
      <c r="C313" s="119"/>
      <c r="D313" s="120"/>
      <c r="E313" s="120"/>
      <c r="F313" s="120"/>
      <c r="G313" s="120"/>
      <c r="H313" s="120"/>
      <c r="I313" s="120"/>
      <c r="J313" s="120"/>
      <c r="K313" s="120"/>
      <c r="L313" s="120"/>
    </row>
    <row r="314" spans="2:12">
      <c r="B314" s="119"/>
      <c r="C314" s="119"/>
      <c r="D314" s="120"/>
      <c r="E314" s="120"/>
      <c r="F314" s="120"/>
      <c r="G314" s="120"/>
      <c r="H314" s="120"/>
      <c r="I314" s="120"/>
      <c r="J314" s="120"/>
      <c r="K314" s="120"/>
      <c r="L314" s="120"/>
    </row>
    <row r="315" spans="2:12">
      <c r="B315" s="119"/>
      <c r="C315" s="119"/>
      <c r="D315" s="120"/>
      <c r="E315" s="120"/>
      <c r="F315" s="120"/>
      <c r="G315" s="120"/>
      <c r="H315" s="120"/>
      <c r="I315" s="120"/>
      <c r="J315" s="120"/>
      <c r="K315" s="120"/>
      <c r="L315" s="120"/>
    </row>
    <row r="316" spans="2:12">
      <c r="B316" s="119"/>
      <c r="C316" s="119"/>
      <c r="D316" s="120"/>
      <c r="E316" s="120"/>
      <c r="F316" s="120"/>
      <c r="G316" s="120"/>
      <c r="H316" s="120"/>
      <c r="I316" s="120"/>
      <c r="J316" s="120"/>
      <c r="K316" s="120"/>
      <c r="L316" s="120"/>
    </row>
    <row r="317" spans="2:12">
      <c r="B317" s="119"/>
      <c r="C317" s="119"/>
      <c r="D317" s="120"/>
      <c r="E317" s="120"/>
      <c r="F317" s="120"/>
      <c r="G317" s="120"/>
      <c r="H317" s="120"/>
      <c r="I317" s="120"/>
      <c r="J317" s="120"/>
      <c r="K317" s="120"/>
      <c r="L317" s="120"/>
    </row>
    <row r="318" spans="2:12">
      <c r="B318" s="119"/>
      <c r="C318" s="119"/>
      <c r="D318" s="120"/>
      <c r="E318" s="120"/>
      <c r="F318" s="120"/>
      <c r="G318" s="120"/>
      <c r="H318" s="120"/>
      <c r="I318" s="120"/>
      <c r="J318" s="120"/>
      <c r="K318" s="120"/>
      <c r="L318" s="120"/>
    </row>
    <row r="319" spans="2:12">
      <c r="B319" s="119"/>
      <c r="C319" s="119"/>
      <c r="D319" s="120"/>
      <c r="E319" s="120"/>
      <c r="F319" s="120"/>
      <c r="G319" s="120"/>
      <c r="H319" s="120"/>
      <c r="I319" s="120"/>
      <c r="J319" s="120"/>
      <c r="K319" s="120"/>
      <c r="L319" s="120"/>
    </row>
    <row r="320" spans="2:12">
      <c r="B320" s="119"/>
      <c r="C320" s="119"/>
      <c r="D320" s="120"/>
      <c r="E320" s="120"/>
      <c r="F320" s="120"/>
      <c r="G320" s="120"/>
      <c r="H320" s="120"/>
      <c r="I320" s="120"/>
      <c r="J320" s="120"/>
      <c r="K320" s="120"/>
      <c r="L320" s="120"/>
    </row>
    <row r="321" spans="2:12">
      <c r="B321" s="119"/>
      <c r="C321" s="119"/>
      <c r="D321" s="120"/>
      <c r="E321" s="120"/>
      <c r="F321" s="120"/>
      <c r="G321" s="120"/>
      <c r="H321" s="120"/>
      <c r="I321" s="120"/>
      <c r="J321" s="120"/>
      <c r="K321" s="120"/>
      <c r="L321" s="120"/>
    </row>
    <row r="322" spans="2:12">
      <c r="B322" s="119"/>
      <c r="C322" s="119"/>
      <c r="D322" s="120"/>
      <c r="E322" s="120"/>
      <c r="F322" s="120"/>
      <c r="G322" s="120"/>
      <c r="H322" s="120"/>
      <c r="I322" s="120"/>
      <c r="J322" s="120"/>
      <c r="K322" s="120"/>
      <c r="L322" s="120"/>
    </row>
    <row r="323" spans="2:12">
      <c r="B323" s="119"/>
      <c r="C323" s="119"/>
      <c r="D323" s="120"/>
      <c r="E323" s="120"/>
      <c r="F323" s="120"/>
      <c r="G323" s="120"/>
      <c r="H323" s="120"/>
      <c r="I323" s="120"/>
      <c r="J323" s="120"/>
      <c r="K323" s="120"/>
      <c r="L323" s="120"/>
    </row>
    <row r="324" spans="2:12">
      <c r="B324" s="119"/>
      <c r="C324" s="119"/>
      <c r="D324" s="120"/>
      <c r="E324" s="120"/>
      <c r="F324" s="120"/>
      <c r="G324" s="120"/>
      <c r="H324" s="120"/>
      <c r="I324" s="120"/>
      <c r="J324" s="120"/>
      <c r="K324" s="120"/>
      <c r="L324" s="120"/>
    </row>
    <row r="325" spans="2:12">
      <c r="B325" s="119"/>
      <c r="C325" s="119"/>
      <c r="D325" s="120"/>
      <c r="E325" s="120"/>
      <c r="F325" s="120"/>
      <c r="G325" s="120"/>
      <c r="H325" s="120"/>
      <c r="I325" s="120"/>
      <c r="J325" s="120"/>
      <c r="K325" s="120"/>
      <c r="L325" s="120"/>
    </row>
    <row r="326" spans="2:12">
      <c r="B326" s="119"/>
      <c r="C326" s="119"/>
      <c r="D326" s="120"/>
      <c r="E326" s="120"/>
      <c r="F326" s="120"/>
      <c r="G326" s="120"/>
      <c r="H326" s="120"/>
      <c r="I326" s="120"/>
      <c r="J326" s="120"/>
      <c r="K326" s="120"/>
      <c r="L326" s="120"/>
    </row>
    <row r="327" spans="2:12">
      <c r="B327" s="119"/>
      <c r="C327" s="119"/>
      <c r="D327" s="120"/>
      <c r="E327" s="120"/>
      <c r="F327" s="120"/>
      <c r="G327" s="120"/>
      <c r="H327" s="120"/>
      <c r="I327" s="120"/>
      <c r="J327" s="120"/>
      <c r="K327" s="120"/>
      <c r="L327" s="120"/>
    </row>
    <row r="328" spans="2:12">
      <c r="B328" s="119"/>
      <c r="C328" s="119"/>
      <c r="D328" s="120"/>
      <c r="E328" s="120"/>
      <c r="F328" s="120"/>
      <c r="G328" s="120"/>
      <c r="H328" s="120"/>
      <c r="I328" s="120"/>
      <c r="J328" s="120"/>
      <c r="K328" s="120"/>
      <c r="L328" s="120"/>
    </row>
    <row r="329" spans="2:12">
      <c r="B329" s="119"/>
      <c r="C329" s="119"/>
      <c r="D329" s="120"/>
      <c r="E329" s="120"/>
      <c r="F329" s="120"/>
      <c r="G329" s="120"/>
      <c r="H329" s="120"/>
      <c r="I329" s="120"/>
      <c r="J329" s="120"/>
      <c r="K329" s="120"/>
      <c r="L329" s="120"/>
    </row>
    <row r="330" spans="2:12">
      <c r="B330" s="119"/>
      <c r="C330" s="119"/>
      <c r="D330" s="120"/>
      <c r="E330" s="120"/>
      <c r="F330" s="120"/>
      <c r="G330" s="120"/>
      <c r="H330" s="120"/>
      <c r="I330" s="120"/>
      <c r="J330" s="120"/>
      <c r="K330" s="120"/>
      <c r="L330" s="120"/>
    </row>
    <row r="331" spans="2:12">
      <c r="B331" s="119"/>
      <c r="C331" s="119"/>
      <c r="D331" s="120"/>
      <c r="E331" s="120"/>
      <c r="F331" s="120"/>
      <c r="G331" s="120"/>
      <c r="H331" s="120"/>
      <c r="I331" s="120"/>
      <c r="J331" s="120"/>
      <c r="K331" s="120"/>
      <c r="L331" s="120"/>
    </row>
    <row r="332" spans="2:12">
      <c r="B332" s="119"/>
      <c r="C332" s="119"/>
      <c r="D332" s="120"/>
      <c r="E332" s="120"/>
      <c r="F332" s="120"/>
      <c r="G332" s="120"/>
      <c r="H332" s="120"/>
      <c r="I332" s="120"/>
      <c r="J332" s="120"/>
      <c r="K332" s="120"/>
      <c r="L332" s="120"/>
    </row>
    <row r="333" spans="2:12">
      <c r="B333" s="119"/>
      <c r="C333" s="119"/>
      <c r="D333" s="120"/>
      <c r="E333" s="120"/>
      <c r="F333" s="120"/>
      <c r="G333" s="120"/>
      <c r="H333" s="120"/>
      <c r="I333" s="120"/>
      <c r="J333" s="120"/>
      <c r="K333" s="120"/>
      <c r="L333" s="120"/>
    </row>
    <row r="334" spans="2:12">
      <c r="B334" s="119"/>
      <c r="C334" s="119"/>
      <c r="D334" s="120"/>
      <c r="E334" s="120"/>
      <c r="F334" s="120"/>
      <c r="G334" s="120"/>
      <c r="H334" s="120"/>
      <c r="I334" s="120"/>
      <c r="J334" s="120"/>
      <c r="K334" s="120"/>
      <c r="L334" s="120"/>
    </row>
    <row r="335" spans="2:12">
      <c r="B335" s="119"/>
      <c r="C335" s="119"/>
      <c r="D335" s="120"/>
      <c r="E335" s="120"/>
      <c r="F335" s="120"/>
      <c r="G335" s="120"/>
      <c r="H335" s="120"/>
      <c r="I335" s="120"/>
      <c r="J335" s="120"/>
      <c r="K335" s="120"/>
      <c r="L335" s="120"/>
    </row>
    <row r="336" spans="2:12">
      <c r="B336" s="119"/>
      <c r="C336" s="119"/>
      <c r="D336" s="120"/>
      <c r="E336" s="120"/>
      <c r="F336" s="120"/>
      <c r="G336" s="120"/>
      <c r="H336" s="120"/>
      <c r="I336" s="120"/>
      <c r="J336" s="120"/>
      <c r="K336" s="120"/>
      <c r="L336" s="120"/>
    </row>
    <row r="337" spans="2:12">
      <c r="B337" s="119"/>
      <c r="C337" s="119"/>
      <c r="D337" s="120"/>
      <c r="E337" s="120"/>
      <c r="F337" s="120"/>
      <c r="G337" s="120"/>
      <c r="H337" s="120"/>
      <c r="I337" s="120"/>
      <c r="J337" s="120"/>
      <c r="K337" s="120"/>
      <c r="L337" s="120"/>
    </row>
    <row r="338" spans="2:12">
      <c r="B338" s="119"/>
      <c r="C338" s="119"/>
      <c r="D338" s="120"/>
      <c r="E338" s="120"/>
      <c r="F338" s="120"/>
      <c r="G338" s="120"/>
      <c r="H338" s="120"/>
      <c r="I338" s="120"/>
      <c r="J338" s="120"/>
      <c r="K338" s="120"/>
      <c r="L338" s="120"/>
    </row>
    <row r="339" spans="2:12">
      <c r="B339" s="119"/>
      <c r="C339" s="119"/>
      <c r="D339" s="120"/>
      <c r="E339" s="120"/>
      <c r="F339" s="120"/>
      <c r="G339" s="120"/>
      <c r="H339" s="120"/>
      <c r="I339" s="120"/>
      <c r="J339" s="120"/>
      <c r="K339" s="120"/>
      <c r="L339" s="120"/>
    </row>
    <row r="340" spans="2:12">
      <c r="B340" s="119"/>
      <c r="C340" s="119"/>
      <c r="D340" s="120"/>
      <c r="E340" s="120"/>
      <c r="F340" s="120"/>
      <c r="G340" s="120"/>
      <c r="H340" s="120"/>
      <c r="I340" s="120"/>
      <c r="J340" s="120"/>
      <c r="K340" s="120"/>
      <c r="L340" s="120"/>
    </row>
    <row r="341" spans="2:12">
      <c r="B341" s="119"/>
      <c r="C341" s="119"/>
      <c r="D341" s="120"/>
      <c r="E341" s="120"/>
      <c r="F341" s="120"/>
      <c r="G341" s="120"/>
      <c r="H341" s="120"/>
      <c r="I341" s="120"/>
      <c r="J341" s="120"/>
      <c r="K341" s="120"/>
      <c r="L341" s="120"/>
    </row>
    <row r="342" spans="2:12">
      <c r="B342" s="119"/>
      <c r="C342" s="119"/>
      <c r="D342" s="120"/>
      <c r="E342" s="120"/>
      <c r="F342" s="120"/>
      <c r="G342" s="120"/>
      <c r="H342" s="120"/>
      <c r="I342" s="120"/>
      <c r="J342" s="120"/>
      <c r="K342" s="120"/>
      <c r="L342" s="120"/>
    </row>
    <row r="343" spans="2:12">
      <c r="B343" s="119"/>
      <c r="C343" s="119"/>
      <c r="D343" s="120"/>
      <c r="E343" s="120"/>
      <c r="F343" s="120"/>
      <c r="G343" s="120"/>
      <c r="H343" s="120"/>
      <c r="I343" s="120"/>
      <c r="J343" s="120"/>
      <c r="K343" s="120"/>
      <c r="L343" s="120"/>
    </row>
    <row r="344" spans="2:12">
      <c r="B344" s="119"/>
      <c r="C344" s="119"/>
      <c r="D344" s="120"/>
      <c r="E344" s="120"/>
      <c r="F344" s="120"/>
      <c r="G344" s="120"/>
      <c r="H344" s="120"/>
      <c r="I344" s="120"/>
      <c r="J344" s="120"/>
      <c r="K344" s="120"/>
      <c r="L344" s="120"/>
    </row>
    <row r="345" spans="2:12">
      <c r="B345" s="119"/>
      <c r="C345" s="119"/>
      <c r="D345" s="120"/>
      <c r="E345" s="120"/>
      <c r="F345" s="120"/>
      <c r="G345" s="120"/>
      <c r="H345" s="120"/>
      <c r="I345" s="120"/>
      <c r="J345" s="120"/>
      <c r="K345" s="120"/>
      <c r="L345" s="120"/>
    </row>
    <row r="346" spans="2:12">
      <c r="B346" s="119"/>
      <c r="C346" s="119"/>
      <c r="D346" s="120"/>
      <c r="E346" s="120"/>
      <c r="F346" s="120"/>
      <c r="G346" s="120"/>
      <c r="H346" s="120"/>
      <c r="I346" s="120"/>
      <c r="J346" s="120"/>
      <c r="K346" s="120"/>
      <c r="L346" s="120"/>
    </row>
    <row r="347" spans="2:12">
      <c r="B347" s="119"/>
      <c r="C347" s="119"/>
      <c r="D347" s="120"/>
      <c r="E347" s="120"/>
      <c r="F347" s="120"/>
      <c r="G347" s="120"/>
      <c r="H347" s="120"/>
      <c r="I347" s="120"/>
      <c r="J347" s="120"/>
      <c r="K347" s="120"/>
      <c r="L347" s="120"/>
    </row>
    <row r="348" spans="2:12">
      <c r="B348" s="119"/>
      <c r="C348" s="119"/>
      <c r="D348" s="120"/>
      <c r="E348" s="120"/>
      <c r="F348" s="120"/>
      <c r="G348" s="120"/>
      <c r="H348" s="120"/>
      <c r="I348" s="120"/>
      <c r="J348" s="120"/>
      <c r="K348" s="120"/>
      <c r="L348" s="120"/>
    </row>
    <row r="349" spans="2:12">
      <c r="B349" s="119"/>
      <c r="C349" s="119"/>
      <c r="D349" s="120"/>
      <c r="E349" s="120"/>
      <c r="F349" s="120"/>
      <c r="G349" s="120"/>
      <c r="H349" s="120"/>
      <c r="I349" s="120"/>
      <c r="J349" s="120"/>
      <c r="K349" s="120"/>
      <c r="L349" s="120"/>
    </row>
    <row r="350" spans="2:12">
      <c r="B350" s="119"/>
      <c r="C350" s="119"/>
      <c r="D350" s="120"/>
      <c r="E350" s="120"/>
      <c r="F350" s="120"/>
      <c r="G350" s="120"/>
      <c r="H350" s="120"/>
      <c r="I350" s="120"/>
      <c r="J350" s="120"/>
      <c r="K350" s="120"/>
      <c r="L350" s="120"/>
    </row>
    <row r="351" spans="2:12">
      <c r="B351" s="119"/>
      <c r="C351" s="119"/>
      <c r="D351" s="120"/>
      <c r="E351" s="120"/>
      <c r="F351" s="120"/>
      <c r="G351" s="120"/>
      <c r="H351" s="120"/>
      <c r="I351" s="120"/>
      <c r="J351" s="120"/>
      <c r="K351" s="120"/>
      <c r="L351" s="120"/>
    </row>
    <row r="352" spans="2:12">
      <c r="B352" s="119"/>
      <c r="C352" s="119"/>
      <c r="D352" s="120"/>
      <c r="E352" s="120"/>
      <c r="F352" s="120"/>
      <c r="G352" s="120"/>
      <c r="H352" s="120"/>
      <c r="I352" s="120"/>
      <c r="J352" s="120"/>
      <c r="K352" s="120"/>
      <c r="L352" s="120"/>
    </row>
    <row r="353" spans="2:12">
      <c r="B353" s="119"/>
      <c r="C353" s="119"/>
      <c r="D353" s="120"/>
      <c r="E353" s="120"/>
      <c r="F353" s="120"/>
      <c r="G353" s="120"/>
      <c r="H353" s="120"/>
      <c r="I353" s="120"/>
      <c r="J353" s="120"/>
      <c r="K353" s="120"/>
      <c r="L353" s="120"/>
    </row>
    <row r="354" spans="2:12">
      <c r="B354" s="119"/>
      <c r="C354" s="119"/>
      <c r="D354" s="120"/>
      <c r="E354" s="120"/>
      <c r="F354" s="120"/>
      <c r="G354" s="120"/>
      <c r="H354" s="120"/>
      <c r="I354" s="120"/>
      <c r="J354" s="120"/>
      <c r="K354" s="120"/>
      <c r="L354" s="120"/>
    </row>
    <row r="355" spans="2:12">
      <c r="B355" s="119"/>
      <c r="C355" s="119"/>
      <c r="D355" s="120"/>
      <c r="E355" s="120"/>
      <c r="F355" s="120"/>
      <c r="G355" s="120"/>
      <c r="H355" s="120"/>
      <c r="I355" s="120"/>
      <c r="J355" s="120"/>
      <c r="K355" s="120"/>
      <c r="L355" s="120"/>
    </row>
    <row r="356" spans="2:12">
      <c r="B356" s="119"/>
      <c r="C356" s="119"/>
      <c r="D356" s="120"/>
      <c r="E356" s="120"/>
      <c r="F356" s="120"/>
      <c r="G356" s="120"/>
      <c r="H356" s="120"/>
      <c r="I356" s="120"/>
      <c r="J356" s="120"/>
      <c r="K356" s="120"/>
      <c r="L356" s="120"/>
    </row>
    <row r="357" spans="2:12">
      <c r="B357" s="119"/>
      <c r="C357" s="119"/>
      <c r="D357" s="120"/>
      <c r="E357" s="120"/>
      <c r="F357" s="120"/>
      <c r="G357" s="120"/>
      <c r="H357" s="120"/>
      <c r="I357" s="120"/>
      <c r="J357" s="120"/>
      <c r="K357" s="120"/>
      <c r="L357" s="120"/>
    </row>
    <row r="358" spans="2:12">
      <c r="B358" s="119"/>
      <c r="C358" s="119"/>
      <c r="D358" s="120"/>
      <c r="E358" s="120"/>
      <c r="F358" s="120"/>
      <c r="G358" s="120"/>
      <c r="H358" s="120"/>
      <c r="I358" s="120"/>
      <c r="J358" s="120"/>
      <c r="K358" s="120"/>
      <c r="L358" s="120"/>
    </row>
    <row r="359" spans="2:12">
      <c r="B359" s="119"/>
      <c r="C359" s="119"/>
      <c r="D359" s="120"/>
      <c r="E359" s="120"/>
      <c r="F359" s="120"/>
      <c r="G359" s="120"/>
      <c r="H359" s="120"/>
      <c r="I359" s="120"/>
      <c r="J359" s="120"/>
      <c r="K359" s="120"/>
      <c r="L359" s="120"/>
    </row>
    <row r="360" spans="2:12">
      <c r="B360" s="119"/>
      <c r="C360" s="119"/>
      <c r="D360" s="120"/>
      <c r="E360" s="120"/>
      <c r="F360" s="120"/>
      <c r="G360" s="120"/>
      <c r="H360" s="120"/>
      <c r="I360" s="120"/>
      <c r="J360" s="120"/>
      <c r="K360" s="120"/>
      <c r="L360" s="120"/>
    </row>
    <row r="361" spans="2:12">
      <c r="B361" s="119"/>
      <c r="C361" s="119"/>
      <c r="D361" s="120"/>
      <c r="E361" s="120"/>
      <c r="F361" s="120"/>
      <c r="G361" s="120"/>
      <c r="H361" s="120"/>
      <c r="I361" s="120"/>
      <c r="J361" s="120"/>
      <c r="K361" s="120"/>
      <c r="L361" s="120"/>
    </row>
    <row r="362" spans="2:12">
      <c r="B362" s="119"/>
      <c r="C362" s="119"/>
      <c r="D362" s="120"/>
      <c r="E362" s="120"/>
      <c r="F362" s="120"/>
      <c r="G362" s="120"/>
      <c r="H362" s="120"/>
      <c r="I362" s="120"/>
      <c r="J362" s="120"/>
      <c r="K362" s="120"/>
      <c r="L362" s="120"/>
    </row>
    <row r="363" spans="2:12">
      <c r="B363" s="119"/>
      <c r="C363" s="119"/>
      <c r="D363" s="120"/>
      <c r="E363" s="120"/>
      <c r="F363" s="120"/>
      <c r="G363" s="120"/>
      <c r="H363" s="120"/>
      <c r="I363" s="120"/>
      <c r="J363" s="120"/>
      <c r="K363" s="120"/>
      <c r="L363" s="120"/>
    </row>
    <row r="364" spans="2:12">
      <c r="B364" s="119"/>
      <c r="C364" s="119"/>
      <c r="D364" s="120"/>
      <c r="E364" s="120"/>
      <c r="F364" s="120"/>
      <c r="G364" s="120"/>
      <c r="H364" s="120"/>
      <c r="I364" s="120"/>
      <c r="J364" s="120"/>
      <c r="K364" s="120"/>
      <c r="L364" s="120"/>
    </row>
    <row r="365" spans="2:12">
      <c r="B365" s="119"/>
      <c r="C365" s="119"/>
      <c r="D365" s="120"/>
      <c r="E365" s="120"/>
      <c r="F365" s="120"/>
      <c r="G365" s="120"/>
      <c r="H365" s="120"/>
      <c r="I365" s="120"/>
      <c r="J365" s="120"/>
      <c r="K365" s="120"/>
      <c r="L365" s="120"/>
    </row>
    <row r="366" spans="2:12">
      <c r="B366" s="119"/>
      <c r="C366" s="119"/>
      <c r="D366" s="120"/>
      <c r="E366" s="120"/>
      <c r="F366" s="120"/>
      <c r="G366" s="120"/>
      <c r="H366" s="120"/>
      <c r="I366" s="120"/>
      <c r="J366" s="120"/>
      <c r="K366" s="120"/>
      <c r="L366" s="120"/>
    </row>
    <row r="367" spans="2:12">
      <c r="B367" s="119"/>
      <c r="C367" s="119"/>
      <c r="D367" s="120"/>
      <c r="E367" s="120"/>
      <c r="F367" s="120"/>
      <c r="G367" s="120"/>
      <c r="H367" s="120"/>
      <c r="I367" s="120"/>
      <c r="J367" s="120"/>
      <c r="K367" s="120"/>
      <c r="L367" s="120"/>
    </row>
    <row r="368" spans="2:12">
      <c r="B368" s="119"/>
      <c r="C368" s="119"/>
      <c r="D368" s="120"/>
      <c r="E368" s="120"/>
      <c r="F368" s="120"/>
      <c r="G368" s="120"/>
      <c r="H368" s="120"/>
      <c r="I368" s="120"/>
      <c r="J368" s="120"/>
      <c r="K368" s="120"/>
      <c r="L368" s="120"/>
    </row>
    <row r="369" spans="2:12">
      <c r="B369" s="119"/>
      <c r="C369" s="119"/>
      <c r="D369" s="120"/>
      <c r="E369" s="120"/>
      <c r="F369" s="120"/>
      <c r="G369" s="120"/>
      <c r="H369" s="120"/>
      <c r="I369" s="120"/>
      <c r="J369" s="120"/>
      <c r="K369" s="120"/>
      <c r="L369" s="120"/>
    </row>
    <row r="370" spans="2:12">
      <c r="B370" s="119"/>
      <c r="C370" s="119"/>
      <c r="D370" s="120"/>
      <c r="E370" s="120"/>
      <c r="F370" s="120"/>
      <c r="G370" s="120"/>
      <c r="H370" s="120"/>
      <c r="I370" s="120"/>
      <c r="J370" s="120"/>
      <c r="K370" s="120"/>
      <c r="L370" s="120"/>
    </row>
    <row r="371" spans="2:12">
      <c r="B371" s="119"/>
      <c r="C371" s="119"/>
      <c r="D371" s="120"/>
      <c r="E371" s="120"/>
      <c r="F371" s="120"/>
      <c r="G371" s="120"/>
      <c r="H371" s="120"/>
      <c r="I371" s="120"/>
      <c r="J371" s="120"/>
      <c r="K371" s="120"/>
      <c r="L371" s="120"/>
    </row>
    <row r="372" spans="2:12">
      <c r="B372" s="119"/>
      <c r="C372" s="119"/>
      <c r="D372" s="120"/>
      <c r="E372" s="120"/>
      <c r="F372" s="120"/>
      <c r="G372" s="120"/>
      <c r="H372" s="120"/>
      <c r="I372" s="120"/>
      <c r="J372" s="120"/>
      <c r="K372" s="120"/>
      <c r="L372" s="120"/>
    </row>
    <row r="373" spans="2:12">
      <c r="B373" s="119"/>
      <c r="C373" s="119"/>
      <c r="D373" s="120"/>
      <c r="E373" s="120"/>
      <c r="F373" s="120"/>
      <c r="G373" s="120"/>
      <c r="H373" s="120"/>
      <c r="I373" s="120"/>
      <c r="J373" s="120"/>
      <c r="K373" s="120"/>
      <c r="L373" s="120"/>
    </row>
    <row r="374" spans="2:12">
      <c r="B374" s="119"/>
      <c r="C374" s="119"/>
      <c r="D374" s="120"/>
      <c r="E374" s="120"/>
      <c r="F374" s="120"/>
      <c r="G374" s="120"/>
      <c r="H374" s="120"/>
      <c r="I374" s="120"/>
      <c r="J374" s="120"/>
      <c r="K374" s="120"/>
      <c r="L374" s="120"/>
    </row>
    <row r="375" spans="2:12">
      <c r="B375" s="119"/>
      <c r="C375" s="119"/>
      <c r="D375" s="120"/>
      <c r="E375" s="120"/>
      <c r="F375" s="120"/>
      <c r="G375" s="120"/>
      <c r="H375" s="120"/>
      <c r="I375" s="120"/>
      <c r="J375" s="120"/>
      <c r="K375" s="120"/>
      <c r="L375" s="120"/>
    </row>
    <row r="376" spans="2:12">
      <c r="B376" s="119"/>
      <c r="C376" s="119"/>
      <c r="D376" s="120"/>
      <c r="E376" s="120"/>
      <c r="F376" s="120"/>
      <c r="G376" s="120"/>
      <c r="H376" s="120"/>
      <c r="I376" s="120"/>
      <c r="J376" s="120"/>
      <c r="K376" s="120"/>
      <c r="L376" s="120"/>
    </row>
    <row r="377" spans="2:12">
      <c r="B377" s="119"/>
      <c r="C377" s="119"/>
      <c r="D377" s="120"/>
      <c r="E377" s="120"/>
      <c r="F377" s="120"/>
      <c r="G377" s="120"/>
      <c r="H377" s="120"/>
      <c r="I377" s="120"/>
      <c r="J377" s="120"/>
      <c r="K377" s="120"/>
      <c r="L377" s="120"/>
    </row>
    <row r="378" spans="2:12">
      <c r="B378" s="119"/>
      <c r="C378" s="119"/>
      <c r="D378" s="120"/>
      <c r="E378" s="120"/>
      <c r="F378" s="120"/>
      <c r="G378" s="120"/>
      <c r="H378" s="120"/>
      <c r="I378" s="120"/>
      <c r="J378" s="120"/>
      <c r="K378" s="120"/>
      <c r="L378" s="120"/>
    </row>
    <row r="379" spans="2:12">
      <c r="B379" s="119"/>
      <c r="C379" s="119"/>
      <c r="D379" s="120"/>
      <c r="E379" s="120"/>
      <c r="F379" s="120"/>
      <c r="G379" s="120"/>
      <c r="H379" s="120"/>
      <c r="I379" s="120"/>
      <c r="J379" s="120"/>
      <c r="K379" s="120"/>
      <c r="L379" s="120"/>
    </row>
    <row r="380" spans="2:12">
      <c r="B380" s="119"/>
      <c r="C380" s="119"/>
      <c r="D380" s="120"/>
      <c r="E380" s="120"/>
      <c r="F380" s="120"/>
      <c r="G380" s="120"/>
      <c r="H380" s="120"/>
      <c r="I380" s="120"/>
      <c r="J380" s="120"/>
      <c r="K380" s="120"/>
      <c r="L380" s="120"/>
    </row>
    <row r="381" spans="2:12">
      <c r="B381" s="119"/>
      <c r="C381" s="119"/>
      <c r="D381" s="120"/>
      <c r="E381" s="120"/>
      <c r="F381" s="120"/>
      <c r="G381" s="120"/>
      <c r="H381" s="120"/>
      <c r="I381" s="120"/>
      <c r="J381" s="120"/>
      <c r="K381" s="120"/>
      <c r="L381" s="120"/>
    </row>
    <row r="382" spans="2:12">
      <c r="B382" s="119"/>
      <c r="C382" s="119"/>
      <c r="D382" s="120"/>
      <c r="E382" s="120"/>
      <c r="F382" s="120"/>
      <c r="G382" s="120"/>
      <c r="H382" s="120"/>
      <c r="I382" s="120"/>
      <c r="J382" s="120"/>
      <c r="K382" s="120"/>
      <c r="L382" s="120"/>
    </row>
    <row r="383" spans="2:12">
      <c r="B383" s="119"/>
      <c r="C383" s="119"/>
      <c r="D383" s="120"/>
      <c r="E383" s="120"/>
      <c r="F383" s="120"/>
      <c r="G383" s="120"/>
      <c r="H383" s="120"/>
      <c r="I383" s="120"/>
      <c r="J383" s="120"/>
      <c r="K383" s="120"/>
      <c r="L383" s="120"/>
    </row>
    <row r="384" spans="2:12">
      <c r="B384" s="119"/>
      <c r="C384" s="119"/>
      <c r="D384" s="120"/>
      <c r="E384" s="120"/>
      <c r="F384" s="120"/>
      <c r="G384" s="120"/>
      <c r="H384" s="120"/>
      <c r="I384" s="120"/>
      <c r="J384" s="120"/>
      <c r="K384" s="120"/>
      <c r="L384" s="120"/>
    </row>
    <row r="385" spans="2:12">
      <c r="B385" s="119"/>
      <c r="C385" s="119"/>
      <c r="D385" s="120"/>
      <c r="E385" s="120"/>
      <c r="F385" s="120"/>
      <c r="G385" s="120"/>
      <c r="H385" s="120"/>
      <c r="I385" s="120"/>
      <c r="J385" s="120"/>
      <c r="K385" s="120"/>
      <c r="L385" s="120"/>
    </row>
    <row r="386" spans="2:12">
      <c r="B386" s="119"/>
      <c r="C386" s="119"/>
      <c r="D386" s="120"/>
      <c r="E386" s="120"/>
      <c r="F386" s="120"/>
      <c r="G386" s="120"/>
      <c r="H386" s="120"/>
      <c r="I386" s="120"/>
      <c r="J386" s="120"/>
      <c r="K386" s="120"/>
      <c r="L386" s="120"/>
    </row>
    <row r="387" spans="2:12">
      <c r="B387" s="119"/>
      <c r="C387" s="119"/>
      <c r="D387" s="120"/>
      <c r="E387" s="120"/>
      <c r="F387" s="120"/>
      <c r="G387" s="120"/>
      <c r="H387" s="120"/>
      <c r="I387" s="120"/>
      <c r="J387" s="120"/>
      <c r="K387" s="120"/>
      <c r="L387" s="120"/>
    </row>
    <row r="388" spans="2:12">
      <c r="B388" s="119"/>
      <c r="C388" s="119"/>
      <c r="D388" s="120"/>
      <c r="E388" s="120"/>
      <c r="F388" s="120"/>
      <c r="G388" s="120"/>
      <c r="H388" s="120"/>
      <c r="I388" s="120"/>
      <c r="J388" s="120"/>
      <c r="K388" s="120"/>
      <c r="L388" s="120"/>
    </row>
    <row r="389" spans="2:12">
      <c r="B389" s="119"/>
      <c r="C389" s="119"/>
      <c r="D389" s="120"/>
      <c r="E389" s="120"/>
      <c r="F389" s="120"/>
      <c r="G389" s="120"/>
      <c r="H389" s="120"/>
      <c r="I389" s="120"/>
      <c r="J389" s="120"/>
      <c r="K389" s="120"/>
      <c r="L389" s="120"/>
    </row>
    <row r="390" spans="2:12">
      <c r="B390" s="119"/>
      <c r="C390" s="119"/>
      <c r="D390" s="120"/>
      <c r="E390" s="120"/>
      <c r="F390" s="120"/>
      <c r="G390" s="120"/>
      <c r="H390" s="120"/>
      <c r="I390" s="120"/>
      <c r="J390" s="120"/>
      <c r="K390" s="120"/>
      <c r="L390" s="120"/>
    </row>
    <row r="391" spans="2:12">
      <c r="B391" s="119"/>
      <c r="C391" s="119"/>
      <c r="D391" s="120"/>
      <c r="E391" s="120"/>
      <c r="F391" s="120"/>
      <c r="G391" s="120"/>
      <c r="H391" s="120"/>
      <c r="I391" s="120"/>
      <c r="J391" s="120"/>
      <c r="K391" s="120"/>
      <c r="L391" s="120"/>
    </row>
    <row r="392" spans="2:12">
      <c r="B392" s="119"/>
      <c r="C392" s="119"/>
      <c r="D392" s="120"/>
      <c r="E392" s="120"/>
      <c r="F392" s="120"/>
      <c r="G392" s="120"/>
      <c r="H392" s="120"/>
      <c r="I392" s="120"/>
      <c r="J392" s="120"/>
      <c r="K392" s="120"/>
      <c r="L392" s="120"/>
    </row>
    <row r="393" spans="2:12">
      <c r="B393" s="119"/>
      <c r="C393" s="119"/>
      <c r="D393" s="120"/>
      <c r="E393" s="120"/>
      <c r="F393" s="120"/>
      <c r="G393" s="120"/>
      <c r="H393" s="120"/>
      <c r="I393" s="120"/>
      <c r="J393" s="120"/>
      <c r="K393" s="120"/>
      <c r="L393" s="120"/>
    </row>
    <row r="394" spans="2:12">
      <c r="B394" s="119"/>
      <c r="C394" s="119"/>
      <c r="D394" s="120"/>
      <c r="E394" s="120"/>
      <c r="F394" s="120"/>
      <c r="G394" s="120"/>
      <c r="H394" s="120"/>
      <c r="I394" s="120"/>
      <c r="J394" s="120"/>
      <c r="K394" s="120"/>
      <c r="L394" s="120"/>
    </row>
    <row r="395" spans="2:12">
      <c r="B395" s="119"/>
      <c r="C395" s="119"/>
      <c r="D395" s="120"/>
      <c r="E395" s="120"/>
      <c r="F395" s="120"/>
      <c r="G395" s="120"/>
      <c r="H395" s="120"/>
      <c r="I395" s="120"/>
      <c r="J395" s="120"/>
      <c r="K395" s="120"/>
      <c r="L395" s="120"/>
    </row>
    <row r="396" spans="2:12">
      <c r="B396" s="119"/>
      <c r="C396" s="119"/>
      <c r="D396" s="120"/>
      <c r="E396" s="120"/>
      <c r="F396" s="120"/>
      <c r="G396" s="120"/>
      <c r="H396" s="120"/>
      <c r="I396" s="120"/>
      <c r="J396" s="120"/>
      <c r="K396" s="120"/>
      <c r="L396" s="120"/>
    </row>
    <row r="397" spans="2:12">
      <c r="B397" s="119"/>
      <c r="C397" s="119"/>
      <c r="D397" s="120"/>
      <c r="E397" s="120"/>
      <c r="F397" s="120"/>
      <c r="G397" s="120"/>
      <c r="H397" s="120"/>
      <c r="I397" s="120"/>
      <c r="J397" s="120"/>
      <c r="K397" s="120"/>
      <c r="L397" s="120"/>
    </row>
    <row r="398" spans="2:12">
      <c r="B398" s="119"/>
      <c r="C398" s="119"/>
      <c r="D398" s="120"/>
      <c r="E398" s="120"/>
      <c r="F398" s="120"/>
      <c r="G398" s="120"/>
      <c r="H398" s="120"/>
      <c r="I398" s="120"/>
      <c r="J398" s="120"/>
      <c r="K398" s="120"/>
      <c r="L398" s="120"/>
    </row>
    <row r="399" spans="2:12">
      <c r="B399" s="119"/>
      <c r="C399" s="119"/>
      <c r="D399" s="120"/>
      <c r="E399" s="120"/>
      <c r="F399" s="120"/>
      <c r="G399" s="120"/>
      <c r="H399" s="120"/>
      <c r="I399" s="120"/>
      <c r="J399" s="120"/>
      <c r="K399" s="120"/>
      <c r="L399" s="120"/>
    </row>
    <row r="400" spans="2:12">
      <c r="B400" s="119"/>
      <c r="C400" s="119"/>
      <c r="D400" s="120"/>
      <c r="E400" s="120"/>
      <c r="F400" s="120"/>
      <c r="G400" s="120"/>
      <c r="H400" s="120"/>
      <c r="I400" s="120"/>
      <c r="J400" s="120"/>
      <c r="K400" s="120"/>
      <c r="L400" s="120"/>
    </row>
    <row r="401" spans="2:12">
      <c r="B401" s="119"/>
      <c r="C401" s="119"/>
      <c r="D401" s="120"/>
      <c r="E401" s="120"/>
      <c r="F401" s="120"/>
      <c r="G401" s="120"/>
      <c r="H401" s="120"/>
      <c r="I401" s="120"/>
      <c r="J401" s="120"/>
      <c r="K401" s="120"/>
      <c r="L401" s="120"/>
    </row>
    <row r="402" spans="2:12">
      <c r="B402" s="119"/>
      <c r="C402" s="119"/>
      <c r="D402" s="120"/>
      <c r="E402" s="120"/>
      <c r="F402" s="120"/>
      <c r="G402" s="120"/>
      <c r="H402" s="120"/>
      <c r="I402" s="120"/>
      <c r="J402" s="120"/>
      <c r="K402" s="120"/>
      <c r="L402" s="120"/>
    </row>
    <row r="403" spans="2:12">
      <c r="B403" s="119"/>
      <c r="C403" s="119"/>
      <c r="D403" s="120"/>
      <c r="E403" s="120"/>
      <c r="F403" s="120"/>
      <c r="G403" s="120"/>
      <c r="H403" s="120"/>
      <c r="I403" s="120"/>
      <c r="J403" s="120"/>
      <c r="K403" s="120"/>
      <c r="L403" s="120"/>
    </row>
    <row r="404" spans="2:12">
      <c r="B404" s="119"/>
      <c r="C404" s="119"/>
      <c r="D404" s="120"/>
      <c r="E404" s="120"/>
      <c r="F404" s="120"/>
      <c r="G404" s="120"/>
      <c r="H404" s="120"/>
      <c r="I404" s="120"/>
      <c r="J404" s="120"/>
      <c r="K404" s="120"/>
      <c r="L404" s="120"/>
    </row>
    <row r="405" spans="2:12">
      <c r="B405" s="119"/>
      <c r="C405" s="119"/>
      <c r="D405" s="120"/>
      <c r="E405" s="120"/>
      <c r="F405" s="120"/>
      <c r="G405" s="120"/>
      <c r="H405" s="120"/>
      <c r="I405" s="120"/>
      <c r="J405" s="120"/>
      <c r="K405" s="120"/>
      <c r="L405" s="120"/>
    </row>
    <row r="406" spans="2:12">
      <c r="B406" s="119"/>
      <c r="C406" s="119"/>
      <c r="D406" s="120"/>
      <c r="E406" s="120"/>
      <c r="F406" s="120"/>
      <c r="G406" s="120"/>
      <c r="H406" s="120"/>
      <c r="I406" s="120"/>
      <c r="J406" s="120"/>
      <c r="K406" s="120"/>
      <c r="L406" s="120"/>
    </row>
    <row r="407" spans="2:12">
      <c r="B407" s="119"/>
      <c r="C407" s="119"/>
      <c r="D407" s="120"/>
      <c r="E407" s="120"/>
      <c r="F407" s="120"/>
      <c r="G407" s="120"/>
      <c r="H407" s="120"/>
      <c r="I407" s="120"/>
      <c r="J407" s="120"/>
      <c r="K407" s="120"/>
      <c r="L407" s="120"/>
    </row>
    <row r="408" spans="2:12">
      <c r="B408" s="119"/>
      <c r="C408" s="119"/>
      <c r="D408" s="120"/>
      <c r="E408" s="120"/>
      <c r="F408" s="120"/>
      <c r="G408" s="120"/>
      <c r="H408" s="120"/>
      <c r="I408" s="120"/>
      <c r="J408" s="120"/>
      <c r="K408" s="120"/>
      <c r="L408" s="120"/>
    </row>
    <row r="409" spans="2:12">
      <c r="B409" s="119"/>
      <c r="C409" s="119"/>
      <c r="D409" s="120"/>
      <c r="E409" s="120"/>
      <c r="F409" s="120"/>
      <c r="G409" s="120"/>
      <c r="H409" s="120"/>
      <c r="I409" s="120"/>
      <c r="J409" s="120"/>
      <c r="K409" s="120"/>
      <c r="L409" s="120"/>
    </row>
    <row r="410" spans="2:12">
      <c r="B410" s="119"/>
      <c r="C410" s="119"/>
      <c r="D410" s="120"/>
      <c r="E410" s="120"/>
      <c r="F410" s="120"/>
      <c r="G410" s="120"/>
      <c r="H410" s="120"/>
      <c r="I410" s="120"/>
      <c r="J410" s="120"/>
      <c r="K410" s="120"/>
      <c r="L410" s="120"/>
    </row>
    <row r="411" spans="2:12">
      <c r="B411" s="119"/>
      <c r="C411" s="119"/>
      <c r="D411" s="120"/>
      <c r="E411" s="120"/>
      <c r="F411" s="120"/>
      <c r="G411" s="120"/>
      <c r="H411" s="120"/>
      <c r="I411" s="120"/>
      <c r="J411" s="120"/>
      <c r="K411" s="120"/>
      <c r="L411" s="120"/>
    </row>
    <row r="412" spans="2:12">
      <c r="B412" s="119"/>
      <c r="C412" s="119"/>
      <c r="D412" s="120"/>
      <c r="E412" s="120"/>
      <c r="F412" s="120"/>
      <c r="G412" s="120"/>
      <c r="H412" s="120"/>
      <c r="I412" s="120"/>
      <c r="J412" s="120"/>
      <c r="K412" s="120"/>
      <c r="L412" s="120"/>
    </row>
    <row r="413" spans="2:12">
      <c r="B413" s="119"/>
      <c r="C413" s="119"/>
      <c r="D413" s="120"/>
      <c r="E413" s="120"/>
      <c r="F413" s="120"/>
      <c r="G413" s="120"/>
      <c r="H413" s="120"/>
      <c r="I413" s="120"/>
      <c r="J413" s="120"/>
      <c r="K413" s="120"/>
      <c r="L413" s="120"/>
    </row>
    <row r="414" spans="2:12">
      <c r="B414" s="119"/>
      <c r="C414" s="119"/>
      <c r="D414" s="120"/>
      <c r="E414" s="120"/>
      <c r="F414" s="120"/>
      <c r="G414" s="120"/>
      <c r="H414" s="120"/>
      <c r="I414" s="120"/>
      <c r="J414" s="120"/>
      <c r="K414" s="120"/>
      <c r="L414" s="120"/>
    </row>
    <row r="415" spans="2:12">
      <c r="B415" s="119"/>
      <c r="C415" s="119"/>
      <c r="D415" s="120"/>
      <c r="E415" s="120"/>
      <c r="F415" s="120"/>
      <c r="G415" s="120"/>
      <c r="H415" s="120"/>
      <c r="I415" s="120"/>
      <c r="J415" s="120"/>
      <c r="K415" s="120"/>
      <c r="L415" s="120"/>
    </row>
    <row r="416" spans="2:12">
      <c r="B416" s="119"/>
      <c r="C416" s="119"/>
      <c r="D416" s="120"/>
      <c r="E416" s="120"/>
      <c r="F416" s="120"/>
      <c r="G416" s="120"/>
      <c r="H416" s="120"/>
      <c r="I416" s="120"/>
      <c r="J416" s="120"/>
      <c r="K416" s="120"/>
      <c r="L416" s="120"/>
    </row>
    <row r="417" spans="2:12">
      <c r="B417" s="119"/>
      <c r="C417" s="119"/>
      <c r="D417" s="120"/>
      <c r="E417" s="120"/>
      <c r="F417" s="120"/>
      <c r="G417" s="120"/>
      <c r="H417" s="120"/>
      <c r="I417" s="120"/>
      <c r="J417" s="120"/>
      <c r="K417" s="120"/>
      <c r="L417" s="120"/>
    </row>
    <row r="418" spans="2:12">
      <c r="B418" s="119"/>
      <c r="C418" s="119"/>
      <c r="D418" s="120"/>
      <c r="E418" s="120"/>
      <c r="F418" s="120"/>
      <c r="G418" s="120"/>
      <c r="H418" s="120"/>
      <c r="I418" s="120"/>
      <c r="J418" s="120"/>
      <c r="K418" s="120"/>
      <c r="L418" s="120"/>
    </row>
    <row r="419" spans="2:12">
      <c r="B419" s="119"/>
      <c r="C419" s="119"/>
      <c r="D419" s="120"/>
      <c r="E419" s="120"/>
      <c r="F419" s="120"/>
      <c r="G419" s="120"/>
      <c r="H419" s="120"/>
      <c r="I419" s="120"/>
      <c r="J419" s="120"/>
      <c r="K419" s="120"/>
      <c r="L419" s="120"/>
    </row>
    <row r="420" spans="2:12">
      <c r="B420" s="119"/>
      <c r="C420" s="119"/>
      <c r="D420" s="120"/>
      <c r="E420" s="120"/>
      <c r="F420" s="120"/>
      <c r="G420" s="120"/>
      <c r="H420" s="120"/>
      <c r="I420" s="120"/>
      <c r="J420" s="120"/>
      <c r="K420" s="120"/>
      <c r="L420" s="120"/>
    </row>
    <row r="421" spans="2:12">
      <c r="B421" s="119"/>
      <c r="C421" s="119"/>
      <c r="D421" s="120"/>
      <c r="E421" s="120"/>
      <c r="F421" s="120"/>
      <c r="G421" s="120"/>
      <c r="H421" s="120"/>
      <c r="I421" s="120"/>
      <c r="J421" s="120"/>
      <c r="K421" s="120"/>
      <c r="L421" s="120"/>
    </row>
    <row r="422" spans="2:12">
      <c r="B422" s="119"/>
      <c r="C422" s="119"/>
      <c r="D422" s="120"/>
      <c r="E422" s="120"/>
      <c r="F422" s="120"/>
      <c r="G422" s="120"/>
      <c r="H422" s="120"/>
      <c r="I422" s="120"/>
      <c r="J422" s="120"/>
      <c r="K422" s="120"/>
      <c r="L422" s="120"/>
    </row>
    <row r="423" spans="2:12">
      <c r="B423" s="119"/>
      <c r="C423" s="119"/>
      <c r="D423" s="120"/>
      <c r="E423" s="120"/>
      <c r="F423" s="120"/>
      <c r="G423" s="120"/>
      <c r="H423" s="120"/>
      <c r="I423" s="120"/>
      <c r="J423" s="120"/>
      <c r="K423" s="120"/>
      <c r="L423" s="120"/>
    </row>
    <row r="424" spans="2:12">
      <c r="B424" s="119"/>
      <c r="C424" s="119"/>
      <c r="D424" s="120"/>
      <c r="E424" s="120"/>
      <c r="F424" s="120"/>
      <c r="G424" s="120"/>
      <c r="H424" s="120"/>
      <c r="I424" s="120"/>
      <c r="J424" s="120"/>
      <c r="K424" s="120"/>
      <c r="L424" s="120"/>
    </row>
    <row r="425" spans="2:12">
      <c r="B425" s="119"/>
      <c r="C425" s="119"/>
      <c r="D425" s="120"/>
      <c r="E425" s="120"/>
      <c r="F425" s="120"/>
      <c r="G425" s="120"/>
      <c r="H425" s="120"/>
      <c r="I425" s="120"/>
      <c r="J425" s="120"/>
      <c r="K425" s="120"/>
      <c r="L425" s="120"/>
    </row>
    <row r="426" spans="2:12">
      <c r="B426" s="119"/>
      <c r="C426" s="119"/>
      <c r="D426" s="120"/>
      <c r="E426" s="120"/>
      <c r="F426" s="120"/>
      <c r="G426" s="120"/>
      <c r="H426" s="120"/>
      <c r="I426" s="120"/>
      <c r="J426" s="120"/>
      <c r="K426" s="120"/>
      <c r="L426" s="120"/>
    </row>
    <row r="427" spans="2:12">
      <c r="B427" s="119"/>
      <c r="C427" s="119"/>
      <c r="D427" s="120"/>
      <c r="E427" s="120"/>
      <c r="F427" s="120"/>
      <c r="G427" s="120"/>
      <c r="H427" s="120"/>
      <c r="I427" s="120"/>
      <c r="J427" s="120"/>
      <c r="K427" s="120"/>
      <c r="L427" s="120"/>
    </row>
    <row r="428" spans="2:12">
      <c r="B428" s="119"/>
      <c r="C428" s="119"/>
      <c r="D428" s="120"/>
      <c r="E428" s="120"/>
      <c r="F428" s="120"/>
      <c r="G428" s="120"/>
      <c r="H428" s="120"/>
      <c r="I428" s="120"/>
      <c r="J428" s="120"/>
      <c r="K428" s="120"/>
      <c r="L428" s="120"/>
    </row>
    <row r="429" spans="2:12">
      <c r="B429" s="119"/>
      <c r="C429" s="119"/>
      <c r="D429" s="120"/>
      <c r="E429" s="120"/>
      <c r="F429" s="120"/>
      <c r="G429" s="120"/>
      <c r="H429" s="120"/>
      <c r="I429" s="120"/>
      <c r="J429" s="120"/>
      <c r="K429" s="120"/>
      <c r="L429" s="120"/>
    </row>
    <row r="430" spans="2:12">
      <c r="B430" s="119"/>
      <c r="C430" s="119"/>
      <c r="D430" s="120"/>
      <c r="E430" s="120"/>
      <c r="F430" s="120"/>
      <c r="G430" s="120"/>
      <c r="H430" s="120"/>
      <c r="I430" s="120"/>
      <c r="J430" s="120"/>
      <c r="K430" s="120"/>
      <c r="L430" s="120"/>
    </row>
    <row r="431" spans="2:12">
      <c r="B431" s="119"/>
      <c r="C431" s="119"/>
      <c r="D431" s="120"/>
      <c r="E431" s="120"/>
      <c r="F431" s="120"/>
      <c r="G431" s="120"/>
      <c r="H431" s="120"/>
      <c r="I431" s="120"/>
      <c r="J431" s="120"/>
      <c r="K431" s="120"/>
      <c r="L431" s="120"/>
    </row>
    <row r="432" spans="2:12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sheetProtection sheet="1" objects="1" scenarios="1"/>
  <mergeCells count="2">
    <mergeCell ref="B6:L6"/>
    <mergeCell ref="B7:L7"/>
  </mergeCells>
  <phoneticPr fontId="5" type="noConversion"/>
  <dataValidations count="1">
    <dataValidation allowBlank="1" showInputMessage="1" showErrorMessage="1" sqref="A1:A1048576 B21:B1048576 C5:C1048576 B1:B11 B13:B19 D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>
    <tabColor indexed="44"/>
    <pageSetUpPr fitToPage="1"/>
  </sheetPr>
  <dimension ref="B1:M59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2.85546875" style="2" bestFit="1" customWidth="1"/>
    <col min="4" max="4" width="5.42578125" style="2" bestFit="1" customWidth="1"/>
    <col min="5" max="5" width="5.28515625" style="2" bestFit="1" customWidth="1"/>
    <col min="6" max="6" width="8" style="1" bestFit="1" customWidth="1"/>
    <col min="7" max="7" width="7" style="1" bestFit="1" customWidth="1"/>
    <col min="8" max="8" width="6.42578125" style="1" bestFit="1" customWidth="1"/>
    <col min="9" max="9" width="8" style="1" customWidth="1"/>
    <col min="10" max="10" width="6.28515625" style="1" bestFit="1" customWidth="1"/>
    <col min="11" max="11" width="7.7109375" style="1" bestFit="1" customWidth="1"/>
    <col min="12" max="12" width="9" style="1" bestFit="1" customWidth="1"/>
    <col min="13" max="16384" width="9.140625" style="1"/>
  </cols>
  <sheetData>
    <row r="1" spans="2:13">
      <c r="B1" s="46" t="s">
        <v>135</v>
      </c>
      <c r="C1" s="67" t="s" vm="1">
        <v>208</v>
      </c>
    </row>
    <row r="2" spans="2:13">
      <c r="B2" s="46" t="s">
        <v>134</v>
      </c>
      <c r="C2" s="67" t="s">
        <v>209</v>
      </c>
    </row>
    <row r="3" spans="2:13">
      <c r="B3" s="46" t="s">
        <v>136</v>
      </c>
      <c r="C3" s="67" t="s">
        <v>210</v>
      </c>
    </row>
    <row r="4" spans="2:13">
      <c r="B4" s="46" t="s">
        <v>137</v>
      </c>
      <c r="C4" s="67">
        <v>12148</v>
      </c>
    </row>
    <row r="6" spans="2:13" ht="26.25" customHeight="1">
      <c r="B6" s="145" t="s">
        <v>160</v>
      </c>
      <c r="C6" s="146"/>
      <c r="D6" s="146"/>
      <c r="E6" s="146"/>
      <c r="F6" s="146"/>
      <c r="G6" s="146"/>
      <c r="H6" s="146"/>
      <c r="I6" s="146"/>
      <c r="J6" s="146"/>
      <c r="K6" s="146"/>
      <c r="L6" s="147"/>
    </row>
    <row r="7" spans="2:13" ht="26.25" customHeight="1">
      <c r="B7" s="145" t="s">
        <v>88</v>
      </c>
      <c r="C7" s="146"/>
      <c r="D7" s="146"/>
      <c r="E7" s="146"/>
      <c r="F7" s="146"/>
      <c r="G7" s="146"/>
      <c r="H7" s="146"/>
      <c r="I7" s="146"/>
      <c r="J7" s="146"/>
      <c r="K7" s="146"/>
      <c r="L7" s="147"/>
      <c r="M7" s="3"/>
    </row>
    <row r="8" spans="2:13" s="3" customFormat="1" ht="78.75">
      <c r="B8" s="21" t="s">
        <v>109</v>
      </c>
      <c r="C8" s="29" t="s">
        <v>43</v>
      </c>
      <c r="D8" s="29" t="s">
        <v>112</v>
      </c>
      <c r="E8" s="29" t="s">
        <v>61</v>
      </c>
      <c r="F8" s="29" t="s">
        <v>96</v>
      </c>
      <c r="G8" s="29" t="s">
        <v>186</v>
      </c>
      <c r="H8" s="29" t="s">
        <v>185</v>
      </c>
      <c r="I8" s="29" t="s">
        <v>57</v>
      </c>
      <c r="J8" s="29" t="s">
        <v>54</v>
      </c>
      <c r="K8" s="29" t="s">
        <v>138</v>
      </c>
      <c r="L8" s="30" t="s">
        <v>140</v>
      </c>
    </row>
    <row r="9" spans="2:13" s="3" customFormat="1">
      <c r="B9" s="14"/>
      <c r="C9" s="29"/>
      <c r="D9" s="29"/>
      <c r="E9" s="29"/>
      <c r="F9" s="29"/>
      <c r="G9" s="15" t="s">
        <v>193</v>
      </c>
      <c r="H9" s="15"/>
      <c r="I9" s="15" t="s">
        <v>189</v>
      </c>
      <c r="J9" s="15" t="s">
        <v>19</v>
      </c>
      <c r="K9" s="31" t="s">
        <v>19</v>
      </c>
      <c r="L9" s="16" t="s">
        <v>19</v>
      </c>
    </row>
    <row r="10" spans="2:13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</row>
    <row r="11" spans="2:13" s="4" customFormat="1" ht="18" customHeight="1">
      <c r="B11" s="124" t="s">
        <v>1394</v>
      </c>
      <c r="C11" s="79"/>
      <c r="D11" s="79"/>
      <c r="E11" s="79"/>
      <c r="F11" s="79"/>
      <c r="G11" s="79"/>
      <c r="H11" s="79"/>
      <c r="I11" s="125">
        <v>0</v>
      </c>
      <c r="J11" s="79"/>
      <c r="K11" s="126">
        <v>0</v>
      </c>
      <c r="L11" s="126">
        <v>0</v>
      </c>
    </row>
    <row r="12" spans="2:13">
      <c r="B12" s="127" t="s">
        <v>201</v>
      </c>
      <c r="C12" s="79"/>
      <c r="D12" s="79"/>
      <c r="E12" s="79"/>
      <c r="F12" s="79"/>
      <c r="G12" s="79"/>
      <c r="H12" s="79"/>
      <c r="I12" s="79"/>
      <c r="J12" s="79"/>
      <c r="K12" s="79"/>
      <c r="L12" s="79"/>
    </row>
    <row r="13" spans="2:13">
      <c r="B13" s="127" t="s">
        <v>105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</row>
    <row r="14" spans="2:13">
      <c r="B14" s="127" t="s">
        <v>184</v>
      </c>
      <c r="C14" s="79"/>
      <c r="D14" s="79"/>
      <c r="E14" s="79"/>
      <c r="F14" s="79"/>
      <c r="G14" s="79"/>
      <c r="H14" s="79"/>
      <c r="I14" s="79"/>
      <c r="J14" s="79"/>
      <c r="K14" s="79"/>
      <c r="L14" s="79"/>
    </row>
    <row r="15" spans="2:13">
      <c r="B15" s="127" t="s">
        <v>192</v>
      </c>
      <c r="C15" s="79"/>
      <c r="D15" s="79"/>
      <c r="E15" s="79"/>
      <c r="F15" s="79"/>
      <c r="G15" s="79"/>
      <c r="H15" s="79"/>
      <c r="I15" s="79"/>
      <c r="J15" s="79"/>
      <c r="K15" s="79"/>
      <c r="L15" s="79"/>
    </row>
    <row r="16" spans="2:13"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</row>
    <row r="17" spans="2:12"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</row>
    <row r="18" spans="2:12"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</row>
    <row r="19" spans="2:12"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</row>
    <row r="20" spans="2:12"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</row>
    <row r="21" spans="2:12"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</row>
    <row r="22" spans="2:12"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</row>
    <row r="23" spans="2:12"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</row>
    <row r="24" spans="2:12"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</row>
    <row r="25" spans="2:12"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</row>
    <row r="26" spans="2:12"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</row>
    <row r="27" spans="2:12"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</row>
    <row r="28" spans="2:12"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</row>
    <row r="29" spans="2:12"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</row>
    <row r="30" spans="2:12"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</row>
    <row r="31" spans="2:12"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</row>
    <row r="32" spans="2:12"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</row>
    <row r="33" spans="2:12"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</row>
    <row r="34" spans="2:12"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</row>
    <row r="35" spans="2:12"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</row>
    <row r="36" spans="2:12"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</row>
    <row r="37" spans="2:12"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</row>
    <row r="38" spans="2:12"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</row>
    <row r="39" spans="2:12"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</row>
    <row r="40" spans="2:12"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</row>
    <row r="41" spans="2:12"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</row>
    <row r="42" spans="2:12"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</row>
    <row r="43" spans="2:12"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</row>
    <row r="44" spans="2:12"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</row>
    <row r="45" spans="2:12"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</row>
    <row r="46" spans="2:12"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</row>
    <row r="47" spans="2:12"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79"/>
    </row>
    <row r="48" spans="2:12"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79"/>
    </row>
    <row r="49" spans="2:12">
      <c r="B49" s="79"/>
      <c r="C49" s="79"/>
      <c r="D49" s="79"/>
      <c r="E49" s="79"/>
      <c r="F49" s="79"/>
      <c r="G49" s="79"/>
      <c r="H49" s="79"/>
      <c r="I49" s="79"/>
      <c r="J49" s="79"/>
      <c r="K49" s="79"/>
      <c r="L49" s="79"/>
    </row>
    <row r="50" spans="2:12"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79"/>
    </row>
    <row r="51" spans="2:12"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</row>
    <row r="52" spans="2:12"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</row>
    <row r="53" spans="2:12"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</row>
    <row r="54" spans="2:12"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</row>
    <row r="55" spans="2:12"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</row>
    <row r="56" spans="2:12">
      <c r="B56" s="79"/>
      <c r="C56" s="79"/>
      <c r="D56" s="79"/>
      <c r="E56" s="79"/>
      <c r="F56" s="79"/>
      <c r="G56" s="79"/>
      <c r="H56" s="79"/>
      <c r="I56" s="79"/>
      <c r="J56" s="79"/>
      <c r="K56" s="79"/>
      <c r="L56" s="79"/>
    </row>
    <row r="57" spans="2:12">
      <c r="B57" s="79"/>
      <c r="C57" s="79"/>
      <c r="D57" s="79"/>
      <c r="E57" s="79"/>
      <c r="F57" s="79"/>
      <c r="G57" s="79"/>
      <c r="H57" s="79"/>
      <c r="I57" s="79"/>
      <c r="J57" s="79"/>
      <c r="K57" s="79"/>
      <c r="L57" s="79"/>
    </row>
    <row r="58" spans="2:12">
      <c r="B58" s="79"/>
      <c r="C58" s="79"/>
      <c r="D58" s="79"/>
      <c r="E58" s="79"/>
      <c r="F58" s="79"/>
      <c r="G58" s="79"/>
      <c r="H58" s="79"/>
      <c r="I58" s="79"/>
      <c r="J58" s="79"/>
      <c r="K58" s="79"/>
      <c r="L58" s="79"/>
    </row>
    <row r="59" spans="2:12">
      <c r="B59" s="79"/>
      <c r="C59" s="79"/>
      <c r="D59" s="79"/>
      <c r="E59" s="79"/>
      <c r="F59" s="79"/>
      <c r="G59" s="79"/>
      <c r="H59" s="79"/>
      <c r="I59" s="79"/>
      <c r="J59" s="79"/>
      <c r="K59" s="79"/>
      <c r="L59" s="79"/>
    </row>
    <row r="60" spans="2:12">
      <c r="B60" s="79"/>
      <c r="C60" s="79"/>
      <c r="D60" s="79"/>
      <c r="E60" s="79"/>
      <c r="F60" s="79"/>
      <c r="G60" s="79"/>
      <c r="H60" s="79"/>
      <c r="I60" s="79"/>
      <c r="J60" s="79"/>
      <c r="K60" s="79"/>
      <c r="L60" s="79"/>
    </row>
    <row r="61" spans="2:12">
      <c r="B61" s="79"/>
      <c r="C61" s="79"/>
      <c r="D61" s="79"/>
      <c r="E61" s="79"/>
      <c r="F61" s="79"/>
      <c r="G61" s="79"/>
      <c r="H61" s="79"/>
      <c r="I61" s="79"/>
      <c r="J61" s="79"/>
      <c r="K61" s="79"/>
      <c r="L61" s="79"/>
    </row>
    <row r="62" spans="2:12">
      <c r="B62" s="79"/>
      <c r="C62" s="79"/>
      <c r="D62" s="79"/>
      <c r="E62" s="79"/>
      <c r="F62" s="79"/>
      <c r="G62" s="79"/>
      <c r="H62" s="79"/>
      <c r="I62" s="79"/>
      <c r="J62" s="79"/>
      <c r="K62" s="79"/>
      <c r="L62" s="79"/>
    </row>
    <row r="63" spans="2:12">
      <c r="B63" s="79"/>
      <c r="C63" s="79"/>
      <c r="D63" s="79"/>
      <c r="E63" s="79"/>
      <c r="F63" s="79"/>
      <c r="G63" s="79"/>
      <c r="H63" s="79"/>
      <c r="I63" s="79"/>
      <c r="J63" s="79"/>
      <c r="K63" s="79"/>
      <c r="L63" s="79"/>
    </row>
    <row r="64" spans="2:12">
      <c r="B64" s="79"/>
      <c r="C64" s="79"/>
      <c r="D64" s="79"/>
      <c r="E64" s="79"/>
      <c r="F64" s="79"/>
      <c r="G64" s="79"/>
      <c r="H64" s="79"/>
      <c r="I64" s="79"/>
      <c r="J64" s="79"/>
      <c r="K64" s="79"/>
      <c r="L64" s="79"/>
    </row>
    <row r="65" spans="2:12"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79"/>
    </row>
    <row r="66" spans="2:12"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</row>
    <row r="67" spans="2:12"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</row>
    <row r="68" spans="2:12">
      <c r="B68" s="79"/>
      <c r="C68" s="79"/>
      <c r="D68" s="79"/>
      <c r="E68" s="79"/>
      <c r="F68" s="79"/>
      <c r="G68" s="79"/>
      <c r="H68" s="79"/>
      <c r="I68" s="79"/>
      <c r="J68" s="79"/>
      <c r="K68" s="79"/>
      <c r="L68" s="79"/>
    </row>
    <row r="69" spans="2:12">
      <c r="B69" s="79"/>
      <c r="C69" s="79"/>
      <c r="D69" s="79"/>
      <c r="E69" s="79"/>
      <c r="F69" s="79"/>
      <c r="G69" s="79"/>
      <c r="H69" s="79"/>
      <c r="I69" s="79"/>
      <c r="J69" s="79"/>
      <c r="K69" s="79"/>
      <c r="L69" s="79"/>
    </row>
    <row r="70" spans="2:12">
      <c r="B70" s="79"/>
      <c r="C70" s="79"/>
      <c r="D70" s="79"/>
      <c r="E70" s="79"/>
      <c r="F70" s="79"/>
      <c r="G70" s="79"/>
      <c r="H70" s="79"/>
      <c r="I70" s="79"/>
      <c r="J70" s="79"/>
      <c r="K70" s="79"/>
      <c r="L70" s="79"/>
    </row>
    <row r="71" spans="2:12">
      <c r="B71" s="79"/>
      <c r="C71" s="79"/>
      <c r="D71" s="79"/>
      <c r="E71" s="79"/>
      <c r="F71" s="79"/>
      <c r="G71" s="79"/>
      <c r="H71" s="79"/>
      <c r="I71" s="79"/>
      <c r="J71" s="79"/>
      <c r="K71" s="79"/>
      <c r="L71" s="79"/>
    </row>
    <row r="72" spans="2:12">
      <c r="B72" s="79"/>
      <c r="C72" s="79"/>
      <c r="D72" s="79"/>
      <c r="E72" s="79"/>
      <c r="F72" s="79"/>
      <c r="G72" s="79"/>
      <c r="H72" s="79"/>
      <c r="I72" s="79"/>
      <c r="J72" s="79"/>
      <c r="K72" s="79"/>
      <c r="L72" s="79"/>
    </row>
    <row r="73" spans="2:12">
      <c r="B73" s="79"/>
      <c r="C73" s="79"/>
      <c r="D73" s="79"/>
      <c r="E73" s="79"/>
      <c r="F73" s="79"/>
      <c r="G73" s="79"/>
      <c r="H73" s="79"/>
      <c r="I73" s="79"/>
      <c r="J73" s="79"/>
      <c r="K73" s="79"/>
      <c r="L73" s="79"/>
    </row>
    <row r="74" spans="2:12">
      <c r="B74" s="79"/>
      <c r="C74" s="79"/>
      <c r="D74" s="79"/>
      <c r="E74" s="79"/>
      <c r="F74" s="79"/>
      <c r="G74" s="79"/>
      <c r="H74" s="79"/>
      <c r="I74" s="79"/>
      <c r="J74" s="79"/>
      <c r="K74" s="79"/>
      <c r="L74" s="79"/>
    </row>
    <row r="75" spans="2:12"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</row>
    <row r="76" spans="2:12">
      <c r="B76" s="79"/>
      <c r="C76" s="79"/>
      <c r="D76" s="79"/>
      <c r="E76" s="79"/>
      <c r="F76" s="79"/>
      <c r="G76" s="79"/>
      <c r="H76" s="79"/>
      <c r="I76" s="79"/>
      <c r="J76" s="79"/>
      <c r="K76" s="79"/>
      <c r="L76" s="79"/>
    </row>
    <row r="77" spans="2:12">
      <c r="B77" s="79"/>
      <c r="C77" s="79"/>
      <c r="D77" s="79"/>
      <c r="E77" s="79"/>
      <c r="F77" s="79"/>
      <c r="G77" s="79"/>
      <c r="H77" s="79"/>
      <c r="I77" s="79"/>
      <c r="J77" s="79"/>
      <c r="K77" s="79"/>
      <c r="L77" s="79"/>
    </row>
    <row r="78" spans="2:12">
      <c r="B78" s="79"/>
      <c r="C78" s="79"/>
      <c r="D78" s="79"/>
      <c r="E78" s="79"/>
      <c r="F78" s="79"/>
      <c r="G78" s="79"/>
      <c r="H78" s="79"/>
      <c r="I78" s="79"/>
      <c r="J78" s="79"/>
      <c r="K78" s="79"/>
      <c r="L78" s="79"/>
    </row>
    <row r="79" spans="2:12">
      <c r="B79" s="79"/>
      <c r="C79" s="79"/>
      <c r="D79" s="79"/>
      <c r="E79" s="79"/>
      <c r="F79" s="79"/>
      <c r="G79" s="79"/>
      <c r="H79" s="79"/>
      <c r="I79" s="79"/>
      <c r="J79" s="79"/>
      <c r="K79" s="79"/>
      <c r="L79" s="79"/>
    </row>
    <row r="80" spans="2:12">
      <c r="B80" s="79"/>
      <c r="C80" s="79"/>
      <c r="D80" s="79"/>
      <c r="E80" s="79"/>
      <c r="F80" s="79"/>
      <c r="G80" s="79"/>
      <c r="H80" s="79"/>
      <c r="I80" s="79"/>
      <c r="J80" s="79"/>
      <c r="K80" s="79"/>
      <c r="L80" s="79"/>
    </row>
    <row r="81" spans="2:12">
      <c r="B81" s="79"/>
      <c r="C81" s="79"/>
      <c r="D81" s="79"/>
      <c r="E81" s="79"/>
      <c r="F81" s="79"/>
      <c r="G81" s="79"/>
      <c r="H81" s="79"/>
      <c r="I81" s="79"/>
      <c r="J81" s="79"/>
      <c r="K81" s="79"/>
      <c r="L81" s="79"/>
    </row>
    <row r="82" spans="2:12">
      <c r="B82" s="79"/>
      <c r="C82" s="79"/>
      <c r="D82" s="79"/>
      <c r="E82" s="79"/>
      <c r="F82" s="79"/>
      <c r="G82" s="79"/>
      <c r="H82" s="79"/>
      <c r="I82" s="79"/>
      <c r="J82" s="79"/>
      <c r="K82" s="79"/>
      <c r="L82" s="79"/>
    </row>
    <row r="83" spans="2:12">
      <c r="B83" s="79"/>
      <c r="C83" s="79"/>
      <c r="D83" s="79"/>
      <c r="E83" s="79"/>
      <c r="F83" s="79"/>
      <c r="G83" s="79"/>
      <c r="H83" s="79"/>
      <c r="I83" s="79"/>
      <c r="J83" s="79"/>
      <c r="K83" s="79"/>
      <c r="L83" s="79"/>
    </row>
    <row r="84" spans="2:12">
      <c r="B84" s="79"/>
      <c r="C84" s="79"/>
      <c r="D84" s="79"/>
      <c r="E84" s="79"/>
      <c r="F84" s="79"/>
      <c r="G84" s="79"/>
      <c r="H84" s="79"/>
      <c r="I84" s="79"/>
      <c r="J84" s="79"/>
      <c r="K84" s="79"/>
      <c r="L84" s="79"/>
    </row>
    <row r="85" spans="2:12">
      <c r="B85" s="79"/>
      <c r="C85" s="79"/>
      <c r="D85" s="79"/>
      <c r="E85" s="79"/>
      <c r="F85" s="79"/>
      <c r="G85" s="79"/>
      <c r="H85" s="79"/>
      <c r="I85" s="79"/>
      <c r="J85" s="79"/>
      <c r="K85" s="79"/>
      <c r="L85" s="79"/>
    </row>
    <row r="86" spans="2:12">
      <c r="B86" s="79"/>
      <c r="C86" s="79"/>
      <c r="D86" s="79"/>
      <c r="E86" s="79"/>
      <c r="F86" s="79"/>
      <c r="G86" s="79"/>
      <c r="H86" s="79"/>
      <c r="I86" s="79"/>
      <c r="J86" s="79"/>
      <c r="K86" s="79"/>
      <c r="L86" s="79"/>
    </row>
    <row r="87" spans="2:12">
      <c r="B87" s="79"/>
      <c r="C87" s="79"/>
      <c r="D87" s="79"/>
      <c r="E87" s="79"/>
      <c r="F87" s="79"/>
      <c r="G87" s="79"/>
      <c r="H87" s="79"/>
      <c r="I87" s="79"/>
      <c r="J87" s="79"/>
      <c r="K87" s="79"/>
      <c r="L87" s="79"/>
    </row>
    <row r="88" spans="2:12">
      <c r="B88" s="79"/>
      <c r="C88" s="79"/>
      <c r="D88" s="79"/>
      <c r="E88" s="79"/>
      <c r="F88" s="79"/>
      <c r="G88" s="79"/>
      <c r="H88" s="79"/>
      <c r="I88" s="79"/>
      <c r="J88" s="79"/>
      <c r="K88" s="79"/>
      <c r="L88" s="79"/>
    </row>
    <row r="89" spans="2:12">
      <c r="B89" s="79"/>
      <c r="C89" s="79"/>
      <c r="D89" s="79"/>
      <c r="E89" s="79"/>
      <c r="F89" s="79"/>
      <c r="G89" s="79"/>
      <c r="H89" s="79"/>
      <c r="I89" s="79"/>
      <c r="J89" s="79"/>
      <c r="K89" s="79"/>
      <c r="L89" s="79"/>
    </row>
    <row r="90" spans="2:12">
      <c r="B90" s="79"/>
      <c r="C90" s="79"/>
      <c r="D90" s="79"/>
      <c r="E90" s="79"/>
      <c r="F90" s="79"/>
      <c r="G90" s="79"/>
      <c r="H90" s="79"/>
      <c r="I90" s="79"/>
      <c r="J90" s="79"/>
      <c r="K90" s="79"/>
      <c r="L90" s="79"/>
    </row>
    <row r="91" spans="2:12">
      <c r="B91" s="79"/>
      <c r="C91" s="79"/>
      <c r="D91" s="79"/>
      <c r="E91" s="79"/>
      <c r="F91" s="79"/>
      <c r="G91" s="79"/>
      <c r="H91" s="79"/>
      <c r="I91" s="79"/>
      <c r="J91" s="79"/>
      <c r="K91" s="79"/>
      <c r="L91" s="79"/>
    </row>
    <row r="92" spans="2:12">
      <c r="B92" s="79"/>
      <c r="C92" s="79"/>
      <c r="D92" s="79"/>
      <c r="E92" s="79"/>
      <c r="F92" s="79"/>
      <c r="G92" s="79"/>
      <c r="H92" s="79"/>
      <c r="I92" s="79"/>
      <c r="J92" s="79"/>
      <c r="K92" s="79"/>
      <c r="L92" s="79"/>
    </row>
    <row r="93" spans="2:12">
      <c r="B93" s="79"/>
      <c r="C93" s="79"/>
      <c r="D93" s="79"/>
      <c r="E93" s="79"/>
      <c r="F93" s="79"/>
      <c r="G93" s="79"/>
      <c r="H93" s="79"/>
      <c r="I93" s="79"/>
      <c r="J93" s="79"/>
      <c r="K93" s="79"/>
      <c r="L93" s="79"/>
    </row>
    <row r="94" spans="2:12">
      <c r="B94" s="79"/>
      <c r="C94" s="79"/>
      <c r="D94" s="79"/>
      <c r="E94" s="79"/>
      <c r="F94" s="79"/>
      <c r="G94" s="79"/>
      <c r="H94" s="79"/>
      <c r="I94" s="79"/>
      <c r="J94" s="79"/>
      <c r="K94" s="79"/>
      <c r="L94" s="79"/>
    </row>
    <row r="95" spans="2:12">
      <c r="B95" s="79"/>
      <c r="C95" s="79"/>
      <c r="D95" s="79"/>
      <c r="E95" s="79"/>
      <c r="F95" s="79"/>
      <c r="G95" s="79"/>
      <c r="H95" s="79"/>
      <c r="I95" s="79"/>
      <c r="J95" s="79"/>
      <c r="K95" s="79"/>
      <c r="L95" s="79"/>
    </row>
    <row r="96" spans="2:12">
      <c r="B96" s="79"/>
      <c r="C96" s="79"/>
      <c r="D96" s="79"/>
      <c r="E96" s="79"/>
      <c r="F96" s="79"/>
      <c r="G96" s="79"/>
      <c r="H96" s="79"/>
      <c r="I96" s="79"/>
      <c r="J96" s="79"/>
      <c r="K96" s="79"/>
      <c r="L96" s="79"/>
    </row>
    <row r="97" spans="2:12">
      <c r="B97" s="79"/>
      <c r="C97" s="79"/>
      <c r="D97" s="79"/>
      <c r="E97" s="79"/>
      <c r="F97" s="79"/>
      <c r="G97" s="79"/>
      <c r="H97" s="79"/>
      <c r="I97" s="79"/>
      <c r="J97" s="79"/>
      <c r="K97" s="79"/>
      <c r="L97" s="79"/>
    </row>
    <row r="98" spans="2:12">
      <c r="B98" s="79"/>
      <c r="C98" s="79"/>
      <c r="D98" s="79"/>
      <c r="E98" s="79"/>
      <c r="F98" s="79"/>
      <c r="G98" s="79"/>
      <c r="H98" s="79"/>
      <c r="I98" s="79"/>
      <c r="J98" s="79"/>
      <c r="K98" s="79"/>
      <c r="L98" s="79"/>
    </row>
    <row r="99" spans="2:12">
      <c r="B99" s="79"/>
      <c r="C99" s="79"/>
      <c r="D99" s="79"/>
      <c r="E99" s="79"/>
      <c r="F99" s="79"/>
      <c r="G99" s="79"/>
      <c r="H99" s="79"/>
      <c r="I99" s="79"/>
      <c r="J99" s="79"/>
      <c r="K99" s="79"/>
      <c r="L99" s="79"/>
    </row>
    <row r="100" spans="2:12">
      <c r="B100" s="79"/>
      <c r="C100" s="79"/>
      <c r="D100" s="79"/>
      <c r="E100" s="79"/>
      <c r="F100" s="79"/>
      <c r="G100" s="79"/>
      <c r="H100" s="79"/>
      <c r="I100" s="79"/>
      <c r="J100" s="79"/>
      <c r="K100" s="79"/>
      <c r="L100" s="79"/>
    </row>
    <row r="101" spans="2:12">
      <c r="B101" s="79"/>
      <c r="C101" s="79"/>
      <c r="D101" s="79"/>
      <c r="E101" s="79"/>
      <c r="F101" s="79"/>
      <c r="G101" s="79"/>
      <c r="H101" s="79"/>
      <c r="I101" s="79"/>
      <c r="J101" s="79"/>
      <c r="K101" s="79"/>
      <c r="L101" s="79"/>
    </row>
    <row r="102" spans="2:12">
      <c r="B102" s="79"/>
      <c r="C102" s="79"/>
      <c r="D102" s="79"/>
      <c r="E102" s="79"/>
      <c r="F102" s="79"/>
      <c r="G102" s="79"/>
      <c r="H102" s="79"/>
      <c r="I102" s="79"/>
      <c r="J102" s="79"/>
      <c r="K102" s="79"/>
      <c r="L102" s="79"/>
    </row>
    <row r="103" spans="2:12">
      <c r="B103" s="79"/>
      <c r="C103" s="79"/>
      <c r="D103" s="79"/>
      <c r="E103" s="79"/>
      <c r="F103" s="79"/>
      <c r="G103" s="79"/>
      <c r="H103" s="79"/>
      <c r="I103" s="79"/>
      <c r="J103" s="79"/>
      <c r="K103" s="79"/>
      <c r="L103" s="79"/>
    </row>
    <row r="104" spans="2:12">
      <c r="B104" s="79"/>
      <c r="C104" s="79"/>
      <c r="D104" s="79"/>
      <c r="E104" s="79"/>
      <c r="F104" s="79"/>
      <c r="G104" s="79"/>
      <c r="H104" s="79"/>
      <c r="I104" s="79"/>
      <c r="J104" s="79"/>
      <c r="K104" s="79"/>
      <c r="L104" s="79"/>
    </row>
    <row r="105" spans="2:12">
      <c r="B105" s="79"/>
      <c r="C105" s="79"/>
      <c r="D105" s="79"/>
      <c r="E105" s="79"/>
      <c r="F105" s="79"/>
      <c r="G105" s="79"/>
      <c r="H105" s="79"/>
      <c r="I105" s="79"/>
      <c r="J105" s="79"/>
      <c r="K105" s="79"/>
      <c r="L105" s="79"/>
    </row>
    <row r="106" spans="2:12">
      <c r="B106" s="79"/>
      <c r="C106" s="79"/>
      <c r="D106" s="79"/>
      <c r="E106" s="79"/>
      <c r="F106" s="79"/>
      <c r="G106" s="79"/>
      <c r="H106" s="79"/>
      <c r="I106" s="79"/>
      <c r="J106" s="79"/>
      <c r="K106" s="79"/>
      <c r="L106" s="79"/>
    </row>
    <row r="107" spans="2:12">
      <c r="B107" s="79"/>
      <c r="C107" s="79"/>
      <c r="D107" s="79"/>
      <c r="E107" s="79"/>
      <c r="F107" s="79"/>
      <c r="G107" s="79"/>
      <c r="H107" s="79"/>
      <c r="I107" s="79"/>
      <c r="J107" s="79"/>
      <c r="K107" s="79"/>
      <c r="L107" s="79"/>
    </row>
    <row r="108" spans="2:12">
      <c r="B108" s="79"/>
      <c r="C108" s="79"/>
      <c r="D108" s="79"/>
      <c r="E108" s="79"/>
      <c r="F108" s="79"/>
      <c r="G108" s="79"/>
      <c r="H108" s="79"/>
      <c r="I108" s="79"/>
      <c r="J108" s="79"/>
      <c r="K108" s="79"/>
      <c r="L108" s="79"/>
    </row>
    <row r="109" spans="2:12">
      <c r="B109" s="79"/>
      <c r="C109" s="79"/>
      <c r="D109" s="79"/>
      <c r="E109" s="79"/>
      <c r="F109" s="79"/>
      <c r="G109" s="79"/>
      <c r="H109" s="79"/>
      <c r="I109" s="79"/>
      <c r="J109" s="79"/>
      <c r="K109" s="79"/>
      <c r="L109" s="79"/>
    </row>
    <row r="110" spans="2:12">
      <c r="B110" s="79"/>
      <c r="C110" s="79"/>
      <c r="D110" s="79"/>
      <c r="E110" s="79"/>
      <c r="F110" s="79"/>
      <c r="G110" s="79"/>
      <c r="H110" s="79"/>
      <c r="I110" s="79"/>
      <c r="J110" s="79"/>
      <c r="K110" s="79"/>
      <c r="L110" s="79"/>
    </row>
    <row r="111" spans="2:12">
      <c r="B111" s="119"/>
      <c r="C111" s="120"/>
      <c r="D111" s="120"/>
      <c r="E111" s="120"/>
      <c r="F111" s="120"/>
      <c r="G111" s="120"/>
      <c r="H111" s="120"/>
      <c r="I111" s="120"/>
      <c r="J111" s="120"/>
      <c r="K111" s="120"/>
      <c r="L111" s="120"/>
    </row>
    <row r="112" spans="2:12">
      <c r="B112" s="119"/>
      <c r="C112" s="120"/>
      <c r="D112" s="120"/>
      <c r="E112" s="120"/>
      <c r="F112" s="120"/>
      <c r="G112" s="120"/>
      <c r="H112" s="120"/>
      <c r="I112" s="120"/>
      <c r="J112" s="120"/>
      <c r="K112" s="120"/>
      <c r="L112" s="120"/>
    </row>
    <row r="113" spans="2:12">
      <c r="B113" s="119"/>
      <c r="C113" s="120"/>
      <c r="D113" s="120"/>
      <c r="E113" s="120"/>
      <c r="F113" s="120"/>
      <c r="G113" s="120"/>
      <c r="H113" s="120"/>
      <c r="I113" s="120"/>
      <c r="J113" s="120"/>
      <c r="K113" s="120"/>
      <c r="L113" s="120"/>
    </row>
    <row r="114" spans="2:12">
      <c r="B114" s="119"/>
      <c r="C114" s="120"/>
      <c r="D114" s="120"/>
      <c r="E114" s="120"/>
      <c r="F114" s="120"/>
      <c r="G114" s="120"/>
      <c r="H114" s="120"/>
      <c r="I114" s="120"/>
      <c r="J114" s="120"/>
      <c r="K114" s="120"/>
      <c r="L114" s="120"/>
    </row>
    <row r="115" spans="2:12">
      <c r="B115" s="119"/>
      <c r="C115" s="120"/>
      <c r="D115" s="120"/>
      <c r="E115" s="120"/>
      <c r="F115" s="120"/>
      <c r="G115" s="120"/>
      <c r="H115" s="120"/>
      <c r="I115" s="120"/>
      <c r="J115" s="120"/>
      <c r="K115" s="120"/>
      <c r="L115" s="120"/>
    </row>
    <row r="116" spans="2:12">
      <c r="B116" s="119"/>
      <c r="C116" s="120"/>
      <c r="D116" s="120"/>
      <c r="E116" s="120"/>
      <c r="F116" s="120"/>
      <c r="G116" s="120"/>
      <c r="H116" s="120"/>
      <c r="I116" s="120"/>
      <c r="J116" s="120"/>
      <c r="K116" s="120"/>
      <c r="L116" s="120"/>
    </row>
    <row r="117" spans="2:12">
      <c r="B117" s="119"/>
      <c r="C117" s="120"/>
      <c r="D117" s="120"/>
      <c r="E117" s="120"/>
      <c r="F117" s="120"/>
      <c r="G117" s="120"/>
      <c r="H117" s="120"/>
      <c r="I117" s="120"/>
      <c r="J117" s="120"/>
      <c r="K117" s="120"/>
      <c r="L117" s="120"/>
    </row>
    <row r="118" spans="2:12">
      <c r="B118" s="119"/>
      <c r="C118" s="120"/>
      <c r="D118" s="120"/>
      <c r="E118" s="120"/>
      <c r="F118" s="120"/>
      <c r="G118" s="120"/>
      <c r="H118" s="120"/>
      <c r="I118" s="120"/>
      <c r="J118" s="120"/>
      <c r="K118" s="120"/>
      <c r="L118" s="120"/>
    </row>
    <row r="119" spans="2:12">
      <c r="B119" s="119"/>
      <c r="C119" s="120"/>
      <c r="D119" s="120"/>
      <c r="E119" s="120"/>
      <c r="F119" s="120"/>
      <c r="G119" s="120"/>
      <c r="H119" s="120"/>
      <c r="I119" s="120"/>
      <c r="J119" s="120"/>
      <c r="K119" s="120"/>
      <c r="L119" s="120"/>
    </row>
    <row r="120" spans="2:12">
      <c r="B120" s="119"/>
      <c r="C120" s="120"/>
      <c r="D120" s="120"/>
      <c r="E120" s="120"/>
      <c r="F120" s="120"/>
      <c r="G120" s="120"/>
      <c r="H120" s="120"/>
      <c r="I120" s="120"/>
      <c r="J120" s="120"/>
      <c r="K120" s="120"/>
      <c r="L120" s="120"/>
    </row>
    <row r="121" spans="2:12">
      <c r="B121" s="119"/>
      <c r="C121" s="120"/>
      <c r="D121" s="120"/>
      <c r="E121" s="120"/>
      <c r="F121" s="120"/>
      <c r="G121" s="120"/>
      <c r="H121" s="120"/>
      <c r="I121" s="120"/>
      <c r="J121" s="120"/>
      <c r="K121" s="120"/>
      <c r="L121" s="120"/>
    </row>
    <row r="122" spans="2:12">
      <c r="B122" s="119"/>
      <c r="C122" s="120"/>
      <c r="D122" s="120"/>
      <c r="E122" s="120"/>
      <c r="F122" s="120"/>
      <c r="G122" s="120"/>
      <c r="H122" s="120"/>
      <c r="I122" s="120"/>
      <c r="J122" s="120"/>
      <c r="K122" s="120"/>
      <c r="L122" s="120"/>
    </row>
    <row r="123" spans="2:12">
      <c r="B123" s="119"/>
      <c r="C123" s="120"/>
      <c r="D123" s="120"/>
      <c r="E123" s="120"/>
      <c r="F123" s="120"/>
      <c r="G123" s="120"/>
      <c r="H123" s="120"/>
      <c r="I123" s="120"/>
      <c r="J123" s="120"/>
      <c r="K123" s="120"/>
      <c r="L123" s="120"/>
    </row>
    <row r="124" spans="2:12">
      <c r="B124" s="119"/>
      <c r="C124" s="120"/>
      <c r="D124" s="120"/>
      <c r="E124" s="120"/>
      <c r="F124" s="120"/>
      <c r="G124" s="120"/>
      <c r="H124" s="120"/>
      <c r="I124" s="120"/>
      <c r="J124" s="120"/>
      <c r="K124" s="120"/>
      <c r="L124" s="120"/>
    </row>
    <row r="125" spans="2:12">
      <c r="B125" s="119"/>
      <c r="C125" s="120"/>
      <c r="D125" s="120"/>
      <c r="E125" s="120"/>
      <c r="F125" s="120"/>
      <c r="G125" s="120"/>
      <c r="H125" s="120"/>
      <c r="I125" s="120"/>
      <c r="J125" s="120"/>
      <c r="K125" s="120"/>
      <c r="L125" s="120"/>
    </row>
    <row r="126" spans="2:12">
      <c r="B126" s="119"/>
      <c r="C126" s="120"/>
      <c r="D126" s="120"/>
      <c r="E126" s="120"/>
      <c r="F126" s="120"/>
      <c r="G126" s="120"/>
      <c r="H126" s="120"/>
      <c r="I126" s="120"/>
      <c r="J126" s="120"/>
      <c r="K126" s="120"/>
      <c r="L126" s="120"/>
    </row>
    <row r="127" spans="2:12">
      <c r="B127" s="119"/>
      <c r="C127" s="120"/>
      <c r="D127" s="120"/>
      <c r="E127" s="120"/>
      <c r="F127" s="120"/>
      <c r="G127" s="120"/>
      <c r="H127" s="120"/>
      <c r="I127" s="120"/>
      <c r="J127" s="120"/>
      <c r="K127" s="120"/>
      <c r="L127" s="120"/>
    </row>
    <row r="128" spans="2:12">
      <c r="B128" s="119"/>
      <c r="C128" s="120"/>
      <c r="D128" s="120"/>
      <c r="E128" s="120"/>
      <c r="F128" s="120"/>
      <c r="G128" s="120"/>
      <c r="H128" s="120"/>
      <c r="I128" s="120"/>
      <c r="J128" s="120"/>
      <c r="K128" s="120"/>
      <c r="L128" s="120"/>
    </row>
    <row r="129" spans="2:12">
      <c r="B129" s="119"/>
      <c r="C129" s="120"/>
      <c r="D129" s="120"/>
      <c r="E129" s="120"/>
      <c r="F129" s="120"/>
      <c r="G129" s="120"/>
      <c r="H129" s="120"/>
      <c r="I129" s="120"/>
      <c r="J129" s="120"/>
      <c r="K129" s="120"/>
      <c r="L129" s="120"/>
    </row>
    <row r="130" spans="2:12">
      <c r="B130" s="119"/>
      <c r="C130" s="120"/>
      <c r="D130" s="120"/>
      <c r="E130" s="120"/>
      <c r="F130" s="120"/>
      <c r="G130" s="120"/>
      <c r="H130" s="120"/>
      <c r="I130" s="120"/>
      <c r="J130" s="120"/>
      <c r="K130" s="120"/>
      <c r="L130" s="120"/>
    </row>
    <row r="131" spans="2:12">
      <c r="B131" s="119"/>
      <c r="C131" s="120"/>
      <c r="D131" s="120"/>
      <c r="E131" s="120"/>
      <c r="F131" s="120"/>
      <c r="G131" s="120"/>
      <c r="H131" s="120"/>
      <c r="I131" s="120"/>
      <c r="J131" s="120"/>
      <c r="K131" s="120"/>
      <c r="L131" s="120"/>
    </row>
    <row r="132" spans="2:12">
      <c r="B132" s="119"/>
      <c r="C132" s="120"/>
      <c r="D132" s="120"/>
      <c r="E132" s="120"/>
      <c r="F132" s="120"/>
      <c r="G132" s="120"/>
      <c r="H132" s="120"/>
      <c r="I132" s="120"/>
      <c r="J132" s="120"/>
      <c r="K132" s="120"/>
      <c r="L132" s="120"/>
    </row>
    <row r="133" spans="2:12">
      <c r="B133" s="119"/>
      <c r="C133" s="120"/>
      <c r="D133" s="120"/>
      <c r="E133" s="120"/>
      <c r="F133" s="120"/>
      <c r="G133" s="120"/>
      <c r="H133" s="120"/>
      <c r="I133" s="120"/>
      <c r="J133" s="120"/>
      <c r="K133" s="120"/>
      <c r="L133" s="120"/>
    </row>
    <row r="134" spans="2:12">
      <c r="B134" s="119"/>
      <c r="C134" s="120"/>
      <c r="D134" s="120"/>
      <c r="E134" s="120"/>
      <c r="F134" s="120"/>
      <c r="G134" s="120"/>
      <c r="H134" s="120"/>
      <c r="I134" s="120"/>
      <c r="J134" s="120"/>
      <c r="K134" s="120"/>
      <c r="L134" s="120"/>
    </row>
    <row r="135" spans="2:12">
      <c r="B135" s="119"/>
      <c r="C135" s="120"/>
      <c r="D135" s="120"/>
      <c r="E135" s="120"/>
      <c r="F135" s="120"/>
      <c r="G135" s="120"/>
      <c r="H135" s="120"/>
      <c r="I135" s="120"/>
      <c r="J135" s="120"/>
      <c r="K135" s="120"/>
      <c r="L135" s="120"/>
    </row>
    <row r="136" spans="2:12">
      <c r="B136" s="119"/>
      <c r="C136" s="120"/>
      <c r="D136" s="120"/>
      <c r="E136" s="120"/>
      <c r="F136" s="120"/>
      <c r="G136" s="120"/>
      <c r="H136" s="120"/>
      <c r="I136" s="120"/>
      <c r="J136" s="120"/>
      <c r="K136" s="120"/>
      <c r="L136" s="120"/>
    </row>
    <row r="137" spans="2:12">
      <c r="B137" s="119"/>
      <c r="C137" s="120"/>
      <c r="D137" s="120"/>
      <c r="E137" s="120"/>
      <c r="F137" s="120"/>
      <c r="G137" s="120"/>
      <c r="H137" s="120"/>
      <c r="I137" s="120"/>
      <c r="J137" s="120"/>
      <c r="K137" s="120"/>
      <c r="L137" s="120"/>
    </row>
    <row r="138" spans="2:12">
      <c r="B138" s="119"/>
      <c r="C138" s="120"/>
      <c r="D138" s="120"/>
      <c r="E138" s="120"/>
      <c r="F138" s="120"/>
      <c r="G138" s="120"/>
      <c r="H138" s="120"/>
      <c r="I138" s="120"/>
      <c r="J138" s="120"/>
      <c r="K138" s="120"/>
      <c r="L138" s="120"/>
    </row>
    <row r="139" spans="2:12">
      <c r="B139" s="119"/>
      <c r="C139" s="120"/>
      <c r="D139" s="120"/>
      <c r="E139" s="120"/>
      <c r="F139" s="120"/>
      <c r="G139" s="120"/>
      <c r="H139" s="120"/>
      <c r="I139" s="120"/>
      <c r="J139" s="120"/>
      <c r="K139" s="120"/>
      <c r="L139" s="120"/>
    </row>
    <row r="140" spans="2:12">
      <c r="B140" s="119"/>
      <c r="C140" s="120"/>
      <c r="D140" s="120"/>
      <c r="E140" s="120"/>
      <c r="F140" s="120"/>
      <c r="G140" s="120"/>
      <c r="H140" s="120"/>
      <c r="I140" s="120"/>
      <c r="J140" s="120"/>
      <c r="K140" s="120"/>
      <c r="L140" s="120"/>
    </row>
    <row r="141" spans="2:12">
      <c r="B141" s="119"/>
      <c r="C141" s="120"/>
      <c r="D141" s="120"/>
      <c r="E141" s="120"/>
      <c r="F141" s="120"/>
      <c r="G141" s="120"/>
      <c r="H141" s="120"/>
      <c r="I141" s="120"/>
      <c r="J141" s="120"/>
      <c r="K141" s="120"/>
      <c r="L141" s="120"/>
    </row>
    <row r="142" spans="2:12">
      <c r="B142" s="119"/>
      <c r="C142" s="120"/>
      <c r="D142" s="120"/>
      <c r="E142" s="120"/>
      <c r="F142" s="120"/>
      <c r="G142" s="120"/>
      <c r="H142" s="120"/>
      <c r="I142" s="120"/>
      <c r="J142" s="120"/>
      <c r="K142" s="120"/>
      <c r="L142" s="120"/>
    </row>
    <row r="143" spans="2:12">
      <c r="B143" s="119"/>
      <c r="C143" s="120"/>
      <c r="D143" s="120"/>
      <c r="E143" s="120"/>
      <c r="F143" s="120"/>
      <c r="G143" s="120"/>
      <c r="H143" s="120"/>
      <c r="I143" s="120"/>
      <c r="J143" s="120"/>
      <c r="K143" s="120"/>
      <c r="L143" s="120"/>
    </row>
    <row r="144" spans="2:12">
      <c r="B144" s="119"/>
      <c r="C144" s="120"/>
      <c r="D144" s="120"/>
      <c r="E144" s="120"/>
      <c r="F144" s="120"/>
      <c r="G144" s="120"/>
      <c r="H144" s="120"/>
      <c r="I144" s="120"/>
      <c r="J144" s="120"/>
      <c r="K144" s="120"/>
      <c r="L144" s="120"/>
    </row>
    <row r="145" spans="2:12">
      <c r="B145" s="119"/>
      <c r="C145" s="120"/>
      <c r="D145" s="120"/>
      <c r="E145" s="120"/>
      <c r="F145" s="120"/>
      <c r="G145" s="120"/>
      <c r="H145" s="120"/>
      <c r="I145" s="120"/>
      <c r="J145" s="120"/>
      <c r="K145" s="120"/>
      <c r="L145" s="120"/>
    </row>
    <row r="146" spans="2:12">
      <c r="B146" s="119"/>
      <c r="C146" s="120"/>
      <c r="D146" s="120"/>
      <c r="E146" s="120"/>
      <c r="F146" s="120"/>
      <c r="G146" s="120"/>
      <c r="H146" s="120"/>
      <c r="I146" s="120"/>
      <c r="J146" s="120"/>
      <c r="K146" s="120"/>
      <c r="L146" s="120"/>
    </row>
    <row r="147" spans="2:12">
      <c r="B147" s="119"/>
      <c r="C147" s="120"/>
      <c r="D147" s="120"/>
      <c r="E147" s="120"/>
      <c r="F147" s="120"/>
      <c r="G147" s="120"/>
      <c r="H147" s="120"/>
      <c r="I147" s="120"/>
      <c r="J147" s="120"/>
      <c r="K147" s="120"/>
      <c r="L147" s="120"/>
    </row>
    <row r="148" spans="2:12">
      <c r="B148" s="119"/>
      <c r="C148" s="120"/>
      <c r="D148" s="120"/>
      <c r="E148" s="120"/>
      <c r="F148" s="120"/>
      <c r="G148" s="120"/>
      <c r="H148" s="120"/>
      <c r="I148" s="120"/>
      <c r="J148" s="120"/>
      <c r="K148" s="120"/>
      <c r="L148" s="120"/>
    </row>
    <row r="149" spans="2:12">
      <c r="B149" s="119"/>
      <c r="C149" s="120"/>
      <c r="D149" s="120"/>
      <c r="E149" s="120"/>
      <c r="F149" s="120"/>
      <c r="G149" s="120"/>
      <c r="H149" s="120"/>
      <c r="I149" s="120"/>
      <c r="J149" s="120"/>
      <c r="K149" s="120"/>
      <c r="L149" s="120"/>
    </row>
    <row r="150" spans="2:12">
      <c r="B150" s="119"/>
      <c r="C150" s="120"/>
      <c r="D150" s="120"/>
      <c r="E150" s="120"/>
      <c r="F150" s="120"/>
      <c r="G150" s="120"/>
      <c r="H150" s="120"/>
      <c r="I150" s="120"/>
      <c r="J150" s="120"/>
      <c r="K150" s="120"/>
      <c r="L150" s="120"/>
    </row>
    <row r="151" spans="2:12">
      <c r="B151" s="119"/>
      <c r="C151" s="120"/>
      <c r="D151" s="120"/>
      <c r="E151" s="120"/>
      <c r="F151" s="120"/>
      <c r="G151" s="120"/>
      <c r="H151" s="120"/>
      <c r="I151" s="120"/>
      <c r="J151" s="120"/>
      <c r="K151" s="120"/>
      <c r="L151" s="120"/>
    </row>
    <row r="152" spans="2:12">
      <c r="B152" s="119"/>
      <c r="C152" s="120"/>
      <c r="D152" s="120"/>
      <c r="E152" s="120"/>
      <c r="F152" s="120"/>
      <c r="G152" s="120"/>
      <c r="H152" s="120"/>
      <c r="I152" s="120"/>
      <c r="J152" s="120"/>
      <c r="K152" s="120"/>
      <c r="L152" s="120"/>
    </row>
    <row r="153" spans="2:12">
      <c r="B153" s="119"/>
      <c r="C153" s="120"/>
      <c r="D153" s="120"/>
      <c r="E153" s="120"/>
      <c r="F153" s="120"/>
      <c r="G153" s="120"/>
      <c r="H153" s="120"/>
      <c r="I153" s="120"/>
      <c r="J153" s="120"/>
      <c r="K153" s="120"/>
      <c r="L153" s="120"/>
    </row>
    <row r="154" spans="2:12">
      <c r="B154" s="119"/>
      <c r="C154" s="120"/>
      <c r="D154" s="120"/>
      <c r="E154" s="120"/>
      <c r="F154" s="120"/>
      <c r="G154" s="120"/>
      <c r="H154" s="120"/>
      <c r="I154" s="120"/>
      <c r="J154" s="120"/>
      <c r="K154" s="120"/>
      <c r="L154" s="120"/>
    </row>
    <row r="155" spans="2:12">
      <c r="B155" s="119"/>
      <c r="C155" s="120"/>
      <c r="D155" s="120"/>
      <c r="E155" s="120"/>
      <c r="F155" s="120"/>
      <c r="G155" s="120"/>
      <c r="H155" s="120"/>
      <c r="I155" s="120"/>
      <c r="J155" s="120"/>
      <c r="K155" s="120"/>
      <c r="L155" s="120"/>
    </row>
    <row r="156" spans="2:12">
      <c r="B156" s="119"/>
      <c r="C156" s="120"/>
      <c r="D156" s="120"/>
      <c r="E156" s="120"/>
      <c r="F156" s="120"/>
      <c r="G156" s="120"/>
      <c r="H156" s="120"/>
      <c r="I156" s="120"/>
      <c r="J156" s="120"/>
      <c r="K156" s="120"/>
      <c r="L156" s="120"/>
    </row>
    <row r="157" spans="2:12">
      <c r="B157" s="119"/>
      <c r="C157" s="120"/>
      <c r="D157" s="120"/>
      <c r="E157" s="120"/>
      <c r="F157" s="120"/>
      <c r="G157" s="120"/>
      <c r="H157" s="120"/>
      <c r="I157" s="120"/>
      <c r="J157" s="120"/>
      <c r="K157" s="120"/>
      <c r="L157" s="120"/>
    </row>
    <row r="158" spans="2:12">
      <c r="B158" s="119"/>
      <c r="C158" s="120"/>
      <c r="D158" s="120"/>
      <c r="E158" s="120"/>
      <c r="F158" s="120"/>
      <c r="G158" s="120"/>
      <c r="H158" s="120"/>
      <c r="I158" s="120"/>
      <c r="J158" s="120"/>
      <c r="K158" s="120"/>
      <c r="L158" s="120"/>
    </row>
    <row r="159" spans="2:12">
      <c r="B159" s="119"/>
      <c r="C159" s="120"/>
      <c r="D159" s="120"/>
      <c r="E159" s="120"/>
      <c r="F159" s="120"/>
      <c r="G159" s="120"/>
      <c r="H159" s="120"/>
      <c r="I159" s="120"/>
      <c r="J159" s="120"/>
      <c r="K159" s="120"/>
      <c r="L159" s="120"/>
    </row>
    <row r="160" spans="2:12">
      <c r="B160" s="119"/>
      <c r="C160" s="120"/>
      <c r="D160" s="120"/>
      <c r="E160" s="120"/>
      <c r="F160" s="120"/>
      <c r="G160" s="120"/>
      <c r="H160" s="120"/>
      <c r="I160" s="120"/>
      <c r="J160" s="120"/>
      <c r="K160" s="120"/>
      <c r="L160" s="120"/>
    </row>
    <row r="161" spans="2:12">
      <c r="B161" s="119"/>
      <c r="C161" s="120"/>
      <c r="D161" s="120"/>
      <c r="E161" s="120"/>
      <c r="F161" s="120"/>
      <c r="G161" s="120"/>
      <c r="H161" s="120"/>
      <c r="I161" s="120"/>
      <c r="J161" s="120"/>
      <c r="K161" s="120"/>
      <c r="L161" s="120"/>
    </row>
    <row r="162" spans="2:12">
      <c r="B162" s="119"/>
      <c r="C162" s="120"/>
      <c r="D162" s="120"/>
      <c r="E162" s="120"/>
      <c r="F162" s="120"/>
      <c r="G162" s="120"/>
      <c r="H162" s="120"/>
      <c r="I162" s="120"/>
      <c r="J162" s="120"/>
      <c r="K162" s="120"/>
      <c r="L162" s="120"/>
    </row>
    <row r="163" spans="2:12">
      <c r="B163" s="119"/>
      <c r="C163" s="120"/>
      <c r="D163" s="120"/>
      <c r="E163" s="120"/>
      <c r="F163" s="120"/>
      <c r="G163" s="120"/>
      <c r="H163" s="120"/>
      <c r="I163" s="120"/>
      <c r="J163" s="120"/>
      <c r="K163" s="120"/>
      <c r="L163" s="120"/>
    </row>
    <row r="164" spans="2:12">
      <c r="B164" s="119"/>
      <c r="C164" s="120"/>
      <c r="D164" s="120"/>
      <c r="E164" s="120"/>
      <c r="F164" s="120"/>
      <c r="G164" s="120"/>
      <c r="H164" s="120"/>
      <c r="I164" s="120"/>
      <c r="J164" s="120"/>
      <c r="K164" s="120"/>
      <c r="L164" s="120"/>
    </row>
    <row r="165" spans="2:12">
      <c r="B165" s="119"/>
      <c r="C165" s="120"/>
      <c r="D165" s="120"/>
      <c r="E165" s="120"/>
      <c r="F165" s="120"/>
      <c r="G165" s="120"/>
      <c r="H165" s="120"/>
      <c r="I165" s="120"/>
      <c r="J165" s="120"/>
      <c r="K165" s="120"/>
      <c r="L165" s="120"/>
    </row>
    <row r="166" spans="2:12">
      <c r="B166" s="119"/>
      <c r="C166" s="120"/>
      <c r="D166" s="120"/>
      <c r="E166" s="120"/>
      <c r="F166" s="120"/>
      <c r="G166" s="120"/>
      <c r="H166" s="120"/>
      <c r="I166" s="120"/>
      <c r="J166" s="120"/>
      <c r="K166" s="120"/>
      <c r="L166" s="120"/>
    </row>
    <row r="167" spans="2:12">
      <c r="B167" s="119"/>
      <c r="C167" s="120"/>
      <c r="D167" s="120"/>
      <c r="E167" s="120"/>
      <c r="F167" s="120"/>
      <c r="G167" s="120"/>
      <c r="H167" s="120"/>
      <c r="I167" s="120"/>
      <c r="J167" s="120"/>
      <c r="K167" s="120"/>
      <c r="L167" s="120"/>
    </row>
    <row r="168" spans="2:12">
      <c r="B168" s="119"/>
      <c r="C168" s="120"/>
      <c r="D168" s="120"/>
      <c r="E168" s="120"/>
      <c r="F168" s="120"/>
      <c r="G168" s="120"/>
      <c r="H168" s="120"/>
      <c r="I168" s="120"/>
      <c r="J168" s="120"/>
      <c r="K168" s="120"/>
      <c r="L168" s="120"/>
    </row>
    <row r="169" spans="2:12">
      <c r="B169" s="119"/>
      <c r="C169" s="120"/>
      <c r="D169" s="120"/>
      <c r="E169" s="120"/>
      <c r="F169" s="120"/>
      <c r="G169" s="120"/>
      <c r="H169" s="120"/>
      <c r="I169" s="120"/>
      <c r="J169" s="120"/>
      <c r="K169" s="120"/>
      <c r="L169" s="120"/>
    </row>
    <row r="170" spans="2:12">
      <c r="B170" s="119"/>
      <c r="C170" s="120"/>
      <c r="D170" s="120"/>
      <c r="E170" s="120"/>
      <c r="F170" s="120"/>
      <c r="G170" s="120"/>
      <c r="H170" s="120"/>
      <c r="I170" s="120"/>
      <c r="J170" s="120"/>
      <c r="K170" s="120"/>
      <c r="L170" s="120"/>
    </row>
    <row r="171" spans="2:12">
      <c r="B171" s="119"/>
      <c r="C171" s="120"/>
      <c r="D171" s="120"/>
      <c r="E171" s="120"/>
      <c r="F171" s="120"/>
      <c r="G171" s="120"/>
      <c r="H171" s="120"/>
      <c r="I171" s="120"/>
      <c r="J171" s="120"/>
      <c r="K171" s="120"/>
      <c r="L171" s="120"/>
    </row>
    <row r="172" spans="2:12">
      <c r="B172" s="119"/>
      <c r="C172" s="120"/>
      <c r="D172" s="120"/>
      <c r="E172" s="120"/>
      <c r="F172" s="120"/>
      <c r="G172" s="120"/>
      <c r="H172" s="120"/>
      <c r="I172" s="120"/>
      <c r="J172" s="120"/>
      <c r="K172" s="120"/>
      <c r="L172" s="120"/>
    </row>
    <row r="173" spans="2:12">
      <c r="B173" s="119"/>
      <c r="C173" s="120"/>
      <c r="D173" s="120"/>
      <c r="E173" s="120"/>
      <c r="F173" s="120"/>
      <c r="G173" s="120"/>
      <c r="H173" s="120"/>
      <c r="I173" s="120"/>
      <c r="J173" s="120"/>
      <c r="K173" s="120"/>
      <c r="L173" s="120"/>
    </row>
    <row r="174" spans="2:12">
      <c r="B174" s="119"/>
      <c r="C174" s="120"/>
      <c r="D174" s="120"/>
      <c r="E174" s="120"/>
      <c r="F174" s="120"/>
      <c r="G174" s="120"/>
      <c r="H174" s="120"/>
      <c r="I174" s="120"/>
      <c r="J174" s="120"/>
      <c r="K174" s="120"/>
      <c r="L174" s="120"/>
    </row>
    <row r="175" spans="2:12">
      <c r="B175" s="119"/>
      <c r="C175" s="120"/>
      <c r="D175" s="120"/>
      <c r="E175" s="120"/>
      <c r="F175" s="120"/>
      <c r="G175" s="120"/>
      <c r="H175" s="120"/>
      <c r="I175" s="120"/>
      <c r="J175" s="120"/>
      <c r="K175" s="120"/>
      <c r="L175" s="120"/>
    </row>
    <row r="176" spans="2:12">
      <c r="B176" s="119"/>
      <c r="C176" s="120"/>
      <c r="D176" s="120"/>
      <c r="E176" s="120"/>
      <c r="F176" s="120"/>
      <c r="G176" s="120"/>
      <c r="H176" s="120"/>
      <c r="I176" s="120"/>
      <c r="J176" s="120"/>
      <c r="K176" s="120"/>
      <c r="L176" s="120"/>
    </row>
    <row r="177" spans="2:12">
      <c r="B177" s="119"/>
      <c r="C177" s="120"/>
      <c r="D177" s="120"/>
      <c r="E177" s="120"/>
      <c r="F177" s="120"/>
      <c r="G177" s="120"/>
      <c r="H177" s="120"/>
      <c r="I177" s="120"/>
      <c r="J177" s="120"/>
      <c r="K177" s="120"/>
      <c r="L177" s="120"/>
    </row>
    <row r="178" spans="2:12">
      <c r="B178" s="119"/>
      <c r="C178" s="120"/>
      <c r="D178" s="120"/>
      <c r="E178" s="120"/>
      <c r="F178" s="120"/>
      <c r="G178" s="120"/>
      <c r="H178" s="120"/>
      <c r="I178" s="120"/>
      <c r="J178" s="120"/>
      <c r="K178" s="120"/>
      <c r="L178" s="120"/>
    </row>
    <row r="179" spans="2:12">
      <c r="B179" s="119"/>
      <c r="C179" s="120"/>
      <c r="D179" s="120"/>
      <c r="E179" s="120"/>
      <c r="F179" s="120"/>
      <c r="G179" s="120"/>
      <c r="H179" s="120"/>
      <c r="I179" s="120"/>
      <c r="J179" s="120"/>
      <c r="K179" s="120"/>
      <c r="L179" s="120"/>
    </row>
    <row r="180" spans="2:12">
      <c r="B180" s="119"/>
      <c r="C180" s="120"/>
      <c r="D180" s="120"/>
      <c r="E180" s="120"/>
      <c r="F180" s="120"/>
      <c r="G180" s="120"/>
      <c r="H180" s="120"/>
      <c r="I180" s="120"/>
      <c r="J180" s="120"/>
      <c r="K180" s="120"/>
      <c r="L180" s="120"/>
    </row>
    <row r="181" spans="2:12">
      <c r="B181" s="119"/>
      <c r="C181" s="120"/>
      <c r="D181" s="120"/>
      <c r="E181" s="120"/>
      <c r="F181" s="120"/>
      <c r="G181" s="120"/>
      <c r="H181" s="120"/>
      <c r="I181" s="120"/>
      <c r="J181" s="120"/>
      <c r="K181" s="120"/>
      <c r="L181" s="120"/>
    </row>
    <row r="182" spans="2:12">
      <c r="B182" s="119"/>
      <c r="C182" s="120"/>
      <c r="D182" s="120"/>
      <c r="E182" s="120"/>
      <c r="F182" s="120"/>
      <c r="G182" s="120"/>
      <c r="H182" s="120"/>
      <c r="I182" s="120"/>
      <c r="J182" s="120"/>
      <c r="K182" s="120"/>
      <c r="L182" s="120"/>
    </row>
    <row r="183" spans="2:12">
      <c r="B183" s="119"/>
      <c r="C183" s="120"/>
      <c r="D183" s="120"/>
      <c r="E183" s="120"/>
      <c r="F183" s="120"/>
      <c r="G183" s="120"/>
      <c r="H183" s="120"/>
      <c r="I183" s="120"/>
      <c r="J183" s="120"/>
      <c r="K183" s="120"/>
      <c r="L183" s="120"/>
    </row>
    <row r="184" spans="2:12">
      <c r="B184" s="119"/>
      <c r="C184" s="120"/>
      <c r="D184" s="120"/>
      <c r="E184" s="120"/>
      <c r="F184" s="120"/>
      <c r="G184" s="120"/>
      <c r="H184" s="120"/>
      <c r="I184" s="120"/>
      <c r="J184" s="120"/>
      <c r="K184" s="120"/>
      <c r="L184" s="120"/>
    </row>
    <row r="185" spans="2:12">
      <c r="B185" s="119"/>
      <c r="C185" s="120"/>
      <c r="D185" s="120"/>
      <c r="E185" s="120"/>
      <c r="F185" s="120"/>
      <c r="G185" s="120"/>
      <c r="H185" s="120"/>
      <c r="I185" s="120"/>
      <c r="J185" s="120"/>
      <c r="K185" s="120"/>
      <c r="L185" s="120"/>
    </row>
    <row r="186" spans="2:12">
      <c r="B186" s="119"/>
      <c r="C186" s="120"/>
      <c r="D186" s="120"/>
      <c r="E186" s="120"/>
      <c r="F186" s="120"/>
      <c r="G186" s="120"/>
      <c r="H186" s="120"/>
      <c r="I186" s="120"/>
      <c r="J186" s="120"/>
      <c r="K186" s="120"/>
      <c r="L186" s="120"/>
    </row>
    <row r="187" spans="2:12">
      <c r="B187" s="119"/>
      <c r="C187" s="120"/>
      <c r="D187" s="120"/>
      <c r="E187" s="120"/>
      <c r="F187" s="120"/>
      <c r="G187" s="120"/>
      <c r="H187" s="120"/>
      <c r="I187" s="120"/>
      <c r="J187" s="120"/>
      <c r="K187" s="120"/>
      <c r="L187" s="120"/>
    </row>
    <row r="188" spans="2:12">
      <c r="B188" s="119"/>
      <c r="C188" s="120"/>
      <c r="D188" s="120"/>
      <c r="E188" s="120"/>
      <c r="F188" s="120"/>
      <c r="G188" s="120"/>
      <c r="H188" s="120"/>
      <c r="I188" s="120"/>
      <c r="J188" s="120"/>
      <c r="K188" s="120"/>
      <c r="L188" s="120"/>
    </row>
    <row r="189" spans="2:12">
      <c r="B189" s="119"/>
      <c r="C189" s="120"/>
      <c r="D189" s="120"/>
      <c r="E189" s="120"/>
      <c r="F189" s="120"/>
      <c r="G189" s="120"/>
      <c r="H189" s="120"/>
      <c r="I189" s="120"/>
      <c r="J189" s="120"/>
      <c r="K189" s="120"/>
      <c r="L189" s="120"/>
    </row>
    <row r="190" spans="2:12">
      <c r="B190" s="119"/>
      <c r="C190" s="120"/>
      <c r="D190" s="120"/>
      <c r="E190" s="120"/>
      <c r="F190" s="120"/>
      <c r="G190" s="120"/>
      <c r="H190" s="120"/>
      <c r="I190" s="120"/>
      <c r="J190" s="120"/>
      <c r="K190" s="120"/>
      <c r="L190" s="120"/>
    </row>
    <row r="191" spans="2:12">
      <c r="B191" s="119"/>
      <c r="C191" s="120"/>
      <c r="D191" s="120"/>
      <c r="E191" s="120"/>
      <c r="F191" s="120"/>
      <c r="G191" s="120"/>
      <c r="H191" s="120"/>
      <c r="I191" s="120"/>
      <c r="J191" s="120"/>
      <c r="K191" s="120"/>
      <c r="L191" s="120"/>
    </row>
    <row r="192" spans="2:12">
      <c r="B192" s="119"/>
      <c r="C192" s="120"/>
      <c r="D192" s="120"/>
      <c r="E192" s="120"/>
      <c r="F192" s="120"/>
      <c r="G192" s="120"/>
      <c r="H192" s="120"/>
      <c r="I192" s="120"/>
      <c r="J192" s="120"/>
      <c r="K192" s="120"/>
      <c r="L192" s="120"/>
    </row>
    <row r="193" spans="2:12">
      <c r="B193" s="119"/>
      <c r="C193" s="120"/>
      <c r="D193" s="120"/>
      <c r="E193" s="120"/>
      <c r="F193" s="120"/>
      <c r="G193" s="120"/>
      <c r="H193" s="120"/>
      <c r="I193" s="120"/>
      <c r="J193" s="120"/>
      <c r="K193" s="120"/>
      <c r="L193" s="120"/>
    </row>
    <row r="194" spans="2:12">
      <c r="B194" s="119"/>
      <c r="C194" s="120"/>
      <c r="D194" s="120"/>
      <c r="E194" s="120"/>
      <c r="F194" s="120"/>
      <c r="G194" s="120"/>
      <c r="H194" s="120"/>
      <c r="I194" s="120"/>
      <c r="J194" s="120"/>
      <c r="K194" s="120"/>
      <c r="L194" s="120"/>
    </row>
    <row r="195" spans="2:12">
      <c r="B195" s="119"/>
      <c r="C195" s="120"/>
      <c r="D195" s="120"/>
      <c r="E195" s="120"/>
      <c r="F195" s="120"/>
      <c r="G195" s="120"/>
      <c r="H195" s="120"/>
      <c r="I195" s="120"/>
      <c r="J195" s="120"/>
      <c r="K195" s="120"/>
      <c r="L195" s="120"/>
    </row>
    <row r="196" spans="2:12">
      <c r="B196" s="119"/>
      <c r="C196" s="120"/>
      <c r="D196" s="120"/>
      <c r="E196" s="120"/>
      <c r="F196" s="120"/>
      <c r="G196" s="120"/>
      <c r="H196" s="120"/>
      <c r="I196" s="120"/>
      <c r="J196" s="120"/>
      <c r="K196" s="120"/>
      <c r="L196" s="120"/>
    </row>
    <row r="197" spans="2:12">
      <c r="B197" s="119"/>
      <c r="C197" s="120"/>
      <c r="D197" s="120"/>
      <c r="E197" s="120"/>
      <c r="F197" s="120"/>
      <c r="G197" s="120"/>
      <c r="H197" s="120"/>
      <c r="I197" s="120"/>
      <c r="J197" s="120"/>
      <c r="K197" s="120"/>
      <c r="L197" s="120"/>
    </row>
    <row r="198" spans="2:12">
      <c r="B198" s="119"/>
      <c r="C198" s="120"/>
      <c r="D198" s="120"/>
      <c r="E198" s="120"/>
      <c r="F198" s="120"/>
      <c r="G198" s="120"/>
      <c r="H198" s="120"/>
      <c r="I198" s="120"/>
      <c r="J198" s="120"/>
      <c r="K198" s="120"/>
      <c r="L198" s="120"/>
    </row>
    <row r="199" spans="2:12">
      <c r="B199" s="119"/>
      <c r="C199" s="120"/>
      <c r="D199" s="120"/>
      <c r="E199" s="120"/>
      <c r="F199" s="120"/>
      <c r="G199" s="120"/>
      <c r="H199" s="120"/>
      <c r="I199" s="120"/>
      <c r="J199" s="120"/>
      <c r="K199" s="120"/>
      <c r="L199" s="120"/>
    </row>
    <row r="200" spans="2:12">
      <c r="B200" s="119"/>
      <c r="C200" s="120"/>
      <c r="D200" s="120"/>
      <c r="E200" s="120"/>
      <c r="F200" s="120"/>
      <c r="G200" s="120"/>
      <c r="H200" s="120"/>
      <c r="I200" s="120"/>
      <c r="J200" s="120"/>
      <c r="K200" s="120"/>
      <c r="L200" s="120"/>
    </row>
    <row r="201" spans="2:12">
      <c r="B201" s="119"/>
      <c r="C201" s="120"/>
      <c r="D201" s="120"/>
      <c r="E201" s="120"/>
      <c r="F201" s="120"/>
      <c r="G201" s="120"/>
      <c r="H201" s="120"/>
      <c r="I201" s="120"/>
      <c r="J201" s="120"/>
      <c r="K201" s="120"/>
      <c r="L201" s="120"/>
    </row>
    <row r="202" spans="2:12">
      <c r="B202" s="119"/>
      <c r="C202" s="120"/>
      <c r="D202" s="120"/>
      <c r="E202" s="120"/>
      <c r="F202" s="120"/>
      <c r="G202" s="120"/>
      <c r="H202" s="120"/>
      <c r="I202" s="120"/>
      <c r="J202" s="120"/>
      <c r="K202" s="120"/>
      <c r="L202" s="120"/>
    </row>
    <row r="203" spans="2:12">
      <c r="B203" s="119"/>
      <c r="C203" s="120"/>
      <c r="D203" s="120"/>
      <c r="E203" s="120"/>
      <c r="F203" s="120"/>
      <c r="G203" s="120"/>
      <c r="H203" s="120"/>
      <c r="I203" s="120"/>
      <c r="J203" s="120"/>
      <c r="K203" s="120"/>
      <c r="L203" s="120"/>
    </row>
    <row r="204" spans="2:12">
      <c r="B204" s="119"/>
      <c r="C204" s="120"/>
      <c r="D204" s="120"/>
      <c r="E204" s="120"/>
      <c r="F204" s="120"/>
      <c r="G204" s="120"/>
      <c r="H204" s="120"/>
      <c r="I204" s="120"/>
      <c r="J204" s="120"/>
      <c r="K204" s="120"/>
      <c r="L204" s="120"/>
    </row>
    <row r="205" spans="2:12">
      <c r="B205" s="119"/>
      <c r="C205" s="120"/>
      <c r="D205" s="120"/>
      <c r="E205" s="120"/>
      <c r="F205" s="120"/>
      <c r="G205" s="120"/>
      <c r="H205" s="120"/>
      <c r="I205" s="120"/>
      <c r="J205" s="120"/>
      <c r="K205" s="120"/>
      <c r="L205" s="120"/>
    </row>
    <row r="206" spans="2:12">
      <c r="B206" s="119"/>
      <c r="C206" s="120"/>
      <c r="D206" s="120"/>
      <c r="E206" s="120"/>
      <c r="F206" s="120"/>
      <c r="G206" s="120"/>
      <c r="H206" s="120"/>
      <c r="I206" s="120"/>
      <c r="J206" s="120"/>
      <c r="K206" s="120"/>
      <c r="L206" s="120"/>
    </row>
    <row r="207" spans="2:12">
      <c r="B207" s="119"/>
      <c r="C207" s="120"/>
      <c r="D207" s="120"/>
      <c r="E207" s="120"/>
      <c r="F207" s="120"/>
      <c r="G207" s="120"/>
      <c r="H207" s="120"/>
      <c r="I207" s="120"/>
      <c r="J207" s="120"/>
      <c r="K207" s="120"/>
      <c r="L207" s="120"/>
    </row>
    <row r="208" spans="2:12">
      <c r="B208" s="119"/>
      <c r="C208" s="120"/>
      <c r="D208" s="120"/>
      <c r="E208" s="120"/>
      <c r="F208" s="120"/>
      <c r="G208" s="120"/>
      <c r="H208" s="120"/>
      <c r="I208" s="120"/>
      <c r="J208" s="120"/>
      <c r="K208" s="120"/>
      <c r="L208" s="120"/>
    </row>
    <row r="209" spans="2:12">
      <c r="B209" s="119"/>
      <c r="C209" s="120"/>
      <c r="D209" s="120"/>
      <c r="E209" s="120"/>
      <c r="F209" s="120"/>
      <c r="G209" s="120"/>
      <c r="H209" s="120"/>
      <c r="I209" s="120"/>
      <c r="J209" s="120"/>
      <c r="K209" s="120"/>
      <c r="L209" s="120"/>
    </row>
    <row r="210" spans="2:12">
      <c r="B210" s="119"/>
      <c r="C210" s="120"/>
      <c r="D210" s="120"/>
      <c r="E210" s="120"/>
      <c r="F210" s="120"/>
      <c r="G210" s="120"/>
      <c r="H210" s="120"/>
      <c r="I210" s="120"/>
      <c r="J210" s="120"/>
      <c r="K210" s="120"/>
      <c r="L210" s="120"/>
    </row>
    <row r="211" spans="2:12">
      <c r="B211" s="119"/>
      <c r="C211" s="120"/>
      <c r="D211" s="120"/>
      <c r="E211" s="120"/>
      <c r="F211" s="120"/>
      <c r="G211" s="120"/>
      <c r="H211" s="120"/>
      <c r="I211" s="120"/>
      <c r="J211" s="120"/>
      <c r="K211" s="120"/>
      <c r="L211" s="120"/>
    </row>
    <row r="212" spans="2:12">
      <c r="B212" s="119"/>
      <c r="C212" s="120"/>
      <c r="D212" s="120"/>
      <c r="E212" s="120"/>
      <c r="F212" s="120"/>
      <c r="G212" s="120"/>
      <c r="H212" s="120"/>
      <c r="I212" s="120"/>
      <c r="J212" s="120"/>
      <c r="K212" s="120"/>
      <c r="L212" s="120"/>
    </row>
    <row r="213" spans="2:12">
      <c r="B213" s="119"/>
      <c r="C213" s="120"/>
      <c r="D213" s="120"/>
      <c r="E213" s="120"/>
      <c r="F213" s="120"/>
      <c r="G213" s="120"/>
      <c r="H213" s="120"/>
      <c r="I213" s="120"/>
      <c r="J213" s="120"/>
      <c r="K213" s="120"/>
      <c r="L213" s="120"/>
    </row>
    <row r="214" spans="2:12">
      <c r="B214" s="119"/>
      <c r="C214" s="120"/>
      <c r="D214" s="120"/>
      <c r="E214" s="120"/>
      <c r="F214" s="120"/>
      <c r="G214" s="120"/>
      <c r="H214" s="120"/>
      <c r="I214" s="120"/>
      <c r="J214" s="120"/>
      <c r="K214" s="120"/>
      <c r="L214" s="120"/>
    </row>
    <row r="215" spans="2:12">
      <c r="B215" s="119"/>
      <c r="C215" s="120"/>
      <c r="D215" s="120"/>
      <c r="E215" s="120"/>
      <c r="F215" s="120"/>
      <c r="G215" s="120"/>
      <c r="H215" s="120"/>
      <c r="I215" s="120"/>
      <c r="J215" s="120"/>
      <c r="K215" s="120"/>
      <c r="L215" s="120"/>
    </row>
    <row r="216" spans="2:12">
      <c r="B216" s="119"/>
      <c r="C216" s="120"/>
      <c r="D216" s="120"/>
      <c r="E216" s="120"/>
      <c r="F216" s="120"/>
      <c r="G216" s="120"/>
      <c r="H216" s="120"/>
      <c r="I216" s="120"/>
      <c r="J216" s="120"/>
      <c r="K216" s="120"/>
      <c r="L216" s="120"/>
    </row>
    <row r="217" spans="2:12">
      <c r="B217" s="119"/>
      <c r="C217" s="120"/>
      <c r="D217" s="120"/>
      <c r="E217" s="120"/>
      <c r="F217" s="120"/>
      <c r="G217" s="120"/>
      <c r="H217" s="120"/>
      <c r="I217" s="120"/>
      <c r="J217" s="120"/>
      <c r="K217" s="120"/>
      <c r="L217" s="120"/>
    </row>
    <row r="218" spans="2:12">
      <c r="B218" s="119"/>
      <c r="C218" s="120"/>
      <c r="D218" s="120"/>
      <c r="E218" s="120"/>
      <c r="F218" s="120"/>
      <c r="G218" s="120"/>
      <c r="H218" s="120"/>
      <c r="I218" s="120"/>
      <c r="J218" s="120"/>
      <c r="K218" s="120"/>
      <c r="L218" s="120"/>
    </row>
    <row r="219" spans="2:12">
      <c r="B219" s="119"/>
      <c r="C219" s="120"/>
      <c r="D219" s="120"/>
      <c r="E219" s="120"/>
      <c r="F219" s="120"/>
      <c r="G219" s="120"/>
      <c r="H219" s="120"/>
      <c r="I219" s="120"/>
      <c r="J219" s="120"/>
      <c r="K219" s="120"/>
      <c r="L219" s="120"/>
    </row>
    <row r="220" spans="2:12">
      <c r="B220" s="119"/>
      <c r="C220" s="120"/>
      <c r="D220" s="120"/>
      <c r="E220" s="120"/>
      <c r="F220" s="120"/>
      <c r="G220" s="120"/>
      <c r="H220" s="120"/>
      <c r="I220" s="120"/>
      <c r="J220" s="120"/>
      <c r="K220" s="120"/>
      <c r="L220" s="120"/>
    </row>
    <row r="221" spans="2:12">
      <c r="B221" s="119"/>
      <c r="C221" s="120"/>
      <c r="D221" s="120"/>
      <c r="E221" s="120"/>
      <c r="F221" s="120"/>
      <c r="G221" s="120"/>
      <c r="H221" s="120"/>
      <c r="I221" s="120"/>
      <c r="J221" s="120"/>
      <c r="K221" s="120"/>
      <c r="L221" s="120"/>
    </row>
    <row r="222" spans="2:12">
      <c r="B222" s="119"/>
      <c r="C222" s="120"/>
      <c r="D222" s="120"/>
      <c r="E222" s="120"/>
      <c r="F222" s="120"/>
      <c r="G222" s="120"/>
      <c r="H222" s="120"/>
      <c r="I222" s="120"/>
      <c r="J222" s="120"/>
      <c r="K222" s="120"/>
      <c r="L222" s="120"/>
    </row>
    <row r="223" spans="2:12">
      <c r="B223" s="119"/>
      <c r="C223" s="120"/>
      <c r="D223" s="120"/>
      <c r="E223" s="120"/>
      <c r="F223" s="120"/>
      <c r="G223" s="120"/>
      <c r="H223" s="120"/>
      <c r="I223" s="120"/>
      <c r="J223" s="120"/>
      <c r="K223" s="120"/>
      <c r="L223" s="120"/>
    </row>
    <row r="224" spans="2:12">
      <c r="B224" s="119"/>
      <c r="C224" s="120"/>
      <c r="D224" s="120"/>
      <c r="E224" s="120"/>
      <c r="F224" s="120"/>
      <c r="G224" s="120"/>
      <c r="H224" s="120"/>
      <c r="I224" s="120"/>
      <c r="J224" s="120"/>
      <c r="K224" s="120"/>
      <c r="L224" s="120"/>
    </row>
    <row r="225" spans="2:12">
      <c r="B225" s="119"/>
      <c r="C225" s="120"/>
      <c r="D225" s="120"/>
      <c r="E225" s="120"/>
      <c r="F225" s="120"/>
      <c r="G225" s="120"/>
      <c r="H225" s="120"/>
      <c r="I225" s="120"/>
      <c r="J225" s="120"/>
      <c r="K225" s="120"/>
      <c r="L225" s="120"/>
    </row>
    <row r="226" spans="2:12">
      <c r="B226" s="119"/>
      <c r="C226" s="120"/>
      <c r="D226" s="120"/>
      <c r="E226" s="120"/>
      <c r="F226" s="120"/>
      <c r="G226" s="120"/>
      <c r="H226" s="120"/>
      <c r="I226" s="120"/>
      <c r="J226" s="120"/>
      <c r="K226" s="120"/>
      <c r="L226" s="120"/>
    </row>
    <row r="227" spans="2:12">
      <c r="B227" s="119"/>
      <c r="C227" s="120"/>
      <c r="D227" s="120"/>
      <c r="E227" s="120"/>
      <c r="F227" s="120"/>
      <c r="G227" s="120"/>
      <c r="H227" s="120"/>
      <c r="I227" s="120"/>
      <c r="J227" s="120"/>
      <c r="K227" s="120"/>
      <c r="L227" s="120"/>
    </row>
    <row r="228" spans="2:12">
      <c r="B228" s="119"/>
      <c r="C228" s="120"/>
      <c r="D228" s="120"/>
      <c r="E228" s="120"/>
      <c r="F228" s="120"/>
      <c r="G228" s="120"/>
      <c r="H228" s="120"/>
      <c r="I228" s="120"/>
      <c r="J228" s="120"/>
      <c r="K228" s="120"/>
      <c r="L228" s="120"/>
    </row>
    <row r="229" spans="2:12">
      <c r="B229" s="119"/>
      <c r="C229" s="120"/>
      <c r="D229" s="120"/>
      <c r="E229" s="120"/>
      <c r="F229" s="120"/>
      <c r="G229" s="120"/>
      <c r="H229" s="120"/>
      <c r="I229" s="120"/>
      <c r="J229" s="120"/>
      <c r="K229" s="120"/>
      <c r="L229" s="120"/>
    </row>
    <row r="230" spans="2:12">
      <c r="B230" s="119"/>
      <c r="C230" s="120"/>
      <c r="D230" s="120"/>
      <c r="E230" s="120"/>
      <c r="F230" s="120"/>
      <c r="G230" s="120"/>
      <c r="H230" s="120"/>
      <c r="I230" s="120"/>
      <c r="J230" s="120"/>
      <c r="K230" s="120"/>
      <c r="L230" s="120"/>
    </row>
    <row r="231" spans="2:12">
      <c r="B231" s="119"/>
      <c r="C231" s="120"/>
      <c r="D231" s="120"/>
      <c r="E231" s="120"/>
      <c r="F231" s="120"/>
      <c r="G231" s="120"/>
      <c r="H231" s="120"/>
      <c r="I231" s="120"/>
      <c r="J231" s="120"/>
      <c r="K231" s="120"/>
      <c r="L231" s="120"/>
    </row>
    <row r="232" spans="2:12">
      <c r="B232" s="119"/>
      <c r="C232" s="120"/>
      <c r="D232" s="120"/>
      <c r="E232" s="120"/>
      <c r="F232" s="120"/>
      <c r="G232" s="120"/>
      <c r="H232" s="120"/>
      <c r="I232" s="120"/>
      <c r="J232" s="120"/>
      <c r="K232" s="120"/>
      <c r="L232" s="120"/>
    </row>
    <row r="233" spans="2:12">
      <c r="B233" s="119"/>
      <c r="C233" s="120"/>
      <c r="D233" s="120"/>
      <c r="E233" s="120"/>
      <c r="F233" s="120"/>
      <c r="G233" s="120"/>
      <c r="H233" s="120"/>
      <c r="I233" s="120"/>
      <c r="J233" s="120"/>
      <c r="K233" s="120"/>
      <c r="L233" s="120"/>
    </row>
    <row r="234" spans="2:12">
      <c r="B234" s="119"/>
      <c r="C234" s="120"/>
      <c r="D234" s="120"/>
      <c r="E234" s="120"/>
      <c r="F234" s="120"/>
      <c r="G234" s="120"/>
      <c r="H234" s="120"/>
      <c r="I234" s="120"/>
      <c r="J234" s="120"/>
      <c r="K234" s="120"/>
      <c r="L234" s="120"/>
    </row>
    <row r="235" spans="2:12">
      <c r="B235" s="119"/>
      <c r="C235" s="120"/>
      <c r="D235" s="120"/>
      <c r="E235" s="120"/>
      <c r="F235" s="120"/>
      <c r="G235" s="120"/>
      <c r="H235" s="120"/>
      <c r="I235" s="120"/>
      <c r="J235" s="120"/>
      <c r="K235" s="120"/>
      <c r="L235" s="120"/>
    </row>
    <row r="236" spans="2:12">
      <c r="B236" s="119"/>
      <c r="C236" s="120"/>
      <c r="D236" s="120"/>
      <c r="E236" s="120"/>
      <c r="F236" s="120"/>
      <c r="G236" s="120"/>
      <c r="H236" s="120"/>
      <c r="I236" s="120"/>
      <c r="J236" s="120"/>
      <c r="K236" s="120"/>
      <c r="L236" s="120"/>
    </row>
    <row r="237" spans="2:12">
      <c r="B237" s="119"/>
      <c r="C237" s="120"/>
      <c r="D237" s="120"/>
      <c r="E237" s="120"/>
      <c r="F237" s="120"/>
      <c r="G237" s="120"/>
      <c r="H237" s="120"/>
      <c r="I237" s="120"/>
      <c r="J237" s="120"/>
      <c r="K237" s="120"/>
      <c r="L237" s="120"/>
    </row>
    <row r="238" spans="2:12">
      <c r="B238" s="119"/>
      <c r="C238" s="120"/>
      <c r="D238" s="120"/>
      <c r="E238" s="120"/>
      <c r="F238" s="120"/>
      <c r="G238" s="120"/>
      <c r="H238" s="120"/>
      <c r="I238" s="120"/>
      <c r="J238" s="120"/>
      <c r="K238" s="120"/>
      <c r="L238" s="120"/>
    </row>
    <row r="239" spans="2:12">
      <c r="B239" s="119"/>
      <c r="C239" s="120"/>
      <c r="D239" s="120"/>
      <c r="E239" s="120"/>
      <c r="F239" s="120"/>
      <c r="G239" s="120"/>
      <c r="H239" s="120"/>
      <c r="I239" s="120"/>
      <c r="J239" s="120"/>
      <c r="K239" s="120"/>
      <c r="L239" s="120"/>
    </row>
    <row r="240" spans="2:12">
      <c r="B240" s="119"/>
      <c r="C240" s="120"/>
      <c r="D240" s="120"/>
      <c r="E240" s="120"/>
      <c r="F240" s="120"/>
      <c r="G240" s="120"/>
      <c r="H240" s="120"/>
      <c r="I240" s="120"/>
      <c r="J240" s="120"/>
      <c r="K240" s="120"/>
      <c r="L240" s="120"/>
    </row>
    <row r="241" spans="2:12">
      <c r="B241" s="119"/>
      <c r="C241" s="120"/>
      <c r="D241" s="120"/>
      <c r="E241" s="120"/>
      <c r="F241" s="120"/>
      <c r="G241" s="120"/>
      <c r="H241" s="120"/>
      <c r="I241" s="120"/>
      <c r="J241" s="120"/>
      <c r="K241" s="120"/>
      <c r="L241" s="120"/>
    </row>
    <row r="242" spans="2:12">
      <c r="B242" s="119"/>
      <c r="C242" s="120"/>
      <c r="D242" s="120"/>
      <c r="E242" s="120"/>
      <c r="F242" s="120"/>
      <c r="G242" s="120"/>
      <c r="H242" s="120"/>
      <c r="I242" s="120"/>
      <c r="J242" s="120"/>
      <c r="K242" s="120"/>
      <c r="L242" s="120"/>
    </row>
    <row r="243" spans="2:12">
      <c r="B243" s="119"/>
      <c r="C243" s="120"/>
      <c r="D243" s="120"/>
      <c r="E243" s="120"/>
      <c r="F243" s="120"/>
      <c r="G243" s="120"/>
      <c r="H243" s="120"/>
      <c r="I243" s="120"/>
      <c r="J243" s="120"/>
      <c r="K243" s="120"/>
      <c r="L243" s="120"/>
    </row>
    <row r="244" spans="2:12">
      <c r="B244" s="119"/>
      <c r="C244" s="120"/>
      <c r="D244" s="120"/>
      <c r="E244" s="120"/>
      <c r="F244" s="120"/>
      <c r="G244" s="120"/>
      <c r="H244" s="120"/>
      <c r="I244" s="120"/>
      <c r="J244" s="120"/>
      <c r="K244" s="120"/>
      <c r="L244" s="120"/>
    </row>
    <row r="245" spans="2:12">
      <c r="B245" s="119"/>
      <c r="C245" s="120"/>
      <c r="D245" s="120"/>
      <c r="E245" s="120"/>
      <c r="F245" s="120"/>
      <c r="G245" s="120"/>
      <c r="H245" s="120"/>
      <c r="I245" s="120"/>
      <c r="J245" s="120"/>
      <c r="K245" s="120"/>
      <c r="L245" s="120"/>
    </row>
    <row r="246" spans="2:12">
      <c r="B246" s="119"/>
      <c r="C246" s="120"/>
      <c r="D246" s="120"/>
      <c r="E246" s="120"/>
      <c r="F246" s="120"/>
      <c r="G246" s="120"/>
      <c r="H246" s="120"/>
      <c r="I246" s="120"/>
      <c r="J246" s="120"/>
      <c r="K246" s="120"/>
      <c r="L246" s="120"/>
    </row>
    <row r="247" spans="2:12">
      <c r="B247" s="119"/>
      <c r="C247" s="120"/>
      <c r="D247" s="120"/>
      <c r="E247" s="120"/>
      <c r="F247" s="120"/>
      <c r="G247" s="120"/>
      <c r="H247" s="120"/>
      <c r="I247" s="120"/>
      <c r="J247" s="120"/>
      <c r="K247" s="120"/>
      <c r="L247" s="120"/>
    </row>
    <row r="248" spans="2:12">
      <c r="B248" s="119"/>
      <c r="C248" s="120"/>
      <c r="D248" s="120"/>
      <c r="E248" s="120"/>
      <c r="F248" s="120"/>
      <c r="G248" s="120"/>
      <c r="H248" s="120"/>
      <c r="I248" s="120"/>
      <c r="J248" s="120"/>
      <c r="K248" s="120"/>
      <c r="L248" s="120"/>
    </row>
    <row r="249" spans="2:12">
      <c r="B249" s="119"/>
      <c r="C249" s="120"/>
      <c r="D249" s="120"/>
      <c r="E249" s="120"/>
      <c r="F249" s="120"/>
      <c r="G249" s="120"/>
      <c r="H249" s="120"/>
      <c r="I249" s="120"/>
      <c r="J249" s="120"/>
      <c r="K249" s="120"/>
      <c r="L249" s="120"/>
    </row>
    <row r="250" spans="2:12">
      <c r="B250" s="119"/>
      <c r="C250" s="120"/>
      <c r="D250" s="120"/>
      <c r="E250" s="120"/>
      <c r="F250" s="120"/>
      <c r="G250" s="120"/>
      <c r="H250" s="120"/>
      <c r="I250" s="120"/>
      <c r="J250" s="120"/>
      <c r="K250" s="120"/>
      <c r="L250" s="120"/>
    </row>
    <row r="251" spans="2:12">
      <c r="B251" s="119"/>
      <c r="C251" s="120"/>
      <c r="D251" s="120"/>
      <c r="E251" s="120"/>
      <c r="F251" s="120"/>
      <c r="G251" s="120"/>
      <c r="H251" s="120"/>
      <c r="I251" s="120"/>
      <c r="J251" s="120"/>
      <c r="K251" s="120"/>
      <c r="L251" s="120"/>
    </row>
    <row r="252" spans="2:12">
      <c r="B252" s="119"/>
      <c r="C252" s="120"/>
      <c r="D252" s="120"/>
      <c r="E252" s="120"/>
      <c r="F252" s="120"/>
      <c r="G252" s="120"/>
      <c r="H252" s="120"/>
      <c r="I252" s="120"/>
      <c r="J252" s="120"/>
      <c r="K252" s="120"/>
      <c r="L252" s="120"/>
    </row>
    <row r="253" spans="2:12">
      <c r="B253" s="119"/>
      <c r="C253" s="120"/>
      <c r="D253" s="120"/>
      <c r="E253" s="120"/>
      <c r="F253" s="120"/>
      <c r="G253" s="120"/>
      <c r="H253" s="120"/>
      <c r="I253" s="120"/>
      <c r="J253" s="120"/>
      <c r="K253" s="120"/>
      <c r="L253" s="120"/>
    </row>
    <row r="254" spans="2:12">
      <c r="B254" s="119"/>
      <c r="C254" s="120"/>
      <c r="D254" s="120"/>
      <c r="E254" s="120"/>
      <c r="F254" s="120"/>
      <c r="G254" s="120"/>
      <c r="H254" s="120"/>
      <c r="I254" s="120"/>
      <c r="J254" s="120"/>
      <c r="K254" s="120"/>
      <c r="L254" s="120"/>
    </row>
    <row r="255" spans="2:12">
      <c r="B255" s="119"/>
      <c r="C255" s="120"/>
      <c r="D255" s="120"/>
      <c r="E255" s="120"/>
      <c r="F255" s="120"/>
      <c r="G255" s="120"/>
      <c r="H255" s="120"/>
      <c r="I255" s="120"/>
      <c r="J255" s="120"/>
      <c r="K255" s="120"/>
      <c r="L255" s="120"/>
    </row>
    <row r="256" spans="2:12">
      <c r="B256" s="119"/>
      <c r="C256" s="120"/>
      <c r="D256" s="120"/>
      <c r="E256" s="120"/>
      <c r="F256" s="120"/>
      <c r="G256" s="120"/>
      <c r="H256" s="120"/>
      <c r="I256" s="120"/>
      <c r="J256" s="120"/>
      <c r="K256" s="120"/>
      <c r="L256" s="120"/>
    </row>
    <row r="257" spans="2:12">
      <c r="B257" s="119"/>
      <c r="C257" s="120"/>
      <c r="D257" s="120"/>
      <c r="E257" s="120"/>
      <c r="F257" s="120"/>
      <c r="G257" s="120"/>
      <c r="H257" s="120"/>
      <c r="I257" s="120"/>
      <c r="J257" s="120"/>
      <c r="K257" s="120"/>
      <c r="L257" s="120"/>
    </row>
    <row r="258" spans="2:12">
      <c r="B258" s="119"/>
      <c r="C258" s="120"/>
      <c r="D258" s="120"/>
      <c r="E258" s="120"/>
      <c r="F258" s="120"/>
      <c r="G258" s="120"/>
      <c r="H258" s="120"/>
      <c r="I258" s="120"/>
      <c r="J258" s="120"/>
      <c r="K258" s="120"/>
      <c r="L258" s="120"/>
    </row>
    <row r="259" spans="2:12">
      <c r="B259" s="119"/>
      <c r="C259" s="120"/>
      <c r="D259" s="120"/>
      <c r="E259" s="120"/>
      <c r="F259" s="120"/>
      <c r="G259" s="120"/>
      <c r="H259" s="120"/>
      <c r="I259" s="120"/>
      <c r="J259" s="120"/>
      <c r="K259" s="120"/>
      <c r="L259" s="120"/>
    </row>
    <row r="260" spans="2:12">
      <c r="B260" s="119"/>
      <c r="C260" s="120"/>
      <c r="D260" s="120"/>
      <c r="E260" s="120"/>
      <c r="F260" s="120"/>
      <c r="G260" s="120"/>
      <c r="H260" s="120"/>
      <c r="I260" s="120"/>
      <c r="J260" s="120"/>
      <c r="K260" s="120"/>
      <c r="L260" s="120"/>
    </row>
    <row r="261" spans="2:12">
      <c r="B261" s="119"/>
      <c r="C261" s="120"/>
      <c r="D261" s="120"/>
      <c r="E261" s="120"/>
      <c r="F261" s="120"/>
      <c r="G261" s="120"/>
      <c r="H261" s="120"/>
      <c r="I261" s="120"/>
      <c r="J261" s="120"/>
      <c r="K261" s="120"/>
      <c r="L261" s="120"/>
    </row>
    <row r="262" spans="2:12">
      <c r="B262" s="119"/>
      <c r="C262" s="120"/>
      <c r="D262" s="120"/>
      <c r="E262" s="120"/>
      <c r="F262" s="120"/>
      <c r="G262" s="120"/>
      <c r="H262" s="120"/>
      <c r="I262" s="120"/>
      <c r="J262" s="120"/>
      <c r="K262" s="120"/>
      <c r="L262" s="120"/>
    </row>
    <row r="263" spans="2:12">
      <c r="B263" s="119"/>
      <c r="C263" s="120"/>
      <c r="D263" s="120"/>
      <c r="E263" s="120"/>
      <c r="F263" s="120"/>
      <c r="G263" s="120"/>
      <c r="H263" s="120"/>
      <c r="I263" s="120"/>
      <c r="J263" s="120"/>
      <c r="K263" s="120"/>
      <c r="L263" s="120"/>
    </row>
    <row r="264" spans="2:12">
      <c r="B264" s="119"/>
      <c r="C264" s="120"/>
      <c r="D264" s="120"/>
      <c r="E264" s="120"/>
      <c r="F264" s="120"/>
      <c r="G264" s="120"/>
      <c r="H264" s="120"/>
      <c r="I264" s="120"/>
      <c r="J264" s="120"/>
      <c r="K264" s="120"/>
      <c r="L264" s="120"/>
    </row>
    <row r="265" spans="2:12">
      <c r="B265" s="119"/>
      <c r="C265" s="120"/>
      <c r="D265" s="120"/>
      <c r="E265" s="120"/>
      <c r="F265" s="120"/>
      <c r="G265" s="120"/>
      <c r="H265" s="120"/>
      <c r="I265" s="120"/>
      <c r="J265" s="120"/>
      <c r="K265" s="120"/>
      <c r="L265" s="120"/>
    </row>
    <row r="266" spans="2:12">
      <c r="B266" s="119"/>
      <c r="C266" s="120"/>
      <c r="D266" s="120"/>
      <c r="E266" s="120"/>
      <c r="F266" s="120"/>
      <c r="G266" s="120"/>
      <c r="H266" s="120"/>
      <c r="I266" s="120"/>
      <c r="J266" s="120"/>
      <c r="K266" s="120"/>
      <c r="L266" s="120"/>
    </row>
    <row r="267" spans="2:12">
      <c r="B267" s="119"/>
      <c r="C267" s="120"/>
      <c r="D267" s="120"/>
      <c r="E267" s="120"/>
      <c r="F267" s="120"/>
      <c r="G267" s="120"/>
      <c r="H267" s="120"/>
      <c r="I267" s="120"/>
      <c r="J267" s="120"/>
      <c r="K267" s="120"/>
      <c r="L267" s="120"/>
    </row>
    <row r="268" spans="2:12">
      <c r="B268" s="119"/>
      <c r="C268" s="120"/>
      <c r="D268" s="120"/>
      <c r="E268" s="120"/>
      <c r="F268" s="120"/>
      <c r="G268" s="120"/>
      <c r="H268" s="120"/>
      <c r="I268" s="120"/>
      <c r="J268" s="120"/>
      <c r="K268" s="120"/>
      <c r="L268" s="120"/>
    </row>
    <row r="269" spans="2:12">
      <c r="B269" s="119"/>
      <c r="C269" s="120"/>
      <c r="D269" s="120"/>
      <c r="E269" s="120"/>
      <c r="F269" s="120"/>
      <c r="G269" s="120"/>
      <c r="H269" s="120"/>
      <c r="I269" s="120"/>
      <c r="J269" s="120"/>
      <c r="K269" s="120"/>
      <c r="L269" s="120"/>
    </row>
    <row r="270" spans="2:12">
      <c r="B270" s="119"/>
      <c r="C270" s="120"/>
      <c r="D270" s="120"/>
      <c r="E270" s="120"/>
      <c r="F270" s="120"/>
      <c r="G270" s="120"/>
      <c r="H270" s="120"/>
      <c r="I270" s="120"/>
      <c r="J270" s="120"/>
      <c r="K270" s="120"/>
      <c r="L270" s="120"/>
    </row>
    <row r="271" spans="2:12">
      <c r="B271" s="119"/>
      <c r="C271" s="120"/>
      <c r="D271" s="120"/>
      <c r="E271" s="120"/>
      <c r="F271" s="120"/>
      <c r="G271" s="120"/>
      <c r="H271" s="120"/>
      <c r="I271" s="120"/>
      <c r="J271" s="120"/>
      <c r="K271" s="120"/>
      <c r="L271" s="120"/>
    </row>
    <row r="272" spans="2:12">
      <c r="B272" s="119"/>
      <c r="C272" s="120"/>
      <c r="D272" s="120"/>
      <c r="E272" s="120"/>
      <c r="F272" s="120"/>
      <c r="G272" s="120"/>
      <c r="H272" s="120"/>
      <c r="I272" s="120"/>
      <c r="J272" s="120"/>
      <c r="K272" s="120"/>
      <c r="L272" s="120"/>
    </row>
    <row r="273" spans="2:12">
      <c r="B273" s="119"/>
      <c r="C273" s="120"/>
      <c r="D273" s="120"/>
      <c r="E273" s="120"/>
      <c r="F273" s="120"/>
      <c r="G273" s="120"/>
      <c r="H273" s="120"/>
      <c r="I273" s="120"/>
      <c r="J273" s="120"/>
      <c r="K273" s="120"/>
      <c r="L273" s="120"/>
    </row>
    <row r="274" spans="2:12">
      <c r="B274" s="119"/>
      <c r="C274" s="120"/>
      <c r="D274" s="120"/>
      <c r="E274" s="120"/>
      <c r="F274" s="120"/>
      <c r="G274" s="120"/>
      <c r="H274" s="120"/>
      <c r="I274" s="120"/>
      <c r="J274" s="120"/>
      <c r="K274" s="120"/>
      <c r="L274" s="120"/>
    </row>
    <row r="275" spans="2:12">
      <c r="B275" s="119"/>
      <c r="C275" s="120"/>
      <c r="D275" s="120"/>
      <c r="E275" s="120"/>
      <c r="F275" s="120"/>
      <c r="G275" s="120"/>
      <c r="H275" s="120"/>
      <c r="I275" s="120"/>
      <c r="J275" s="120"/>
      <c r="K275" s="120"/>
      <c r="L275" s="120"/>
    </row>
    <row r="276" spans="2:12">
      <c r="B276" s="119"/>
      <c r="C276" s="120"/>
      <c r="D276" s="120"/>
      <c r="E276" s="120"/>
      <c r="F276" s="120"/>
      <c r="G276" s="120"/>
      <c r="H276" s="120"/>
      <c r="I276" s="120"/>
      <c r="J276" s="120"/>
      <c r="K276" s="120"/>
      <c r="L276" s="120"/>
    </row>
    <row r="277" spans="2:12">
      <c r="B277" s="119"/>
      <c r="C277" s="120"/>
      <c r="D277" s="120"/>
      <c r="E277" s="120"/>
      <c r="F277" s="120"/>
      <c r="G277" s="120"/>
      <c r="H277" s="120"/>
      <c r="I277" s="120"/>
      <c r="J277" s="120"/>
      <c r="K277" s="120"/>
      <c r="L277" s="120"/>
    </row>
    <row r="278" spans="2:12">
      <c r="B278" s="119"/>
      <c r="C278" s="120"/>
      <c r="D278" s="120"/>
      <c r="E278" s="120"/>
      <c r="F278" s="120"/>
      <c r="G278" s="120"/>
      <c r="H278" s="120"/>
      <c r="I278" s="120"/>
      <c r="J278" s="120"/>
      <c r="K278" s="120"/>
      <c r="L278" s="120"/>
    </row>
    <row r="279" spans="2:12">
      <c r="B279" s="119"/>
      <c r="C279" s="120"/>
      <c r="D279" s="120"/>
      <c r="E279" s="120"/>
      <c r="F279" s="120"/>
      <c r="G279" s="120"/>
      <c r="H279" s="120"/>
      <c r="I279" s="120"/>
      <c r="J279" s="120"/>
      <c r="K279" s="120"/>
      <c r="L279" s="120"/>
    </row>
    <row r="280" spans="2:12">
      <c r="B280" s="119"/>
      <c r="C280" s="120"/>
      <c r="D280" s="120"/>
      <c r="E280" s="120"/>
      <c r="F280" s="120"/>
      <c r="G280" s="120"/>
      <c r="H280" s="120"/>
      <c r="I280" s="120"/>
      <c r="J280" s="120"/>
      <c r="K280" s="120"/>
      <c r="L280" s="120"/>
    </row>
    <row r="281" spans="2:12">
      <c r="B281" s="119"/>
      <c r="C281" s="120"/>
      <c r="D281" s="120"/>
      <c r="E281" s="120"/>
      <c r="F281" s="120"/>
      <c r="G281" s="120"/>
      <c r="H281" s="120"/>
      <c r="I281" s="120"/>
      <c r="J281" s="120"/>
      <c r="K281" s="120"/>
      <c r="L281" s="120"/>
    </row>
    <row r="282" spans="2:12">
      <c r="B282" s="119"/>
      <c r="C282" s="120"/>
      <c r="D282" s="120"/>
      <c r="E282" s="120"/>
      <c r="F282" s="120"/>
      <c r="G282" s="120"/>
      <c r="H282" s="120"/>
      <c r="I282" s="120"/>
      <c r="J282" s="120"/>
      <c r="K282" s="120"/>
      <c r="L282" s="120"/>
    </row>
    <row r="283" spans="2:12">
      <c r="B283" s="119"/>
      <c r="C283" s="120"/>
      <c r="D283" s="120"/>
      <c r="E283" s="120"/>
      <c r="F283" s="120"/>
      <c r="G283" s="120"/>
      <c r="H283" s="120"/>
      <c r="I283" s="120"/>
      <c r="J283" s="120"/>
      <c r="K283" s="120"/>
      <c r="L283" s="120"/>
    </row>
    <row r="284" spans="2:12">
      <c r="B284" s="119"/>
      <c r="C284" s="120"/>
      <c r="D284" s="120"/>
      <c r="E284" s="120"/>
      <c r="F284" s="120"/>
      <c r="G284" s="120"/>
      <c r="H284" s="120"/>
      <c r="I284" s="120"/>
      <c r="J284" s="120"/>
      <c r="K284" s="120"/>
      <c r="L284" s="120"/>
    </row>
    <row r="285" spans="2:12">
      <c r="B285" s="119"/>
      <c r="C285" s="120"/>
      <c r="D285" s="120"/>
      <c r="E285" s="120"/>
      <c r="F285" s="120"/>
      <c r="G285" s="120"/>
      <c r="H285" s="120"/>
      <c r="I285" s="120"/>
      <c r="J285" s="120"/>
      <c r="K285" s="120"/>
      <c r="L285" s="120"/>
    </row>
    <row r="286" spans="2:12">
      <c r="B286" s="119"/>
      <c r="C286" s="120"/>
      <c r="D286" s="120"/>
      <c r="E286" s="120"/>
      <c r="F286" s="120"/>
      <c r="G286" s="120"/>
      <c r="H286" s="120"/>
      <c r="I286" s="120"/>
      <c r="J286" s="120"/>
      <c r="K286" s="120"/>
      <c r="L286" s="120"/>
    </row>
    <row r="287" spans="2:12">
      <c r="B287" s="119"/>
      <c r="C287" s="120"/>
      <c r="D287" s="120"/>
      <c r="E287" s="120"/>
      <c r="F287" s="120"/>
      <c r="G287" s="120"/>
      <c r="H287" s="120"/>
      <c r="I287" s="120"/>
      <c r="J287" s="120"/>
      <c r="K287" s="120"/>
      <c r="L287" s="120"/>
    </row>
    <row r="288" spans="2:12">
      <c r="B288" s="119"/>
      <c r="C288" s="120"/>
      <c r="D288" s="120"/>
      <c r="E288" s="120"/>
      <c r="F288" s="120"/>
      <c r="G288" s="120"/>
      <c r="H288" s="120"/>
      <c r="I288" s="120"/>
      <c r="J288" s="120"/>
      <c r="K288" s="120"/>
      <c r="L288" s="120"/>
    </row>
    <row r="289" spans="2:12">
      <c r="B289" s="119"/>
      <c r="C289" s="120"/>
      <c r="D289" s="120"/>
      <c r="E289" s="120"/>
      <c r="F289" s="120"/>
      <c r="G289" s="120"/>
      <c r="H289" s="120"/>
      <c r="I289" s="120"/>
      <c r="J289" s="120"/>
      <c r="K289" s="120"/>
      <c r="L289" s="120"/>
    </row>
    <row r="290" spans="2:12">
      <c r="B290" s="119"/>
      <c r="C290" s="120"/>
      <c r="D290" s="120"/>
      <c r="E290" s="120"/>
      <c r="F290" s="120"/>
      <c r="G290" s="120"/>
      <c r="H290" s="120"/>
      <c r="I290" s="120"/>
      <c r="J290" s="120"/>
      <c r="K290" s="120"/>
      <c r="L290" s="120"/>
    </row>
    <row r="291" spans="2:12">
      <c r="B291" s="119"/>
      <c r="C291" s="120"/>
      <c r="D291" s="120"/>
      <c r="E291" s="120"/>
      <c r="F291" s="120"/>
      <c r="G291" s="120"/>
      <c r="H291" s="120"/>
      <c r="I291" s="120"/>
      <c r="J291" s="120"/>
      <c r="K291" s="120"/>
      <c r="L291" s="120"/>
    </row>
    <row r="292" spans="2:12">
      <c r="B292" s="119"/>
      <c r="C292" s="120"/>
      <c r="D292" s="120"/>
      <c r="E292" s="120"/>
      <c r="F292" s="120"/>
      <c r="G292" s="120"/>
      <c r="H292" s="120"/>
      <c r="I292" s="120"/>
      <c r="J292" s="120"/>
      <c r="K292" s="120"/>
      <c r="L292" s="120"/>
    </row>
    <row r="293" spans="2:12">
      <c r="B293" s="119"/>
      <c r="C293" s="120"/>
      <c r="D293" s="120"/>
      <c r="E293" s="120"/>
      <c r="F293" s="120"/>
      <c r="G293" s="120"/>
      <c r="H293" s="120"/>
      <c r="I293" s="120"/>
      <c r="J293" s="120"/>
      <c r="K293" s="120"/>
      <c r="L293" s="120"/>
    </row>
    <row r="294" spans="2:12">
      <c r="B294" s="119"/>
      <c r="C294" s="120"/>
      <c r="D294" s="120"/>
      <c r="E294" s="120"/>
      <c r="F294" s="120"/>
      <c r="G294" s="120"/>
      <c r="H294" s="120"/>
      <c r="I294" s="120"/>
      <c r="J294" s="120"/>
      <c r="K294" s="120"/>
      <c r="L294" s="120"/>
    </row>
    <row r="295" spans="2:12">
      <c r="B295" s="119"/>
      <c r="C295" s="120"/>
      <c r="D295" s="120"/>
      <c r="E295" s="120"/>
      <c r="F295" s="120"/>
      <c r="G295" s="120"/>
      <c r="H295" s="120"/>
      <c r="I295" s="120"/>
      <c r="J295" s="120"/>
      <c r="K295" s="120"/>
      <c r="L295" s="120"/>
    </row>
    <row r="296" spans="2:12">
      <c r="B296" s="119"/>
      <c r="C296" s="120"/>
      <c r="D296" s="120"/>
      <c r="E296" s="120"/>
      <c r="F296" s="120"/>
      <c r="G296" s="120"/>
      <c r="H296" s="120"/>
      <c r="I296" s="120"/>
      <c r="J296" s="120"/>
      <c r="K296" s="120"/>
      <c r="L296" s="120"/>
    </row>
    <row r="297" spans="2:12">
      <c r="B297" s="119"/>
      <c r="C297" s="120"/>
      <c r="D297" s="120"/>
      <c r="E297" s="120"/>
      <c r="F297" s="120"/>
      <c r="G297" s="120"/>
      <c r="H297" s="120"/>
      <c r="I297" s="120"/>
      <c r="J297" s="120"/>
      <c r="K297" s="120"/>
      <c r="L297" s="120"/>
    </row>
    <row r="298" spans="2:12">
      <c r="B298" s="119"/>
      <c r="C298" s="120"/>
      <c r="D298" s="120"/>
      <c r="E298" s="120"/>
      <c r="F298" s="120"/>
      <c r="G298" s="120"/>
      <c r="H298" s="120"/>
      <c r="I298" s="120"/>
      <c r="J298" s="120"/>
      <c r="K298" s="120"/>
      <c r="L298" s="120"/>
    </row>
    <row r="299" spans="2:12">
      <c r="B299" s="119"/>
      <c r="C299" s="120"/>
      <c r="D299" s="120"/>
      <c r="E299" s="120"/>
      <c r="F299" s="120"/>
      <c r="G299" s="120"/>
      <c r="H299" s="120"/>
      <c r="I299" s="120"/>
      <c r="J299" s="120"/>
      <c r="K299" s="120"/>
      <c r="L299" s="120"/>
    </row>
    <row r="300" spans="2:12">
      <c r="B300" s="119"/>
      <c r="C300" s="120"/>
      <c r="D300" s="120"/>
      <c r="E300" s="120"/>
      <c r="F300" s="120"/>
      <c r="G300" s="120"/>
      <c r="H300" s="120"/>
      <c r="I300" s="120"/>
      <c r="J300" s="120"/>
      <c r="K300" s="120"/>
      <c r="L300" s="120"/>
    </row>
    <row r="301" spans="2:12">
      <c r="B301" s="119"/>
      <c r="C301" s="120"/>
      <c r="D301" s="120"/>
      <c r="E301" s="120"/>
      <c r="F301" s="120"/>
      <c r="G301" s="120"/>
      <c r="H301" s="120"/>
      <c r="I301" s="120"/>
      <c r="J301" s="120"/>
      <c r="K301" s="120"/>
      <c r="L301" s="120"/>
    </row>
    <row r="302" spans="2:12">
      <c r="B302" s="119"/>
      <c r="C302" s="120"/>
      <c r="D302" s="120"/>
      <c r="E302" s="120"/>
      <c r="F302" s="120"/>
      <c r="G302" s="120"/>
      <c r="H302" s="120"/>
      <c r="I302" s="120"/>
      <c r="J302" s="120"/>
      <c r="K302" s="120"/>
      <c r="L302" s="120"/>
    </row>
    <row r="303" spans="2:12">
      <c r="B303" s="119"/>
      <c r="C303" s="120"/>
      <c r="D303" s="120"/>
      <c r="E303" s="120"/>
      <c r="F303" s="120"/>
      <c r="G303" s="120"/>
      <c r="H303" s="120"/>
      <c r="I303" s="120"/>
      <c r="J303" s="120"/>
      <c r="K303" s="120"/>
      <c r="L303" s="120"/>
    </row>
    <row r="304" spans="2:12">
      <c r="B304" s="119"/>
      <c r="C304" s="120"/>
      <c r="D304" s="120"/>
      <c r="E304" s="120"/>
      <c r="F304" s="120"/>
      <c r="G304" s="120"/>
      <c r="H304" s="120"/>
      <c r="I304" s="120"/>
      <c r="J304" s="120"/>
      <c r="K304" s="120"/>
      <c r="L304" s="120"/>
    </row>
    <row r="305" spans="2:12">
      <c r="B305" s="119"/>
      <c r="C305" s="120"/>
      <c r="D305" s="120"/>
      <c r="E305" s="120"/>
      <c r="F305" s="120"/>
      <c r="G305" s="120"/>
      <c r="H305" s="120"/>
      <c r="I305" s="120"/>
      <c r="J305" s="120"/>
      <c r="K305" s="120"/>
      <c r="L305" s="120"/>
    </row>
    <row r="306" spans="2:12">
      <c r="B306" s="119"/>
      <c r="C306" s="120"/>
      <c r="D306" s="120"/>
      <c r="E306" s="120"/>
      <c r="F306" s="120"/>
      <c r="G306" s="120"/>
      <c r="H306" s="120"/>
      <c r="I306" s="120"/>
      <c r="J306" s="120"/>
      <c r="K306" s="120"/>
      <c r="L306" s="120"/>
    </row>
    <row r="307" spans="2:12">
      <c r="B307" s="119"/>
      <c r="C307" s="120"/>
      <c r="D307" s="120"/>
      <c r="E307" s="120"/>
      <c r="F307" s="120"/>
      <c r="G307" s="120"/>
      <c r="H307" s="120"/>
      <c r="I307" s="120"/>
      <c r="J307" s="120"/>
      <c r="K307" s="120"/>
      <c r="L307" s="120"/>
    </row>
    <row r="308" spans="2:12">
      <c r="B308" s="119"/>
      <c r="C308" s="120"/>
      <c r="D308" s="120"/>
      <c r="E308" s="120"/>
      <c r="F308" s="120"/>
      <c r="G308" s="120"/>
      <c r="H308" s="120"/>
      <c r="I308" s="120"/>
      <c r="J308" s="120"/>
      <c r="K308" s="120"/>
      <c r="L308" s="120"/>
    </row>
    <row r="309" spans="2:12">
      <c r="B309" s="119"/>
      <c r="C309" s="120"/>
      <c r="D309" s="120"/>
      <c r="E309" s="120"/>
      <c r="F309" s="120"/>
      <c r="G309" s="120"/>
      <c r="H309" s="120"/>
      <c r="I309" s="120"/>
      <c r="J309" s="120"/>
      <c r="K309" s="120"/>
      <c r="L309" s="120"/>
    </row>
    <row r="310" spans="2:12">
      <c r="B310" s="119"/>
      <c r="C310" s="120"/>
      <c r="D310" s="120"/>
      <c r="E310" s="120"/>
      <c r="F310" s="120"/>
      <c r="G310" s="120"/>
      <c r="H310" s="120"/>
      <c r="I310" s="120"/>
      <c r="J310" s="120"/>
      <c r="K310" s="120"/>
      <c r="L310" s="120"/>
    </row>
    <row r="311" spans="2:12">
      <c r="B311" s="119"/>
      <c r="C311" s="120"/>
      <c r="D311" s="120"/>
      <c r="E311" s="120"/>
      <c r="F311" s="120"/>
      <c r="G311" s="120"/>
      <c r="H311" s="120"/>
      <c r="I311" s="120"/>
      <c r="J311" s="120"/>
      <c r="K311" s="120"/>
      <c r="L311" s="120"/>
    </row>
    <row r="312" spans="2:12">
      <c r="B312" s="119"/>
      <c r="C312" s="120"/>
      <c r="D312" s="120"/>
      <c r="E312" s="120"/>
      <c r="F312" s="120"/>
      <c r="G312" s="120"/>
      <c r="H312" s="120"/>
      <c r="I312" s="120"/>
      <c r="J312" s="120"/>
      <c r="K312" s="120"/>
      <c r="L312" s="120"/>
    </row>
    <row r="313" spans="2:12">
      <c r="B313" s="119"/>
      <c r="C313" s="120"/>
      <c r="D313" s="120"/>
      <c r="E313" s="120"/>
      <c r="F313" s="120"/>
      <c r="G313" s="120"/>
      <c r="H313" s="120"/>
      <c r="I313" s="120"/>
      <c r="J313" s="120"/>
      <c r="K313" s="120"/>
      <c r="L313" s="120"/>
    </row>
    <row r="314" spans="2:12">
      <c r="B314" s="119"/>
      <c r="C314" s="120"/>
      <c r="D314" s="120"/>
      <c r="E314" s="120"/>
      <c r="F314" s="120"/>
      <c r="G314" s="120"/>
      <c r="H314" s="120"/>
      <c r="I314" s="120"/>
      <c r="J314" s="120"/>
      <c r="K314" s="120"/>
      <c r="L314" s="120"/>
    </row>
    <row r="315" spans="2:12">
      <c r="B315" s="119"/>
      <c r="C315" s="120"/>
      <c r="D315" s="120"/>
      <c r="E315" s="120"/>
      <c r="F315" s="120"/>
      <c r="G315" s="120"/>
      <c r="H315" s="120"/>
      <c r="I315" s="120"/>
      <c r="J315" s="120"/>
      <c r="K315" s="120"/>
      <c r="L315" s="120"/>
    </row>
    <row r="316" spans="2:12">
      <c r="B316" s="119"/>
      <c r="C316" s="120"/>
      <c r="D316" s="120"/>
      <c r="E316" s="120"/>
      <c r="F316" s="120"/>
      <c r="G316" s="120"/>
      <c r="H316" s="120"/>
      <c r="I316" s="120"/>
      <c r="J316" s="120"/>
      <c r="K316" s="120"/>
      <c r="L316" s="120"/>
    </row>
    <row r="317" spans="2:12">
      <c r="B317" s="119"/>
      <c r="C317" s="120"/>
      <c r="D317" s="120"/>
      <c r="E317" s="120"/>
      <c r="F317" s="120"/>
      <c r="G317" s="120"/>
      <c r="H317" s="120"/>
      <c r="I317" s="120"/>
      <c r="J317" s="120"/>
      <c r="K317" s="120"/>
      <c r="L317" s="120"/>
    </row>
    <row r="318" spans="2:12">
      <c r="B318" s="119"/>
      <c r="C318" s="120"/>
      <c r="D318" s="120"/>
      <c r="E318" s="120"/>
      <c r="F318" s="120"/>
      <c r="G318" s="120"/>
      <c r="H318" s="120"/>
      <c r="I318" s="120"/>
      <c r="J318" s="120"/>
      <c r="K318" s="120"/>
      <c r="L318" s="120"/>
    </row>
    <row r="319" spans="2:12">
      <c r="B319" s="119"/>
      <c r="C319" s="120"/>
      <c r="D319" s="120"/>
      <c r="E319" s="120"/>
      <c r="F319" s="120"/>
      <c r="G319" s="120"/>
      <c r="H319" s="120"/>
      <c r="I319" s="120"/>
      <c r="J319" s="120"/>
      <c r="K319" s="120"/>
      <c r="L319" s="120"/>
    </row>
    <row r="320" spans="2:12">
      <c r="B320" s="119"/>
      <c r="C320" s="120"/>
      <c r="D320" s="120"/>
      <c r="E320" s="120"/>
      <c r="F320" s="120"/>
      <c r="G320" s="120"/>
      <c r="H320" s="120"/>
      <c r="I320" s="120"/>
      <c r="J320" s="120"/>
      <c r="K320" s="120"/>
      <c r="L320" s="120"/>
    </row>
    <row r="321" spans="2:12">
      <c r="B321" s="119"/>
      <c r="C321" s="120"/>
      <c r="D321" s="120"/>
      <c r="E321" s="120"/>
      <c r="F321" s="120"/>
      <c r="G321" s="120"/>
      <c r="H321" s="120"/>
      <c r="I321" s="120"/>
      <c r="J321" s="120"/>
      <c r="K321" s="120"/>
      <c r="L321" s="120"/>
    </row>
    <row r="322" spans="2:12">
      <c r="B322" s="119"/>
      <c r="C322" s="120"/>
      <c r="D322" s="120"/>
      <c r="E322" s="120"/>
      <c r="F322" s="120"/>
      <c r="G322" s="120"/>
      <c r="H322" s="120"/>
      <c r="I322" s="120"/>
      <c r="J322" s="120"/>
      <c r="K322" s="120"/>
      <c r="L322" s="120"/>
    </row>
    <row r="323" spans="2:12">
      <c r="B323" s="119"/>
      <c r="C323" s="120"/>
      <c r="D323" s="120"/>
      <c r="E323" s="120"/>
      <c r="F323" s="120"/>
      <c r="G323" s="120"/>
      <c r="H323" s="120"/>
      <c r="I323" s="120"/>
      <c r="J323" s="120"/>
      <c r="K323" s="120"/>
      <c r="L323" s="120"/>
    </row>
    <row r="324" spans="2:12">
      <c r="B324" s="119"/>
      <c r="C324" s="120"/>
      <c r="D324" s="120"/>
      <c r="E324" s="120"/>
      <c r="F324" s="120"/>
      <c r="G324" s="120"/>
      <c r="H324" s="120"/>
      <c r="I324" s="120"/>
      <c r="J324" s="120"/>
      <c r="K324" s="120"/>
      <c r="L324" s="120"/>
    </row>
    <row r="325" spans="2:12">
      <c r="B325" s="119"/>
      <c r="C325" s="120"/>
      <c r="D325" s="120"/>
      <c r="E325" s="120"/>
      <c r="F325" s="120"/>
      <c r="G325" s="120"/>
      <c r="H325" s="120"/>
      <c r="I325" s="120"/>
      <c r="J325" s="120"/>
      <c r="K325" s="120"/>
      <c r="L325" s="120"/>
    </row>
    <row r="326" spans="2:12">
      <c r="B326" s="119"/>
      <c r="C326" s="120"/>
      <c r="D326" s="120"/>
      <c r="E326" s="120"/>
      <c r="F326" s="120"/>
      <c r="G326" s="120"/>
      <c r="H326" s="120"/>
      <c r="I326" s="120"/>
      <c r="J326" s="120"/>
      <c r="K326" s="120"/>
      <c r="L326" s="120"/>
    </row>
    <row r="327" spans="2:12">
      <c r="B327" s="119"/>
      <c r="C327" s="120"/>
      <c r="D327" s="120"/>
      <c r="E327" s="120"/>
      <c r="F327" s="120"/>
      <c r="G327" s="120"/>
      <c r="H327" s="120"/>
      <c r="I327" s="120"/>
      <c r="J327" s="120"/>
      <c r="K327" s="120"/>
      <c r="L327" s="120"/>
    </row>
    <row r="328" spans="2:12">
      <c r="B328" s="119"/>
      <c r="C328" s="120"/>
      <c r="D328" s="120"/>
      <c r="E328" s="120"/>
      <c r="F328" s="120"/>
      <c r="G328" s="120"/>
      <c r="H328" s="120"/>
      <c r="I328" s="120"/>
      <c r="J328" s="120"/>
      <c r="K328" s="120"/>
      <c r="L328" s="120"/>
    </row>
    <row r="329" spans="2:12">
      <c r="B329" s="119"/>
      <c r="C329" s="120"/>
      <c r="D329" s="120"/>
      <c r="E329" s="120"/>
      <c r="F329" s="120"/>
      <c r="G329" s="120"/>
      <c r="H329" s="120"/>
      <c r="I329" s="120"/>
      <c r="J329" s="120"/>
      <c r="K329" s="120"/>
      <c r="L329" s="120"/>
    </row>
    <row r="330" spans="2:12">
      <c r="B330" s="119"/>
      <c r="C330" s="120"/>
      <c r="D330" s="120"/>
      <c r="E330" s="120"/>
      <c r="F330" s="120"/>
      <c r="G330" s="120"/>
      <c r="H330" s="120"/>
      <c r="I330" s="120"/>
      <c r="J330" s="120"/>
      <c r="K330" s="120"/>
      <c r="L330" s="120"/>
    </row>
    <row r="331" spans="2:12">
      <c r="B331" s="119"/>
      <c r="C331" s="120"/>
      <c r="D331" s="120"/>
      <c r="E331" s="120"/>
      <c r="F331" s="120"/>
      <c r="G331" s="120"/>
      <c r="H331" s="120"/>
      <c r="I331" s="120"/>
      <c r="J331" s="120"/>
      <c r="K331" s="120"/>
      <c r="L331" s="120"/>
    </row>
    <row r="332" spans="2:12">
      <c r="B332" s="119"/>
      <c r="C332" s="120"/>
      <c r="D332" s="120"/>
      <c r="E332" s="120"/>
      <c r="F332" s="120"/>
      <c r="G332" s="120"/>
      <c r="H332" s="120"/>
      <c r="I332" s="120"/>
      <c r="J332" s="120"/>
      <c r="K332" s="120"/>
      <c r="L332" s="120"/>
    </row>
    <row r="333" spans="2:12">
      <c r="B333" s="119"/>
      <c r="C333" s="120"/>
      <c r="D333" s="120"/>
      <c r="E333" s="120"/>
      <c r="F333" s="120"/>
      <c r="G333" s="120"/>
      <c r="H333" s="120"/>
      <c r="I333" s="120"/>
      <c r="J333" s="120"/>
      <c r="K333" s="120"/>
      <c r="L333" s="120"/>
    </row>
    <row r="334" spans="2:12">
      <c r="B334" s="119"/>
      <c r="C334" s="120"/>
      <c r="D334" s="120"/>
      <c r="E334" s="120"/>
      <c r="F334" s="120"/>
      <c r="G334" s="120"/>
      <c r="H334" s="120"/>
      <c r="I334" s="120"/>
      <c r="J334" s="120"/>
      <c r="K334" s="120"/>
      <c r="L334" s="120"/>
    </row>
    <row r="335" spans="2:12">
      <c r="B335" s="119"/>
      <c r="C335" s="120"/>
      <c r="D335" s="120"/>
      <c r="E335" s="120"/>
      <c r="F335" s="120"/>
      <c r="G335" s="120"/>
      <c r="H335" s="120"/>
      <c r="I335" s="120"/>
      <c r="J335" s="120"/>
      <c r="K335" s="120"/>
      <c r="L335" s="120"/>
    </row>
    <row r="336" spans="2:12">
      <c r="B336" s="119"/>
      <c r="C336" s="120"/>
      <c r="D336" s="120"/>
      <c r="E336" s="120"/>
      <c r="F336" s="120"/>
      <c r="G336" s="120"/>
      <c r="H336" s="120"/>
      <c r="I336" s="120"/>
      <c r="J336" s="120"/>
      <c r="K336" s="120"/>
      <c r="L336" s="120"/>
    </row>
    <row r="337" spans="2:12">
      <c r="B337" s="119"/>
      <c r="C337" s="120"/>
      <c r="D337" s="120"/>
      <c r="E337" s="120"/>
      <c r="F337" s="120"/>
      <c r="G337" s="120"/>
      <c r="H337" s="120"/>
      <c r="I337" s="120"/>
      <c r="J337" s="120"/>
      <c r="K337" s="120"/>
      <c r="L337" s="120"/>
    </row>
    <row r="338" spans="2:12">
      <c r="B338" s="119"/>
      <c r="C338" s="120"/>
      <c r="D338" s="120"/>
      <c r="E338" s="120"/>
      <c r="F338" s="120"/>
      <c r="G338" s="120"/>
      <c r="H338" s="120"/>
      <c r="I338" s="120"/>
      <c r="J338" s="120"/>
      <c r="K338" s="120"/>
      <c r="L338" s="120"/>
    </row>
    <row r="339" spans="2:12">
      <c r="B339" s="119"/>
      <c r="C339" s="120"/>
      <c r="D339" s="120"/>
      <c r="E339" s="120"/>
      <c r="F339" s="120"/>
      <c r="G339" s="120"/>
      <c r="H339" s="120"/>
      <c r="I339" s="120"/>
      <c r="J339" s="120"/>
      <c r="K339" s="120"/>
      <c r="L339" s="120"/>
    </row>
    <row r="340" spans="2:12">
      <c r="B340" s="119"/>
      <c r="C340" s="120"/>
      <c r="D340" s="120"/>
      <c r="E340" s="120"/>
      <c r="F340" s="120"/>
      <c r="G340" s="120"/>
      <c r="H340" s="120"/>
      <c r="I340" s="120"/>
      <c r="J340" s="120"/>
      <c r="K340" s="120"/>
      <c r="L340" s="120"/>
    </row>
    <row r="341" spans="2:12">
      <c r="B341" s="119"/>
      <c r="C341" s="120"/>
      <c r="D341" s="120"/>
      <c r="E341" s="120"/>
      <c r="F341" s="120"/>
      <c r="G341" s="120"/>
      <c r="H341" s="120"/>
      <c r="I341" s="120"/>
      <c r="J341" s="120"/>
      <c r="K341" s="120"/>
      <c r="L341" s="120"/>
    </row>
    <row r="342" spans="2:12">
      <c r="B342" s="119"/>
      <c r="C342" s="120"/>
      <c r="D342" s="120"/>
      <c r="E342" s="120"/>
      <c r="F342" s="120"/>
      <c r="G342" s="120"/>
      <c r="H342" s="120"/>
      <c r="I342" s="120"/>
      <c r="J342" s="120"/>
      <c r="K342" s="120"/>
      <c r="L342" s="120"/>
    </row>
    <row r="343" spans="2:12">
      <c r="B343" s="119"/>
      <c r="C343" s="120"/>
      <c r="D343" s="120"/>
      <c r="E343" s="120"/>
      <c r="F343" s="120"/>
      <c r="G343" s="120"/>
      <c r="H343" s="120"/>
      <c r="I343" s="120"/>
      <c r="J343" s="120"/>
      <c r="K343" s="120"/>
      <c r="L343" s="120"/>
    </row>
    <row r="344" spans="2:12">
      <c r="B344" s="119"/>
      <c r="C344" s="120"/>
      <c r="D344" s="120"/>
      <c r="E344" s="120"/>
      <c r="F344" s="120"/>
      <c r="G344" s="120"/>
      <c r="H344" s="120"/>
      <c r="I344" s="120"/>
      <c r="J344" s="120"/>
      <c r="K344" s="120"/>
      <c r="L344" s="120"/>
    </row>
    <row r="345" spans="2:12">
      <c r="B345" s="119"/>
      <c r="C345" s="120"/>
      <c r="D345" s="120"/>
      <c r="E345" s="120"/>
      <c r="F345" s="120"/>
      <c r="G345" s="120"/>
      <c r="H345" s="120"/>
      <c r="I345" s="120"/>
      <c r="J345" s="120"/>
      <c r="K345" s="120"/>
      <c r="L345" s="120"/>
    </row>
    <row r="346" spans="2:12">
      <c r="B346" s="119"/>
      <c r="C346" s="120"/>
      <c r="D346" s="120"/>
      <c r="E346" s="120"/>
      <c r="F346" s="120"/>
      <c r="G346" s="120"/>
      <c r="H346" s="120"/>
      <c r="I346" s="120"/>
      <c r="J346" s="120"/>
      <c r="K346" s="120"/>
      <c r="L346" s="120"/>
    </row>
    <row r="347" spans="2:12">
      <c r="B347" s="119"/>
      <c r="C347" s="120"/>
      <c r="D347" s="120"/>
      <c r="E347" s="120"/>
      <c r="F347" s="120"/>
      <c r="G347" s="120"/>
      <c r="H347" s="120"/>
      <c r="I347" s="120"/>
      <c r="J347" s="120"/>
      <c r="K347" s="120"/>
      <c r="L347" s="120"/>
    </row>
    <row r="348" spans="2:12">
      <c r="B348" s="119"/>
      <c r="C348" s="120"/>
      <c r="D348" s="120"/>
      <c r="E348" s="120"/>
      <c r="F348" s="120"/>
      <c r="G348" s="120"/>
      <c r="H348" s="120"/>
      <c r="I348" s="120"/>
      <c r="J348" s="120"/>
      <c r="K348" s="120"/>
      <c r="L348" s="120"/>
    </row>
    <row r="349" spans="2:12">
      <c r="B349" s="119"/>
      <c r="C349" s="120"/>
      <c r="D349" s="120"/>
      <c r="E349" s="120"/>
      <c r="F349" s="120"/>
      <c r="G349" s="120"/>
      <c r="H349" s="120"/>
      <c r="I349" s="120"/>
      <c r="J349" s="120"/>
      <c r="K349" s="120"/>
      <c r="L349" s="120"/>
    </row>
    <row r="350" spans="2:12">
      <c r="B350" s="119"/>
      <c r="C350" s="120"/>
      <c r="D350" s="120"/>
      <c r="E350" s="120"/>
      <c r="F350" s="120"/>
      <c r="G350" s="120"/>
      <c r="H350" s="120"/>
      <c r="I350" s="120"/>
      <c r="J350" s="120"/>
      <c r="K350" s="120"/>
      <c r="L350" s="120"/>
    </row>
    <row r="351" spans="2:12">
      <c r="B351" s="119"/>
      <c r="C351" s="120"/>
      <c r="D351" s="120"/>
      <c r="E351" s="120"/>
      <c r="F351" s="120"/>
      <c r="G351" s="120"/>
      <c r="H351" s="120"/>
      <c r="I351" s="120"/>
      <c r="J351" s="120"/>
      <c r="K351" s="120"/>
      <c r="L351" s="120"/>
    </row>
    <row r="352" spans="2:12">
      <c r="B352" s="119"/>
      <c r="C352" s="120"/>
      <c r="D352" s="120"/>
      <c r="E352" s="120"/>
      <c r="F352" s="120"/>
      <c r="G352" s="120"/>
      <c r="H352" s="120"/>
      <c r="I352" s="120"/>
      <c r="J352" s="120"/>
      <c r="K352" s="120"/>
      <c r="L352" s="120"/>
    </row>
    <row r="353" spans="2:12">
      <c r="B353" s="119"/>
      <c r="C353" s="120"/>
      <c r="D353" s="120"/>
      <c r="E353" s="120"/>
      <c r="F353" s="120"/>
      <c r="G353" s="120"/>
      <c r="H353" s="120"/>
      <c r="I353" s="120"/>
      <c r="J353" s="120"/>
      <c r="K353" s="120"/>
      <c r="L353" s="120"/>
    </row>
    <row r="354" spans="2:12">
      <c r="B354" s="119"/>
      <c r="C354" s="120"/>
      <c r="D354" s="120"/>
      <c r="E354" s="120"/>
      <c r="F354" s="120"/>
      <c r="G354" s="120"/>
      <c r="H354" s="120"/>
      <c r="I354" s="120"/>
      <c r="J354" s="120"/>
      <c r="K354" s="120"/>
      <c r="L354" s="120"/>
    </row>
    <row r="355" spans="2:12">
      <c r="B355" s="119"/>
      <c r="C355" s="120"/>
      <c r="D355" s="120"/>
      <c r="E355" s="120"/>
      <c r="F355" s="120"/>
      <c r="G355" s="120"/>
      <c r="H355" s="120"/>
      <c r="I355" s="120"/>
      <c r="J355" s="120"/>
      <c r="K355" s="120"/>
      <c r="L355" s="120"/>
    </row>
    <row r="356" spans="2:12">
      <c r="B356" s="119"/>
      <c r="C356" s="120"/>
      <c r="D356" s="120"/>
      <c r="E356" s="120"/>
      <c r="F356" s="120"/>
      <c r="G356" s="120"/>
      <c r="H356" s="120"/>
      <c r="I356" s="120"/>
      <c r="J356" s="120"/>
      <c r="K356" s="120"/>
      <c r="L356" s="120"/>
    </row>
    <row r="357" spans="2:12">
      <c r="B357" s="119"/>
      <c r="C357" s="120"/>
      <c r="D357" s="120"/>
      <c r="E357" s="120"/>
      <c r="F357" s="120"/>
      <c r="G357" s="120"/>
      <c r="H357" s="120"/>
      <c r="I357" s="120"/>
      <c r="J357" s="120"/>
      <c r="K357" s="120"/>
      <c r="L357" s="120"/>
    </row>
    <row r="358" spans="2:12">
      <c r="B358" s="119"/>
      <c r="C358" s="120"/>
      <c r="D358" s="120"/>
      <c r="E358" s="120"/>
      <c r="F358" s="120"/>
      <c r="G358" s="120"/>
      <c r="H358" s="120"/>
      <c r="I358" s="120"/>
      <c r="J358" s="120"/>
      <c r="K358" s="120"/>
      <c r="L358" s="120"/>
    </row>
    <row r="359" spans="2:12">
      <c r="B359" s="119"/>
      <c r="C359" s="120"/>
      <c r="D359" s="120"/>
      <c r="E359" s="120"/>
      <c r="F359" s="120"/>
      <c r="G359" s="120"/>
      <c r="H359" s="120"/>
      <c r="I359" s="120"/>
      <c r="J359" s="120"/>
      <c r="K359" s="120"/>
      <c r="L359" s="120"/>
    </row>
    <row r="360" spans="2:12">
      <c r="B360" s="119"/>
      <c r="C360" s="120"/>
      <c r="D360" s="120"/>
      <c r="E360" s="120"/>
      <c r="F360" s="120"/>
      <c r="G360" s="120"/>
      <c r="H360" s="120"/>
      <c r="I360" s="120"/>
      <c r="J360" s="120"/>
      <c r="K360" s="120"/>
      <c r="L360" s="120"/>
    </row>
    <row r="361" spans="2:12">
      <c r="B361" s="119"/>
      <c r="C361" s="120"/>
      <c r="D361" s="120"/>
      <c r="E361" s="120"/>
      <c r="F361" s="120"/>
      <c r="G361" s="120"/>
      <c r="H361" s="120"/>
      <c r="I361" s="120"/>
      <c r="J361" s="120"/>
      <c r="K361" s="120"/>
      <c r="L361" s="120"/>
    </row>
    <row r="362" spans="2:12">
      <c r="B362" s="119"/>
      <c r="C362" s="120"/>
      <c r="D362" s="120"/>
      <c r="E362" s="120"/>
      <c r="F362" s="120"/>
      <c r="G362" s="120"/>
      <c r="H362" s="120"/>
      <c r="I362" s="120"/>
      <c r="J362" s="120"/>
      <c r="K362" s="120"/>
      <c r="L362" s="120"/>
    </row>
    <row r="363" spans="2:12">
      <c r="B363" s="119"/>
      <c r="C363" s="120"/>
      <c r="D363" s="120"/>
      <c r="E363" s="120"/>
      <c r="F363" s="120"/>
      <c r="G363" s="120"/>
      <c r="H363" s="120"/>
      <c r="I363" s="120"/>
      <c r="J363" s="120"/>
      <c r="K363" s="120"/>
      <c r="L363" s="120"/>
    </row>
    <row r="364" spans="2:12">
      <c r="B364" s="119"/>
      <c r="C364" s="120"/>
      <c r="D364" s="120"/>
      <c r="E364" s="120"/>
      <c r="F364" s="120"/>
      <c r="G364" s="120"/>
      <c r="H364" s="120"/>
      <c r="I364" s="120"/>
      <c r="J364" s="120"/>
      <c r="K364" s="120"/>
      <c r="L364" s="120"/>
    </row>
    <row r="365" spans="2:12">
      <c r="B365" s="119"/>
      <c r="C365" s="120"/>
      <c r="D365" s="120"/>
      <c r="E365" s="120"/>
      <c r="F365" s="120"/>
      <c r="G365" s="120"/>
      <c r="H365" s="120"/>
      <c r="I365" s="120"/>
      <c r="J365" s="120"/>
      <c r="K365" s="120"/>
      <c r="L365" s="120"/>
    </row>
    <row r="366" spans="2:12">
      <c r="B366" s="119"/>
      <c r="C366" s="120"/>
      <c r="D366" s="120"/>
      <c r="E366" s="120"/>
      <c r="F366" s="120"/>
      <c r="G366" s="120"/>
      <c r="H366" s="120"/>
      <c r="I366" s="120"/>
      <c r="J366" s="120"/>
      <c r="K366" s="120"/>
      <c r="L366" s="120"/>
    </row>
    <row r="367" spans="2:12">
      <c r="B367" s="119"/>
      <c r="C367" s="120"/>
      <c r="D367" s="120"/>
      <c r="E367" s="120"/>
      <c r="F367" s="120"/>
      <c r="G367" s="120"/>
      <c r="H367" s="120"/>
      <c r="I367" s="120"/>
      <c r="J367" s="120"/>
      <c r="K367" s="120"/>
      <c r="L367" s="120"/>
    </row>
    <row r="368" spans="2:12">
      <c r="B368" s="119"/>
      <c r="C368" s="120"/>
      <c r="D368" s="120"/>
      <c r="E368" s="120"/>
      <c r="F368" s="120"/>
      <c r="G368" s="120"/>
      <c r="H368" s="120"/>
      <c r="I368" s="120"/>
      <c r="J368" s="120"/>
      <c r="K368" s="120"/>
      <c r="L368" s="120"/>
    </row>
    <row r="369" spans="2:12">
      <c r="B369" s="119"/>
      <c r="C369" s="120"/>
      <c r="D369" s="120"/>
      <c r="E369" s="120"/>
      <c r="F369" s="120"/>
      <c r="G369" s="120"/>
      <c r="H369" s="120"/>
      <c r="I369" s="120"/>
      <c r="J369" s="120"/>
      <c r="K369" s="120"/>
      <c r="L369" s="120"/>
    </row>
    <row r="370" spans="2:12">
      <c r="B370" s="119"/>
      <c r="C370" s="120"/>
      <c r="D370" s="120"/>
      <c r="E370" s="120"/>
      <c r="F370" s="120"/>
      <c r="G370" s="120"/>
      <c r="H370" s="120"/>
      <c r="I370" s="120"/>
      <c r="J370" s="120"/>
      <c r="K370" s="120"/>
      <c r="L370" s="120"/>
    </row>
    <row r="371" spans="2:12">
      <c r="B371" s="119"/>
      <c r="C371" s="120"/>
      <c r="D371" s="120"/>
      <c r="E371" s="120"/>
      <c r="F371" s="120"/>
      <c r="G371" s="120"/>
      <c r="H371" s="120"/>
      <c r="I371" s="120"/>
      <c r="J371" s="120"/>
      <c r="K371" s="120"/>
      <c r="L371" s="120"/>
    </row>
    <row r="372" spans="2:12">
      <c r="B372" s="119"/>
      <c r="C372" s="120"/>
      <c r="D372" s="120"/>
      <c r="E372" s="120"/>
      <c r="F372" s="120"/>
      <c r="G372" s="120"/>
      <c r="H372" s="120"/>
      <c r="I372" s="120"/>
      <c r="J372" s="120"/>
      <c r="K372" s="120"/>
      <c r="L372" s="120"/>
    </row>
    <row r="373" spans="2:12">
      <c r="B373" s="119"/>
      <c r="C373" s="120"/>
      <c r="D373" s="120"/>
      <c r="E373" s="120"/>
      <c r="F373" s="120"/>
      <c r="G373" s="120"/>
      <c r="H373" s="120"/>
      <c r="I373" s="120"/>
      <c r="J373" s="120"/>
      <c r="K373" s="120"/>
      <c r="L373" s="120"/>
    </row>
    <row r="374" spans="2:12">
      <c r="B374" s="119"/>
      <c r="C374" s="120"/>
      <c r="D374" s="120"/>
      <c r="E374" s="120"/>
      <c r="F374" s="120"/>
      <c r="G374" s="120"/>
      <c r="H374" s="120"/>
      <c r="I374" s="120"/>
      <c r="J374" s="120"/>
      <c r="K374" s="120"/>
      <c r="L374" s="120"/>
    </row>
    <row r="375" spans="2:12">
      <c r="B375" s="119"/>
      <c r="C375" s="120"/>
      <c r="D375" s="120"/>
      <c r="E375" s="120"/>
      <c r="F375" s="120"/>
      <c r="G375" s="120"/>
      <c r="H375" s="120"/>
      <c r="I375" s="120"/>
      <c r="J375" s="120"/>
      <c r="K375" s="120"/>
      <c r="L375" s="120"/>
    </row>
    <row r="376" spans="2:12">
      <c r="B376" s="119"/>
      <c r="C376" s="120"/>
      <c r="D376" s="120"/>
      <c r="E376" s="120"/>
      <c r="F376" s="120"/>
      <c r="G376" s="120"/>
      <c r="H376" s="120"/>
      <c r="I376" s="120"/>
      <c r="J376" s="120"/>
      <c r="K376" s="120"/>
      <c r="L376" s="120"/>
    </row>
    <row r="377" spans="2:12">
      <c r="B377" s="119"/>
      <c r="C377" s="120"/>
      <c r="D377" s="120"/>
      <c r="E377" s="120"/>
      <c r="F377" s="120"/>
      <c r="G377" s="120"/>
      <c r="H377" s="120"/>
      <c r="I377" s="120"/>
      <c r="J377" s="120"/>
      <c r="K377" s="120"/>
      <c r="L377" s="120"/>
    </row>
    <row r="378" spans="2:12">
      <c r="B378" s="119"/>
      <c r="C378" s="120"/>
      <c r="D378" s="120"/>
      <c r="E378" s="120"/>
      <c r="F378" s="120"/>
      <c r="G378" s="120"/>
      <c r="H378" s="120"/>
      <c r="I378" s="120"/>
      <c r="J378" s="120"/>
      <c r="K378" s="120"/>
      <c r="L378" s="120"/>
    </row>
    <row r="379" spans="2:12">
      <c r="B379" s="119"/>
      <c r="C379" s="120"/>
      <c r="D379" s="120"/>
      <c r="E379" s="120"/>
      <c r="F379" s="120"/>
      <c r="G379" s="120"/>
      <c r="H379" s="120"/>
      <c r="I379" s="120"/>
      <c r="J379" s="120"/>
      <c r="K379" s="120"/>
      <c r="L379" s="120"/>
    </row>
    <row r="380" spans="2:12">
      <c r="B380" s="119"/>
      <c r="C380" s="120"/>
      <c r="D380" s="120"/>
      <c r="E380" s="120"/>
      <c r="F380" s="120"/>
      <c r="G380" s="120"/>
      <c r="H380" s="120"/>
      <c r="I380" s="120"/>
      <c r="J380" s="120"/>
      <c r="K380" s="120"/>
      <c r="L380" s="120"/>
    </row>
    <row r="381" spans="2:12">
      <c r="B381" s="119"/>
      <c r="C381" s="120"/>
      <c r="D381" s="120"/>
      <c r="E381" s="120"/>
      <c r="F381" s="120"/>
      <c r="G381" s="120"/>
      <c r="H381" s="120"/>
      <c r="I381" s="120"/>
      <c r="J381" s="120"/>
      <c r="K381" s="120"/>
      <c r="L381" s="120"/>
    </row>
    <row r="382" spans="2:12">
      <c r="B382" s="119"/>
      <c r="C382" s="120"/>
      <c r="D382" s="120"/>
      <c r="E382" s="120"/>
      <c r="F382" s="120"/>
      <c r="G382" s="120"/>
      <c r="H382" s="120"/>
      <c r="I382" s="120"/>
      <c r="J382" s="120"/>
      <c r="K382" s="120"/>
      <c r="L382" s="120"/>
    </row>
    <row r="383" spans="2:12">
      <c r="B383" s="119"/>
      <c r="C383" s="120"/>
      <c r="D383" s="120"/>
      <c r="E383" s="120"/>
      <c r="F383" s="120"/>
      <c r="G383" s="120"/>
      <c r="H383" s="120"/>
      <c r="I383" s="120"/>
      <c r="J383" s="120"/>
      <c r="K383" s="120"/>
      <c r="L383" s="120"/>
    </row>
    <row r="384" spans="2:12">
      <c r="B384" s="119"/>
      <c r="C384" s="120"/>
      <c r="D384" s="120"/>
      <c r="E384" s="120"/>
      <c r="F384" s="120"/>
      <c r="G384" s="120"/>
      <c r="H384" s="120"/>
      <c r="I384" s="120"/>
      <c r="J384" s="120"/>
      <c r="K384" s="120"/>
      <c r="L384" s="120"/>
    </row>
    <row r="385" spans="2:12">
      <c r="B385" s="119"/>
      <c r="C385" s="120"/>
      <c r="D385" s="120"/>
      <c r="E385" s="120"/>
      <c r="F385" s="120"/>
      <c r="G385" s="120"/>
      <c r="H385" s="120"/>
      <c r="I385" s="120"/>
      <c r="J385" s="120"/>
      <c r="K385" s="120"/>
      <c r="L385" s="120"/>
    </row>
    <row r="386" spans="2:12">
      <c r="B386" s="119"/>
      <c r="C386" s="120"/>
      <c r="D386" s="120"/>
      <c r="E386" s="120"/>
      <c r="F386" s="120"/>
      <c r="G386" s="120"/>
      <c r="H386" s="120"/>
      <c r="I386" s="120"/>
      <c r="J386" s="120"/>
      <c r="K386" s="120"/>
      <c r="L386" s="120"/>
    </row>
    <row r="387" spans="2:12">
      <c r="B387" s="119"/>
      <c r="C387" s="120"/>
      <c r="D387" s="120"/>
      <c r="E387" s="120"/>
      <c r="F387" s="120"/>
      <c r="G387" s="120"/>
      <c r="H387" s="120"/>
      <c r="I387" s="120"/>
      <c r="J387" s="120"/>
      <c r="K387" s="120"/>
      <c r="L387" s="120"/>
    </row>
    <row r="388" spans="2:12">
      <c r="B388" s="119"/>
      <c r="C388" s="120"/>
      <c r="D388" s="120"/>
      <c r="E388" s="120"/>
      <c r="F388" s="120"/>
      <c r="G388" s="120"/>
      <c r="H388" s="120"/>
      <c r="I388" s="120"/>
      <c r="J388" s="120"/>
      <c r="K388" s="120"/>
      <c r="L388" s="120"/>
    </row>
    <row r="389" spans="2:12">
      <c r="B389" s="119"/>
      <c r="C389" s="120"/>
      <c r="D389" s="120"/>
      <c r="E389" s="120"/>
      <c r="F389" s="120"/>
      <c r="G389" s="120"/>
      <c r="H389" s="120"/>
      <c r="I389" s="120"/>
      <c r="J389" s="120"/>
      <c r="K389" s="120"/>
      <c r="L389" s="120"/>
    </row>
    <row r="390" spans="2:12">
      <c r="B390" s="119"/>
      <c r="C390" s="120"/>
      <c r="D390" s="120"/>
      <c r="E390" s="120"/>
      <c r="F390" s="120"/>
      <c r="G390" s="120"/>
      <c r="H390" s="120"/>
      <c r="I390" s="120"/>
      <c r="J390" s="120"/>
      <c r="K390" s="120"/>
      <c r="L390" s="120"/>
    </row>
    <row r="391" spans="2:12">
      <c r="B391" s="119"/>
      <c r="C391" s="120"/>
      <c r="D391" s="120"/>
      <c r="E391" s="120"/>
      <c r="F391" s="120"/>
      <c r="G391" s="120"/>
      <c r="H391" s="120"/>
      <c r="I391" s="120"/>
      <c r="J391" s="120"/>
      <c r="K391" s="120"/>
      <c r="L391" s="120"/>
    </row>
    <row r="392" spans="2:12">
      <c r="B392" s="119"/>
      <c r="C392" s="120"/>
      <c r="D392" s="120"/>
      <c r="E392" s="120"/>
      <c r="F392" s="120"/>
      <c r="G392" s="120"/>
      <c r="H392" s="120"/>
      <c r="I392" s="120"/>
      <c r="J392" s="120"/>
      <c r="K392" s="120"/>
      <c r="L392" s="120"/>
    </row>
    <row r="393" spans="2:12">
      <c r="B393" s="119"/>
      <c r="C393" s="120"/>
      <c r="D393" s="120"/>
      <c r="E393" s="120"/>
      <c r="F393" s="120"/>
      <c r="G393" s="120"/>
      <c r="H393" s="120"/>
      <c r="I393" s="120"/>
      <c r="J393" s="120"/>
      <c r="K393" s="120"/>
      <c r="L393" s="120"/>
    </row>
    <row r="394" spans="2:12">
      <c r="B394" s="119"/>
      <c r="C394" s="120"/>
      <c r="D394" s="120"/>
      <c r="E394" s="120"/>
      <c r="F394" s="120"/>
      <c r="G394" s="120"/>
      <c r="H394" s="120"/>
      <c r="I394" s="120"/>
      <c r="J394" s="120"/>
      <c r="K394" s="120"/>
      <c r="L394" s="120"/>
    </row>
    <row r="395" spans="2:12">
      <c r="B395" s="119"/>
      <c r="C395" s="120"/>
      <c r="D395" s="120"/>
      <c r="E395" s="120"/>
      <c r="F395" s="120"/>
      <c r="G395" s="120"/>
      <c r="H395" s="120"/>
      <c r="I395" s="120"/>
      <c r="J395" s="120"/>
      <c r="K395" s="120"/>
      <c r="L395" s="120"/>
    </row>
    <row r="396" spans="2:12">
      <c r="B396" s="119"/>
      <c r="C396" s="120"/>
      <c r="D396" s="120"/>
      <c r="E396" s="120"/>
      <c r="F396" s="120"/>
      <c r="G396" s="120"/>
      <c r="H396" s="120"/>
      <c r="I396" s="120"/>
      <c r="J396" s="120"/>
      <c r="K396" s="120"/>
      <c r="L396" s="120"/>
    </row>
    <row r="397" spans="2:12">
      <c r="B397" s="119"/>
      <c r="C397" s="120"/>
      <c r="D397" s="120"/>
      <c r="E397" s="120"/>
      <c r="F397" s="120"/>
      <c r="G397" s="120"/>
      <c r="H397" s="120"/>
      <c r="I397" s="120"/>
      <c r="J397" s="120"/>
      <c r="K397" s="120"/>
      <c r="L397" s="120"/>
    </row>
    <row r="398" spans="2:12">
      <c r="B398" s="119"/>
      <c r="C398" s="120"/>
      <c r="D398" s="120"/>
      <c r="E398" s="120"/>
      <c r="F398" s="120"/>
      <c r="G398" s="120"/>
      <c r="H398" s="120"/>
      <c r="I398" s="120"/>
      <c r="J398" s="120"/>
      <c r="K398" s="120"/>
      <c r="L398" s="120"/>
    </row>
    <row r="399" spans="2:12">
      <c r="B399" s="119"/>
      <c r="C399" s="120"/>
      <c r="D399" s="120"/>
      <c r="E399" s="120"/>
      <c r="F399" s="120"/>
      <c r="G399" s="120"/>
      <c r="H399" s="120"/>
      <c r="I399" s="120"/>
      <c r="J399" s="120"/>
      <c r="K399" s="120"/>
      <c r="L399" s="120"/>
    </row>
    <row r="400" spans="2:12">
      <c r="B400" s="119"/>
      <c r="C400" s="120"/>
      <c r="D400" s="120"/>
      <c r="E400" s="120"/>
      <c r="F400" s="120"/>
      <c r="G400" s="120"/>
      <c r="H400" s="120"/>
      <c r="I400" s="120"/>
      <c r="J400" s="120"/>
      <c r="K400" s="120"/>
      <c r="L400" s="120"/>
    </row>
    <row r="401" spans="2:12">
      <c r="B401" s="119"/>
      <c r="C401" s="120"/>
      <c r="D401" s="120"/>
      <c r="E401" s="120"/>
      <c r="F401" s="120"/>
      <c r="G401" s="120"/>
      <c r="H401" s="120"/>
      <c r="I401" s="120"/>
      <c r="J401" s="120"/>
      <c r="K401" s="120"/>
      <c r="L401" s="120"/>
    </row>
    <row r="402" spans="2:12">
      <c r="B402" s="119"/>
      <c r="C402" s="120"/>
      <c r="D402" s="120"/>
      <c r="E402" s="120"/>
      <c r="F402" s="120"/>
      <c r="G402" s="120"/>
      <c r="H402" s="120"/>
      <c r="I402" s="120"/>
      <c r="J402" s="120"/>
      <c r="K402" s="120"/>
      <c r="L402" s="120"/>
    </row>
    <row r="403" spans="2:12">
      <c r="B403" s="119"/>
      <c r="C403" s="120"/>
      <c r="D403" s="120"/>
      <c r="E403" s="120"/>
      <c r="F403" s="120"/>
      <c r="G403" s="120"/>
      <c r="H403" s="120"/>
      <c r="I403" s="120"/>
      <c r="J403" s="120"/>
      <c r="K403" s="120"/>
      <c r="L403" s="120"/>
    </row>
    <row r="404" spans="2:12">
      <c r="B404" s="119"/>
      <c r="C404" s="120"/>
      <c r="D404" s="120"/>
      <c r="E404" s="120"/>
      <c r="F404" s="120"/>
      <c r="G404" s="120"/>
      <c r="H404" s="120"/>
      <c r="I404" s="120"/>
      <c r="J404" s="120"/>
      <c r="K404" s="120"/>
      <c r="L404" s="120"/>
    </row>
    <row r="405" spans="2:12">
      <c r="B405" s="119"/>
      <c r="C405" s="120"/>
      <c r="D405" s="120"/>
      <c r="E405" s="120"/>
      <c r="F405" s="120"/>
      <c r="G405" s="120"/>
      <c r="H405" s="120"/>
      <c r="I405" s="120"/>
      <c r="J405" s="120"/>
      <c r="K405" s="120"/>
      <c r="L405" s="120"/>
    </row>
    <row r="406" spans="2:12">
      <c r="B406" s="119"/>
      <c r="C406" s="120"/>
      <c r="D406" s="120"/>
      <c r="E406" s="120"/>
      <c r="F406" s="120"/>
      <c r="G406" s="120"/>
      <c r="H406" s="120"/>
      <c r="I406" s="120"/>
      <c r="J406" s="120"/>
      <c r="K406" s="120"/>
      <c r="L406" s="120"/>
    </row>
    <row r="407" spans="2:12">
      <c r="B407" s="119"/>
      <c r="C407" s="120"/>
      <c r="D407" s="120"/>
      <c r="E407" s="120"/>
      <c r="F407" s="120"/>
      <c r="G407" s="120"/>
      <c r="H407" s="120"/>
      <c r="I407" s="120"/>
      <c r="J407" s="120"/>
      <c r="K407" s="120"/>
      <c r="L407" s="120"/>
    </row>
    <row r="408" spans="2:12">
      <c r="B408" s="119"/>
      <c r="C408" s="120"/>
      <c r="D408" s="120"/>
      <c r="E408" s="120"/>
      <c r="F408" s="120"/>
      <c r="G408" s="120"/>
      <c r="H408" s="120"/>
      <c r="I408" s="120"/>
      <c r="J408" s="120"/>
      <c r="K408" s="120"/>
      <c r="L408" s="120"/>
    </row>
    <row r="409" spans="2:12">
      <c r="B409" s="119"/>
      <c r="C409" s="120"/>
      <c r="D409" s="120"/>
      <c r="E409" s="120"/>
      <c r="F409" s="120"/>
      <c r="G409" s="120"/>
      <c r="H409" s="120"/>
      <c r="I409" s="120"/>
      <c r="J409" s="120"/>
      <c r="K409" s="120"/>
      <c r="L409" s="120"/>
    </row>
    <row r="410" spans="2:12">
      <c r="B410" s="119"/>
      <c r="C410" s="120"/>
      <c r="D410" s="120"/>
      <c r="E410" s="120"/>
      <c r="F410" s="120"/>
      <c r="G410" s="120"/>
      <c r="H410" s="120"/>
      <c r="I410" s="120"/>
      <c r="J410" s="120"/>
      <c r="K410" s="120"/>
      <c r="L410" s="120"/>
    </row>
    <row r="411" spans="2:12">
      <c r="B411" s="119"/>
      <c r="C411" s="120"/>
      <c r="D411" s="120"/>
      <c r="E411" s="120"/>
      <c r="F411" s="120"/>
      <c r="G411" s="120"/>
      <c r="H411" s="120"/>
      <c r="I411" s="120"/>
      <c r="J411" s="120"/>
      <c r="K411" s="120"/>
      <c r="L411" s="120"/>
    </row>
    <row r="412" spans="2:12">
      <c r="B412" s="119"/>
      <c r="C412" s="120"/>
      <c r="D412" s="120"/>
      <c r="E412" s="120"/>
      <c r="F412" s="120"/>
      <c r="G412" s="120"/>
      <c r="H412" s="120"/>
      <c r="I412" s="120"/>
      <c r="J412" s="120"/>
      <c r="K412" s="120"/>
      <c r="L412" s="120"/>
    </row>
    <row r="413" spans="2:12">
      <c r="B413" s="119"/>
      <c r="C413" s="120"/>
      <c r="D413" s="120"/>
      <c r="E413" s="120"/>
      <c r="F413" s="120"/>
      <c r="G413" s="120"/>
      <c r="H413" s="120"/>
      <c r="I413" s="120"/>
      <c r="J413" s="120"/>
      <c r="K413" s="120"/>
      <c r="L413" s="120"/>
    </row>
    <row r="414" spans="2:12">
      <c r="B414" s="119"/>
      <c r="C414" s="120"/>
      <c r="D414" s="120"/>
      <c r="E414" s="120"/>
      <c r="F414" s="120"/>
      <c r="G414" s="120"/>
      <c r="H414" s="120"/>
      <c r="I414" s="120"/>
      <c r="J414" s="120"/>
      <c r="K414" s="120"/>
      <c r="L414" s="120"/>
    </row>
    <row r="415" spans="2:12">
      <c r="B415" s="119"/>
      <c r="C415" s="120"/>
      <c r="D415" s="120"/>
      <c r="E415" s="120"/>
      <c r="F415" s="120"/>
      <c r="G415" s="120"/>
      <c r="H415" s="120"/>
      <c r="I415" s="120"/>
      <c r="J415" s="120"/>
      <c r="K415" s="120"/>
      <c r="L415" s="120"/>
    </row>
    <row r="416" spans="2:12">
      <c r="B416" s="119"/>
      <c r="C416" s="120"/>
      <c r="D416" s="120"/>
      <c r="E416" s="120"/>
      <c r="F416" s="120"/>
      <c r="G416" s="120"/>
      <c r="H416" s="120"/>
      <c r="I416" s="120"/>
      <c r="J416" s="120"/>
      <c r="K416" s="120"/>
      <c r="L416" s="120"/>
    </row>
    <row r="417" spans="2:12">
      <c r="B417" s="119"/>
      <c r="C417" s="120"/>
      <c r="D417" s="120"/>
      <c r="E417" s="120"/>
      <c r="F417" s="120"/>
      <c r="G417" s="120"/>
      <c r="H417" s="120"/>
      <c r="I417" s="120"/>
      <c r="J417" s="120"/>
      <c r="K417" s="120"/>
      <c r="L417" s="120"/>
    </row>
    <row r="418" spans="2:12">
      <c r="B418" s="119"/>
      <c r="C418" s="120"/>
      <c r="D418" s="120"/>
      <c r="E418" s="120"/>
      <c r="F418" s="120"/>
      <c r="G418" s="120"/>
      <c r="H418" s="120"/>
      <c r="I418" s="120"/>
      <c r="J418" s="120"/>
      <c r="K418" s="120"/>
      <c r="L418" s="120"/>
    </row>
    <row r="419" spans="2:12">
      <c r="B419" s="119"/>
      <c r="C419" s="120"/>
      <c r="D419" s="120"/>
      <c r="E419" s="120"/>
      <c r="F419" s="120"/>
      <c r="G419" s="120"/>
      <c r="H419" s="120"/>
      <c r="I419" s="120"/>
      <c r="J419" s="120"/>
      <c r="K419" s="120"/>
      <c r="L419" s="120"/>
    </row>
    <row r="420" spans="2:12">
      <c r="B420" s="119"/>
      <c r="C420" s="120"/>
      <c r="D420" s="120"/>
      <c r="E420" s="120"/>
      <c r="F420" s="120"/>
      <c r="G420" s="120"/>
      <c r="H420" s="120"/>
      <c r="I420" s="120"/>
      <c r="J420" s="120"/>
      <c r="K420" s="120"/>
      <c r="L420" s="120"/>
    </row>
    <row r="421" spans="2:12">
      <c r="B421" s="119"/>
      <c r="C421" s="120"/>
      <c r="D421" s="120"/>
      <c r="E421" s="120"/>
      <c r="F421" s="120"/>
      <c r="G421" s="120"/>
      <c r="H421" s="120"/>
      <c r="I421" s="120"/>
      <c r="J421" s="120"/>
      <c r="K421" s="120"/>
      <c r="L421" s="120"/>
    </row>
    <row r="422" spans="2:12">
      <c r="B422" s="119"/>
      <c r="C422" s="120"/>
      <c r="D422" s="120"/>
      <c r="E422" s="120"/>
      <c r="F422" s="120"/>
      <c r="G422" s="120"/>
      <c r="H422" s="120"/>
      <c r="I422" s="120"/>
      <c r="J422" s="120"/>
      <c r="K422" s="120"/>
      <c r="L422" s="120"/>
    </row>
    <row r="423" spans="2:12">
      <c r="B423" s="119"/>
      <c r="C423" s="120"/>
      <c r="D423" s="120"/>
      <c r="E423" s="120"/>
      <c r="F423" s="120"/>
      <c r="G423" s="120"/>
      <c r="H423" s="120"/>
      <c r="I423" s="120"/>
      <c r="J423" s="120"/>
      <c r="K423" s="120"/>
      <c r="L423" s="120"/>
    </row>
    <row r="424" spans="2:12">
      <c r="B424" s="119"/>
      <c r="C424" s="120"/>
      <c r="D424" s="120"/>
      <c r="E424" s="120"/>
      <c r="F424" s="120"/>
      <c r="G424" s="120"/>
      <c r="H424" s="120"/>
      <c r="I424" s="120"/>
      <c r="J424" s="120"/>
      <c r="K424" s="120"/>
      <c r="L424" s="120"/>
    </row>
    <row r="425" spans="2:12">
      <c r="B425" s="119"/>
      <c r="C425" s="120"/>
      <c r="D425" s="120"/>
      <c r="E425" s="120"/>
      <c r="F425" s="120"/>
      <c r="G425" s="120"/>
      <c r="H425" s="120"/>
      <c r="I425" s="120"/>
      <c r="J425" s="120"/>
      <c r="K425" s="120"/>
      <c r="L425" s="120"/>
    </row>
    <row r="426" spans="2:12">
      <c r="B426" s="119"/>
      <c r="C426" s="120"/>
      <c r="D426" s="120"/>
      <c r="E426" s="120"/>
      <c r="F426" s="120"/>
      <c r="G426" s="120"/>
      <c r="H426" s="120"/>
      <c r="I426" s="120"/>
      <c r="J426" s="120"/>
      <c r="K426" s="120"/>
      <c r="L426" s="120"/>
    </row>
    <row r="427" spans="2:12">
      <c r="B427" s="119"/>
      <c r="C427" s="120"/>
      <c r="D427" s="120"/>
      <c r="E427" s="120"/>
      <c r="F427" s="120"/>
      <c r="G427" s="120"/>
      <c r="H427" s="120"/>
      <c r="I427" s="120"/>
      <c r="J427" s="120"/>
      <c r="K427" s="120"/>
      <c r="L427" s="120"/>
    </row>
    <row r="428" spans="2:12">
      <c r="B428" s="119"/>
      <c r="C428" s="120"/>
      <c r="D428" s="120"/>
      <c r="E428" s="120"/>
      <c r="F428" s="120"/>
      <c r="G428" s="120"/>
      <c r="H428" s="120"/>
      <c r="I428" s="120"/>
      <c r="J428" s="120"/>
      <c r="K428" s="120"/>
      <c r="L428" s="120"/>
    </row>
    <row r="429" spans="2:12">
      <c r="B429" s="119"/>
      <c r="C429" s="120"/>
      <c r="D429" s="120"/>
      <c r="E429" s="120"/>
      <c r="F429" s="120"/>
      <c r="G429" s="120"/>
      <c r="H429" s="120"/>
      <c r="I429" s="120"/>
      <c r="J429" s="120"/>
      <c r="K429" s="120"/>
      <c r="L429" s="120"/>
    </row>
    <row r="430" spans="2:12">
      <c r="B430" s="119"/>
      <c r="C430" s="120"/>
      <c r="D430" s="120"/>
      <c r="E430" s="120"/>
      <c r="F430" s="120"/>
      <c r="G430" s="120"/>
      <c r="H430" s="120"/>
      <c r="I430" s="120"/>
      <c r="J430" s="120"/>
      <c r="K430" s="120"/>
      <c r="L430" s="120"/>
    </row>
    <row r="431" spans="2:12">
      <c r="B431" s="119"/>
      <c r="C431" s="120"/>
      <c r="D431" s="120"/>
      <c r="E431" s="120"/>
      <c r="F431" s="120"/>
      <c r="G431" s="120"/>
      <c r="H431" s="120"/>
      <c r="I431" s="120"/>
      <c r="J431" s="120"/>
      <c r="K431" s="120"/>
      <c r="L431" s="120"/>
    </row>
    <row r="432" spans="2:12">
      <c r="B432" s="119"/>
      <c r="C432" s="120"/>
      <c r="D432" s="120"/>
      <c r="E432" s="120"/>
      <c r="F432" s="120"/>
      <c r="G432" s="120"/>
      <c r="H432" s="120"/>
      <c r="I432" s="120"/>
      <c r="J432" s="120"/>
      <c r="K432" s="120"/>
      <c r="L432" s="120"/>
    </row>
    <row r="433" spans="2:12">
      <c r="B433" s="119"/>
      <c r="C433" s="120"/>
      <c r="D433" s="120"/>
      <c r="E433" s="120"/>
      <c r="F433" s="120"/>
      <c r="G433" s="120"/>
      <c r="H433" s="120"/>
      <c r="I433" s="120"/>
      <c r="J433" s="120"/>
      <c r="K433" s="120"/>
      <c r="L433" s="120"/>
    </row>
    <row r="434" spans="2:12">
      <c r="B434" s="119"/>
      <c r="C434" s="120"/>
      <c r="D434" s="120"/>
      <c r="E434" s="120"/>
      <c r="F434" s="120"/>
      <c r="G434" s="120"/>
      <c r="H434" s="120"/>
      <c r="I434" s="120"/>
      <c r="J434" s="120"/>
      <c r="K434" s="120"/>
      <c r="L434" s="120"/>
    </row>
    <row r="435" spans="2:12">
      <c r="B435" s="119"/>
      <c r="C435" s="120"/>
      <c r="D435" s="120"/>
      <c r="E435" s="120"/>
      <c r="F435" s="120"/>
      <c r="G435" s="120"/>
      <c r="H435" s="120"/>
      <c r="I435" s="120"/>
      <c r="J435" s="120"/>
      <c r="K435" s="120"/>
      <c r="L435" s="120"/>
    </row>
    <row r="436" spans="2:12">
      <c r="B436" s="119"/>
      <c r="C436" s="120"/>
      <c r="D436" s="120"/>
      <c r="E436" s="120"/>
      <c r="F436" s="120"/>
      <c r="G436" s="120"/>
      <c r="H436" s="120"/>
      <c r="I436" s="120"/>
      <c r="J436" s="120"/>
      <c r="K436" s="120"/>
      <c r="L436" s="120"/>
    </row>
    <row r="437" spans="2:12">
      <c r="B437" s="119"/>
      <c r="C437" s="120"/>
      <c r="D437" s="120"/>
      <c r="E437" s="120"/>
      <c r="F437" s="120"/>
      <c r="G437" s="120"/>
      <c r="H437" s="120"/>
      <c r="I437" s="120"/>
      <c r="J437" s="120"/>
      <c r="K437" s="120"/>
      <c r="L437" s="120"/>
    </row>
    <row r="438" spans="2:12">
      <c r="B438" s="119"/>
      <c r="C438" s="120"/>
      <c r="D438" s="120"/>
      <c r="E438" s="120"/>
      <c r="F438" s="120"/>
      <c r="G438" s="120"/>
      <c r="H438" s="120"/>
      <c r="I438" s="120"/>
      <c r="J438" s="120"/>
      <c r="K438" s="120"/>
      <c r="L438" s="120"/>
    </row>
    <row r="439" spans="2:12">
      <c r="B439" s="119"/>
      <c r="C439" s="120"/>
      <c r="D439" s="120"/>
      <c r="E439" s="120"/>
      <c r="F439" s="120"/>
      <c r="G439" s="120"/>
      <c r="H439" s="120"/>
      <c r="I439" s="120"/>
      <c r="J439" s="120"/>
      <c r="K439" s="120"/>
      <c r="L439" s="120"/>
    </row>
    <row r="440" spans="2:12">
      <c r="B440" s="119"/>
      <c r="C440" s="120"/>
      <c r="D440" s="120"/>
      <c r="E440" s="120"/>
      <c r="F440" s="120"/>
      <c r="G440" s="120"/>
      <c r="H440" s="120"/>
      <c r="I440" s="120"/>
      <c r="J440" s="120"/>
      <c r="K440" s="120"/>
      <c r="L440" s="120"/>
    </row>
    <row r="441" spans="2:12">
      <c r="B441" s="119"/>
      <c r="C441" s="120"/>
      <c r="D441" s="120"/>
      <c r="E441" s="120"/>
      <c r="F441" s="120"/>
      <c r="G441" s="120"/>
      <c r="H441" s="120"/>
      <c r="I441" s="120"/>
      <c r="J441" s="120"/>
      <c r="K441" s="120"/>
      <c r="L441" s="120"/>
    </row>
    <row r="442" spans="2:12">
      <c r="B442" s="119"/>
      <c r="C442" s="120"/>
      <c r="D442" s="120"/>
      <c r="E442" s="120"/>
      <c r="F442" s="120"/>
      <c r="G442" s="120"/>
      <c r="H442" s="120"/>
      <c r="I442" s="120"/>
      <c r="J442" s="120"/>
      <c r="K442" s="120"/>
      <c r="L442" s="120"/>
    </row>
    <row r="443" spans="2:12">
      <c r="B443" s="119"/>
      <c r="C443" s="120"/>
      <c r="D443" s="120"/>
      <c r="E443" s="120"/>
      <c r="F443" s="120"/>
      <c r="G443" s="120"/>
      <c r="H443" s="120"/>
      <c r="I443" s="120"/>
      <c r="J443" s="120"/>
      <c r="K443" s="120"/>
      <c r="L443" s="120"/>
    </row>
    <row r="444" spans="2:12">
      <c r="B444" s="119"/>
      <c r="C444" s="120"/>
      <c r="D444" s="120"/>
      <c r="E444" s="120"/>
      <c r="F444" s="120"/>
      <c r="G444" s="120"/>
      <c r="H444" s="120"/>
      <c r="I444" s="120"/>
      <c r="J444" s="120"/>
      <c r="K444" s="120"/>
      <c r="L444" s="120"/>
    </row>
    <row r="445" spans="2:12">
      <c r="B445" s="119"/>
      <c r="C445" s="120"/>
      <c r="D445" s="120"/>
      <c r="E445" s="120"/>
      <c r="F445" s="120"/>
      <c r="G445" s="120"/>
      <c r="H445" s="120"/>
      <c r="I445" s="120"/>
      <c r="J445" s="120"/>
      <c r="K445" s="120"/>
      <c r="L445" s="120"/>
    </row>
    <row r="446" spans="2:12">
      <c r="B446" s="119"/>
      <c r="C446" s="120"/>
      <c r="D446" s="120"/>
      <c r="E446" s="120"/>
      <c r="F446" s="120"/>
      <c r="G446" s="120"/>
      <c r="H446" s="120"/>
      <c r="I446" s="120"/>
      <c r="J446" s="120"/>
      <c r="K446" s="120"/>
      <c r="L446" s="120"/>
    </row>
    <row r="447" spans="2:12">
      <c r="B447" s="119"/>
      <c r="C447" s="120"/>
      <c r="D447" s="120"/>
      <c r="E447" s="120"/>
      <c r="F447" s="120"/>
      <c r="G447" s="120"/>
      <c r="H447" s="120"/>
      <c r="I447" s="120"/>
      <c r="J447" s="120"/>
      <c r="K447" s="120"/>
      <c r="L447" s="120"/>
    </row>
    <row r="448" spans="2:12">
      <c r="B448" s="119"/>
      <c r="C448" s="120"/>
      <c r="D448" s="120"/>
      <c r="E448" s="120"/>
      <c r="F448" s="120"/>
      <c r="G448" s="120"/>
      <c r="H448" s="120"/>
      <c r="I448" s="120"/>
      <c r="J448" s="120"/>
      <c r="K448" s="120"/>
      <c r="L448" s="120"/>
    </row>
    <row r="449" spans="2:12">
      <c r="B449" s="119"/>
      <c r="C449" s="120"/>
      <c r="D449" s="120"/>
      <c r="E449" s="120"/>
      <c r="F449" s="120"/>
      <c r="G449" s="120"/>
      <c r="H449" s="120"/>
      <c r="I449" s="120"/>
      <c r="J449" s="120"/>
      <c r="K449" s="120"/>
      <c r="L449" s="120"/>
    </row>
    <row r="450" spans="2:12">
      <c r="B450" s="119"/>
      <c r="C450" s="120"/>
      <c r="D450" s="120"/>
      <c r="E450" s="120"/>
      <c r="F450" s="120"/>
      <c r="G450" s="120"/>
      <c r="H450" s="120"/>
      <c r="I450" s="120"/>
      <c r="J450" s="120"/>
      <c r="K450" s="120"/>
      <c r="L450" s="120"/>
    </row>
    <row r="451" spans="2:12">
      <c r="B451" s="119"/>
      <c r="C451" s="120"/>
      <c r="D451" s="120"/>
      <c r="E451" s="120"/>
      <c r="F451" s="120"/>
      <c r="G451" s="120"/>
      <c r="H451" s="120"/>
      <c r="I451" s="120"/>
      <c r="J451" s="120"/>
      <c r="K451" s="120"/>
      <c r="L451" s="120"/>
    </row>
    <row r="452" spans="2:12">
      <c r="B452" s="119"/>
      <c r="C452" s="120"/>
      <c r="D452" s="120"/>
      <c r="E452" s="120"/>
      <c r="F452" s="120"/>
      <c r="G452" s="120"/>
      <c r="H452" s="120"/>
      <c r="I452" s="120"/>
      <c r="J452" s="120"/>
      <c r="K452" s="120"/>
      <c r="L452" s="120"/>
    </row>
    <row r="453" spans="2:12">
      <c r="B453" s="119"/>
      <c r="C453" s="120"/>
      <c r="D453" s="120"/>
      <c r="E453" s="120"/>
      <c r="F453" s="120"/>
      <c r="G453" s="120"/>
      <c r="H453" s="120"/>
      <c r="I453" s="120"/>
      <c r="J453" s="120"/>
      <c r="K453" s="120"/>
      <c r="L453" s="120"/>
    </row>
    <row r="454" spans="2:12">
      <c r="B454" s="119"/>
      <c r="C454" s="120"/>
      <c r="D454" s="120"/>
      <c r="E454" s="120"/>
      <c r="F454" s="120"/>
      <c r="G454" s="120"/>
      <c r="H454" s="120"/>
      <c r="I454" s="120"/>
      <c r="J454" s="120"/>
      <c r="K454" s="120"/>
      <c r="L454" s="120"/>
    </row>
    <row r="455" spans="2:12">
      <c r="B455" s="119"/>
      <c r="C455" s="120"/>
      <c r="D455" s="120"/>
      <c r="E455" s="120"/>
      <c r="F455" s="120"/>
      <c r="G455" s="120"/>
      <c r="H455" s="120"/>
      <c r="I455" s="120"/>
      <c r="J455" s="120"/>
      <c r="K455" s="120"/>
      <c r="L455" s="120"/>
    </row>
    <row r="456" spans="2:12">
      <c r="B456" s="119"/>
      <c r="C456" s="120"/>
      <c r="D456" s="120"/>
      <c r="E456" s="120"/>
      <c r="F456" s="120"/>
      <c r="G456" s="120"/>
      <c r="H456" s="120"/>
      <c r="I456" s="120"/>
      <c r="J456" s="120"/>
      <c r="K456" s="120"/>
      <c r="L456" s="120"/>
    </row>
    <row r="457" spans="2:12">
      <c r="B457" s="119"/>
      <c r="C457" s="120"/>
      <c r="D457" s="120"/>
      <c r="E457" s="120"/>
      <c r="F457" s="120"/>
      <c r="G457" s="120"/>
      <c r="H457" s="120"/>
      <c r="I457" s="120"/>
      <c r="J457" s="120"/>
      <c r="K457" s="120"/>
      <c r="L457" s="120"/>
    </row>
    <row r="458" spans="2:12">
      <c r="B458" s="119"/>
      <c r="C458" s="120"/>
      <c r="D458" s="120"/>
      <c r="E458" s="120"/>
      <c r="F458" s="120"/>
      <c r="G458" s="120"/>
      <c r="H458" s="120"/>
      <c r="I458" s="120"/>
      <c r="J458" s="120"/>
      <c r="K458" s="120"/>
      <c r="L458" s="120"/>
    </row>
    <row r="459" spans="2:12">
      <c r="B459" s="119"/>
      <c r="C459" s="120"/>
      <c r="D459" s="120"/>
      <c r="E459" s="120"/>
      <c r="F459" s="120"/>
      <c r="G459" s="120"/>
      <c r="H459" s="120"/>
      <c r="I459" s="120"/>
      <c r="J459" s="120"/>
      <c r="K459" s="120"/>
      <c r="L459" s="120"/>
    </row>
    <row r="460" spans="2:12">
      <c r="B460" s="119"/>
      <c r="C460" s="120"/>
      <c r="D460" s="120"/>
      <c r="E460" s="120"/>
      <c r="F460" s="120"/>
      <c r="G460" s="120"/>
      <c r="H460" s="120"/>
      <c r="I460" s="120"/>
      <c r="J460" s="120"/>
      <c r="K460" s="120"/>
      <c r="L460" s="120"/>
    </row>
    <row r="461" spans="2:12">
      <c r="B461" s="119"/>
      <c r="C461" s="120"/>
      <c r="D461" s="120"/>
      <c r="E461" s="120"/>
      <c r="F461" s="120"/>
      <c r="G461" s="120"/>
      <c r="H461" s="120"/>
      <c r="I461" s="120"/>
      <c r="J461" s="120"/>
      <c r="K461" s="120"/>
      <c r="L461" s="120"/>
    </row>
    <row r="462" spans="2:12">
      <c r="B462" s="119"/>
      <c r="C462" s="120"/>
      <c r="D462" s="120"/>
      <c r="E462" s="120"/>
      <c r="F462" s="120"/>
      <c r="G462" s="120"/>
      <c r="H462" s="120"/>
      <c r="I462" s="120"/>
      <c r="J462" s="120"/>
      <c r="K462" s="120"/>
      <c r="L462" s="120"/>
    </row>
    <row r="463" spans="2:12">
      <c r="B463" s="119"/>
      <c r="C463" s="120"/>
      <c r="D463" s="120"/>
      <c r="E463" s="120"/>
      <c r="F463" s="120"/>
      <c r="G463" s="120"/>
      <c r="H463" s="120"/>
      <c r="I463" s="120"/>
      <c r="J463" s="120"/>
      <c r="K463" s="120"/>
      <c r="L463" s="120"/>
    </row>
    <row r="464" spans="2:12">
      <c r="B464" s="119"/>
      <c r="C464" s="120"/>
      <c r="D464" s="120"/>
      <c r="E464" s="120"/>
      <c r="F464" s="120"/>
      <c r="G464" s="120"/>
      <c r="H464" s="120"/>
      <c r="I464" s="120"/>
      <c r="J464" s="120"/>
      <c r="K464" s="120"/>
      <c r="L464" s="120"/>
    </row>
    <row r="465" spans="2:12">
      <c r="B465" s="119"/>
      <c r="C465" s="120"/>
      <c r="D465" s="120"/>
      <c r="E465" s="120"/>
      <c r="F465" s="120"/>
      <c r="G465" s="120"/>
      <c r="H465" s="120"/>
      <c r="I465" s="120"/>
      <c r="J465" s="120"/>
      <c r="K465" s="120"/>
      <c r="L465" s="120"/>
    </row>
    <row r="466" spans="2:12">
      <c r="B466" s="119"/>
      <c r="C466" s="120"/>
      <c r="D466" s="120"/>
      <c r="E466" s="120"/>
      <c r="F466" s="120"/>
      <c r="G466" s="120"/>
      <c r="H466" s="120"/>
      <c r="I466" s="120"/>
      <c r="J466" s="120"/>
      <c r="K466" s="120"/>
      <c r="L466" s="120"/>
    </row>
    <row r="467" spans="2:12">
      <c r="B467" s="119"/>
      <c r="C467" s="120"/>
      <c r="D467" s="120"/>
      <c r="E467" s="120"/>
      <c r="F467" s="120"/>
      <c r="G467" s="120"/>
      <c r="H467" s="120"/>
      <c r="I467" s="120"/>
      <c r="J467" s="120"/>
      <c r="K467" s="120"/>
      <c r="L467" s="120"/>
    </row>
    <row r="468" spans="2:12">
      <c r="B468" s="119"/>
      <c r="C468" s="120"/>
      <c r="D468" s="120"/>
      <c r="E468" s="120"/>
      <c r="F468" s="120"/>
      <c r="G468" s="120"/>
      <c r="H468" s="120"/>
      <c r="I468" s="120"/>
      <c r="J468" s="120"/>
      <c r="K468" s="120"/>
      <c r="L468" s="120"/>
    </row>
    <row r="469" spans="2:12">
      <c r="B469" s="119"/>
      <c r="C469" s="120"/>
      <c r="D469" s="120"/>
      <c r="E469" s="120"/>
      <c r="F469" s="120"/>
      <c r="G469" s="120"/>
      <c r="H469" s="120"/>
      <c r="I469" s="120"/>
      <c r="J469" s="120"/>
      <c r="K469" s="120"/>
      <c r="L469" s="120"/>
    </row>
    <row r="470" spans="2:12">
      <c r="B470" s="119"/>
      <c r="C470" s="120"/>
      <c r="D470" s="120"/>
      <c r="E470" s="120"/>
      <c r="F470" s="120"/>
      <c r="G470" s="120"/>
      <c r="H470" s="120"/>
      <c r="I470" s="120"/>
      <c r="J470" s="120"/>
      <c r="K470" s="120"/>
      <c r="L470" s="120"/>
    </row>
    <row r="471" spans="2:12">
      <c r="B471" s="119"/>
      <c r="C471" s="120"/>
      <c r="D471" s="120"/>
      <c r="E471" s="120"/>
      <c r="F471" s="120"/>
      <c r="G471" s="120"/>
      <c r="H471" s="120"/>
      <c r="I471" s="120"/>
      <c r="J471" s="120"/>
      <c r="K471" s="120"/>
      <c r="L471" s="120"/>
    </row>
    <row r="472" spans="2:12">
      <c r="B472" s="119"/>
      <c r="C472" s="120"/>
      <c r="D472" s="120"/>
      <c r="E472" s="120"/>
      <c r="F472" s="120"/>
      <c r="G472" s="120"/>
      <c r="H472" s="120"/>
      <c r="I472" s="120"/>
      <c r="J472" s="120"/>
      <c r="K472" s="120"/>
      <c r="L472" s="120"/>
    </row>
    <row r="473" spans="2:12">
      <c r="B473" s="119"/>
      <c r="C473" s="120"/>
      <c r="D473" s="120"/>
      <c r="E473" s="120"/>
      <c r="F473" s="120"/>
      <c r="G473" s="120"/>
      <c r="H473" s="120"/>
      <c r="I473" s="120"/>
      <c r="J473" s="120"/>
      <c r="K473" s="120"/>
      <c r="L473" s="120"/>
    </row>
    <row r="474" spans="2:12">
      <c r="B474" s="119"/>
      <c r="C474" s="120"/>
      <c r="D474" s="120"/>
      <c r="E474" s="120"/>
      <c r="F474" s="120"/>
      <c r="G474" s="120"/>
      <c r="H474" s="120"/>
      <c r="I474" s="120"/>
      <c r="J474" s="120"/>
      <c r="K474" s="120"/>
      <c r="L474" s="120"/>
    </row>
    <row r="475" spans="2:12">
      <c r="B475" s="119"/>
      <c r="C475" s="120"/>
      <c r="D475" s="120"/>
      <c r="E475" s="120"/>
      <c r="F475" s="120"/>
      <c r="G475" s="120"/>
      <c r="H475" s="120"/>
      <c r="I475" s="120"/>
      <c r="J475" s="120"/>
      <c r="K475" s="120"/>
      <c r="L475" s="120"/>
    </row>
    <row r="476" spans="2:12">
      <c r="B476" s="119"/>
      <c r="C476" s="120"/>
      <c r="D476" s="120"/>
      <c r="E476" s="120"/>
      <c r="F476" s="120"/>
      <c r="G476" s="120"/>
      <c r="H476" s="120"/>
      <c r="I476" s="120"/>
      <c r="J476" s="120"/>
      <c r="K476" s="120"/>
      <c r="L476" s="120"/>
    </row>
    <row r="477" spans="2:12">
      <c r="B477" s="119"/>
      <c r="C477" s="120"/>
      <c r="D477" s="120"/>
      <c r="E477" s="120"/>
      <c r="F477" s="120"/>
      <c r="G477" s="120"/>
      <c r="H477" s="120"/>
      <c r="I477" s="120"/>
      <c r="J477" s="120"/>
      <c r="K477" s="120"/>
      <c r="L477" s="120"/>
    </row>
    <row r="478" spans="2:12">
      <c r="B478" s="119"/>
      <c r="C478" s="120"/>
      <c r="D478" s="120"/>
      <c r="E478" s="120"/>
      <c r="F478" s="120"/>
      <c r="G478" s="120"/>
      <c r="H478" s="120"/>
      <c r="I478" s="120"/>
      <c r="J478" s="120"/>
      <c r="K478" s="120"/>
      <c r="L478" s="120"/>
    </row>
    <row r="479" spans="2:12">
      <c r="B479" s="119"/>
      <c r="C479" s="120"/>
      <c r="D479" s="120"/>
      <c r="E479" s="120"/>
      <c r="F479" s="120"/>
      <c r="G479" s="120"/>
      <c r="H479" s="120"/>
      <c r="I479" s="120"/>
      <c r="J479" s="120"/>
      <c r="K479" s="120"/>
      <c r="L479" s="120"/>
    </row>
    <row r="480" spans="2:12">
      <c r="B480" s="119"/>
      <c r="C480" s="120"/>
      <c r="D480" s="120"/>
      <c r="E480" s="120"/>
      <c r="F480" s="120"/>
      <c r="G480" s="120"/>
      <c r="H480" s="120"/>
      <c r="I480" s="120"/>
      <c r="J480" s="120"/>
      <c r="K480" s="120"/>
      <c r="L480" s="120"/>
    </row>
    <row r="481" spans="2:12">
      <c r="B481" s="119"/>
      <c r="C481" s="120"/>
      <c r="D481" s="120"/>
      <c r="E481" s="120"/>
      <c r="F481" s="120"/>
      <c r="G481" s="120"/>
      <c r="H481" s="120"/>
      <c r="I481" s="120"/>
      <c r="J481" s="120"/>
      <c r="K481" s="120"/>
      <c r="L481" s="120"/>
    </row>
    <row r="482" spans="2:12">
      <c r="B482" s="119"/>
      <c r="C482" s="120"/>
      <c r="D482" s="120"/>
      <c r="E482" s="120"/>
      <c r="F482" s="120"/>
      <c r="G482" s="120"/>
      <c r="H482" s="120"/>
      <c r="I482" s="120"/>
      <c r="J482" s="120"/>
      <c r="K482" s="120"/>
      <c r="L482" s="120"/>
    </row>
    <row r="483" spans="2:12">
      <c r="B483" s="119"/>
      <c r="C483" s="120"/>
      <c r="D483" s="120"/>
      <c r="E483" s="120"/>
      <c r="F483" s="120"/>
      <c r="G483" s="120"/>
      <c r="H483" s="120"/>
      <c r="I483" s="120"/>
      <c r="J483" s="120"/>
      <c r="K483" s="120"/>
      <c r="L483" s="120"/>
    </row>
    <row r="484" spans="2:12">
      <c r="B484" s="119"/>
      <c r="C484" s="120"/>
      <c r="D484" s="120"/>
      <c r="E484" s="120"/>
      <c r="F484" s="120"/>
      <c r="G484" s="120"/>
      <c r="H484" s="120"/>
      <c r="I484" s="120"/>
      <c r="J484" s="120"/>
      <c r="K484" s="120"/>
      <c r="L484" s="120"/>
    </row>
    <row r="485" spans="2:12">
      <c r="B485" s="119"/>
      <c r="C485" s="120"/>
      <c r="D485" s="120"/>
      <c r="E485" s="120"/>
      <c r="F485" s="120"/>
      <c r="G485" s="120"/>
      <c r="H485" s="120"/>
      <c r="I485" s="120"/>
      <c r="J485" s="120"/>
      <c r="K485" s="120"/>
      <c r="L485" s="120"/>
    </row>
    <row r="486" spans="2:12">
      <c r="B486" s="119"/>
      <c r="C486" s="120"/>
      <c r="D486" s="120"/>
      <c r="E486" s="120"/>
      <c r="F486" s="120"/>
      <c r="G486" s="120"/>
      <c r="H486" s="120"/>
      <c r="I486" s="120"/>
      <c r="J486" s="120"/>
      <c r="K486" s="120"/>
      <c r="L486" s="120"/>
    </row>
    <row r="487" spans="2:12">
      <c r="B487" s="119"/>
      <c r="C487" s="120"/>
      <c r="D487" s="120"/>
      <c r="E487" s="120"/>
      <c r="F487" s="120"/>
      <c r="G487" s="120"/>
      <c r="H487" s="120"/>
      <c r="I487" s="120"/>
      <c r="J487" s="120"/>
      <c r="K487" s="120"/>
      <c r="L487" s="120"/>
    </row>
    <row r="488" spans="2:12">
      <c r="B488" s="119"/>
      <c r="C488" s="120"/>
      <c r="D488" s="120"/>
      <c r="E488" s="120"/>
      <c r="F488" s="120"/>
      <c r="G488" s="120"/>
      <c r="H488" s="120"/>
      <c r="I488" s="120"/>
      <c r="J488" s="120"/>
      <c r="K488" s="120"/>
      <c r="L488" s="120"/>
    </row>
    <row r="489" spans="2:12">
      <c r="B489" s="119"/>
      <c r="C489" s="120"/>
      <c r="D489" s="120"/>
      <c r="E489" s="120"/>
      <c r="F489" s="120"/>
      <c r="G489" s="120"/>
      <c r="H489" s="120"/>
      <c r="I489" s="120"/>
      <c r="J489" s="120"/>
      <c r="K489" s="120"/>
      <c r="L489" s="120"/>
    </row>
    <row r="490" spans="2:12">
      <c r="B490" s="119"/>
      <c r="C490" s="120"/>
      <c r="D490" s="120"/>
      <c r="E490" s="120"/>
      <c r="F490" s="120"/>
      <c r="G490" s="120"/>
      <c r="H490" s="120"/>
      <c r="I490" s="120"/>
      <c r="J490" s="120"/>
      <c r="K490" s="120"/>
      <c r="L490" s="120"/>
    </row>
    <row r="491" spans="2:12">
      <c r="B491" s="119"/>
      <c r="C491" s="120"/>
      <c r="D491" s="120"/>
      <c r="E491" s="120"/>
      <c r="F491" s="120"/>
      <c r="G491" s="120"/>
      <c r="H491" s="120"/>
      <c r="I491" s="120"/>
      <c r="J491" s="120"/>
      <c r="K491" s="120"/>
      <c r="L491" s="120"/>
    </row>
    <row r="492" spans="2:12">
      <c r="B492" s="119"/>
      <c r="C492" s="120"/>
      <c r="D492" s="120"/>
      <c r="E492" s="120"/>
      <c r="F492" s="120"/>
      <c r="G492" s="120"/>
      <c r="H492" s="120"/>
      <c r="I492" s="120"/>
      <c r="J492" s="120"/>
      <c r="K492" s="120"/>
      <c r="L492" s="120"/>
    </row>
    <row r="493" spans="2:12">
      <c r="B493" s="119"/>
      <c r="C493" s="120"/>
      <c r="D493" s="120"/>
      <c r="E493" s="120"/>
      <c r="F493" s="120"/>
      <c r="G493" s="120"/>
      <c r="H493" s="120"/>
      <c r="I493" s="120"/>
      <c r="J493" s="120"/>
      <c r="K493" s="120"/>
      <c r="L493" s="120"/>
    </row>
    <row r="494" spans="2:12">
      <c r="B494" s="119"/>
      <c r="C494" s="120"/>
      <c r="D494" s="120"/>
      <c r="E494" s="120"/>
      <c r="F494" s="120"/>
      <c r="G494" s="120"/>
      <c r="H494" s="120"/>
      <c r="I494" s="120"/>
      <c r="J494" s="120"/>
      <c r="K494" s="120"/>
      <c r="L494" s="120"/>
    </row>
    <row r="495" spans="2:12">
      <c r="B495" s="119"/>
      <c r="C495" s="120"/>
      <c r="D495" s="120"/>
      <c r="E495" s="120"/>
      <c r="F495" s="120"/>
      <c r="G495" s="120"/>
      <c r="H495" s="120"/>
      <c r="I495" s="120"/>
      <c r="J495" s="120"/>
      <c r="K495" s="120"/>
      <c r="L495" s="120"/>
    </row>
    <row r="496" spans="2:12">
      <c r="B496" s="119"/>
      <c r="C496" s="120"/>
      <c r="D496" s="120"/>
      <c r="E496" s="120"/>
      <c r="F496" s="120"/>
      <c r="G496" s="120"/>
      <c r="H496" s="120"/>
      <c r="I496" s="120"/>
      <c r="J496" s="120"/>
      <c r="K496" s="120"/>
      <c r="L496" s="120"/>
    </row>
    <row r="497" spans="2:12">
      <c r="B497" s="119"/>
      <c r="C497" s="120"/>
      <c r="D497" s="120"/>
      <c r="E497" s="120"/>
      <c r="F497" s="120"/>
      <c r="G497" s="120"/>
      <c r="H497" s="120"/>
      <c r="I497" s="120"/>
      <c r="J497" s="120"/>
      <c r="K497" s="120"/>
      <c r="L497" s="120"/>
    </row>
    <row r="498" spans="2:12">
      <c r="B498" s="119"/>
      <c r="C498" s="120"/>
      <c r="D498" s="120"/>
      <c r="E498" s="120"/>
      <c r="F498" s="120"/>
      <c r="G498" s="120"/>
      <c r="H498" s="120"/>
      <c r="I498" s="120"/>
      <c r="J498" s="120"/>
      <c r="K498" s="120"/>
      <c r="L498" s="120"/>
    </row>
    <row r="499" spans="2:12">
      <c r="B499" s="119"/>
      <c r="C499" s="120"/>
      <c r="D499" s="120"/>
      <c r="E499" s="120"/>
      <c r="F499" s="120"/>
      <c r="G499" s="120"/>
      <c r="H499" s="120"/>
      <c r="I499" s="120"/>
      <c r="J499" s="120"/>
      <c r="K499" s="120"/>
      <c r="L499" s="120"/>
    </row>
    <row r="500" spans="2:12">
      <c r="B500" s="119"/>
      <c r="C500" s="120"/>
      <c r="D500" s="120"/>
      <c r="E500" s="120"/>
      <c r="F500" s="120"/>
      <c r="G500" s="120"/>
      <c r="H500" s="120"/>
      <c r="I500" s="120"/>
      <c r="J500" s="120"/>
      <c r="K500" s="120"/>
      <c r="L500" s="120"/>
    </row>
    <row r="501" spans="2:12">
      <c r="B501" s="119"/>
      <c r="C501" s="120"/>
      <c r="D501" s="120"/>
      <c r="E501" s="120"/>
      <c r="F501" s="120"/>
      <c r="G501" s="120"/>
      <c r="H501" s="120"/>
      <c r="I501" s="120"/>
      <c r="J501" s="120"/>
      <c r="K501" s="120"/>
      <c r="L501" s="120"/>
    </row>
    <row r="502" spans="2:12">
      <c r="B502" s="119"/>
      <c r="C502" s="120"/>
      <c r="D502" s="120"/>
      <c r="E502" s="120"/>
      <c r="F502" s="120"/>
      <c r="G502" s="120"/>
      <c r="H502" s="120"/>
      <c r="I502" s="120"/>
      <c r="J502" s="120"/>
      <c r="K502" s="120"/>
      <c r="L502" s="120"/>
    </row>
    <row r="503" spans="2:12">
      <c r="B503" s="119"/>
      <c r="C503" s="120"/>
      <c r="D503" s="120"/>
      <c r="E503" s="120"/>
      <c r="F503" s="120"/>
      <c r="G503" s="120"/>
      <c r="H503" s="120"/>
      <c r="I503" s="120"/>
      <c r="J503" s="120"/>
      <c r="K503" s="120"/>
      <c r="L503" s="120"/>
    </row>
    <row r="504" spans="2:12">
      <c r="B504" s="119"/>
      <c r="C504" s="120"/>
      <c r="D504" s="120"/>
      <c r="E504" s="120"/>
      <c r="F504" s="120"/>
      <c r="G504" s="120"/>
      <c r="H504" s="120"/>
      <c r="I504" s="120"/>
      <c r="J504" s="120"/>
      <c r="K504" s="120"/>
      <c r="L504" s="120"/>
    </row>
    <row r="505" spans="2:12">
      <c r="B505" s="119"/>
      <c r="C505" s="120"/>
      <c r="D505" s="120"/>
      <c r="E505" s="120"/>
      <c r="F505" s="120"/>
      <c r="G505" s="120"/>
      <c r="H505" s="120"/>
      <c r="I505" s="120"/>
      <c r="J505" s="120"/>
      <c r="K505" s="120"/>
      <c r="L505" s="120"/>
    </row>
    <row r="506" spans="2:12">
      <c r="B506" s="119"/>
      <c r="C506" s="120"/>
      <c r="D506" s="120"/>
      <c r="E506" s="120"/>
      <c r="F506" s="120"/>
      <c r="G506" s="120"/>
      <c r="H506" s="120"/>
      <c r="I506" s="120"/>
      <c r="J506" s="120"/>
      <c r="K506" s="120"/>
      <c r="L506" s="120"/>
    </row>
    <row r="507" spans="2:12">
      <c r="B507" s="119"/>
      <c r="C507" s="120"/>
      <c r="D507" s="120"/>
      <c r="E507" s="120"/>
      <c r="F507" s="120"/>
      <c r="G507" s="120"/>
      <c r="H507" s="120"/>
      <c r="I507" s="120"/>
      <c r="J507" s="120"/>
      <c r="K507" s="120"/>
      <c r="L507" s="120"/>
    </row>
    <row r="508" spans="2:12">
      <c r="B508" s="119"/>
      <c r="C508" s="120"/>
      <c r="D508" s="120"/>
      <c r="E508" s="120"/>
      <c r="F508" s="120"/>
      <c r="G508" s="120"/>
      <c r="H508" s="120"/>
      <c r="I508" s="120"/>
      <c r="J508" s="120"/>
      <c r="K508" s="120"/>
      <c r="L508" s="120"/>
    </row>
    <row r="509" spans="2:12">
      <c r="B509" s="119"/>
      <c r="C509" s="120"/>
      <c r="D509" s="120"/>
      <c r="E509" s="120"/>
      <c r="F509" s="120"/>
      <c r="G509" s="120"/>
      <c r="H509" s="120"/>
      <c r="I509" s="120"/>
      <c r="J509" s="120"/>
      <c r="K509" s="120"/>
      <c r="L509" s="120"/>
    </row>
    <row r="510" spans="2:12">
      <c r="B510" s="119"/>
      <c r="C510" s="120"/>
      <c r="D510" s="120"/>
      <c r="E510" s="120"/>
      <c r="F510" s="120"/>
      <c r="G510" s="120"/>
      <c r="H510" s="120"/>
      <c r="I510" s="120"/>
      <c r="J510" s="120"/>
      <c r="K510" s="120"/>
      <c r="L510" s="120"/>
    </row>
    <row r="511" spans="2:12">
      <c r="B511" s="119"/>
      <c r="C511" s="120"/>
      <c r="D511" s="120"/>
      <c r="E511" s="120"/>
      <c r="F511" s="120"/>
      <c r="G511" s="120"/>
      <c r="H511" s="120"/>
      <c r="I511" s="120"/>
      <c r="J511" s="120"/>
      <c r="K511" s="120"/>
      <c r="L511" s="120"/>
    </row>
    <row r="512" spans="2:12">
      <c r="B512" s="119"/>
      <c r="C512" s="120"/>
      <c r="D512" s="120"/>
      <c r="E512" s="120"/>
      <c r="F512" s="120"/>
      <c r="G512" s="120"/>
      <c r="H512" s="120"/>
      <c r="I512" s="120"/>
      <c r="J512" s="120"/>
      <c r="K512" s="120"/>
      <c r="L512" s="120"/>
    </row>
    <row r="513" spans="2:12">
      <c r="B513" s="119"/>
      <c r="C513" s="120"/>
      <c r="D513" s="120"/>
      <c r="E513" s="120"/>
      <c r="F513" s="120"/>
      <c r="G513" s="120"/>
      <c r="H513" s="120"/>
      <c r="I513" s="120"/>
      <c r="J513" s="120"/>
      <c r="K513" s="120"/>
      <c r="L513" s="120"/>
    </row>
    <row r="514" spans="2:12">
      <c r="B514" s="119"/>
      <c r="C514" s="120"/>
      <c r="D514" s="120"/>
      <c r="E514" s="120"/>
      <c r="F514" s="120"/>
      <c r="G514" s="120"/>
      <c r="H514" s="120"/>
      <c r="I514" s="120"/>
      <c r="J514" s="120"/>
      <c r="K514" s="120"/>
      <c r="L514" s="120"/>
    </row>
    <row r="515" spans="2:12">
      <c r="B515" s="119"/>
      <c r="C515" s="120"/>
      <c r="D515" s="120"/>
      <c r="E515" s="120"/>
      <c r="F515" s="120"/>
      <c r="G515" s="120"/>
      <c r="H515" s="120"/>
      <c r="I515" s="120"/>
      <c r="J515" s="120"/>
      <c r="K515" s="120"/>
      <c r="L515" s="120"/>
    </row>
    <row r="516" spans="2:12">
      <c r="B516" s="119"/>
      <c r="C516" s="120"/>
      <c r="D516" s="120"/>
      <c r="E516" s="120"/>
      <c r="F516" s="120"/>
      <c r="G516" s="120"/>
      <c r="H516" s="120"/>
      <c r="I516" s="120"/>
      <c r="J516" s="120"/>
      <c r="K516" s="120"/>
      <c r="L516" s="120"/>
    </row>
    <row r="517" spans="2:12">
      <c r="B517" s="119"/>
      <c r="C517" s="120"/>
      <c r="D517" s="120"/>
      <c r="E517" s="120"/>
      <c r="F517" s="120"/>
      <c r="G517" s="120"/>
      <c r="H517" s="120"/>
      <c r="I517" s="120"/>
      <c r="J517" s="120"/>
      <c r="K517" s="120"/>
      <c r="L517" s="120"/>
    </row>
    <row r="518" spans="2:12">
      <c r="B518" s="119"/>
      <c r="C518" s="120"/>
      <c r="D518" s="120"/>
      <c r="E518" s="120"/>
      <c r="F518" s="120"/>
      <c r="G518" s="120"/>
      <c r="H518" s="120"/>
      <c r="I518" s="120"/>
      <c r="J518" s="120"/>
      <c r="K518" s="120"/>
      <c r="L518" s="120"/>
    </row>
    <row r="519" spans="2:12">
      <c r="B519" s="119"/>
      <c r="C519" s="120"/>
      <c r="D519" s="120"/>
      <c r="E519" s="120"/>
      <c r="F519" s="120"/>
      <c r="G519" s="120"/>
      <c r="H519" s="120"/>
      <c r="I519" s="120"/>
      <c r="J519" s="120"/>
      <c r="K519" s="120"/>
      <c r="L519" s="120"/>
    </row>
    <row r="520" spans="2:12">
      <c r="B520" s="119"/>
      <c r="C520" s="120"/>
      <c r="D520" s="120"/>
      <c r="E520" s="120"/>
      <c r="F520" s="120"/>
      <c r="G520" s="120"/>
      <c r="H520" s="120"/>
      <c r="I520" s="120"/>
      <c r="J520" s="120"/>
      <c r="K520" s="120"/>
      <c r="L520" s="120"/>
    </row>
    <row r="521" spans="2:12">
      <c r="B521" s="119"/>
      <c r="C521" s="120"/>
      <c r="D521" s="120"/>
      <c r="E521" s="120"/>
      <c r="F521" s="120"/>
      <c r="G521" s="120"/>
      <c r="H521" s="120"/>
      <c r="I521" s="120"/>
      <c r="J521" s="120"/>
      <c r="K521" s="120"/>
      <c r="L521" s="120"/>
    </row>
    <row r="522" spans="2:12">
      <c r="B522" s="119"/>
      <c r="C522" s="120"/>
      <c r="D522" s="120"/>
      <c r="E522" s="120"/>
      <c r="F522" s="120"/>
      <c r="G522" s="120"/>
      <c r="H522" s="120"/>
      <c r="I522" s="120"/>
      <c r="J522" s="120"/>
      <c r="K522" s="120"/>
      <c r="L522" s="120"/>
    </row>
    <row r="523" spans="2:12">
      <c r="B523" s="119"/>
      <c r="C523" s="120"/>
      <c r="D523" s="120"/>
      <c r="E523" s="120"/>
      <c r="F523" s="120"/>
      <c r="G523" s="120"/>
      <c r="H523" s="120"/>
      <c r="I523" s="120"/>
      <c r="J523" s="120"/>
      <c r="K523" s="120"/>
      <c r="L523" s="120"/>
    </row>
    <row r="524" spans="2:12">
      <c r="B524" s="119"/>
      <c r="C524" s="120"/>
      <c r="D524" s="120"/>
      <c r="E524" s="120"/>
      <c r="F524" s="120"/>
      <c r="G524" s="120"/>
      <c r="H524" s="120"/>
      <c r="I524" s="120"/>
      <c r="J524" s="120"/>
      <c r="K524" s="120"/>
      <c r="L524" s="120"/>
    </row>
    <row r="525" spans="2:12">
      <c r="B525" s="119"/>
      <c r="C525" s="120"/>
      <c r="D525" s="120"/>
      <c r="E525" s="120"/>
      <c r="F525" s="120"/>
      <c r="G525" s="120"/>
      <c r="H525" s="120"/>
      <c r="I525" s="120"/>
      <c r="J525" s="120"/>
      <c r="K525" s="120"/>
      <c r="L525" s="120"/>
    </row>
    <row r="526" spans="2:12">
      <c r="B526" s="119"/>
      <c r="C526" s="120"/>
      <c r="D526" s="120"/>
      <c r="E526" s="120"/>
      <c r="F526" s="120"/>
      <c r="G526" s="120"/>
      <c r="H526" s="120"/>
      <c r="I526" s="120"/>
      <c r="J526" s="120"/>
      <c r="K526" s="120"/>
      <c r="L526" s="120"/>
    </row>
    <row r="527" spans="2:12">
      <c r="B527" s="119"/>
      <c r="C527" s="120"/>
      <c r="D527" s="120"/>
      <c r="E527" s="120"/>
      <c r="F527" s="120"/>
      <c r="G527" s="120"/>
      <c r="H527" s="120"/>
      <c r="I527" s="120"/>
      <c r="J527" s="120"/>
      <c r="K527" s="120"/>
      <c r="L527" s="120"/>
    </row>
    <row r="528" spans="2:12">
      <c r="B528" s="119"/>
      <c r="C528" s="120"/>
      <c r="D528" s="120"/>
      <c r="E528" s="120"/>
      <c r="F528" s="120"/>
      <c r="G528" s="120"/>
      <c r="H528" s="120"/>
      <c r="I528" s="120"/>
      <c r="J528" s="120"/>
      <c r="K528" s="120"/>
      <c r="L528" s="120"/>
    </row>
    <row r="529" spans="2:12">
      <c r="B529" s="119"/>
      <c r="C529" s="120"/>
      <c r="D529" s="120"/>
      <c r="E529" s="120"/>
      <c r="F529" s="120"/>
      <c r="G529" s="120"/>
      <c r="H529" s="120"/>
      <c r="I529" s="120"/>
      <c r="J529" s="120"/>
      <c r="K529" s="120"/>
      <c r="L529" s="120"/>
    </row>
    <row r="530" spans="2:12">
      <c r="B530" s="119"/>
      <c r="C530" s="120"/>
      <c r="D530" s="120"/>
      <c r="E530" s="120"/>
      <c r="F530" s="120"/>
      <c r="G530" s="120"/>
      <c r="H530" s="120"/>
      <c r="I530" s="120"/>
      <c r="J530" s="120"/>
      <c r="K530" s="120"/>
      <c r="L530" s="120"/>
    </row>
    <row r="531" spans="2:12">
      <c r="B531" s="119"/>
      <c r="C531" s="120"/>
      <c r="D531" s="120"/>
      <c r="E531" s="120"/>
      <c r="F531" s="120"/>
      <c r="G531" s="120"/>
      <c r="H531" s="120"/>
      <c r="I531" s="120"/>
      <c r="J531" s="120"/>
      <c r="K531" s="120"/>
      <c r="L531" s="120"/>
    </row>
    <row r="532" spans="2:12">
      <c r="B532" s="119"/>
      <c r="C532" s="120"/>
      <c r="D532" s="120"/>
      <c r="E532" s="120"/>
      <c r="F532" s="120"/>
      <c r="G532" s="120"/>
      <c r="H532" s="120"/>
      <c r="I532" s="120"/>
      <c r="J532" s="120"/>
      <c r="K532" s="120"/>
      <c r="L532" s="120"/>
    </row>
    <row r="533" spans="2:12">
      <c r="B533" s="119"/>
      <c r="C533" s="120"/>
      <c r="D533" s="120"/>
      <c r="E533" s="120"/>
      <c r="F533" s="120"/>
      <c r="G533" s="120"/>
      <c r="H533" s="120"/>
      <c r="I533" s="120"/>
      <c r="J533" s="120"/>
      <c r="K533" s="120"/>
      <c r="L533" s="120"/>
    </row>
    <row r="534" spans="2:12">
      <c r="B534" s="119"/>
      <c r="C534" s="120"/>
      <c r="D534" s="120"/>
      <c r="E534" s="120"/>
      <c r="F534" s="120"/>
      <c r="G534" s="120"/>
      <c r="H534" s="120"/>
      <c r="I534" s="120"/>
      <c r="J534" s="120"/>
      <c r="K534" s="120"/>
      <c r="L534" s="120"/>
    </row>
    <row r="535" spans="2:12">
      <c r="B535" s="119"/>
      <c r="C535" s="120"/>
      <c r="D535" s="120"/>
      <c r="E535" s="120"/>
      <c r="F535" s="120"/>
      <c r="G535" s="120"/>
      <c r="H535" s="120"/>
      <c r="I535" s="120"/>
      <c r="J535" s="120"/>
      <c r="K535" s="120"/>
      <c r="L535" s="120"/>
    </row>
    <row r="536" spans="2:12">
      <c r="B536" s="119"/>
      <c r="C536" s="120"/>
      <c r="D536" s="120"/>
      <c r="E536" s="120"/>
      <c r="F536" s="120"/>
      <c r="G536" s="120"/>
      <c r="H536" s="120"/>
      <c r="I536" s="120"/>
      <c r="J536" s="120"/>
      <c r="K536" s="120"/>
      <c r="L536" s="120"/>
    </row>
    <row r="537" spans="2:12">
      <c r="B537" s="119"/>
      <c r="C537" s="120"/>
      <c r="D537" s="120"/>
      <c r="E537" s="120"/>
      <c r="F537" s="120"/>
      <c r="G537" s="120"/>
      <c r="H537" s="120"/>
      <c r="I537" s="120"/>
      <c r="J537" s="120"/>
      <c r="K537" s="120"/>
      <c r="L537" s="120"/>
    </row>
    <row r="538" spans="2:12">
      <c r="B538" s="119"/>
      <c r="C538" s="120"/>
      <c r="D538" s="120"/>
      <c r="E538" s="120"/>
      <c r="F538" s="120"/>
      <c r="G538" s="120"/>
      <c r="H538" s="120"/>
      <c r="I538" s="120"/>
      <c r="J538" s="120"/>
      <c r="K538" s="120"/>
      <c r="L538" s="120"/>
    </row>
    <row r="539" spans="2:12">
      <c r="B539" s="119"/>
      <c r="C539" s="120"/>
      <c r="D539" s="120"/>
      <c r="E539" s="120"/>
      <c r="F539" s="120"/>
      <c r="G539" s="120"/>
      <c r="H539" s="120"/>
      <c r="I539" s="120"/>
      <c r="J539" s="120"/>
      <c r="K539" s="120"/>
      <c r="L539" s="120"/>
    </row>
    <row r="540" spans="2:12">
      <c r="B540" s="119"/>
      <c r="C540" s="120"/>
      <c r="D540" s="120"/>
      <c r="E540" s="120"/>
      <c r="F540" s="120"/>
      <c r="G540" s="120"/>
      <c r="H540" s="120"/>
      <c r="I540" s="120"/>
      <c r="J540" s="120"/>
      <c r="K540" s="120"/>
      <c r="L540" s="120"/>
    </row>
    <row r="541" spans="2:12">
      <c r="B541" s="119"/>
      <c r="C541" s="120"/>
      <c r="D541" s="120"/>
      <c r="E541" s="120"/>
      <c r="F541" s="120"/>
      <c r="G541" s="120"/>
      <c r="H541" s="120"/>
      <c r="I541" s="120"/>
      <c r="J541" s="120"/>
      <c r="K541" s="120"/>
      <c r="L541" s="120"/>
    </row>
    <row r="542" spans="2:12">
      <c r="B542" s="119"/>
      <c r="C542" s="120"/>
      <c r="D542" s="120"/>
      <c r="E542" s="120"/>
      <c r="F542" s="120"/>
      <c r="G542" s="120"/>
      <c r="H542" s="120"/>
      <c r="I542" s="120"/>
      <c r="J542" s="120"/>
      <c r="K542" s="120"/>
      <c r="L542" s="120"/>
    </row>
    <row r="543" spans="2:12">
      <c r="B543" s="119"/>
      <c r="C543" s="120"/>
      <c r="D543" s="120"/>
      <c r="E543" s="120"/>
      <c r="F543" s="120"/>
      <c r="G543" s="120"/>
      <c r="H543" s="120"/>
      <c r="I543" s="120"/>
      <c r="J543" s="120"/>
      <c r="K543" s="120"/>
      <c r="L543" s="120"/>
    </row>
    <row r="544" spans="2:12">
      <c r="B544" s="119"/>
      <c r="C544" s="120"/>
      <c r="D544" s="120"/>
      <c r="E544" s="120"/>
      <c r="F544" s="120"/>
      <c r="G544" s="120"/>
      <c r="H544" s="120"/>
      <c r="I544" s="120"/>
      <c r="J544" s="120"/>
      <c r="K544" s="120"/>
      <c r="L544" s="120"/>
    </row>
    <row r="545" spans="2:12">
      <c r="B545" s="119"/>
      <c r="C545" s="120"/>
      <c r="D545" s="120"/>
      <c r="E545" s="120"/>
      <c r="F545" s="120"/>
      <c r="G545" s="120"/>
      <c r="H545" s="120"/>
      <c r="I545" s="120"/>
      <c r="J545" s="120"/>
      <c r="K545" s="120"/>
      <c r="L545" s="120"/>
    </row>
    <row r="546" spans="2:12">
      <c r="B546" s="119"/>
      <c r="C546" s="120"/>
      <c r="D546" s="120"/>
      <c r="E546" s="120"/>
      <c r="F546" s="120"/>
      <c r="G546" s="120"/>
      <c r="H546" s="120"/>
      <c r="I546" s="120"/>
      <c r="J546" s="120"/>
      <c r="K546" s="120"/>
      <c r="L546" s="120"/>
    </row>
    <row r="547" spans="2:12">
      <c r="B547" s="119"/>
      <c r="C547" s="120"/>
      <c r="D547" s="120"/>
      <c r="E547" s="120"/>
      <c r="F547" s="120"/>
      <c r="G547" s="120"/>
      <c r="H547" s="120"/>
      <c r="I547" s="120"/>
      <c r="J547" s="120"/>
      <c r="K547" s="120"/>
      <c r="L547" s="120"/>
    </row>
    <row r="548" spans="2:12">
      <c r="B548" s="119"/>
      <c r="C548" s="120"/>
      <c r="D548" s="120"/>
      <c r="E548" s="120"/>
      <c r="F548" s="120"/>
      <c r="G548" s="120"/>
      <c r="H548" s="120"/>
      <c r="I548" s="120"/>
      <c r="J548" s="120"/>
      <c r="K548" s="120"/>
      <c r="L548" s="120"/>
    </row>
    <row r="549" spans="2:12">
      <c r="B549" s="119"/>
      <c r="C549" s="120"/>
      <c r="D549" s="120"/>
      <c r="E549" s="120"/>
      <c r="F549" s="120"/>
      <c r="G549" s="120"/>
      <c r="H549" s="120"/>
      <c r="I549" s="120"/>
      <c r="J549" s="120"/>
      <c r="K549" s="120"/>
      <c r="L549" s="120"/>
    </row>
    <row r="550" spans="2:12">
      <c r="B550" s="119"/>
      <c r="C550" s="120"/>
      <c r="D550" s="120"/>
      <c r="E550" s="120"/>
      <c r="F550" s="120"/>
      <c r="G550" s="120"/>
      <c r="H550" s="120"/>
      <c r="I550" s="120"/>
      <c r="J550" s="120"/>
      <c r="K550" s="120"/>
      <c r="L550" s="120"/>
    </row>
    <row r="551" spans="2:12">
      <c r="B551" s="119"/>
      <c r="C551" s="120"/>
      <c r="D551" s="120"/>
      <c r="E551" s="120"/>
      <c r="F551" s="120"/>
      <c r="G551" s="120"/>
      <c r="H551" s="120"/>
      <c r="I551" s="120"/>
      <c r="J551" s="120"/>
      <c r="K551" s="120"/>
      <c r="L551" s="120"/>
    </row>
    <row r="552" spans="2:12">
      <c r="B552" s="119"/>
      <c r="C552" s="120"/>
      <c r="D552" s="120"/>
      <c r="E552" s="120"/>
      <c r="F552" s="120"/>
      <c r="G552" s="120"/>
      <c r="H552" s="120"/>
      <c r="I552" s="120"/>
      <c r="J552" s="120"/>
      <c r="K552" s="120"/>
      <c r="L552" s="120"/>
    </row>
    <row r="553" spans="2:12">
      <c r="B553" s="119"/>
      <c r="C553" s="120"/>
      <c r="D553" s="120"/>
      <c r="E553" s="120"/>
      <c r="F553" s="120"/>
      <c r="G553" s="120"/>
      <c r="H553" s="120"/>
      <c r="I553" s="120"/>
      <c r="J553" s="120"/>
      <c r="K553" s="120"/>
      <c r="L553" s="120"/>
    </row>
    <row r="554" spans="2:12">
      <c r="B554" s="119"/>
      <c r="C554" s="120"/>
      <c r="D554" s="120"/>
      <c r="E554" s="120"/>
      <c r="F554" s="120"/>
      <c r="G554" s="120"/>
      <c r="H554" s="120"/>
      <c r="I554" s="120"/>
      <c r="J554" s="120"/>
      <c r="K554" s="120"/>
      <c r="L554" s="120"/>
    </row>
    <row r="555" spans="2:12">
      <c r="B555" s="119"/>
      <c r="C555" s="120"/>
      <c r="D555" s="120"/>
      <c r="E555" s="120"/>
      <c r="F555" s="120"/>
      <c r="G555" s="120"/>
      <c r="H555" s="120"/>
      <c r="I555" s="120"/>
      <c r="J555" s="120"/>
      <c r="K555" s="120"/>
      <c r="L555" s="120"/>
    </row>
    <row r="556" spans="2:12">
      <c r="B556" s="119"/>
      <c r="C556" s="120"/>
      <c r="D556" s="120"/>
      <c r="E556" s="120"/>
      <c r="F556" s="120"/>
      <c r="G556" s="120"/>
      <c r="H556" s="120"/>
      <c r="I556" s="120"/>
      <c r="J556" s="120"/>
      <c r="K556" s="120"/>
      <c r="L556" s="120"/>
    </row>
    <row r="557" spans="2:12">
      <c r="B557" s="119"/>
      <c r="C557" s="120"/>
      <c r="D557" s="120"/>
      <c r="E557" s="120"/>
      <c r="F557" s="120"/>
      <c r="G557" s="120"/>
      <c r="H557" s="120"/>
      <c r="I557" s="120"/>
      <c r="J557" s="120"/>
      <c r="K557" s="120"/>
      <c r="L557" s="120"/>
    </row>
    <row r="558" spans="2:12">
      <c r="B558" s="119"/>
      <c r="C558" s="120"/>
      <c r="D558" s="120"/>
      <c r="E558" s="120"/>
      <c r="F558" s="120"/>
      <c r="G558" s="120"/>
      <c r="H558" s="120"/>
      <c r="I558" s="120"/>
      <c r="J558" s="120"/>
      <c r="K558" s="120"/>
      <c r="L558" s="120"/>
    </row>
    <row r="559" spans="2:12">
      <c r="B559" s="119"/>
      <c r="C559" s="120"/>
      <c r="D559" s="120"/>
      <c r="E559" s="120"/>
      <c r="F559" s="120"/>
      <c r="G559" s="120"/>
      <c r="H559" s="120"/>
      <c r="I559" s="120"/>
      <c r="J559" s="120"/>
      <c r="K559" s="120"/>
      <c r="L559" s="120"/>
    </row>
    <row r="560" spans="2:12">
      <c r="B560" s="119"/>
      <c r="C560" s="120"/>
      <c r="D560" s="120"/>
      <c r="E560" s="120"/>
      <c r="F560" s="120"/>
      <c r="G560" s="120"/>
      <c r="H560" s="120"/>
      <c r="I560" s="120"/>
      <c r="J560" s="120"/>
      <c r="K560" s="120"/>
      <c r="L560" s="120"/>
    </row>
    <row r="561" spans="2:12">
      <c r="B561" s="119"/>
      <c r="C561" s="120"/>
      <c r="D561" s="120"/>
      <c r="E561" s="120"/>
      <c r="F561" s="120"/>
      <c r="G561" s="120"/>
      <c r="H561" s="120"/>
      <c r="I561" s="120"/>
      <c r="J561" s="120"/>
      <c r="K561" s="120"/>
      <c r="L561" s="120"/>
    </row>
    <row r="562" spans="2:12">
      <c r="B562" s="119"/>
      <c r="C562" s="120"/>
      <c r="D562" s="120"/>
      <c r="E562" s="120"/>
      <c r="F562" s="120"/>
      <c r="G562" s="120"/>
      <c r="H562" s="120"/>
      <c r="I562" s="120"/>
      <c r="J562" s="120"/>
      <c r="K562" s="120"/>
      <c r="L562" s="120"/>
    </row>
    <row r="563" spans="2:12">
      <c r="B563" s="119"/>
      <c r="C563" s="120"/>
      <c r="D563" s="120"/>
      <c r="E563" s="120"/>
      <c r="F563" s="120"/>
      <c r="G563" s="120"/>
      <c r="H563" s="120"/>
      <c r="I563" s="120"/>
      <c r="J563" s="120"/>
      <c r="K563" s="120"/>
      <c r="L563" s="120"/>
    </row>
    <row r="564" spans="2:12">
      <c r="B564" s="119"/>
      <c r="C564" s="120"/>
      <c r="D564" s="120"/>
      <c r="E564" s="120"/>
      <c r="F564" s="120"/>
      <c r="G564" s="120"/>
      <c r="H564" s="120"/>
      <c r="I564" s="120"/>
      <c r="J564" s="120"/>
      <c r="K564" s="120"/>
      <c r="L564" s="120"/>
    </row>
    <row r="565" spans="2:12">
      <c r="B565" s="119"/>
      <c r="C565" s="120"/>
      <c r="D565" s="120"/>
      <c r="E565" s="120"/>
      <c r="F565" s="120"/>
      <c r="G565" s="120"/>
      <c r="H565" s="120"/>
      <c r="I565" s="120"/>
      <c r="J565" s="120"/>
      <c r="K565" s="120"/>
      <c r="L565" s="120"/>
    </row>
    <row r="566" spans="2:12">
      <c r="B566" s="119"/>
      <c r="C566" s="120"/>
      <c r="D566" s="120"/>
      <c r="E566" s="120"/>
      <c r="F566" s="120"/>
      <c r="G566" s="120"/>
      <c r="H566" s="120"/>
      <c r="I566" s="120"/>
      <c r="J566" s="120"/>
      <c r="K566" s="120"/>
      <c r="L566" s="120"/>
    </row>
    <row r="567" spans="2:12">
      <c r="B567" s="119"/>
      <c r="C567" s="120"/>
      <c r="D567" s="120"/>
      <c r="E567" s="120"/>
      <c r="F567" s="120"/>
      <c r="G567" s="120"/>
      <c r="H567" s="120"/>
      <c r="I567" s="120"/>
      <c r="J567" s="120"/>
      <c r="K567" s="120"/>
      <c r="L567" s="120"/>
    </row>
    <row r="568" spans="2:12">
      <c r="B568" s="119"/>
      <c r="C568" s="120"/>
      <c r="D568" s="120"/>
      <c r="E568" s="120"/>
      <c r="F568" s="120"/>
      <c r="G568" s="120"/>
      <c r="H568" s="120"/>
      <c r="I568" s="120"/>
      <c r="J568" s="120"/>
      <c r="K568" s="120"/>
      <c r="L568" s="120"/>
    </row>
    <row r="569" spans="2:12">
      <c r="B569" s="119"/>
      <c r="C569" s="120"/>
      <c r="D569" s="120"/>
      <c r="E569" s="120"/>
      <c r="F569" s="120"/>
      <c r="G569" s="120"/>
      <c r="H569" s="120"/>
      <c r="I569" s="120"/>
      <c r="J569" s="120"/>
      <c r="K569" s="120"/>
      <c r="L569" s="120"/>
    </row>
    <row r="570" spans="2:12">
      <c r="B570" s="119"/>
      <c r="C570" s="120"/>
      <c r="D570" s="120"/>
      <c r="E570" s="120"/>
      <c r="F570" s="120"/>
      <c r="G570" s="120"/>
      <c r="H570" s="120"/>
      <c r="I570" s="120"/>
      <c r="J570" s="120"/>
      <c r="K570" s="120"/>
      <c r="L570" s="120"/>
    </row>
    <row r="571" spans="2:12">
      <c r="B571" s="119"/>
      <c r="C571" s="120"/>
      <c r="D571" s="120"/>
      <c r="E571" s="120"/>
      <c r="F571" s="120"/>
      <c r="G571" s="120"/>
      <c r="H571" s="120"/>
      <c r="I571" s="120"/>
      <c r="J571" s="120"/>
      <c r="K571" s="120"/>
      <c r="L571" s="120"/>
    </row>
    <row r="572" spans="2:12">
      <c r="B572" s="119"/>
      <c r="C572" s="120"/>
      <c r="D572" s="120"/>
      <c r="E572" s="120"/>
      <c r="F572" s="120"/>
      <c r="G572" s="120"/>
      <c r="H572" s="120"/>
      <c r="I572" s="120"/>
      <c r="J572" s="120"/>
      <c r="K572" s="120"/>
      <c r="L572" s="120"/>
    </row>
    <row r="573" spans="2:12">
      <c r="B573" s="119"/>
      <c r="C573" s="120"/>
      <c r="D573" s="120"/>
      <c r="E573" s="120"/>
      <c r="F573" s="120"/>
      <c r="G573" s="120"/>
      <c r="H573" s="120"/>
      <c r="I573" s="120"/>
      <c r="J573" s="120"/>
      <c r="K573" s="120"/>
      <c r="L573" s="120"/>
    </row>
    <row r="574" spans="2:12">
      <c r="B574" s="119"/>
      <c r="C574" s="120"/>
      <c r="D574" s="120"/>
      <c r="E574" s="120"/>
      <c r="F574" s="120"/>
      <c r="G574" s="120"/>
      <c r="H574" s="120"/>
      <c r="I574" s="120"/>
      <c r="J574" s="120"/>
      <c r="K574" s="120"/>
      <c r="L574" s="120"/>
    </row>
    <row r="575" spans="2:12">
      <c r="B575" s="119"/>
      <c r="C575" s="120"/>
      <c r="D575" s="120"/>
      <c r="E575" s="120"/>
      <c r="F575" s="120"/>
      <c r="G575" s="120"/>
      <c r="H575" s="120"/>
      <c r="I575" s="120"/>
      <c r="J575" s="120"/>
      <c r="K575" s="120"/>
      <c r="L575" s="120"/>
    </row>
    <row r="576" spans="2:12">
      <c r="B576" s="119"/>
      <c r="C576" s="120"/>
      <c r="D576" s="120"/>
      <c r="E576" s="120"/>
      <c r="F576" s="120"/>
      <c r="G576" s="120"/>
      <c r="H576" s="120"/>
      <c r="I576" s="120"/>
      <c r="J576" s="120"/>
      <c r="K576" s="120"/>
      <c r="L576" s="120"/>
    </row>
    <row r="577" spans="2:12">
      <c r="B577" s="119"/>
      <c r="C577" s="120"/>
      <c r="D577" s="120"/>
      <c r="E577" s="120"/>
      <c r="F577" s="120"/>
      <c r="G577" s="120"/>
      <c r="H577" s="120"/>
      <c r="I577" s="120"/>
      <c r="J577" s="120"/>
      <c r="K577" s="120"/>
      <c r="L577" s="120"/>
    </row>
    <row r="578" spans="2:12">
      <c r="B578" s="119"/>
      <c r="C578" s="120"/>
      <c r="D578" s="120"/>
      <c r="E578" s="120"/>
      <c r="F578" s="120"/>
      <c r="G578" s="120"/>
      <c r="H578" s="120"/>
      <c r="I578" s="120"/>
      <c r="J578" s="120"/>
      <c r="K578" s="120"/>
      <c r="L578" s="120"/>
    </row>
    <row r="579" spans="2:12">
      <c r="B579" s="119"/>
      <c r="C579" s="120"/>
      <c r="D579" s="120"/>
      <c r="E579" s="120"/>
      <c r="F579" s="120"/>
      <c r="G579" s="120"/>
      <c r="H579" s="120"/>
      <c r="I579" s="120"/>
      <c r="J579" s="120"/>
      <c r="K579" s="120"/>
      <c r="L579" s="120"/>
    </row>
    <row r="580" spans="2:12">
      <c r="B580" s="119"/>
      <c r="C580" s="120"/>
      <c r="D580" s="120"/>
      <c r="E580" s="120"/>
      <c r="F580" s="120"/>
      <c r="G580" s="120"/>
      <c r="H580" s="120"/>
      <c r="I580" s="120"/>
      <c r="J580" s="120"/>
      <c r="K580" s="120"/>
      <c r="L580" s="120"/>
    </row>
    <row r="581" spans="2:12">
      <c r="B581" s="119"/>
      <c r="C581" s="120"/>
      <c r="D581" s="120"/>
      <c r="E581" s="120"/>
      <c r="F581" s="120"/>
      <c r="G581" s="120"/>
      <c r="H581" s="120"/>
      <c r="I581" s="120"/>
      <c r="J581" s="120"/>
      <c r="K581" s="120"/>
      <c r="L581" s="120"/>
    </row>
    <row r="582" spans="2:12">
      <c r="B582" s="119"/>
      <c r="C582" s="120"/>
      <c r="D582" s="120"/>
      <c r="E582" s="120"/>
      <c r="F582" s="120"/>
      <c r="G582" s="120"/>
      <c r="H582" s="120"/>
      <c r="I582" s="120"/>
      <c r="J582" s="120"/>
      <c r="K582" s="120"/>
      <c r="L582" s="120"/>
    </row>
    <row r="583" spans="2:12">
      <c r="B583" s="119"/>
      <c r="C583" s="120"/>
      <c r="D583" s="120"/>
      <c r="E583" s="120"/>
      <c r="F583" s="120"/>
      <c r="G583" s="120"/>
      <c r="H583" s="120"/>
      <c r="I583" s="120"/>
      <c r="J583" s="120"/>
      <c r="K583" s="120"/>
      <c r="L583" s="120"/>
    </row>
    <row r="584" spans="2:12">
      <c r="B584" s="119"/>
      <c r="C584" s="120"/>
      <c r="D584" s="120"/>
      <c r="E584" s="120"/>
      <c r="F584" s="120"/>
      <c r="G584" s="120"/>
      <c r="H584" s="120"/>
      <c r="I584" s="120"/>
      <c r="J584" s="120"/>
      <c r="K584" s="120"/>
      <c r="L584" s="120"/>
    </row>
    <row r="585" spans="2:12">
      <c r="B585" s="119"/>
      <c r="C585" s="120"/>
      <c r="D585" s="120"/>
      <c r="E585" s="120"/>
      <c r="F585" s="120"/>
      <c r="G585" s="120"/>
      <c r="H585" s="120"/>
      <c r="I585" s="120"/>
      <c r="J585" s="120"/>
      <c r="K585" s="120"/>
      <c r="L585" s="120"/>
    </row>
    <row r="586" spans="2:12">
      <c r="B586" s="119"/>
      <c r="C586" s="120"/>
      <c r="D586" s="120"/>
      <c r="E586" s="120"/>
      <c r="F586" s="120"/>
      <c r="G586" s="120"/>
      <c r="H586" s="120"/>
      <c r="I586" s="120"/>
      <c r="J586" s="120"/>
      <c r="K586" s="120"/>
      <c r="L586" s="120"/>
    </row>
    <row r="587" spans="2:12">
      <c r="C587" s="1"/>
      <c r="D587" s="1"/>
      <c r="E587" s="1"/>
    </row>
    <row r="588" spans="2:12">
      <c r="C588" s="1"/>
      <c r="D588" s="1"/>
      <c r="E588" s="1"/>
    </row>
    <row r="589" spans="2:12">
      <c r="C589" s="1"/>
      <c r="D589" s="1"/>
      <c r="E589" s="1"/>
    </row>
    <row r="590" spans="2:12">
      <c r="C590" s="1"/>
      <c r="D590" s="1"/>
      <c r="E590" s="1"/>
    </row>
  </sheetData>
  <sheetProtection sheet="1" objects="1" scenarios="1"/>
  <mergeCells count="2">
    <mergeCell ref="B6:L6"/>
    <mergeCell ref="B7:L7"/>
  </mergeCells>
  <phoneticPr fontId="5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>
    <tabColor indexed="44"/>
    <pageSetUpPr fitToPage="1"/>
  </sheetPr>
  <dimension ref="A1:K580"/>
  <sheetViews>
    <sheetView rightToLeft="1" workbookViewId="0"/>
  </sheetViews>
  <sheetFormatPr defaultColWidth="9.140625" defaultRowHeight="18"/>
  <cols>
    <col min="1" max="1" width="6.28515625" style="2" customWidth="1"/>
    <col min="2" max="2" width="39" style="2" bestFit="1" customWidth="1"/>
    <col min="3" max="3" width="62.85546875" style="2" bestFit="1" customWidth="1"/>
    <col min="4" max="4" width="5.42578125" style="2" bestFit="1" customWidth="1"/>
    <col min="5" max="5" width="5.28515625" style="2" bestFit="1" customWidth="1"/>
    <col min="6" max="6" width="12" style="1" bestFit="1" customWidth="1"/>
    <col min="7" max="7" width="7" style="1" bestFit="1" customWidth="1"/>
    <col min="8" max="8" width="9.5703125" style="1" bestFit="1" customWidth="1"/>
    <col min="9" max="9" width="8" style="1" customWidth="1"/>
    <col min="10" max="10" width="9.140625" style="1" bestFit="1" customWidth="1"/>
    <col min="11" max="11" width="9" style="3" bestFit="1" customWidth="1"/>
    <col min="12" max="16384" width="9.140625" style="1"/>
  </cols>
  <sheetData>
    <row r="1" spans="1:11">
      <c r="B1" s="46" t="s">
        <v>135</v>
      </c>
      <c r="C1" s="67" t="s" vm="1">
        <v>208</v>
      </c>
    </row>
    <row r="2" spans="1:11">
      <c r="B2" s="46" t="s">
        <v>134</v>
      </c>
      <c r="C2" s="67" t="s">
        <v>209</v>
      </c>
    </row>
    <row r="3" spans="1:11">
      <c r="B3" s="46" t="s">
        <v>136</v>
      </c>
      <c r="C3" s="67" t="s">
        <v>210</v>
      </c>
    </row>
    <row r="4" spans="1:11">
      <c r="B4" s="46" t="s">
        <v>137</v>
      </c>
      <c r="C4" s="67">
        <v>12148</v>
      </c>
    </row>
    <row r="6" spans="1:11" ht="26.25" customHeight="1">
      <c r="B6" s="145" t="s">
        <v>160</v>
      </c>
      <c r="C6" s="146"/>
      <c r="D6" s="146"/>
      <c r="E6" s="146"/>
      <c r="F6" s="146"/>
      <c r="G6" s="146"/>
      <c r="H6" s="146"/>
      <c r="I6" s="146"/>
      <c r="J6" s="146"/>
      <c r="K6" s="147"/>
    </row>
    <row r="7" spans="1:11" ht="26.25" customHeight="1">
      <c r="B7" s="145" t="s">
        <v>89</v>
      </c>
      <c r="C7" s="146"/>
      <c r="D7" s="146"/>
      <c r="E7" s="146"/>
      <c r="F7" s="146"/>
      <c r="G7" s="146"/>
      <c r="H7" s="146"/>
      <c r="I7" s="146"/>
      <c r="J7" s="146"/>
      <c r="K7" s="147"/>
    </row>
    <row r="8" spans="1:11" s="3" customFormat="1" ht="78.75">
      <c r="A8" s="2"/>
      <c r="B8" s="21" t="s">
        <v>109</v>
      </c>
      <c r="C8" s="29" t="s">
        <v>43</v>
      </c>
      <c r="D8" s="29" t="s">
        <v>112</v>
      </c>
      <c r="E8" s="29" t="s">
        <v>61</v>
      </c>
      <c r="F8" s="29" t="s">
        <v>96</v>
      </c>
      <c r="G8" s="29" t="s">
        <v>186</v>
      </c>
      <c r="H8" s="29" t="s">
        <v>185</v>
      </c>
      <c r="I8" s="29" t="s">
        <v>57</v>
      </c>
      <c r="J8" s="29" t="s">
        <v>138</v>
      </c>
      <c r="K8" s="30" t="s">
        <v>140</v>
      </c>
    </row>
    <row r="9" spans="1:11" s="3" customFormat="1" ht="18.75" customHeight="1">
      <c r="A9" s="2"/>
      <c r="B9" s="14"/>
      <c r="C9" s="15"/>
      <c r="D9" s="15"/>
      <c r="E9" s="15"/>
      <c r="F9" s="15"/>
      <c r="G9" s="15" t="s">
        <v>193</v>
      </c>
      <c r="H9" s="15"/>
      <c r="I9" s="15" t="s">
        <v>189</v>
      </c>
      <c r="J9" s="31" t="s">
        <v>19</v>
      </c>
      <c r="K9" s="32" t="s">
        <v>19</v>
      </c>
    </row>
    <row r="10" spans="1:11" s="4" customFormat="1" ht="18" customHeight="1">
      <c r="A10" s="2"/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9" t="s">
        <v>7</v>
      </c>
    </row>
    <row r="11" spans="1:11" s="93" customFormat="1" ht="18" customHeight="1">
      <c r="A11" s="105"/>
      <c r="B11" s="107" t="s">
        <v>46</v>
      </c>
      <c r="C11" s="108"/>
      <c r="D11" s="108"/>
      <c r="E11" s="108"/>
      <c r="F11" s="108"/>
      <c r="G11" s="109"/>
      <c r="H11" s="110"/>
      <c r="I11" s="109">
        <v>-1.2484079240000001</v>
      </c>
      <c r="J11" s="111">
        <f>IFERROR(I11/$I$11,0)</f>
        <v>1</v>
      </c>
      <c r="K11" s="111">
        <f>I11/'סכום נכסי הקרן'!$C$42</f>
        <v>-7.3391367501529251E-5</v>
      </c>
    </row>
    <row r="12" spans="1:11" s="102" customFormat="1">
      <c r="A12" s="105"/>
      <c r="B12" s="112" t="s">
        <v>182</v>
      </c>
      <c r="C12" s="108"/>
      <c r="D12" s="108"/>
      <c r="E12" s="108"/>
      <c r="F12" s="108"/>
      <c r="G12" s="109"/>
      <c r="H12" s="110"/>
      <c r="I12" s="109">
        <v>-1.2484079240000001</v>
      </c>
      <c r="J12" s="111">
        <f t="shared" ref="J12:J13" si="0">IFERROR(I12/$I$11,0)</f>
        <v>1</v>
      </c>
      <c r="K12" s="111">
        <f>I12/'סכום נכסי הקרן'!$C$42</f>
        <v>-7.3391367501529251E-5</v>
      </c>
    </row>
    <row r="13" spans="1:11">
      <c r="B13" s="70" t="s">
        <v>892</v>
      </c>
      <c r="C13" s="96" t="s">
        <v>893</v>
      </c>
      <c r="D13" s="91" t="s">
        <v>28</v>
      </c>
      <c r="E13" s="91" t="s">
        <v>477</v>
      </c>
      <c r="F13" s="91" t="s">
        <v>121</v>
      </c>
      <c r="G13" s="101">
        <v>0.233345</v>
      </c>
      <c r="H13" s="77">
        <v>11828.125</v>
      </c>
      <c r="I13" s="101">
        <v>-1.2484079240000001</v>
      </c>
      <c r="J13" s="76">
        <f t="shared" si="0"/>
        <v>1</v>
      </c>
      <c r="K13" s="76">
        <f>I13/'סכום נכסי הקרן'!$C$42</f>
        <v>-7.3391367501529251E-5</v>
      </c>
    </row>
    <row r="14" spans="1:11">
      <c r="B14" s="70"/>
      <c r="C14" s="96"/>
      <c r="D14" s="91"/>
      <c r="E14" s="91"/>
      <c r="F14" s="91"/>
      <c r="G14" s="101"/>
      <c r="H14" s="77"/>
      <c r="I14" s="96"/>
      <c r="J14" s="76"/>
      <c r="K14" s="96"/>
    </row>
    <row r="15" spans="1:11">
      <c r="B15" s="83"/>
      <c r="C15" s="96"/>
      <c r="D15" s="96"/>
      <c r="E15" s="96"/>
      <c r="F15" s="96"/>
      <c r="G15" s="101"/>
      <c r="H15" s="77"/>
      <c r="I15" s="96"/>
      <c r="J15" s="76"/>
      <c r="K15" s="96"/>
    </row>
    <row r="16" spans="1:11">
      <c r="B16" s="79"/>
      <c r="C16" s="79"/>
      <c r="D16" s="79"/>
      <c r="E16" s="79"/>
      <c r="F16" s="79"/>
      <c r="G16" s="79"/>
      <c r="H16" s="79"/>
      <c r="I16" s="79"/>
      <c r="J16" s="79"/>
      <c r="K16" s="79"/>
    </row>
    <row r="17" spans="2:11">
      <c r="B17" s="79"/>
      <c r="C17" s="79"/>
      <c r="D17" s="79"/>
      <c r="E17" s="79"/>
      <c r="F17" s="79"/>
      <c r="G17" s="79"/>
      <c r="H17" s="79"/>
      <c r="I17" s="79"/>
      <c r="J17" s="79"/>
      <c r="K17" s="79"/>
    </row>
    <row r="18" spans="2:11">
      <c r="B18" s="127" t="s">
        <v>201</v>
      </c>
      <c r="C18" s="79"/>
      <c r="D18" s="79"/>
      <c r="E18" s="79"/>
      <c r="F18" s="79"/>
      <c r="G18" s="79"/>
      <c r="H18" s="79"/>
      <c r="I18" s="79"/>
      <c r="J18" s="79"/>
      <c r="K18" s="79"/>
    </row>
    <row r="19" spans="2:11">
      <c r="B19" s="127" t="s">
        <v>105</v>
      </c>
      <c r="C19" s="79"/>
      <c r="D19" s="79"/>
      <c r="E19" s="79"/>
      <c r="F19" s="79"/>
      <c r="G19" s="79"/>
      <c r="H19" s="79"/>
      <c r="I19" s="79"/>
      <c r="J19" s="79"/>
      <c r="K19" s="79"/>
    </row>
    <row r="20" spans="2:11">
      <c r="B20" s="127" t="s">
        <v>184</v>
      </c>
      <c r="C20" s="79"/>
      <c r="D20" s="79"/>
      <c r="E20" s="79"/>
      <c r="F20" s="79"/>
      <c r="G20" s="79"/>
      <c r="H20" s="79"/>
      <c r="I20" s="79"/>
      <c r="J20" s="79"/>
      <c r="K20" s="79"/>
    </row>
    <row r="21" spans="2:11">
      <c r="B21" s="127" t="s">
        <v>192</v>
      </c>
      <c r="C21" s="79"/>
      <c r="D21" s="79"/>
      <c r="E21" s="79"/>
      <c r="F21" s="79"/>
      <c r="G21" s="79"/>
      <c r="H21" s="79"/>
      <c r="I21" s="79"/>
      <c r="J21" s="79"/>
      <c r="K21" s="79"/>
    </row>
    <row r="22" spans="2:11">
      <c r="B22" s="79"/>
      <c r="C22" s="79"/>
      <c r="D22" s="79"/>
      <c r="E22" s="79"/>
      <c r="F22" s="79"/>
      <c r="G22" s="79"/>
      <c r="H22" s="79"/>
      <c r="I22" s="79"/>
      <c r="J22" s="79"/>
      <c r="K22" s="79"/>
    </row>
    <row r="23" spans="2:11">
      <c r="B23" s="79"/>
      <c r="C23" s="79"/>
      <c r="D23" s="79"/>
      <c r="E23" s="79"/>
      <c r="F23" s="79"/>
      <c r="G23" s="79"/>
      <c r="H23" s="79"/>
      <c r="I23" s="79"/>
      <c r="J23" s="79"/>
      <c r="K23" s="79"/>
    </row>
    <row r="24" spans="2:11">
      <c r="B24" s="79"/>
      <c r="C24" s="79"/>
      <c r="D24" s="79"/>
      <c r="E24" s="79"/>
      <c r="F24" s="79"/>
      <c r="G24" s="79"/>
      <c r="H24" s="79"/>
      <c r="I24" s="79"/>
      <c r="J24" s="79"/>
      <c r="K24" s="79"/>
    </row>
    <row r="25" spans="2:11">
      <c r="B25" s="79"/>
      <c r="C25" s="79"/>
      <c r="D25" s="79"/>
      <c r="E25" s="79"/>
      <c r="F25" s="79"/>
      <c r="G25" s="79"/>
      <c r="H25" s="79"/>
      <c r="I25" s="79"/>
      <c r="J25" s="79"/>
      <c r="K25" s="79"/>
    </row>
    <row r="26" spans="2:11">
      <c r="B26" s="79"/>
      <c r="C26" s="79"/>
      <c r="D26" s="79"/>
      <c r="E26" s="79"/>
      <c r="F26" s="79"/>
      <c r="G26" s="79"/>
      <c r="H26" s="79"/>
      <c r="I26" s="79"/>
      <c r="J26" s="79"/>
      <c r="K26" s="79"/>
    </row>
    <row r="27" spans="2:11">
      <c r="B27" s="79"/>
      <c r="C27" s="79"/>
      <c r="D27" s="79"/>
      <c r="E27" s="79"/>
      <c r="F27" s="79"/>
      <c r="G27" s="79"/>
      <c r="H27" s="79"/>
      <c r="I27" s="79"/>
      <c r="J27" s="79"/>
      <c r="K27" s="79"/>
    </row>
    <row r="28" spans="2:11">
      <c r="B28" s="79"/>
      <c r="C28" s="79"/>
      <c r="D28" s="79"/>
      <c r="E28" s="79"/>
      <c r="F28" s="79"/>
      <c r="G28" s="79"/>
      <c r="H28" s="79"/>
      <c r="I28" s="79"/>
      <c r="J28" s="79"/>
      <c r="K28" s="79"/>
    </row>
    <row r="29" spans="2:11">
      <c r="B29" s="79"/>
      <c r="C29" s="79"/>
      <c r="D29" s="79"/>
      <c r="E29" s="79"/>
      <c r="F29" s="79"/>
      <c r="G29" s="79"/>
      <c r="H29" s="79"/>
      <c r="I29" s="79"/>
      <c r="J29" s="79"/>
      <c r="K29" s="79"/>
    </row>
    <row r="30" spans="2:11">
      <c r="B30" s="79"/>
      <c r="C30" s="79"/>
      <c r="D30" s="79"/>
      <c r="E30" s="79"/>
      <c r="F30" s="79"/>
      <c r="G30" s="79"/>
      <c r="H30" s="79"/>
      <c r="I30" s="79"/>
      <c r="J30" s="79"/>
      <c r="K30" s="79"/>
    </row>
    <row r="31" spans="2:11">
      <c r="B31" s="79"/>
      <c r="C31" s="79"/>
      <c r="D31" s="79"/>
      <c r="E31" s="79"/>
      <c r="F31" s="79"/>
      <c r="G31" s="79"/>
      <c r="H31" s="79"/>
      <c r="I31" s="79"/>
      <c r="J31" s="79"/>
      <c r="K31" s="79"/>
    </row>
    <row r="32" spans="2:11">
      <c r="B32" s="79"/>
      <c r="C32" s="79"/>
      <c r="D32" s="79"/>
      <c r="E32" s="79"/>
      <c r="F32" s="79"/>
      <c r="G32" s="79"/>
      <c r="H32" s="79"/>
      <c r="I32" s="79"/>
      <c r="J32" s="79"/>
      <c r="K32" s="79"/>
    </row>
    <row r="33" spans="2:11">
      <c r="B33" s="79"/>
      <c r="C33" s="79"/>
      <c r="D33" s="79"/>
      <c r="E33" s="79"/>
      <c r="F33" s="79"/>
      <c r="G33" s="79"/>
      <c r="H33" s="79"/>
      <c r="I33" s="79"/>
      <c r="J33" s="79"/>
      <c r="K33" s="79"/>
    </row>
    <row r="34" spans="2:11">
      <c r="B34" s="79"/>
      <c r="C34" s="79"/>
      <c r="D34" s="79"/>
      <c r="E34" s="79"/>
      <c r="F34" s="79"/>
      <c r="G34" s="79"/>
      <c r="H34" s="79"/>
      <c r="I34" s="79"/>
      <c r="J34" s="79"/>
      <c r="K34" s="79"/>
    </row>
    <row r="35" spans="2:11">
      <c r="B35" s="79"/>
      <c r="C35" s="79"/>
      <c r="D35" s="79"/>
      <c r="E35" s="79"/>
      <c r="F35" s="79"/>
      <c r="G35" s="79"/>
      <c r="H35" s="79"/>
      <c r="I35" s="79"/>
      <c r="J35" s="79"/>
      <c r="K35" s="79"/>
    </row>
    <row r="36" spans="2:11">
      <c r="B36" s="79"/>
      <c r="C36" s="79"/>
      <c r="D36" s="79"/>
      <c r="E36" s="79"/>
      <c r="F36" s="79"/>
      <c r="G36" s="79"/>
      <c r="H36" s="79"/>
      <c r="I36" s="79"/>
      <c r="J36" s="79"/>
      <c r="K36" s="79"/>
    </row>
    <row r="37" spans="2:11">
      <c r="B37" s="79"/>
      <c r="C37" s="79"/>
      <c r="D37" s="79"/>
      <c r="E37" s="79"/>
      <c r="F37" s="79"/>
      <c r="G37" s="79"/>
      <c r="H37" s="79"/>
      <c r="I37" s="79"/>
      <c r="J37" s="79"/>
      <c r="K37" s="79"/>
    </row>
    <row r="38" spans="2:11">
      <c r="B38" s="79"/>
      <c r="C38" s="79"/>
      <c r="D38" s="79"/>
      <c r="E38" s="79"/>
      <c r="F38" s="79"/>
      <c r="G38" s="79"/>
      <c r="H38" s="79"/>
      <c r="I38" s="79"/>
      <c r="J38" s="79"/>
      <c r="K38" s="79"/>
    </row>
    <row r="39" spans="2:11">
      <c r="B39" s="79"/>
      <c r="C39" s="79"/>
      <c r="D39" s="79"/>
      <c r="E39" s="79"/>
      <c r="F39" s="79"/>
      <c r="G39" s="79"/>
      <c r="H39" s="79"/>
      <c r="I39" s="79"/>
      <c r="J39" s="79"/>
      <c r="K39" s="79"/>
    </row>
    <row r="40" spans="2:11">
      <c r="B40" s="79"/>
      <c r="C40" s="79"/>
      <c r="D40" s="79"/>
      <c r="E40" s="79"/>
      <c r="F40" s="79"/>
      <c r="G40" s="79"/>
      <c r="H40" s="79"/>
      <c r="I40" s="79"/>
      <c r="J40" s="79"/>
      <c r="K40" s="79"/>
    </row>
    <row r="41" spans="2:11">
      <c r="B41" s="79"/>
      <c r="C41" s="79"/>
      <c r="D41" s="79"/>
      <c r="E41" s="79"/>
      <c r="F41" s="79"/>
      <c r="G41" s="79"/>
      <c r="H41" s="79"/>
      <c r="I41" s="79"/>
      <c r="J41" s="79"/>
      <c r="K41" s="79"/>
    </row>
    <row r="42" spans="2:11">
      <c r="B42" s="79"/>
      <c r="C42" s="79"/>
      <c r="D42" s="79"/>
      <c r="E42" s="79"/>
      <c r="F42" s="79"/>
      <c r="G42" s="79"/>
      <c r="H42" s="79"/>
      <c r="I42" s="79"/>
      <c r="J42" s="79"/>
      <c r="K42" s="79"/>
    </row>
    <row r="43" spans="2:11">
      <c r="B43" s="79"/>
      <c r="C43" s="79"/>
      <c r="D43" s="79"/>
      <c r="E43" s="79"/>
      <c r="F43" s="79"/>
      <c r="G43" s="79"/>
      <c r="H43" s="79"/>
      <c r="I43" s="79"/>
      <c r="J43" s="79"/>
      <c r="K43" s="79"/>
    </row>
    <row r="44" spans="2:11">
      <c r="B44" s="79"/>
      <c r="C44" s="79"/>
      <c r="D44" s="79"/>
      <c r="E44" s="79"/>
      <c r="F44" s="79"/>
      <c r="G44" s="79"/>
      <c r="H44" s="79"/>
      <c r="I44" s="79"/>
      <c r="J44" s="79"/>
      <c r="K44" s="79"/>
    </row>
    <row r="45" spans="2:11">
      <c r="B45" s="79"/>
      <c r="C45" s="79"/>
      <c r="D45" s="79"/>
      <c r="E45" s="79"/>
      <c r="F45" s="79"/>
      <c r="G45" s="79"/>
      <c r="H45" s="79"/>
      <c r="I45" s="79"/>
      <c r="J45" s="79"/>
      <c r="K45" s="79"/>
    </row>
    <row r="46" spans="2:11">
      <c r="B46" s="79"/>
      <c r="C46" s="79"/>
      <c r="D46" s="79"/>
      <c r="E46" s="79"/>
      <c r="F46" s="79"/>
      <c r="G46" s="79"/>
      <c r="H46" s="79"/>
      <c r="I46" s="79"/>
      <c r="J46" s="79"/>
      <c r="K46" s="79"/>
    </row>
    <row r="47" spans="2:11">
      <c r="B47" s="79"/>
      <c r="C47" s="79"/>
      <c r="D47" s="79"/>
      <c r="E47" s="79"/>
      <c r="F47" s="79"/>
      <c r="G47" s="79"/>
      <c r="H47" s="79"/>
      <c r="I47" s="79"/>
      <c r="J47" s="79"/>
      <c r="K47" s="79"/>
    </row>
    <row r="48" spans="2:11">
      <c r="B48" s="79"/>
      <c r="C48" s="79"/>
      <c r="D48" s="79"/>
      <c r="E48" s="79"/>
      <c r="F48" s="79"/>
      <c r="G48" s="79"/>
      <c r="H48" s="79"/>
      <c r="I48" s="79"/>
      <c r="J48" s="79"/>
      <c r="K48" s="79"/>
    </row>
    <row r="49" spans="2:11">
      <c r="B49" s="79"/>
      <c r="C49" s="79"/>
      <c r="D49" s="79"/>
      <c r="E49" s="79"/>
      <c r="F49" s="79"/>
      <c r="G49" s="79"/>
      <c r="H49" s="79"/>
      <c r="I49" s="79"/>
      <c r="J49" s="79"/>
      <c r="K49" s="79"/>
    </row>
    <row r="50" spans="2:11">
      <c r="B50" s="79"/>
      <c r="C50" s="79"/>
      <c r="D50" s="79"/>
      <c r="E50" s="79"/>
      <c r="F50" s="79"/>
      <c r="G50" s="79"/>
      <c r="H50" s="79"/>
      <c r="I50" s="79"/>
      <c r="J50" s="79"/>
      <c r="K50" s="79"/>
    </row>
    <row r="51" spans="2:11">
      <c r="B51" s="79"/>
      <c r="C51" s="79"/>
      <c r="D51" s="79"/>
      <c r="E51" s="79"/>
      <c r="F51" s="79"/>
      <c r="G51" s="79"/>
      <c r="H51" s="79"/>
      <c r="I51" s="79"/>
      <c r="J51" s="79"/>
      <c r="K51" s="79"/>
    </row>
    <row r="52" spans="2:11">
      <c r="B52" s="79"/>
      <c r="C52" s="79"/>
      <c r="D52" s="79"/>
      <c r="E52" s="79"/>
      <c r="F52" s="79"/>
      <c r="G52" s="79"/>
      <c r="H52" s="79"/>
      <c r="I52" s="79"/>
      <c r="J52" s="79"/>
      <c r="K52" s="79"/>
    </row>
    <row r="53" spans="2:11">
      <c r="B53" s="79"/>
      <c r="C53" s="79"/>
      <c r="D53" s="79"/>
      <c r="E53" s="79"/>
      <c r="F53" s="79"/>
      <c r="G53" s="79"/>
      <c r="H53" s="79"/>
      <c r="I53" s="79"/>
      <c r="J53" s="79"/>
      <c r="K53" s="79"/>
    </row>
    <row r="54" spans="2:11">
      <c r="B54" s="79"/>
      <c r="C54" s="79"/>
      <c r="D54" s="79"/>
      <c r="E54" s="79"/>
      <c r="F54" s="79"/>
      <c r="G54" s="79"/>
      <c r="H54" s="79"/>
      <c r="I54" s="79"/>
      <c r="J54" s="79"/>
      <c r="K54" s="79"/>
    </row>
    <row r="55" spans="2:11">
      <c r="B55" s="79"/>
      <c r="C55" s="79"/>
      <c r="D55" s="79"/>
      <c r="E55" s="79"/>
      <c r="F55" s="79"/>
      <c r="G55" s="79"/>
      <c r="H55" s="79"/>
      <c r="I55" s="79"/>
      <c r="J55" s="79"/>
      <c r="K55" s="79"/>
    </row>
    <row r="56" spans="2:11">
      <c r="B56" s="79"/>
      <c r="C56" s="79"/>
      <c r="D56" s="79"/>
      <c r="E56" s="79"/>
      <c r="F56" s="79"/>
      <c r="G56" s="79"/>
      <c r="H56" s="79"/>
      <c r="I56" s="79"/>
      <c r="J56" s="79"/>
      <c r="K56" s="79"/>
    </row>
    <row r="57" spans="2:11">
      <c r="B57" s="79"/>
      <c r="C57" s="79"/>
      <c r="D57" s="79"/>
      <c r="E57" s="79"/>
      <c r="F57" s="79"/>
      <c r="G57" s="79"/>
      <c r="H57" s="79"/>
      <c r="I57" s="79"/>
      <c r="J57" s="79"/>
      <c r="K57" s="79"/>
    </row>
    <row r="58" spans="2:11">
      <c r="B58" s="79"/>
      <c r="C58" s="79"/>
      <c r="D58" s="79"/>
      <c r="E58" s="79"/>
      <c r="F58" s="79"/>
      <c r="G58" s="79"/>
      <c r="H58" s="79"/>
      <c r="I58" s="79"/>
      <c r="J58" s="79"/>
      <c r="K58" s="79"/>
    </row>
    <row r="59" spans="2:11">
      <c r="B59" s="79"/>
      <c r="C59" s="79"/>
      <c r="D59" s="79"/>
      <c r="E59" s="79"/>
      <c r="F59" s="79"/>
      <c r="G59" s="79"/>
      <c r="H59" s="79"/>
      <c r="I59" s="79"/>
      <c r="J59" s="79"/>
      <c r="K59" s="79"/>
    </row>
    <row r="60" spans="2:11">
      <c r="B60" s="79"/>
      <c r="C60" s="79"/>
      <c r="D60" s="79"/>
      <c r="E60" s="79"/>
      <c r="F60" s="79"/>
      <c r="G60" s="79"/>
      <c r="H60" s="79"/>
      <c r="I60" s="79"/>
      <c r="J60" s="79"/>
      <c r="K60" s="79"/>
    </row>
    <row r="61" spans="2:11">
      <c r="B61" s="79"/>
      <c r="C61" s="79"/>
      <c r="D61" s="79"/>
      <c r="E61" s="79"/>
      <c r="F61" s="79"/>
      <c r="G61" s="79"/>
      <c r="H61" s="79"/>
      <c r="I61" s="79"/>
      <c r="J61" s="79"/>
      <c r="K61" s="79"/>
    </row>
    <row r="62" spans="2:11">
      <c r="B62" s="79"/>
      <c r="C62" s="79"/>
      <c r="D62" s="79"/>
      <c r="E62" s="79"/>
      <c r="F62" s="79"/>
      <c r="G62" s="79"/>
      <c r="H62" s="79"/>
      <c r="I62" s="79"/>
      <c r="J62" s="79"/>
      <c r="K62" s="79"/>
    </row>
    <row r="63" spans="2:11">
      <c r="B63" s="79"/>
      <c r="C63" s="79"/>
      <c r="D63" s="79"/>
      <c r="E63" s="79"/>
      <c r="F63" s="79"/>
      <c r="G63" s="79"/>
      <c r="H63" s="79"/>
      <c r="I63" s="79"/>
      <c r="J63" s="79"/>
      <c r="K63" s="79"/>
    </row>
    <row r="64" spans="2:11">
      <c r="B64" s="79"/>
      <c r="C64" s="79"/>
      <c r="D64" s="79"/>
      <c r="E64" s="79"/>
      <c r="F64" s="79"/>
      <c r="G64" s="79"/>
      <c r="H64" s="79"/>
      <c r="I64" s="79"/>
      <c r="J64" s="79"/>
      <c r="K64" s="79"/>
    </row>
    <row r="65" spans="2:11">
      <c r="B65" s="79"/>
      <c r="C65" s="79"/>
      <c r="D65" s="79"/>
      <c r="E65" s="79"/>
      <c r="F65" s="79"/>
      <c r="G65" s="79"/>
      <c r="H65" s="79"/>
      <c r="I65" s="79"/>
      <c r="J65" s="79"/>
      <c r="K65" s="79"/>
    </row>
    <row r="66" spans="2:11">
      <c r="B66" s="79"/>
      <c r="C66" s="79"/>
      <c r="D66" s="79"/>
      <c r="E66" s="79"/>
      <c r="F66" s="79"/>
      <c r="G66" s="79"/>
      <c r="H66" s="79"/>
      <c r="I66" s="79"/>
      <c r="J66" s="79"/>
      <c r="K66" s="79"/>
    </row>
    <row r="67" spans="2:11">
      <c r="B67" s="79"/>
      <c r="C67" s="79"/>
      <c r="D67" s="79"/>
      <c r="E67" s="79"/>
      <c r="F67" s="79"/>
      <c r="G67" s="79"/>
      <c r="H67" s="79"/>
      <c r="I67" s="79"/>
      <c r="J67" s="79"/>
      <c r="K67" s="79"/>
    </row>
    <row r="68" spans="2:11">
      <c r="B68" s="79"/>
      <c r="C68" s="79"/>
      <c r="D68" s="79"/>
      <c r="E68" s="79"/>
      <c r="F68" s="79"/>
      <c r="G68" s="79"/>
      <c r="H68" s="79"/>
      <c r="I68" s="79"/>
      <c r="J68" s="79"/>
      <c r="K68" s="79"/>
    </row>
    <row r="69" spans="2:11">
      <c r="B69" s="79"/>
      <c r="C69" s="79"/>
      <c r="D69" s="79"/>
      <c r="E69" s="79"/>
      <c r="F69" s="79"/>
      <c r="G69" s="79"/>
      <c r="H69" s="79"/>
      <c r="I69" s="79"/>
      <c r="J69" s="79"/>
      <c r="K69" s="79"/>
    </row>
    <row r="70" spans="2:11">
      <c r="B70" s="79"/>
      <c r="C70" s="79"/>
      <c r="D70" s="79"/>
      <c r="E70" s="79"/>
      <c r="F70" s="79"/>
      <c r="G70" s="79"/>
      <c r="H70" s="79"/>
      <c r="I70" s="79"/>
      <c r="J70" s="79"/>
      <c r="K70" s="79"/>
    </row>
    <row r="71" spans="2:11">
      <c r="B71" s="79"/>
      <c r="C71" s="79"/>
      <c r="D71" s="79"/>
      <c r="E71" s="79"/>
      <c r="F71" s="79"/>
      <c r="G71" s="79"/>
      <c r="H71" s="79"/>
      <c r="I71" s="79"/>
      <c r="J71" s="79"/>
      <c r="K71" s="79"/>
    </row>
    <row r="72" spans="2:11">
      <c r="B72" s="79"/>
      <c r="C72" s="79"/>
      <c r="D72" s="79"/>
      <c r="E72" s="79"/>
      <c r="F72" s="79"/>
      <c r="G72" s="79"/>
      <c r="H72" s="79"/>
      <c r="I72" s="79"/>
      <c r="J72" s="79"/>
      <c r="K72" s="79"/>
    </row>
    <row r="73" spans="2:11">
      <c r="B73" s="79"/>
      <c r="C73" s="79"/>
      <c r="D73" s="79"/>
      <c r="E73" s="79"/>
      <c r="F73" s="79"/>
      <c r="G73" s="79"/>
      <c r="H73" s="79"/>
      <c r="I73" s="79"/>
      <c r="J73" s="79"/>
      <c r="K73" s="79"/>
    </row>
    <row r="74" spans="2:11">
      <c r="B74" s="79"/>
      <c r="C74" s="79"/>
      <c r="D74" s="79"/>
      <c r="E74" s="79"/>
      <c r="F74" s="79"/>
      <c r="G74" s="79"/>
      <c r="H74" s="79"/>
      <c r="I74" s="79"/>
      <c r="J74" s="79"/>
      <c r="K74" s="79"/>
    </row>
    <row r="75" spans="2:11">
      <c r="B75" s="79"/>
      <c r="C75" s="79"/>
      <c r="D75" s="79"/>
      <c r="E75" s="79"/>
      <c r="F75" s="79"/>
      <c r="G75" s="79"/>
      <c r="H75" s="79"/>
      <c r="I75" s="79"/>
      <c r="J75" s="79"/>
      <c r="K75" s="79"/>
    </row>
    <row r="76" spans="2:11">
      <c r="B76" s="79"/>
      <c r="C76" s="79"/>
      <c r="D76" s="79"/>
      <c r="E76" s="79"/>
      <c r="F76" s="79"/>
      <c r="G76" s="79"/>
      <c r="H76" s="79"/>
      <c r="I76" s="79"/>
      <c r="J76" s="79"/>
      <c r="K76" s="79"/>
    </row>
    <row r="77" spans="2:11">
      <c r="B77" s="79"/>
      <c r="C77" s="79"/>
      <c r="D77" s="79"/>
      <c r="E77" s="79"/>
      <c r="F77" s="79"/>
      <c r="G77" s="79"/>
      <c r="H77" s="79"/>
      <c r="I77" s="79"/>
      <c r="J77" s="79"/>
      <c r="K77" s="79"/>
    </row>
    <row r="78" spans="2:11">
      <c r="B78" s="79"/>
      <c r="C78" s="79"/>
      <c r="D78" s="79"/>
      <c r="E78" s="79"/>
      <c r="F78" s="79"/>
      <c r="G78" s="79"/>
      <c r="H78" s="79"/>
      <c r="I78" s="79"/>
      <c r="J78" s="79"/>
      <c r="K78" s="79"/>
    </row>
    <row r="79" spans="2:11">
      <c r="B79" s="79"/>
      <c r="C79" s="79"/>
      <c r="D79" s="79"/>
      <c r="E79" s="79"/>
      <c r="F79" s="79"/>
      <c r="G79" s="79"/>
      <c r="H79" s="79"/>
      <c r="I79" s="79"/>
      <c r="J79" s="79"/>
      <c r="K79" s="79"/>
    </row>
    <row r="80" spans="2:11">
      <c r="B80" s="79"/>
      <c r="C80" s="79"/>
      <c r="D80" s="79"/>
      <c r="E80" s="79"/>
      <c r="F80" s="79"/>
      <c r="G80" s="79"/>
      <c r="H80" s="79"/>
      <c r="I80" s="79"/>
      <c r="J80" s="79"/>
      <c r="K80" s="79"/>
    </row>
    <row r="81" spans="2:11">
      <c r="B81" s="79"/>
      <c r="C81" s="79"/>
      <c r="D81" s="79"/>
      <c r="E81" s="79"/>
      <c r="F81" s="79"/>
      <c r="G81" s="79"/>
      <c r="H81" s="79"/>
      <c r="I81" s="79"/>
      <c r="J81" s="79"/>
      <c r="K81" s="79"/>
    </row>
    <row r="82" spans="2:11">
      <c r="B82" s="79"/>
      <c r="C82" s="79"/>
      <c r="D82" s="79"/>
      <c r="E82" s="79"/>
      <c r="F82" s="79"/>
      <c r="G82" s="79"/>
      <c r="H82" s="79"/>
      <c r="I82" s="79"/>
      <c r="J82" s="79"/>
      <c r="K82" s="79"/>
    </row>
    <row r="83" spans="2:11">
      <c r="B83" s="79"/>
      <c r="C83" s="79"/>
      <c r="D83" s="79"/>
      <c r="E83" s="79"/>
      <c r="F83" s="79"/>
      <c r="G83" s="79"/>
      <c r="H83" s="79"/>
      <c r="I83" s="79"/>
      <c r="J83" s="79"/>
      <c r="K83" s="79"/>
    </row>
    <row r="84" spans="2:11">
      <c r="B84" s="79"/>
      <c r="C84" s="79"/>
      <c r="D84" s="79"/>
      <c r="E84" s="79"/>
      <c r="F84" s="79"/>
      <c r="G84" s="79"/>
      <c r="H84" s="79"/>
      <c r="I84" s="79"/>
      <c r="J84" s="79"/>
      <c r="K84" s="79"/>
    </row>
    <row r="85" spans="2:11">
      <c r="B85" s="79"/>
      <c r="C85" s="79"/>
      <c r="D85" s="79"/>
      <c r="E85" s="79"/>
      <c r="F85" s="79"/>
      <c r="G85" s="79"/>
      <c r="H85" s="79"/>
      <c r="I85" s="79"/>
      <c r="J85" s="79"/>
      <c r="K85" s="79"/>
    </row>
    <row r="86" spans="2:11">
      <c r="B86" s="79"/>
      <c r="C86" s="79"/>
      <c r="D86" s="79"/>
      <c r="E86" s="79"/>
      <c r="F86" s="79"/>
      <c r="G86" s="79"/>
      <c r="H86" s="79"/>
      <c r="I86" s="79"/>
      <c r="J86" s="79"/>
      <c r="K86" s="79"/>
    </row>
    <row r="87" spans="2:11">
      <c r="B87" s="79"/>
      <c r="C87" s="79"/>
      <c r="D87" s="79"/>
      <c r="E87" s="79"/>
      <c r="F87" s="79"/>
      <c r="G87" s="79"/>
      <c r="H87" s="79"/>
      <c r="I87" s="79"/>
      <c r="J87" s="79"/>
      <c r="K87" s="79"/>
    </row>
    <row r="88" spans="2:11">
      <c r="B88" s="79"/>
      <c r="C88" s="79"/>
      <c r="D88" s="79"/>
      <c r="E88" s="79"/>
      <c r="F88" s="79"/>
      <c r="G88" s="79"/>
      <c r="H88" s="79"/>
      <c r="I88" s="79"/>
      <c r="J88" s="79"/>
      <c r="K88" s="79"/>
    </row>
    <row r="89" spans="2:11">
      <c r="B89" s="79"/>
      <c r="C89" s="79"/>
      <c r="D89" s="79"/>
      <c r="E89" s="79"/>
      <c r="F89" s="79"/>
      <c r="G89" s="79"/>
      <c r="H89" s="79"/>
      <c r="I89" s="79"/>
      <c r="J89" s="79"/>
      <c r="K89" s="79"/>
    </row>
    <row r="90" spans="2:11">
      <c r="B90" s="79"/>
      <c r="C90" s="79"/>
      <c r="D90" s="79"/>
      <c r="E90" s="79"/>
      <c r="F90" s="79"/>
      <c r="G90" s="79"/>
      <c r="H90" s="79"/>
      <c r="I90" s="79"/>
      <c r="J90" s="79"/>
      <c r="K90" s="79"/>
    </row>
    <row r="91" spans="2:11">
      <c r="B91" s="79"/>
      <c r="C91" s="79"/>
      <c r="D91" s="79"/>
      <c r="E91" s="79"/>
      <c r="F91" s="79"/>
      <c r="G91" s="79"/>
      <c r="H91" s="79"/>
      <c r="I91" s="79"/>
      <c r="J91" s="79"/>
      <c r="K91" s="79"/>
    </row>
    <row r="92" spans="2:11">
      <c r="B92" s="79"/>
      <c r="C92" s="79"/>
      <c r="D92" s="79"/>
      <c r="E92" s="79"/>
      <c r="F92" s="79"/>
      <c r="G92" s="79"/>
      <c r="H92" s="79"/>
      <c r="I92" s="79"/>
      <c r="J92" s="79"/>
      <c r="K92" s="79"/>
    </row>
    <row r="93" spans="2:11">
      <c r="B93" s="79"/>
      <c r="C93" s="79"/>
      <c r="D93" s="79"/>
      <c r="E93" s="79"/>
      <c r="F93" s="79"/>
      <c r="G93" s="79"/>
      <c r="H93" s="79"/>
      <c r="I93" s="79"/>
      <c r="J93" s="79"/>
      <c r="K93" s="79"/>
    </row>
    <row r="94" spans="2:11">
      <c r="B94" s="79"/>
      <c r="C94" s="79"/>
      <c r="D94" s="79"/>
      <c r="E94" s="79"/>
      <c r="F94" s="79"/>
      <c r="G94" s="79"/>
      <c r="H94" s="79"/>
      <c r="I94" s="79"/>
      <c r="J94" s="79"/>
      <c r="K94" s="79"/>
    </row>
    <row r="95" spans="2:11">
      <c r="B95" s="79"/>
      <c r="C95" s="79"/>
      <c r="D95" s="79"/>
      <c r="E95" s="79"/>
      <c r="F95" s="79"/>
      <c r="G95" s="79"/>
      <c r="H95" s="79"/>
      <c r="I95" s="79"/>
      <c r="J95" s="79"/>
      <c r="K95" s="79"/>
    </row>
    <row r="96" spans="2:11">
      <c r="B96" s="79"/>
      <c r="C96" s="79"/>
      <c r="D96" s="79"/>
      <c r="E96" s="79"/>
      <c r="F96" s="79"/>
      <c r="G96" s="79"/>
      <c r="H96" s="79"/>
      <c r="I96" s="79"/>
      <c r="J96" s="79"/>
      <c r="K96" s="79"/>
    </row>
    <row r="97" spans="2:11">
      <c r="B97" s="79"/>
      <c r="C97" s="79"/>
      <c r="D97" s="79"/>
      <c r="E97" s="79"/>
      <c r="F97" s="79"/>
      <c r="G97" s="79"/>
      <c r="H97" s="79"/>
      <c r="I97" s="79"/>
      <c r="J97" s="79"/>
      <c r="K97" s="79"/>
    </row>
    <row r="98" spans="2:11">
      <c r="B98" s="79"/>
      <c r="C98" s="79"/>
      <c r="D98" s="79"/>
      <c r="E98" s="79"/>
      <c r="F98" s="79"/>
      <c r="G98" s="79"/>
      <c r="H98" s="79"/>
      <c r="I98" s="79"/>
      <c r="J98" s="79"/>
      <c r="K98" s="79"/>
    </row>
    <row r="99" spans="2:11">
      <c r="B99" s="79"/>
      <c r="C99" s="79"/>
      <c r="D99" s="79"/>
      <c r="E99" s="79"/>
      <c r="F99" s="79"/>
      <c r="G99" s="79"/>
      <c r="H99" s="79"/>
      <c r="I99" s="79"/>
      <c r="J99" s="79"/>
      <c r="K99" s="79"/>
    </row>
    <row r="100" spans="2:11">
      <c r="B100" s="79"/>
      <c r="C100" s="79"/>
      <c r="D100" s="79"/>
      <c r="E100" s="79"/>
      <c r="F100" s="79"/>
      <c r="G100" s="79"/>
      <c r="H100" s="79"/>
      <c r="I100" s="79"/>
      <c r="J100" s="79"/>
      <c r="K100" s="79"/>
    </row>
    <row r="101" spans="2:11">
      <c r="B101" s="79"/>
      <c r="C101" s="79"/>
      <c r="D101" s="79"/>
      <c r="E101" s="79"/>
      <c r="F101" s="79"/>
      <c r="G101" s="79"/>
      <c r="H101" s="79"/>
      <c r="I101" s="79"/>
      <c r="J101" s="79"/>
      <c r="K101" s="79"/>
    </row>
    <row r="102" spans="2:11">
      <c r="B102" s="79"/>
      <c r="C102" s="79"/>
      <c r="D102" s="79"/>
      <c r="E102" s="79"/>
      <c r="F102" s="79"/>
      <c r="G102" s="79"/>
      <c r="H102" s="79"/>
      <c r="I102" s="79"/>
      <c r="J102" s="79"/>
      <c r="K102" s="79"/>
    </row>
    <row r="103" spans="2:11">
      <c r="B103" s="79"/>
      <c r="C103" s="79"/>
      <c r="D103" s="79"/>
      <c r="E103" s="79"/>
      <c r="F103" s="79"/>
      <c r="G103" s="79"/>
      <c r="H103" s="79"/>
      <c r="I103" s="79"/>
      <c r="J103" s="79"/>
      <c r="K103" s="79"/>
    </row>
    <row r="104" spans="2:11">
      <c r="B104" s="79"/>
      <c r="C104" s="79"/>
      <c r="D104" s="79"/>
      <c r="E104" s="79"/>
      <c r="F104" s="79"/>
      <c r="G104" s="79"/>
      <c r="H104" s="79"/>
      <c r="I104" s="79"/>
      <c r="J104" s="79"/>
      <c r="K104" s="79"/>
    </row>
    <row r="105" spans="2:11">
      <c r="B105" s="79"/>
      <c r="C105" s="79"/>
      <c r="D105" s="79"/>
      <c r="E105" s="79"/>
      <c r="F105" s="79"/>
      <c r="G105" s="79"/>
      <c r="H105" s="79"/>
      <c r="I105" s="79"/>
      <c r="J105" s="79"/>
      <c r="K105" s="79"/>
    </row>
    <row r="106" spans="2:11">
      <c r="B106" s="79"/>
      <c r="C106" s="79"/>
      <c r="D106" s="79"/>
      <c r="E106" s="79"/>
      <c r="F106" s="79"/>
      <c r="G106" s="79"/>
      <c r="H106" s="79"/>
      <c r="I106" s="79"/>
      <c r="J106" s="79"/>
      <c r="K106" s="79"/>
    </row>
    <row r="107" spans="2:11">
      <c r="B107" s="79"/>
      <c r="C107" s="79"/>
      <c r="D107" s="79"/>
      <c r="E107" s="79"/>
      <c r="F107" s="79"/>
      <c r="G107" s="79"/>
      <c r="H107" s="79"/>
      <c r="I107" s="79"/>
      <c r="J107" s="79"/>
      <c r="K107" s="79"/>
    </row>
    <row r="108" spans="2:11">
      <c r="B108" s="79"/>
      <c r="C108" s="79"/>
      <c r="D108" s="79"/>
      <c r="E108" s="79"/>
      <c r="F108" s="79"/>
      <c r="G108" s="79"/>
      <c r="H108" s="79"/>
      <c r="I108" s="79"/>
      <c r="J108" s="79"/>
      <c r="K108" s="79"/>
    </row>
    <row r="109" spans="2:11">
      <c r="B109" s="79"/>
      <c r="C109" s="79"/>
      <c r="D109" s="79"/>
      <c r="E109" s="79"/>
      <c r="F109" s="79"/>
      <c r="G109" s="79"/>
      <c r="H109" s="79"/>
      <c r="I109" s="79"/>
      <c r="J109" s="79"/>
      <c r="K109" s="79"/>
    </row>
    <row r="110" spans="2:11">
      <c r="B110" s="79"/>
      <c r="C110" s="79"/>
      <c r="D110" s="79"/>
      <c r="E110" s="79"/>
      <c r="F110" s="79"/>
      <c r="G110" s="79"/>
      <c r="H110" s="79"/>
      <c r="I110" s="79"/>
      <c r="J110" s="79"/>
      <c r="K110" s="79"/>
    </row>
    <row r="111" spans="2:11">
      <c r="B111" s="79"/>
      <c r="C111" s="79"/>
      <c r="D111" s="79"/>
      <c r="E111" s="79"/>
      <c r="F111" s="79"/>
      <c r="G111" s="79"/>
      <c r="H111" s="79"/>
      <c r="I111" s="79"/>
      <c r="J111" s="79"/>
      <c r="K111" s="79"/>
    </row>
    <row r="112" spans="2:11">
      <c r="B112" s="79"/>
      <c r="C112" s="79"/>
      <c r="D112" s="79"/>
      <c r="E112" s="79"/>
      <c r="F112" s="79"/>
      <c r="G112" s="79"/>
      <c r="H112" s="79"/>
      <c r="I112" s="79"/>
      <c r="J112" s="79"/>
      <c r="K112" s="79"/>
    </row>
    <row r="113" spans="2:11">
      <c r="B113" s="79"/>
      <c r="C113" s="79"/>
      <c r="D113" s="79"/>
      <c r="E113" s="79"/>
      <c r="F113" s="79"/>
      <c r="G113" s="79"/>
      <c r="H113" s="79"/>
      <c r="I113" s="79"/>
      <c r="J113" s="79"/>
      <c r="K113" s="79"/>
    </row>
    <row r="114" spans="2:11">
      <c r="B114" s="79"/>
      <c r="C114" s="79"/>
      <c r="D114" s="79"/>
      <c r="E114" s="79"/>
      <c r="F114" s="79"/>
      <c r="G114" s="79"/>
      <c r="H114" s="79"/>
      <c r="I114" s="79"/>
      <c r="J114" s="79"/>
      <c r="K114" s="79"/>
    </row>
    <row r="115" spans="2:11">
      <c r="B115" s="119"/>
      <c r="C115" s="130"/>
      <c r="D115" s="130"/>
      <c r="E115" s="130"/>
      <c r="F115" s="130"/>
      <c r="G115" s="130"/>
      <c r="H115" s="130"/>
      <c r="I115" s="120"/>
      <c r="J115" s="120"/>
      <c r="K115" s="130"/>
    </row>
    <row r="116" spans="2:11">
      <c r="B116" s="119"/>
      <c r="C116" s="130"/>
      <c r="D116" s="130"/>
      <c r="E116" s="130"/>
      <c r="F116" s="130"/>
      <c r="G116" s="130"/>
      <c r="H116" s="130"/>
      <c r="I116" s="120"/>
      <c r="J116" s="120"/>
      <c r="K116" s="130"/>
    </row>
    <row r="117" spans="2:11">
      <c r="B117" s="119"/>
      <c r="C117" s="130"/>
      <c r="D117" s="130"/>
      <c r="E117" s="130"/>
      <c r="F117" s="130"/>
      <c r="G117" s="130"/>
      <c r="H117" s="130"/>
      <c r="I117" s="120"/>
      <c r="J117" s="120"/>
      <c r="K117" s="130"/>
    </row>
    <row r="118" spans="2:11">
      <c r="B118" s="119"/>
      <c r="C118" s="130"/>
      <c r="D118" s="130"/>
      <c r="E118" s="130"/>
      <c r="F118" s="130"/>
      <c r="G118" s="130"/>
      <c r="H118" s="130"/>
      <c r="I118" s="120"/>
      <c r="J118" s="120"/>
      <c r="K118" s="130"/>
    </row>
    <row r="119" spans="2:11">
      <c r="B119" s="119"/>
      <c r="C119" s="130"/>
      <c r="D119" s="130"/>
      <c r="E119" s="130"/>
      <c r="F119" s="130"/>
      <c r="G119" s="130"/>
      <c r="H119" s="130"/>
      <c r="I119" s="120"/>
      <c r="J119" s="120"/>
      <c r="K119" s="130"/>
    </row>
    <row r="120" spans="2:11">
      <c r="B120" s="119"/>
      <c r="C120" s="130"/>
      <c r="D120" s="130"/>
      <c r="E120" s="130"/>
      <c r="F120" s="130"/>
      <c r="G120" s="130"/>
      <c r="H120" s="130"/>
      <c r="I120" s="120"/>
      <c r="J120" s="120"/>
      <c r="K120" s="130"/>
    </row>
    <row r="121" spans="2:11">
      <c r="B121" s="119"/>
      <c r="C121" s="130"/>
      <c r="D121" s="130"/>
      <c r="E121" s="130"/>
      <c r="F121" s="130"/>
      <c r="G121" s="130"/>
      <c r="H121" s="130"/>
      <c r="I121" s="120"/>
      <c r="J121" s="120"/>
      <c r="K121" s="130"/>
    </row>
    <row r="122" spans="2:11">
      <c r="B122" s="119"/>
      <c r="C122" s="130"/>
      <c r="D122" s="130"/>
      <c r="E122" s="130"/>
      <c r="F122" s="130"/>
      <c r="G122" s="130"/>
      <c r="H122" s="130"/>
      <c r="I122" s="120"/>
      <c r="J122" s="120"/>
      <c r="K122" s="130"/>
    </row>
    <row r="123" spans="2:11">
      <c r="B123" s="119"/>
      <c r="C123" s="130"/>
      <c r="D123" s="130"/>
      <c r="E123" s="130"/>
      <c r="F123" s="130"/>
      <c r="G123" s="130"/>
      <c r="H123" s="130"/>
      <c r="I123" s="120"/>
      <c r="J123" s="120"/>
      <c r="K123" s="130"/>
    </row>
    <row r="124" spans="2:11">
      <c r="B124" s="119"/>
      <c r="C124" s="130"/>
      <c r="D124" s="130"/>
      <c r="E124" s="130"/>
      <c r="F124" s="130"/>
      <c r="G124" s="130"/>
      <c r="H124" s="130"/>
      <c r="I124" s="120"/>
      <c r="J124" s="120"/>
      <c r="K124" s="130"/>
    </row>
    <row r="125" spans="2:11">
      <c r="B125" s="119"/>
      <c r="C125" s="130"/>
      <c r="D125" s="130"/>
      <c r="E125" s="130"/>
      <c r="F125" s="130"/>
      <c r="G125" s="130"/>
      <c r="H125" s="130"/>
      <c r="I125" s="120"/>
      <c r="J125" s="120"/>
      <c r="K125" s="130"/>
    </row>
    <row r="126" spans="2:11">
      <c r="B126" s="119"/>
      <c r="C126" s="130"/>
      <c r="D126" s="130"/>
      <c r="E126" s="130"/>
      <c r="F126" s="130"/>
      <c r="G126" s="130"/>
      <c r="H126" s="130"/>
      <c r="I126" s="120"/>
      <c r="J126" s="120"/>
      <c r="K126" s="130"/>
    </row>
    <row r="127" spans="2:11">
      <c r="B127" s="119"/>
      <c r="C127" s="130"/>
      <c r="D127" s="130"/>
      <c r="E127" s="130"/>
      <c r="F127" s="130"/>
      <c r="G127" s="130"/>
      <c r="H127" s="130"/>
      <c r="I127" s="120"/>
      <c r="J127" s="120"/>
      <c r="K127" s="130"/>
    </row>
    <row r="128" spans="2:11">
      <c r="B128" s="119"/>
      <c r="C128" s="130"/>
      <c r="D128" s="130"/>
      <c r="E128" s="130"/>
      <c r="F128" s="130"/>
      <c r="G128" s="130"/>
      <c r="H128" s="130"/>
      <c r="I128" s="120"/>
      <c r="J128" s="120"/>
      <c r="K128" s="130"/>
    </row>
    <row r="129" spans="2:11">
      <c r="B129" s="119"/>
      <c r="C129" s="130"/>
      <c r="D129" s="130"/>
      <c r="E129" s="130"/>
      <c r="F129" s="130"/>
      <c r="G129" s="130"/>
      <c r="H129" s="130"/>
      <c r="I129" s="120"/>
      <c r="J129" s="120"/>
      <c r="K129" s="130"/>
    </row>
    <row r="130" spans="2:11">
      <c r="B130" s="119"/>
      <c r="C130" s="130"/>
      <c r="D130" s="130"/>
      <c r="E130" s="130"/>
      <c r="F130" s="130"/>
      <c r="G130" s="130"/>
      <c r="H130" s="130"/>
      <c r="I130" s="120"/>
      <c r="J130" s="120"/>
      <c r="K130" s="130"/>
    </row>
    <row r="131" spans="2:11">
      <c r="B131" s="119"/>
      <c r="C131" s="130"/>
      <c r="D131" s="130"/>
      <c r="E131" s="130"/>
      <c r="F131" s="130"/>
      <c r="G131" s="130"/>
      <c r="H131" s="130"/>
      <c r="I131" s="120"/>
      <c r="J131" s="120"/>
      <c r="K131" s="130"/>
    </row>
    <row r="132" spans="2:11">
      <c r="B132" s="119"/>
      <c r="C132" s="130"/>
      <c r="D132" s="130"/>
      <c r="E132" s="130"/>
      <c r="F132" s="130"/>
      <c r="G132" s="130"/>
      <c r="H132" s="130"/>
      <c r="I132" s="120"/>
      <c r="J132" s="120"/>
      <c r="K132" s="130"/>
    </row>
    <row r="133" spans="2:11">
      <c r="B133" s="119"/>
      <c r="C133" s="130"/>
      <c r="D133" s="130"/>
      <c r="E133" s="130"/>
      <c r="F133" s="130"/>
      <c r="G133" s="130"/>
      <c r="H133" s="130"/>
      <c r="I133" s="120"/>
      <c r="J133" s="120"/>
      <c r="K133" s="130"/>
    </row>
    <row r="134" spans="2:11">
      <c r="B134" s="119"/>
      <c r="C134" s="130"/>
      <c r="D134" s="130"/>
      <c r="E134" s="130"/>
      <c r="F134" s="130"/>
      <c r="G134" s="130"/>
      <c r="H134" s="130"/>
      <c r="I134" s="120"/>
      <c r="J134" s="120"/>
      <c r="K134" s="130"/>
    </row>
    <row r="135" spans="2:11">
      <c r="B135" s="119"/>
      <c r="C135" s="130"/>
      <c r="D135" s="130"/>
      <c r="E135" s="130"/>
      <c r="F135" s="130"/>
      <c r="G135" s="130"/>
      <c r="H135" s="130"/>
      <c r="I135" s="120"/>
      <c r="J135" s="120"/>
      <c r="K135" s="130"/>
    </row>
    <row r="136" spans="2:11">
      <c r="B136" s="119"/>
      <c r="C136" s="130"/>
      <c r="D136" s="130"/>
      <c r="E136" s="130"/>
      <c r="F136" s="130"/>
      <c r="G136" s="130"/>
      <c r="H136" s="130"/>
      <c r="I136" s="120"/>
      <c r="J136" s="120"/>
      <c r="K136" s="130"/>
    </row>
    <row r="137" spans="2:11">
      <c r="B137" s="119"/>
      <c r="C137" s="130"/>
      <c r="D137" s="130"/>
      <c r="E137" s="130"/>
      <c r="F137" s="130"/>
      <c r="G137" s="130"/>
      <c r="H137" s="130"/>
      <c r="I137" s="120"/>
      <c r="J137" s="120"/>
      <c r="K137" s="130"/>
    </row>
    <row r="138" spans="2:11">
      <c r="B138" s="119"/>
      <c r="C138" s="130"/>
      <c r="D138" s="130"/>
      <c r="E138" s="130"/>
      <c r="F138" s="130"/>
      <c r="G138" s="130"/>
      <c r="H138" s="130"/>
      <c r="I138" s="120"/>
      <c r="J138" s="120"/>
      <c r="K138" s="130"/>
    </row>
    <row r="139" spans="2:11">
      <c r="B139" s="119"/>
      <c r="C139" s="130"/>
      <c r="D139" s="130"/>
      <c r="E139" s="130"/>
      <c r="F139" s="130"/>
      <c r="G139" s="130"/>
      <c r="H139" s="130"/>
      <c r="I139" s="120"/>
      <c r="J139" s="120"/>
      <c r="K139" s="130"/>
    </row>
    <row r="140" spans="2:11">
      <c r="B140" s="119"/>
      <c r="C140" s="130"/>
      <c r="D140" s="130"/>
      <c r="E140" s="130"/>
      <c r="F140" s="130"/>
      <c r="G140" s="130"/>
      <c r="H140" s="130"/>
      <c r="I140" s="120"/>
      <c r="J140" s="120"/>
      <c r="K140" s="130"/>
    </row>
    <row r="141" spans="2:11">
      <c r="B141" s="119"/>
      <c r="C141" s="130"/>
      <c r="D141" s="130"/>
      <c r="E141" s="130"/>
      <c r="F141" s="130"/>
      <c r="G141" s="130"/>
      <c r="H141" s="130"/>
      <c r="I141" s="120"/>
      <c r="J141" s="120"/>
      <c r="K141" s="130"/>
    </row>
    <row r="142" spans="2:11">
      <c r="B142" s="119"/>
      <c r="C142" s="130"/>
      <c r="D142" s="130"/>
      <c r="E142" s="130"/>
      <c r="F142" s="130"/>
      <c r="G142" s="130"/>
      <c r="H142" s="130"/>
      <c r="I142" s="120"/>
      <c r="J142" s="120"/>
      <c r="K142" s="130"/>
    </row>
    <row r="143" spans="2:11">
      <c r="B143" s="119"/>
      <c r="C143" s="130"/>
      <c r="D143" s="130"/>
      <c r="E143" s="130"/>
      <c r="F143" s="130"/>
      <c r="G143" s="130"/>
      <c r="H143" s="130"/>
      <c r="I143" s="120"/>
      <c r="J143" s="120"/>
      <c r="K143" s="130"/>
    </row>
    <row r="144" spans="2:11">
      <c r="B144" s="119"/>
      <c r="C144" s="130"/>
      <c r="D144" s="130"/>
      <c r="E144" s="130"/>
      <c r="F144" s="130"/>
      <c r="G144" s="130"/>
      <c r="H144" s="130"/>
      <c r="I144" s="120"/>
      <c r="J144" s="120"/>
      <c r="K144" s="130"/>
    </row>
    <row r="145" spans="2:11">
      <c r="B145" s="119"/>
      <c r="C145" s="130"/>
      <c r="D145" s="130"/>
      <c r="E145" s="130"/>
      <c r="F145" s="130"/>
      <c r="G145" s="130"/>
      <c r="H145" s="130"/>
      <c r="I145" s="120"/>
      <c r="J145" s="120"/>
      <c r="K145" s="130"/>
    </row>
    <row r="146" spans="2:11">
      <c r="B146" s="119"/>
      <c r="C146" s="130"/>
      <c r="D146" s="130"/>
      <c r="E146" s="130"/>
      <c r="F146" s="130"/>
      <c r="G146" s="130"/>
      <c r="H146" s="130"/>
      <c r="I146" s="120"/>
      <c r="J146" s="120"/>
      <c r="K146" s="130"/>
    </row>
    <row r="147" spans="2:11">
      <c r="B147" s="119"/>
      <c r="C147" s="130"/>
      <c r="D147" s="130"/>
      <c r="E147" s="130"/>
      <c r="F147" s="130"/>
      <c r="G147" s="130"/>
      <c r="H147" s="130"/>
      <c r="I147" s="120"/>
      <c r="J147" s="120"/>
      <c r="K147" s="130"/>
    </row>
    <row r="148" spans="2:11">
      <c r="B148" s="119"/>
      <c r="C148" s="130"/>
      <c r="D148" s="130"/>
      <c r="E148" s="130"/>
      <c r="F148" s="130"/>
      <c r="G148" s="130"/>
      <c r="H148" s="130"/>
      <c r="I148" s="120"/>
      <c r="J148" s="120"/>
      <c r="K148" s="130"/>
    </row>
    <row r="149" spans="2:11">
      <c r="B149" s="119"/>
      <c r="C149" s="130"/>
      <c r="D149" s="130"/>
      <c r="E149" s="130"/>
      <c r="F149" s="130"/>
      <c r="G149" s="130"/>
      <c r="H149" s="130"/>
      <c r="I149" s="120"/>
      <c r="J149" s="120"/>
      <c r="K149" s="130"/>
    </row>
    <row r="150" spans="2:11">
      <c r="B150" s="119"/>
      <c r="C150" s="130"/>
      <c r="D150" s="130"/>
      <c r="E150" s="130"/>
      <c r="F150" s="130"/>
      <c r="G150" s="130"/>
      <c r="H150" s="130"/>
      <c r="I150" s="120"/>
      <c r="J150" s="120"/>
      <c r="K150" s="130"/>
    </row>
    <row r="151" spans="2:11">
      <c r="B151" s="119"/>
      <c r="C151" s="130"/>
      <c r="D151" s="130"/>
      <c r="E151" s="130"/>
      <c r="F151" s="130"/>
      <c r="G151" s="130"/>
      <c r="H151" s="130"/>
      <c r="I151" s="120"/>
      <c r="J151" s="120"/>
      <c r="K151" s="130"/>
    </row>
    <row r="152" spans="2:11">
      <c r="B152" s="119"/>
      <c r="C152" s="130"/>
      <c r="D152" s="130"/>
      <c r="E152" s="130"/>
      <c r="F152" s="130"/>
      <c r="G152" s="130"/>
      <c r="H152" s="130"/>
      <c r="I152" s="120"/>
      <c r="J152" s="120"/>
      <c r="K152" s="130"/>
    </row>
    <row r="153" spans="2:11">
      <c r="B153" s="119"/>
      <c r="C153" s="130"/>
      <c r="D153" s="130"/>
      <c r="E153" s="130"/>
      <c r="F153" s="130"/>
      <c r="G153" s="130"/>
      <c r="H153" s="130"/>
      <c r="I153" s="120"/>
      <c r="J153" s="120"/>
      <c r="K153" s="130"/>
    </row>
    <row r="154" spans="2:11">
      <c r="B154" s="119"/>
      <c r="C154" s="130"/>
      <c r="D154" s="130"/>
      <c r="E154" s="130"/>
      <c r="F154" s="130"/>
      <c r="G154" s="130"/>
      <c r="H154" s="130"/>
      <c r="I154" s="120"/>
      <c r="J154" s="120"/>
      <c r="K154" s="130"/>
    </row>
    <row r="155" spans="2:11">
      <c r="B155" s="119"/>
      <c r="C155" s="130"/>
      <c r="D155" s="130"/>
      <c r="E155" s="130"/>
      <c r="F155" s="130"/>
      <c r="G155" s="130"/>
      <c r="H155" s="130"/>
      <c r="I155" s="120"/>
      <c r="J155" s="120"/>
      <c r="K155" s="130"/>
    </row>
    <row r="156" spans="2:11">
      <c r="B156" s="119"/>
      <c r="C156" s="130"/>
      <c r="D156" s="130"/>
      <c r="E156" s="130"/>
      <c r="F156" s="130"/>
      <c r="G156" s="130"/>
      <c r="H156" s="130"/>
      <c r="I156" s="120"/>
      <c r="J156" s="120"/>
      <c r="K156" s="130"/>
    </row>
    <row r="157" spans="2:11">
      <c r="B157" s="119"/>
      <c r="C157" s="130"/>
      <c r="D157" s="130"/>
      <c r="E157" s="130"/>
      <c r="F157" s="130"/>
      <c r="G157" s="130"/>
      <c r="H157" s="130"/>
      <c r="I157" s="120"/>
      <c r="J157" s="120"/>
      <c r="K157" s="130"/>
    </row>
    <row r="158" spans="2:11">
      <c r="B158" s="119"/>
      <c r="C158" s="130"/>
      <c r="D158" s="130"/>
      <c r="E158" s="130"/>
      <c r="F158" s="130"/>
      <c r="G158" s="130"/>
      <c r="H158" s="130"/>
      <c r="I158" s="120"/>
      <c r="J158" s="120"/>
      <c r="K158" s="130"/>
    </row>
    <row r="159" spans="2:11">
      <c r="B159" s="119"/>
      <c r="C159" s="130"/>
      <c r="D159" s="130"/>
      <c r="E159" s="130"/>
      <c r="F159" s="130"/>
      <c r="G159" s="130"/>
      <c r="H159" s="130"/>
      <c r="I159" s="120"/>
      <c r="J159" s="120"/>
      <c r="K159" s="130"/>
    </row>
    <row r="160" spans="2:11">
      <c r="B160" s="119"/>
      <c r="C160" s="130"/>
      <c r="D160" s="130"/>
      <c r="E160" s="130"/>
      <c r="F160" s="130"/>
      <c r="G160" s="130"/>
      <c r="H160" s="130"/>
      <c r="I160" s="120"/>
      <c r="J160" s="120"/>
      <c r="K160" s="130"/>
    </row>
    <row r="161" spans="2:11">
      <c r="B161" s="119"/>
      <c r="C161" s="130"/>
      <c r="D161" s="130"/>
      <c r="E161" s="130"/>
      <c r="F161" s="130"/>
      <c r="G161" s="130"/>
      <c r="H161" s="130"/>
      <c r="I161" s="120"/>
      <c r="J161" s="120"/>
      <c r="K161" s="130"/>
    </row>
    <row r="162" spans="2:11">
      <c r="B162" s="119"/>
      <c r="C162" s="130"/>
      <c r="D162" s="130"/>
      <c r="E162" s="130"/>
      <c r="F162" s="130"/>
      <c r="G162" s="130"/>
      <c r="H162" s="130"/>
      <c r="I162" s="120"/>
      <c r="J162" s="120"/>
      <c r="K162" s="130"/>
    </row>
    <row r="163" spans="2:11">
      <c r="B163" s="119"/>
      <c r="C163" s="130"/>
      <c r="D163" s="130"/>
      <c r="E163" s="130"/>
      <c r="F163" s="130"/>
      <c r="G163" s="130"/>
      <c r="H163" s="130"/>
      <c r="I163" s="120"/>
      <c r="J163" s="120"/>
      <c r="K163" s="130"/>
    </row>
    <row r="164" spans="2:11">
      <c r="B164" s="119"/>
      <c r="C164" s="130"/>
      <c r="D164" s="130"/>
      <c r="E164" s="130"/>
      <c r="F164" s="130"/>
      <c r="G164" s="130"/>
      <c r="H164" s="130"/>
      <c r="I164" s="120"/>
      <c r="J164" s="120"/>
      <c r="K164" s="130"/>
    </row>
    <row r="165" spans="2:11">
      <c r="B165" s="119"/>
      <c r="C165" s="130"/>
      <c r="D165" s="130"/>
      <c r="E165" s="130"/>
      <c r="F165" s="130"/>
      <c r="G165" s="130"/>
      <c r="H165" s="130"/>
      <c r="I165" s="120"/>
      <c r="J165" s="120"/>
      <c r="K165" s="130"/>
    </row>
    <row r="166" spans="2:11">
      <c r="B166" s="119"/>
      <c r="C166" s="130"/>
      <c r="D166" s="130"/>
      <c r="E166" s="130"/>
      <c r="F166" s="130"/>
      <c r="G166" s="130"/>
      <c r="H166" s="130"/>
      <c r="I166" s="120"/>
      <c r="J166" s="120"/>
      <c r="K166" s="130"/>
    </row>
    <row r="167" spans="2:11">
      <c r="B167" s="119"/>
      <c r="C167" s="130"/>
      <c r="D167" s="130"/>
      <c r="E167" s="130"/>
      <c r="F167" s="130"/>
      <c r="G167" s="130"/>
      <c r="H167" s="130"/>
      <c r="I167" s="120"/>
      <c r="J167" s="120"/>
      <c r="K167" s="130"/>
    </row>
    <row r="168" spans="2:11">
      <c r="B168" s="119"/>
      <c r="C168" s="130"/>
      <c r="D168" s="130"/>
      <c r="E168" s="130"/>
      <c r="F168" s="130"/>
      <c r="G168" s="130"/>
      <c r="H168" s="130"/>
      <c r="I168" s="120"/>
      <c r="J168" s="120"/>
      <c r="K168" s="130"/>
    </row>
    <row r="169" spans="2:11">
      <c r="B169" s="119"/>
      <c r="C169" s="130"/>
      <c r="D169" s="130"/>
      <c r="E169" s="130"/>
      <c r="F169" s="130"/>
      <c r="G169" s="130"/>
      <c r="H169" s="130"/>
      <c r="I169" s="120"/>
      <c r="J169" s="120"/>
      <c r="K169" s="130"/>
    </row>
    <row r="170" spans="2:11">
      <c r="B170" s="119"/>
      <c r="C170" s="130"/>
      <c r="D170" s="130"/>
      <c r="E170" s="130"/>
      <c r="F170" s="130"/>
      <c r="G170" s="130"/>
      <c r="H170" s="130"/>
      <c r="I170" s="120"/>
      <c r="J170" s="120"/>
      <c r="K170" s="130"/>
    </row>
    <row r="171" spans="2:11">
      <c r="B171" s="119"/>
      <c r="C171" s="130"/>
      <c r="D171" s="130"/>
      <c r="E171" s="130"/>
      <c r="F171" s="130"/>
      <c r="G171" s="130"/>
      <c r="H171" s="130"/>
      <c r="I171" s="120"/>
      <c r="J171" s="120"/>
      <c r="K171" s="130"/>
    </row>
    <row r="172" spans="2:11">
      <c r="B172" s="119"/>
      <c r="C172" s="130"/>
      <c r="D172" s="130"/>
      <c r="E172" s="130"/>
      <c r="F172" s="130"/>
      <c r="G172" s="130"/>
      <c r="H172" s="130"/>
      <c r="I172" s="120"/>
      <c r="J172" s="120"/>
      <c r="K172" s="130"/>
    </row>
    <row r="173" spans="2:11">
      <c r="B173" s="119"/>
      <c r="C173" s="130"/>
      <c r="D173" s="130"/>
      <c r="E173" s="130"/>
      <c r="F173" s="130"/>
      <c r="G173" s="130"/>
      <c r="H173" s="130"/>
      <c r="I173" s="120"/>
      <c r="J173" s="120"/>
      <c r="K173" s="130"/>
    </row>
    <row r="174" spans="2:11">
      <c r="B174" s="119"/>
      <c r="C174" s="130"/>
      <c r="D174" s="130"/>
      <c r="E174" s="130"/>
      <c r="F174" s="130"/>
      <c r="G174" s="130"/>
      <c r="H174" s="130"/>
      <c r="I174" s="120"/>
      <c r="J174" s="120"/>
      <c r="K174" s="130"/>
    </row>
    <row r="175" spans="2:11">
      <c r="B175" s="119"/>
      <c r="C175" s="130"/>
      <c r="D175" s="130"/>
      <c r="E175" s="130"/>
      <c r="F175" s="130"/>
      <c r="G175" s="130"/>
      <c r="H175" s="130"/>
      <c r="I175" s="120"/>
      <c r="J175" s="120"/>
      <c r="K175" s="130"/>
    </row>
    <row r="176" spans="2:11">
      <c r="B176" s="119"/>
      <c r="C176" s="130"/>
      <c r="D176" s="130"/>
      <c r="E176" s="130"/>
      <c r="F176" s="130"/>
      <c r="G176" s="130"/>
      <c r="H176" s="130"/>
      <c r="I176" s="120"/>
      <c r="J176" s="120"/>
      <c r="K176" s="130"/>
    </row>
    <row r="177" spans="2:11">
      <c r="B177" s="119"/>
      <c r="C177" s="130"/>
      <c r="D177" s="130"/>
      <c r="E177" s="130"/>
      <c r="F177" s="130"/>
      <c r="G177" s="130"/>
      <c r="H177" s="130"/>
      <c r="I177" s="120"/>
      <c r="J177" s="120"/>
      <c r="K177" s="130"/>
    </row>
    <row r="178" spans="2:11">
      <c r="B178" s="119"/>
      <c r="C178" s="130"/>
      <c r="D178" s="130"/>
      <c r="E178" s="130"/>
      <c r="F178" s="130"/>
      <c r="G178" s="130"/>
      <c r="H178" s="130"/>
      <c r="I178" s="120"/>
      <c r="J178" s="120"/>
      <c r="K178" s="130"/>
    </row>
    <row r="179" spans="2:11">
      <c r="B179" s="119"/>
      <c r="C179" s="130"/>
      <c r="D179" s="130"/>
      <c r="E179" s="130"/>
      <c r="F179" s="130"/>
      <c r="G179" s="130"/>
      <c r="H179" s="130"/>
      <c r="I179" s="120"/>
      <c r="J179" s="120"/>
      <c r="K179" s="130"/>
    </row>
    <row r="180" spans="2:11">
      <c r="B180" s="119"/>
      <c r="C180" s="130"/>
      <c r="D180" s="130"/>
      <c r="E180" s="130"/>
      <c r="F180" s="130"/>
      <c r="G180" s="130"/>
      <c r="H180" s="130"/>
      <c r="I180" s="120"/>
      <c r="J180" s="120"/>
      <c r="K180" s="130"/>
    </row>
    <row r="181" spans="2:11">
      <c r="B181" s="119"/>
      <c r="C181" s="130"/>
      <c r="D181" s="130"/>
      <c r="E181" s="130"/>
      <c r="F181" s="130"/>
      <c r="G181" s="130"/>
      <c r="H181" s="130"/>
      <c r="I181" s="120"/>
      <c r="J181" s="120"/>
      <c r="K181" s="130"/>
    </row>
    <row r="182" spans="2:11">
      <c r="B182" s="119"/>
      <c r="C182" s="130"/>
      <c r="D182" s="130"/>
      <c r="E182" s="130"/>
      <c r="F182" s="130"/>
      <c r="G182" s="130"/>
      <c r="H182" s="130"/>
      <c r="I182" s="120"/>
      <c r="J182" s="120"/>
      <c r="K182" s="130"/>
    </row>
    <row r="183" spans="2:11">
      <c r="B183" s="119"/>
      <c r="C183" s="130"/>
      <c r="D183" s="130"/>
      <c r="E183" s="130"/>
      <c r="F183" s="130"/>
      <c r="G183" s="130"/>
      <c r="H183" s="130"/>
      <c r="I183" s="120"/>
      <c r="J183" s="120"/>
      <c r="K183" s="130"/>
    </row>
    <row r="184" spans="2:11">
      <c r="B184" s="119"/>
      <c r="C184" s="130"/>
      <c r="D184" s="130"/>
      <c r="E184" s="130"/>
      <c r="F184" s="130"/>
      <c r="G184" s="130"/>
      <c r="H184" s="130"/>
      <c r="I184" s="120"/>
      <c r="J184" s="120"/>
      <c r="K184" s="130"/>
    </row>
    <row r="185" spans="2:11">
      <c r="B185" s="119"/>
      <c r="C185" s="130"/>
      <c r="D185" s="130"/>
      <c r="E185" s="130"/>
      <c r="F185" s="130"/>
      <c r="G185" s="130"/>
      <c r="H185" s="130"/>
      <c r="I185" s="120"/>
      <c r="J185" s="120"/>
      <c r="K185" s="130"/>
    </row>
    <row r="186" spans="2:11">
      <c r="B186" s="119"/>
      <c r="C186" s="130"/>
      <c r="D186" s="130"/>
      <c r="E186" s="130"/>
      <c r="F186" s="130"/>
      <c r="G186" s="130"/>
      <c r="H186" s="130"/>
      <c r="I186" s="120"/>
      <c r="J186" s="120"/>
      <c r="K186" s="130"/>
    </row>
    <row r="187" spans="2:11">
      <c r="B187" s="119"/>
      <c r="C187" s="130"/>
      <c r="D187" s="130"/>
      <c r="E187" s="130"/>
      <c r="F187" s="130"/>
      <c r="G187" s="130"/>
      <c r="H187" s="130"/>
      <c r="I187" s="120"/>
      <c r="J187" s="120"/>
      <c r="K187" s="130"/>
    </row>
    <row r="188" spans="2:11">
      <c r="B188" s="119"/>
      <c r="C188" s="130"/>
      <c r="D188" s="130"/>
      <c r="E188" s="130"/>
      <c r="F188" s="130"/>
      <c r="G188" s="130"/>
      <c r="H188" s="130"/>
      <c r="I188" s="120"/>
      <c r="J188" s="120"/>
      <c r="K188" s="130"/>
    </row>
    <row r="189" spans="2:11">
      <c r="B189" s="119"/>
      <c r="C189" s="130"/>
      <c r="D189" s="130"/>
      <c r="E189" s="130"/>
      <c r="F189" s="130"/>
      <c r="G189" s="130"/>
      <c r="H189" s="130"/>
      <c r="I189" s="120"/>
      <c r="J189" s="120"/>
      <c r="K189" s="130"/>
    </row>
    <row r="190" spans="2:11">
      <c r="B190" s="119"/>
      <c r="C190" s="130"/>
      <c r="D190" s="130"/>
      <c r="E190" s="130"/>
      <c r="F190" s="130"/>
      <c r="G190" s="130"/>
      <c r="H190" s="130"/>
      <c r="I190" s="120"/>
      <c r="J190" s="120"/>
      <c r="K190" s="130"/>
    </row>
    <row r="191" spans="2:11">
      <c r="B191" s="119"/>
      <c r="C191" s="130"/>
      <c r="D191" s="130"/>
      <c r="E191" s="130"/>
      <c r="F191" s="130"/>
      <c r="G191" s="130"/>
      <c r="H191" s="130"/>
      <c r="I191" s="120"/>
      <c r="J191" s="120"/>
      <c r="K191" s="130"/>
    </row>
    <row r="192" spans="2:11">
      <c r="B192" s="119"/>
      <c r="C192" s="130"/>
      <c r="D192" s="130"/>
      <c r="E192" s="130"/>
      <c r="F192" s="130"/>
      <c r="G192" s="130"/>
      <c r="H192" s="130"/>
      <c r="I192" s="120"/>
      <c r="J192" s="120"/>
      <c r="K192" s="130"/>
    </row>
    <row r="193" spans="2:11">
      <c r="B193" s="119"/>
      <c r="C193" s="130"/>
      <c r="D193" s="130"/>
      <c r="E193" s="130"/>
      <c r="F193" s="130"/>
      <c r="G193" s="130"/>
      <c r="H193" s="130"/>
      <c r="I193" s="120"/>
      <c r="J193" s="120"/>
      <c r="K193" s="130"/>
    </row>
    <row r="194" spans="2:11">
      <c r="B194" s="119"/>
      <c r="C194" s="130"/>
      <c r="D194" s="130"/>
      <c r="E194" s="130"/>
      <c r="F194" s="130"/>
      <c r="G194" s="130"/>
      <c r="H194" s="130"/>
      <c r="I194" s="120"/>
      <c r="J194" s="120"/>
      <c r="K194" s="130"/>
    </row>
    <row r="195" spans="2:11">
      <c r="B195" s="119"/>
      <c r="C195" s="130"/>
      <c r="D195" s="130"/>
      <c r="E195" s="130"/>
      <c r="F195" s="130"/>
      <c r="G195" s="130"/>
      <c r="H195" s="130"/>
      <c r="I195" s="120"/>
      <c r="J195" s="120"/>
      <c r="K195" s="130"/>
    </row>
    <row r="196" spans="2:11">
      <c r="B196" s="119"/>
      <c r="C196" s="130"/>
      <c r="D196" s="130"/>
      <c r="E196" s="130"/>
      <c r="F196" s="130"/>
      <c r="G196" s="130"/>
      <c r="H196" s="130"/>
      <c r="I196" s="120"/>
      <c r="J196" s="120"/>
      <c r="K196" s="130"/>
    </row>
    <row r="197" spans="2:11">
      <c r="B197" s="119"/>
      <c r="C197" s="130"/>
      <c r="D197" s="130"/>
      <c r="E197" s="130"/>
      <c r="F197" s="130"/>
      <c r="G197" s="130"/>
      <c r="H197" s="130"/>
      <c r="I197" s="120"/>
      <c r="J197" s="120"/>
      <c r="K197" s="130"/>
    </row>
    <row r="198" spans="2:11">
      <c r="B198" s="119"/>
      <c r="C198" s="130"/>
      <c r="D198" s="130"/>
      <c r="E198" s="130"/>
      <c r="F198" s="130"/>
      <c r="G198" s="130"/>
      <c r="H198" s="130"/>
      <c r="I198" s="120"/>
      <c r="J198" s="120"/>
      <c r="K198" s="130"/>
    </row>
    <row r="199" spans="2:11">
      <c r="B199" s="119"/>
      <c r="C199" s="130"/>
      <c r="D199" s="130"/>
      <c r="E199" s="130"/>
      <c r="F199" s="130"/>
      <c r="G199" s="130"/>
      <c r="H199" s="130"/>
      <c r="I199" s="120"/>
      <c r="J199" s="120"/>
      <c r="K199" s="130"/>
    </row>
    <row r="200" spans="2:11">
      <c r="B200" s="119"/>
      <c r="C200" s="130"/>
      <c r="D200" s="130"/>
      <c r="E200" s="130"/>
      <c r="F200" s="130"/>
      <c r="G200" s="130"/>
      <c r="H200" s="130"/>
      <c r="I200" s="120"/>
      <c r="J200" s="120"/>
      <c r="K200" s="130"/>
    </row>
    <row r="201" spans="2:11">
      <c r="B201" s="119"/>
      <c r="C201" s="130"/>
      <c r="D201" s="130"/>
      <c r="E201" s="130"/>
      <c r="F201" s="130"/>
      <c r="G201" s="130"/>
      <c r="H201" s="130"/>
      <c r="I201" s="120"/>
      <c r="J201" s="120"/>
      <c r="K201" s="130"/>
    </row>
    <row r="202" spans="2:11">
      <c r="B202" s="119"/>
      <c r="C202" s="130"/>
      <c r="D202" s="130"/>
      <c r="E202" s="130"/>
      <c r="F202" s="130"/>
      <c r="G202" s="130"/>
      <c r="H202" s="130"/>
      <c r="I202" s="120"/>
      <c r="J202" s="120"/>
      <c r="K202" s="130"/>
    </row>
    <row r="203" spans="2:11">
      <c r="B203" s="119"/>
      <c r="C203" s="130"/>
      <c r="D203" s="130"/>
      <c r="E203" s="130"/>
      <c r="F203" s="130"/>
      <c r="G203" s="130"/>
      <c r="H203" s="130"/>
      <c r="I203" s="120"/>
      <c r="J203" s="120"/>
      <c r="K203" s="130"/>
    </row>
    <row r="204" spans="2:11">
      <c r="B204" s="119"/>
      <c r="C204" s="130"/>
      <c r="D204" s="130"/>
      <c r="E204" s="130"/>
      <c r="F204" s="130"/>
      <c r="G204" s="130"/>
      <c r="H204" s="130"/>
      <c r="I204" s="120"/>
      <c r="J204" s="120"/>
      <c r="K204" s="130"/>
    </row>
    <row r="205" spans="2:11">
      <c r="B205" s="119"/>
      <c r="C205" s="130"/>
      <c r="D205" s="130"/>
      <c r="E205" s="130"/>
      <c r="F205" s="130"/>
      <c r="G205" s="130"/>
      <c r="H205" s="130"/>
      <c r="I205" s="120"/>
      <c r="J205" s="120"/>
      <c r="K205" s="130"/>
    </row>
    <row r="206" spans="2:11">
      <c r="B206" s="119"/>
      <c r="C206" s="130"/>
      <c r="D206" s="130"/>
      <c r="E206" s="130"/>
      <c r="F206" s="130"/>
      <c r="G206" s="130"/>
      <c r="H206" s="130"/>
      <c r="I206" s="120"/>
      <c r="J206" s="120"/>
      <c r="K206" s="130"/>
    </row>
    <row r="207" spans="2:11">
      <c r="B207" s="119"/>
      <c r="C207" s="130"/>
      <c r="D207" s="130"/>
      <c r="E207" s="130"/>
      <c r="F207" s="130"/>
      <c r="G207" s="130"/>
      <c r="H207" s="130"/>
      <c r="I207" s="120"/>
      <c r="J207" s="120"/>
      <c r="K207" s="130"/>
    </row>
    <row r="208" spans="2:11">
      <c r="B208" s="119"/>
      <c r="C208" s="130"/>
      <c r="D208" s="130"/>
      <c r="E208" s="130"/>
      <c r="F208" s="130"/>
      <c r="G208" s="130"/>
      <c r="H208" s="130"/>
      <c r="I208" s="120"/>
      <c r="J208" s="120"/>
      <c r="K208" s="130"/>
    </row>
    <row r="209" spans="2:11">
      <c r="B209" s="119"/>
      <c r="C209" s="130"/>
      <c r="D209" s="130"/>
      <c r="E209" s="130"/>
      <c r="F209" s="130"/>
      <c r="G209" s="130"/>
      <c r="H209" s="130"/>
      <c r="I209" s="120"/>
      <c r="J209" s="120"/>
      <c r="K209" s="130"/>
    </row>
    <row r="210" spans="2:11">
      <c r="B210" s="119"/>
      <c r="C210" s="130"/>
      <c r="D210" s="130"/>
      <c r="E210" s="130"/>
      <c r="F210" s="130"/>
      <c r="G210" s="130"/>
      <c r="H210" s="130"/>
      <c r="I210" s="120"/>
      <c r="J210" s="120"/>
      <c r="K210" s="130"/>
    </row>
    <row r="211" spans="2:11">
      <c r="B211" s="119"/>
      <c r="C211" s="130"/>
      <c r="D211" s="130"/>
      <c r="E211" s="130"/>
      <c r="F211" s="130"/>
      <c r="G211" s="130"/>
      <c r="H211" s="130"/>
      <c r="I211" s="120"/>
      <c r="J211" s="120"/>
      <c r="K211" s="130"/>
    </row>
    <row r="212" spans="2:11">
      <c r="B212" s="119"/>
      <c r="C212" s="130"/>
      <c r="D212" s="130"/>
      <c r="E212" s="130"/>
      <c r="F212" s="130"/>
      <c r="G212" s="130"/>
      <c r="H212" s="130"/>
      <c r="I212" s="120"/>
      <c r="J212" s="120"/>
      <c r="K212" s="130"/>
    </row>
    <row r="213" spans="2:11">
      <c r="B213" s="119"/>
      <c r="C213" s="130"/>
      <c r="D213" s="130"/>
      <c r="E213" s="130"/>
      <c r="F213" s="130"/>
      <c r="G213" s="130"/>
      <c r="H213" s="130"/>
      <c r="I213" s="120"/>
      <c r="J213" s="120"/>
      <c r="K213" s="130"/>
    </row>
    <row r="214" spans="2:11">
      <c r="B214" s="119"/>
      <c r="C214" s="130"/>
      <c r="D214" s="130"/>
      <c r="E214" s="130"/>
      <c r="F214" s="130"/>
      <c r="G214" s="130"/>
      <c r="H214" s="130"/>
      <c r="I214" s="120"/>
      <c r="J214" s="120"/>
      <c r="K214" s="130"/>
    </row>
    <row r="215" spans="2:11">
      <c r="B215" s="119"/>
      <c r="C215" s="130"/>
      <c r="D215" s="130"/>
      <c r="E215" s="130"/>
      <c r="F215" s="130"/>
      <c r="G215" s="130"/>
      <c r="H215" s="130"/>
      <c r="I215" s="120"/>
      <c r="J215" s="120"/>
      <c r="K215" s="130"/>
    </row>
    <row r="216" spans="2:11">
      <c r="B216" s="119"/>
      <c r="C216" s="130"/>
      <c r="D216" s="130"/>
      <c r="E216" s="130"/>
      <c r="F216" s="130"/>
      <c r="G216" s="130"/>
      <c r="H216" s="130"/>
      <c r="I216" s="120"/>
      <c r="J216" s="120"/>
      <c r="K216" s="130"/>
    </row>
    <row r="217" spans="2:11">
      <c r="B217" s="119"/>
      <c r="C217" s="130"/>
      <c r="D217" s="130"/>
      <c r="E217" s="130"/>
      <c r="F217" s="130"/>
      <c r="G217" s="130"/>
      <c r="H217" s="130"/>
      <c r="I217" s="120"/>
      <c r="J217" s="120"/>
      <c r="K217" s="130"/>
    </row>
    <row r="218" spans="2:11">
      <c r="B218" s="119"/>
      <c r="C218" s="130"/>
      <c r="D218" s="130"/>
      <c r="E218" s="130"/>
      <c r="F218" s="130"/>
      <c r="G218" s="130"/>
      <c r="H218" s="130"/>
      <c r="I218" s="120"/>
      <c r="J218" s="120"/>
      <c r="K218" s="130"/>
    </row>
    <row r="219" spans="2:11">
      <c r="B219" s="119"/>
      <c r="C219" s="130"/>
      <c r="D219" s="130"/>
      <c r="E219" s="130"/>
      <c r="F219" s="130"/>
      <c r="G219" s="130"/>
      <c r="H219" s="130"/>
      <c r="I219" s="120"/>
      <c r="J219" s="120"/>
      <c r="K219" s="130"/>
    </row>
    <row r="220" spans="2:11">
      <c r="B220" s="119"/>
      <c r="C220" s="130"/>
      <c r="D220" s="130"/>
      <c r="E220" s="130"/>
      <c r="F220" s="130"/>
      <c r="G220" s="130"/>
      <c r="H220" s="130"/>
      <c r="I220" s="120"/>
      <c r="J220" s="120"/>
      <c r="K220" s="130"/>
    </row>
    <row r="221" spans="2:11">
      <c r="B221" s="119"/>
      <c r="C221" s="130"/>
      <c r="D221" s="130"/>
      <c r="E221" s="130"/>
      <c r="F221" s="130"/>
      <c r="G221" s="130"/>
      <c r="H221" s="130"/>
      <c r="I221" s="120"/>
      <c r="J221" s="120"/>
      <c r="K221" s="130"/>
    </row>
    <row r="222" spans="2:11">
      <c r="B222" s="119"/>
      <c r="C222" s="130"/>
      <c r="D222" s="130"/>
      <c r="E222" s="130"/>
      <c r="F222" s="130"/>
      <c r="G222" s="130"/>
      <c r="H222" s="130"/>
      <c r="I222" s="120"/>
      <c r="J222" s="120"/>
      <c r="K222" s="130"/>
    </row>
    <row r="223" spans="2:11">
      <c r="B223" s="119"/>
      <c r="C223" s="130"/>
      <c r="D223" s="130"/>
      <c r="E223" s="130"/>
      <c r="F223" s="130"/>
      <c r="G223" s="130"/>
      <c r="H223" s="130"/>
      <c r="I223" s="120"/>
      <c r="J223" s="120"/>
      <c r="K223" s="130"/>
    </row>
    <row r="224" spans="2:11">
      <c r="B224" s="119"/>
      <c r="C224" s="130"/>
      <c r="D224" s="130"/>
      <c r="E224" s="130"/>
      <c r="F224" s="130"/>
      <c r="G224" s="130"/>
      <c r="H224" s="130"/>
      <c r="I224" s="120"/>
      <c r="J224" s="120"/>
      <c r="K224" s="130"/>
    </row>
    <row r="225" spans="2:11">
      <c r="B225" s="119"/>
      <c r="C225" s="130"/>
      <c r="D225" s="130"/>
      <c r="E225" s="130"/>
      <c r="F225" s="130"/>
      <c r="G225" s="130"/>
      <c r="H225" s="130"/>
      <c r="I225" s="120"/>
      <c r="J225" s="120"/>
      <c r="K225" s="130"/>
    </row>
    <row r="226" spans="2:11">
      <c r="B226" s="119"/>
      <c r="C226" s="130"/>
      <c r="D226" s="130"/>
      <c r="E226" s="130"/>
      <c r="F226" s="130"/>
      <c r="G226" s="130"/>
      <c r="H226" s="130"/>
      <c r="I226" s="120"/>
      <c r="J226" s="120"/>
      <c r="K226" s="130"/>
    </row>
    <row r="227" spans="2:11">
      <c r="B227" s="119"/>
      <c r="C227" s="130"/>
      <c r="D227" s="130"/>
      <c r="E227" s="130"/>
      <c r="F227" s="130"/>
      <c r="G227" s="130"/>
      <c r="H227" s="130"/>
      <c r="I227" s="120"/>
      <c r="J227" s="120"/>
      <c r="K227" s="130"/>
    </row>
    <row r="228" spans="2:11">
      <c r="B228" s="119"/>
      <c r="C228" s="130"/>
      <c r="D228" s="130"/>
      <c r="E228" s="130"/>
      <c r="F228" s="130"/>
      <c r="G228" s="130"/>
      <c r="H228" s="130"/>
      <c r="I228" s="120"/>
      <c r="J228" s="120"/>
      <c r="K228" s="130"/>
    </row>
    <row r="229" spans="2:11">
      <c r="B229" s="119"/>
      <c r="C229" s="130"/>
      <c r="D229" s="130"/>
      <c r="E229" s="130"/>
      <c r="F229" s="130"/>
      <c r="G229" s="130"/>
      <c r="H229" s="130"/>
      <c r="I229" s="120"/>
      <c r="J229" s="120"/>
      <c r="K229" s="130"/>
    </row>
    <row r="230" spans="2:11">
      <c r="B230" s="119"/>
      <c r="C230" s="130"/>
      <c r="D230" s="130"/>
      <c r="E230" s="130"/>
      <c r="F230" s="130"/>
      <c r="G230" s="130"/>
      <c r="H230" s="130"/>
      <c r="I230" s="120"/>
      <c r="J230" s="120"/>
      <c r="K230" s="130"/>
    </row>
    <row r="231" spans="2:11">
      <c r="B231" s="119"/>
      <c r="C231" s="130"/>
      <c r="D231" s="130"/>
      <c r="E231" s="130"/>
      <c r="F231" s="130"/>
      <c r="G231" s="130"/>
      <c r="H231" s="130"/>
      <c r="I231" s="120"/>
      <c r="J231" s="120"/>
      <c r="K231" s="130"/>
    </row>
    <row r="232" spans="2:11">
      <c r="B232" s="119"/>
      <c r="C232" s="130"/>
      <c r="D232" s="130"/>
      <c r="E232" s="130"/>
      <c r="F232" s="130"/>
      <c r="G232" s="130"/>
      <c r="H232" s="130"/>
      <c r="I232" s="120"/>
      <c r="J232" s="120"/>
      <c r="K232" s="130"/>
    </row>
    <row r="233" spans="2:11">
      <c r="B233" s="119"/>
      <c r="C233" s="130"/>
      <c r="D233" s="130"/>
      <c r="E233" s="130"/>
      <c r="F233" s="130"/>
      <c r="G233" s="130"/>
      <c r="H233" s="130"/>
      <c r="I233" s="120"/>
      <c r="J233" s="120"/>
      <c r="K233" s="130"/>
    </row>
    <row r="234" spans="2:11">
      <c r="B234" s="119"/>
      <c r="C234" s="130"/>
      <c r="D234" s="130"/>
      <c r="E234" s="130"/>
      <c r="F234" s="130"/>
      <c r="G234" s="130"/>
      <c r="H234" s="130"/>
      <c r="I234" s="120"/>
      <c r="J234" s="120"/>
      <c r="K234" s="130"/>
    </row>
    <row r="235" spans="2:11">
      <c r="B235" s="119"/>
      <c r="C235" s="130"/>
      <c r="D235" s="130"/>
      <c r="E235" s="130"/>
      <c r="F235" s="130"/>
      <c r="G235" s="130"/>
      <c r="H235" s="130"/>
      <c r="I235" s="120"/>
      <c r="J235" s="120"/>
      <c r="K235" s="130"/>
    </row>
    <row r="236" spans="2:11">
      <c r="B236" s="119"/>
      <c r="C236" s="130"/>
      <c r="D236" s="130"/>
      <c r="E236" s="130"/>
      <c r="F236" s="130"/>
      <c r="G236" s="130"/>
      <c r="H236" s="130"/>
      <c r="I236" s="120"/>
      <c r="J236" s="120"/>
      <c r="K236" s="130"/>
    </row>
    <row r="237" spans="2:11">
      <c r="B237" s="119"/>
      <c r="C237" s="130"/>
      <c r="D237" s="130"/>
      <c r="E237" s="130"/>
      <c r="F237" s="130"/>
      <c r="G237" s="130"/>
      <c r="H237" s="130"/>
      <c r="I237" s="120"/>
      <c r="J237" s="120"/>
      <c r="K237" s="130"/>
    </row>
    <row r="238" spans="2:11">
      <c r="B238" s="119"/>
      <c r="C238" s="130"/>
      <c r="D238" s="130"/>
      <c r="E238" s="130"/>
      <c r="F238" s="130"/>
      <c r="G238" s="130"/>
      <c r="H238" s="130"/>
      <c r="I238" s="120"/>
      <c r="J238" s="120"/>
      <c r="K238" s="130"/>
    </row>
    <row r="239" spans="2:11">
      <c r="B239" s="119"/>
      <c r="C239" s="130"/>
      <c r="D239" s="130"/>
      <c r="E239" s="130"/>
      <c r="F239" s="130"/>
      <c r="G239" s="130"/>
      <c r="H239" s="130"/>
      <c r="I239" s="120"/>
      <c r="J239" s="120"/>
      <c r="K239" s="130"/>
    </row>
    <row r="240" spans="2:11">
      <c r="B240" s="119"/>
      <c r="C240" s="130"/>
      <c r="D240" s="130"/>
      <c r="E240" s="130"/>
      <c r="F240" s="130"/>
      <c r="G240" s="130"/>
      <c r="H240" s="130"/>
      <c r="I240" s="120"/>
      <c r="J240" s="120"/>
      <c r="K240" s="130"/>
    </row>
    <row r="241" spans="2:11">
      <c r="B241" s="119"/>
      <c r="C241" s="130"/>
      <c r="D241" s="130"/>
      <c r="E241" s="130"/>
      <c r="F241" s="130"/>
      <c r="G241" s="130"/>
      <c r="H241" s="130"/>
      <c r="I241" s="120"/>
      <c r="J241" s="120"/>
      <c r="K241" s="130"/>
    </row>
    <row r="242" spans="2:11">
      <c r="B242" s="119"/>
      <c r="C242" s="130"/>
      <c r="D242" s="130"/>
      <c r="E242" s="130"/>
      <c r="F242" s="130"/>
      <c r="G242" s="130"/>
      <c r="H242" s="130"/>
      <c r="I242" s="120"/>
      <c r="J242" s="120"/>
      <c r="K242" s="130"/>
    </row>
    <row r="243" spans="2:11">
      <c r="B243" s="119"/>
      <c r="C243" s="130"/>
      <c r="D243" s="130"/>
      <c r="E243" s="130"/>
      <c r="F243" s="130"/>
      <c r="G243" s="130"/>
      <c r="H243" s="130"/>
      <c r="I243" s="120"/>
      <c r="J243" s="120"/>
      <c r="K243" s="130"/>
    </row>
    <row r="244" spans="2:11">
      <c r="B244" s="119"/>
      <c r="C244" s="130"/>
      <c r="D244" s="130"/>
      <c r="E244" s="130"/>
      <c r="F244" s="130"/>
      <c r="G244" s="130"/>
      <c r="H244" s="130"/>
      <c r="I244" s="120"/>
      <c r="J244" s="120"/>
      <c r="K244" s="130"/>
    </row>
    <row r="245" spans="2:11">
      <c r="B245" s="119"/>
      <c r="C245" s="130"/>
      <c r="D245" s="130"/>
      <c r="E245" s="130"/>
      <c r="F245" s="130"/>
      <c r="G245" s="130"/>
      <c r="H245" s="130"/>
      <c r="I245" s="120"/>
      <c r="J245" s="120"/>
      <c r="K245" s="130"/>
    </row>
    <row r="246" spans="2:11">
      <c r="B246" s="119"/>
      <c r="C246" s="130"/>
      <c r="D246" s="130"/>
      <c r="E246" s="130"/>
      <c r="F246" s="130"/>
      <c r="G246" s="130"/>
      <c r="H246" s="130"/>
      <c r="I246" s="120"/>
      <c r="J246" s="120"/>
      <c r="K246" s="130"/>
    </row>
    <row r="247" spans="2:11">
      <c r="B247" s="119"/>
      <c r="C247" s="130"/>
      <c r="D247" s="130"/>
      <c r="E247" s="130"/>
      <c r="F247" s="130"/>
      <c r="G247" s="130"/>
      <c r="H247" s="130"/>
      <c r="I247" s="120"/>
      <c r="J247" s="120"/>
      <c r="K247" s="130"/>
    </row>
    <row r="248" spans="2:11">
      <c r="B248" s="119"/>
      <c r="C248" s="130"/>
      <c r="D248" s="130"/>
      <c r="E248" s="130"/>
      <c r="F248" s="130"/>
      <c r="G248" s="130"/>
      <c r="H248" s="130"/>
      <c r="I248" s="120"/>
      <c r="J248" s="120"/>
      <c r="K248" s="130"/>
    </row>
    <row r="249" spans="2:11">
      <c r="B249" s="119"/>
      <c r="C249" s="130"/>
      <c r="D249" s="130"/>
      <c r="E249" s="130"/>
      <c r="F249" s="130"/>
      <c r="G249" s="130"/>
      <c r="H249" s="130"/>
      <c r="I249" s="120"/>
      <c r="J249" s="120"/>
      <c r="K249" s="130"/>
    </row>
    <row r="250" spans="2:11">
      <c r="B250" s="119"/>
      <c r="C250" s="130"/>
      <c r="D250" s="130"/>
      <c r="E250" s="130"/>
      <c r="F250" s="130"/>
      <c r="G250" s="130"/>
      <c r="H250" s="130"/>
      <c r="I250" s="120"/>
      <c r="J250" s="120"/>
      <c r="K250" s="130"/>
    </row>
    <row r="251" spans="2:11">
      <c r="B251" s="119"/>
      <c r="C251" s="130"/>
      <c r="D251" s="130"/>
      <c r="E251" s="130"/>
      <c r="F251" s="130"/>
      <c r="G251" s="130"/>
      <c r="H251" s="130"/>
      <c r="I251" s="120"/>
      <c r="J251" s="120"/>
      <c r="K251" s="130"/>
    </row>
    <row r="252" spans="2:11">
      <c r="B252" s="119"/>
      <c r="C252" s="130"/>
      <c r="D252" s="130"/>
      <c r="E252" s="130"/>
      <c r="F252" s="130"/>
      <c r="G252" s="130"/>
      <c r="H252" s="130"/>
      <c r="I252" s="120"/>
      <c r="J252" s="120"/>
      <c r="K252" s="130"/>
    </row>
    <row r="253" spans="2:11">
      <c r="B253" s="119"/>
      <c r="C253" s="130"/>
      <c r="D253" s="130"/>
      <c r="E253" s="130"/>
      <c r="F253" s="130"/>
      <c r="G253" s="130"/>
      <c r="H253" s="130"/>
      <c r="I253" s="120"/>
      <c r="J253" s="120"/>
      <c r="K253" s="130"/>
    </row>
    <row r="254" spans="2:11">
      <c r="B254" s="119"/>
      <c r="C254" s="130"/>
      <c r="D254" s="130"/>
      <c r="E254" s="130"/>
      <c r="F254" s="130"/>
      <c r="G254" s="130"/>
      <c r="H254" s="130"/>
      <c r="I254" s="120"/>
      <c r="J254" s="120"/>
      <c r="K254" s="130"/>
    </row>
    <row r="255" spans="2:11">
      <c r="B255" s="119"/>
      <c r="C255" s="130"/>
      <c r="D255" s="130"/>
      <c r="E255" s="130"/>
      <c r="F255" s="130"/>
      <c r="G255" s="130"/>
      <c r="H255" s="130"/>
      <c r="I255" s="120"/>
      <c r="J255" s="120"/>
      <c r="K255" s="130"/>
    </row>
    <row r="256" spans="2:11">
      <c r="B256" s="119"/>
      <c r="C256" s="130"/>
      <c r="D256" s="130"/>
      <c r="E256" s="130"/>
      <c r="F256" s="130"/>
      <c r="G256" s="130"/>
      <c r="H256" s="130"/>
      <c r="I256" s="120"/>
      <c r="J256" s="120"/>
      <c r="K256" s="130"/>
    </row>
    <row r="257" spans="2:11">
      <c r="B257" s="119"/>
      <c r="C257" s="130"/>
      <c r="D257" s="130"/>
      <c r="E257" s="130"/>
      <c r="F257" s="130"/>
      <c r="G257" s="130"/>
      <c r="H257" s="130"/>
      <c r="I257" s="120"/>
      <c r="J257" s="120"/>
      <c r="K257" s="130"/>
    </row>
    <row r="258" spans="2:11">
      <c r="B258" s="119"/>
      <c r="C258" s="130"/>
      <c r="D258" s="130"/>
      <c r="E258" s="130"/>
      <c r="F258" s="130"/>
      <c r="G258" s="130"/>
      <c r="H258" s="130"/>
      <c r="I258" s="120"/>
      <c r="J258" s="120"/>
      <c r="K258" s="130"/>
    </row>
    <row r="259" spans="2:11">
      <c r="B259" s="119"/>
      <c r="C259" s="130"/>
      <c r="D259" s="130"/>
      <c r="E259" s="130"/>
      <c r="F259" s="130"/>
      <c r="G259" s="130"/>
      <c r="H259" s="130"/>
      <c r="I259" s="120"/>
      <c r="J259" s="120"/>
      <c r="K259" s="130"/>
    </row>
    <row r="260" spans="2:11">
      <c r="B260" s="119"/>
      <c r="C260" s="130"/>
      <c r="D260" s="130"/>
      <c r="E260" s="130"/>
      <c r="F260" s="130"/>
      <c r="G260" s="130"/>
      <c r="H260" s="130"/>
      <c r="I260" s="120"/>
      <c r="J260" s="120"/>
      <c r="K260" s="130"/>
    </row>
    <row r="261" spans="2:11">
      <c r="B261" s="119"/>
      <c r="C261" s="130"/>
      <c r="D261" s="130"/>
      <c r="E261" s="130"/>
      <c r="F261" s="130"/>
      <c r="G261" s="130"/>
      <c r="H261" s="130"/>
      <c r="I261" s="120"/>
      <c r="J261" s="120"/>
      <c r="K261" s="130"/>
    </row>
    <row r="262" spans="2:11">
      <c r="B262" s="119"/>
      <c r="C262" s="130"/>
      <c r="D262" s="130"/>
      <c r="E262" s="130"/>
      <c r="F262" s="130"/>
      <c r="G262" s="130"/>
      <c r="H262" s="130"/>
      <c r="I262" s="120"/>
      <c r="J262" s="120"/>
      <c r="K262" s="130"/>
    </row>
    <row r="263" spans="2:11">
      <c r="B263" s="119"/>
      <c r="C263" s="130"/>
      <c r="D263" s="130"/>
      <c r="E263" s="130"/>
      <c r="F263" s="130"/>
      <c r="G263" s="130"/>
      <c r="H263" s="130"/>
      <c r="I263" s="120"/>
      <c r="J263" s="120"/>
      <c r="K263" s="130"/>
    </row>
    <row r="264" spans="2:11">
      <c r="B264" s="119"/>
      <c r="C264" s="130"/>
      <c r="D264" s="130"/>
      <c r="E264" s="130"/>
      <c r="F264" s="130"/>
      <c r="G264" s="130"/>
      <c r="H264" s="130"/>
      <c r="I264" s="120"/>
      <c r="J264" s="120"/>
      <c r="K264" s="130"/>
    </row>
    <row r="265" spans="2:11">
      <c r="B265" s="119"/>
      <c r="C265" s="130"/>
      <c r="D265" s="130"/>
      <c r="E265" s="130"/>
      <c r="F265" s="130"/>
      <c r="G265" s="130"/>
      <c r="H265" s="130"/>
      <c r="I265" s="120"/>
      <c r="J265" s="120"/>
      <c r="K265" s="130"/>
    </row>
    <row r="266" spans="2:11">
      <c r="B266" s="119"/>
      <c r="C266" s="130"/>
      <c r="D266" s="130"/>
      <c r="E266" s="130"/>
      <c r="F266" s="130"/>
      <c r="G266" s="130"/>
      <c r="H266" s="130"/>
      <c r="I266" s="120"/>
      <c r="J266" s="120"/>
      <c r="K266" s="130"/>
    </row>
    <row r="267" spans="2:11">
      <c r="B267" s="119"/>
      <c r="C267" s="130"/>
      <c r="D267" s="130"/>
      <c r="E267" s="130"/>
      <c r="F267" s="130"/>
      <c r="G267" s="130"/>
      <c r="H267" s="130"/>
      <c r="I267" s="120"/>
      <c r="J267" s="120"/>
      <c r="K267" s="130"/>
    </row>
    <row r="268" spans="2:11">
      <c r="B268" s="119"/>
      <c r="C268" s="130"/>
      <c r="D268" s="130"/>
      <c r="E268" s="130"/>
      <c r="F268" s="130"/>
      <c r="G268" s="130"/>
      <c r="H268" s="130"/>
      <c r="I268" s="120"/>
      <c r="J268" s="120"/>
      <c r="K268" s="130"/>
    </row>
    <row r="269" spans="2:11">
      <c r="B269" s="119"/>
      <c r="C269" s="130"/>
      <c r="D269" s="130"/>
      <c r="E269" s="130"/>
      <c r="F269" s="130"/>
      <c r="G269" s="130"/>
      <c r="H269" s="130"/>
      <c r="I269" s="120"/>
      <c r="J269" s="120"/>
      <c r="K269" s="130"/>
    </row>
    <row r="270" spans="2:11">
      <c r="B270" s="119"/>
      <c r="C270" s="130"/>
      <c r="D270" s="130"/>
      <c r="E270" s="130"/>
      <c r="F270" s="130"/>
      <c r="G270" s="130"/>
      <c r="H270" s="130"/>
      <c r="I270" s="120"/>
      <c r="J270" s="120"/>
      <c r="K270" s="130"/>
    </row>
    <row r="271" spans="2:11">
      <c r="B271" s="119"/>
      <c r="C271" s="130"/>
      <c r="D271" s="130"/>
      <c r="E271" s="130"/>
      <c r="F271" s="130"/>
      <c r="G271" s="130"/>
      <c r="H271" s="130"/>
      <c r="I271" s="120"/>
      <c r="J271" s="120"/>
      <c r="K271" s="130"/>
    </row>
    <row r="272" spans="2:11">
      <c r="B272" s="119"/>
      <c r="C272" s="130"/>
      <c r="D272" s="130"/>
      <c r="E272" s="130"/>
      <c r="F272" s="130"/>
      <c r="G272" s="130"/>
      <c r="H272" s="130"/>
      <c r="I272" s="120"/>
      <c r="J272" s="120"/>
      <c r="K272" s="130"/>
    </row>
    <row r="273" spans="2:11">
      <c r="B273" s="119"/>
      <c r="C273" s="130"/>
      <c r="D273" s="130"/>
      <c r="E273" s="130"/>
      <c r="F273" s="130"/>
      <c r="G273" s="130"/>
      <c r="H273" s="130"/>
      <c r="I273" s="120"/>
      <c r="J273" s="120"/>
      <c r="K273" s="130"/>
    </row>
    <row r="274" spans="2:11">
      <c r="B274" s="119"/>
      <c r="C274" s="130"/>
      <c r="D274" s="130"/>
      <c r="E274" s="130"/>
      <c r="F274" s="130"/>
      <c r="G274" s="130"/>
      <c r="H274" s="130"/>
      <c r="I274" s="120"/>
      <c r="J274" s="120"/>
      <c r="K274" s="130"/>
    </row>
    <row r="275" spans="2:11">
      <c r="B275" s="119"/>
      <c r="C275" s="130"/>
      <c r="D275" s="130"/>
      <c r="E275" s="130"/>
      <c r="F275" s="130"/>
      <c r="G275" s="130"/>
      <c r="H275" s="130"/>
      <c r="I275" s="120"/>
      <c r="J275" s="120"/>
      <c r="K275" s="130"/>
    </row>
    <row r="276" spans="2:11">
      <c r="B276" s="119"/>
      <c r="C276" s="130"/>
      <c r="D276" s="130"/>
      <c r="E276" s="130"/>
      <c r="F276" s="130"/>
      <c r="G276" s="130"/>
      <c r="H276" s="130"/>
      <c r="I276" s="120"/>
      <c r="J276" s="120"/>
      <c r="K276" s="130"/>
    </row>
    <row r="277" spans="2:11">
      <c r="B277" s="119"/>
      <c r="C277" s="130"/>
      <c r="D277" s="130"/>
      <c r="E277" s="130"/>
      <c r="F277" s="130"/>
      <c r="G277" s="130"/>
      <c r="H277" s="130"/>
      <c r="I277" s="120"/>
      <c r="J277" s="120"/>
      <c r="K277" s="130"/>
    </row>
    <row r="278" spans="2:11">
      <c r="B278" s="119"/>
      <c r="C278" s="130"/>
      <c r="D278" s="130"/>
      <c r="E278" s="130"/>
      <c r="F278" s="130"/>
      <c r="G278" s="130"/>
      <c r="H278" s="130"/>
      <c r="I278" s="120"/>
      <c r="J278" s="120"/>
      <c r="K278" s="130"/>
    </row>
    <row r="279" spans="2:11">
      <c r="B279" s="119"/>
      <c r="C279" s="130"/>
      <c r="D279" s="130"/>
      <c r="E279" s="130"/>
      <c r="F279" s="130"/>
      <c r="G279" s="130"/>
      <c r="H279" s="130"/>
      <c r="I279" s="120"/>
      <c r="J279" s="120"/>
      <c r="K279" s="130"/>
    </row>
    <row r="280" spans="2:11">
      <c r="B280" s="119"/>
      <c r="C280" s="130"/>
      <c r="D280" s="130"/>
      <c r="E280" s="130"/>
      <c r="F280" s="130"/>
      <c r="G280" s="130"/>
      <c r="H280" s="130"/>
      <c r="I280" s="120"/>
      <c r="J280" s="120"/>
      <c r="K280" s="130"/>
    </row>
    <row r="281" spans="2:11">
      <c r="B281" s="119"/>
      <c r="C281" s="130"/>
      <c r="D281" s="130"/>
      <c r="E281" s="130"/>
      <c r="F281" s="130"/>
      <c r="G281" s="130"/>
      <c r="H281" s="130"/>
      <c r="I281" s="120"/>
      <c r="J281" s="120"/>
      <c r="K281" s="130"/>
    </row>
    <row r="282" spans="2:11">
      <c r="B282" s="119"/>
      <c r="C282" s="130"/>
      <c r="D282" s="130"/>
      <c r="E282" s="130"/>
      <c r="F282" s="130"/>
      <c r="G282" s="130"/>
      <c r="H282" s="130"/>
      <c r="I282" s="120"/>
      <c r="J282" s="120"/>
      <c r="K282" s="130"/>
    </row>
    <row r="283" spans="2:11">
      <c r="B283" s="119"/>
      <c r="C283" s="130"/>
      <c r="D283" s="130"/>
      <c r="E283" s="130"/>
      <c r="F283" s="130"/>
      <c r="G283" s="130"/>
      <c r="H283" s="130"/>
      <c r="I283" s="120"/>
      <c r="J283" s="120"/>
      <c r="K283" s="130"/>
    </row>
    <row r="284" spans="2:11">
      <c r="B284" s="119"/>
      <c r="C284" s="130"/>
      <c r="D284" s="130"/>
      <c r="E284" s="130"/>
      <c r="F284" s="130"/>
      <c r="G284" s="130"/>
      <c r="H284" s="130"/>
      <c r="I284" s="120"/>
      <c r="J284" s="120"/>
      <c r="K284" s="130"/>
    </row>
    <row r="285" spans="2:11">
      <c r="B285" s="119"/>
      <c r="C285" s="130"/>
      <c r="D285" s="130"/>
      <c r="E285" s="130"/>
      <c r="F285" s="130"/>
      <c r="G285" s="130"/>
      <c r="H285" s="130"/>
      <c r="I285" s="120"/>
      <c r="J285" s="120"/>
      <c r="K285" s="130"/>
    </row>
    <row r="286" spans="2:11">
      <c r="B286" s="119"/>
      <c r="C286" s="130"/>
      <c r="D286" s="130"/>
      <c r="E286" s="130"/>
      <c r="F286" s="130"/>
      <c r="G286" s="130"/>
      <c r="H286" s="130"/>
      <c r="I286" s="120"/>
      <c r="J286" s="120"/>
      <c r="K286" s="130"/>
    </row>
    <row r="287" spans="2:11">
      <c r="B287" s="119"/>
      <c r="C287" s="130"/>
      <c r="D287" s="130"/>
      <c r="E287" s="130"/>
      <c r="F287" s="130"/>
      <c r="G287" s="130"/>
      <c r="H287" s="130"/>
      <c r="I287" s="120"/>
      <c r="J287" s="120"/>
      <c r="K287" s="130"/>
    </row>
    <row r="288" spans="2:11">
      <c r="B288" s="119"/>
      <c r="C288" s="130"/>
      <c r="D288" s="130"/>
      <c r="E288" s="130"/>
      <c r="F288" s="130"/>
      <c r="G288" s="130"/>
      <c r="H288" s="130"/>
      <c r="I288" s="120"/>
      <c r="J288" s="120"/>
      <c r="K288" s="130"/>
    </row>
    <row r="289" spans="2:11">
      <c r="B289" s="119"/>
      <c r="C289" s="130"/>
      <c r="D289" s="130"/>
      <c r="E289" s="130"/>
      <c r="F289" s="130"/>
      <c r="G289" s="130"/>
      <c r="H289" s="130"/>
      <c r="I289" s="120"/>
      <c r="J289" s="120"/>
      <c r="K289" s="130"/>
    </row>
    <row r="290" spans="2:11">
      <c r="B290" s="119"/>
      <c r="C290" s="130"/>
      <c r="D290" s="130"/>
      <c r="E290" s="130"/>
      <c r="F290" s="130"/>
      <c r="G290" s="130"/>
      <c r="H290" s="130"/>
      <c r="I290" s="120"/>
      <c r="J290" s="120"/>
      <c r="K290" s="130"/>
    </row>
    <row r="291" spans="2:11">
      <c r="B291" s="119"/>
      <c r="C291" s="130"/>
      <c r="D291" s="130"/>
      <c r="E291" s="130"/>
      <c r="F291" s="130"/>
      <c r="G291" s="130"/>
      <c r="H291" s="130"/>
      <c r="I291" s="120"/>
      <c r="J291" s="120"/>
      <c r="K291" s="130"/>
    </row>
    <row r="292" spans="2:11">
      <c r="B292" s="119"/>
      <c r="C292" s="130"/>
      <c r="D292" s="130"/>
      <c r="E292" s="130"/>
      <c r="F292" s="130"/>
      <c r="G292" s="130"/>
      <c r="H292" s="130"/>
      <c r="I292" s="120"/>
      <c r="J292" s="120"/>
      <c r="K292" s="130"/>
    </row>
    <row r="293" spans="2:11">
      <c r="B293" s="119"/>
      <c r="C293" s="130"/>
      <c r="D293" s="130"/>
      <c r="E293" s="130"/>
      <c r="F293" s="130"/>
      <c r="G293" s="130"/>
      <c r="H293" s="130"/>
      <c r="I293" s="120"/>
      <c r="J293" s="120"/>
      <c r="K293" s="130"/>
    </row>
    <row r="294" spans="2:11">
      <c r="B294" s="119"/>
      <c r="C294" s="130"/>
      <c r="D294" s="130"/>
      <c r="E294" s="130"/>
      <c r="F294" s="130"/>
      <c r="G294" s="130"/>
      <c r="H294" s="130"/>
      <c r="I294" s="120"/>
      <c r="J294" s="120"/>
      <c r="K294" s="130"/>
    </row>
    <row r="295" spans="2:11">
      <c r="B295" s="119"/>
      <c r="C295" s="130"/>
      <c r="D295" s="130"/>
      <c r="E295" s="130"/>
      <c r="F295" s="130"/>
      <c r="G295" s="130"/>
      <c r="H295" s="130"/>
      <c r="I295" s="120"/>
      <c r="J295" s="120"/>
      <c r="K295" s="130"/>
    </row>
    <row r="296" spans="2:11">
      <c r="B296" s="119"/>
      <c r="C296" s="130"/>
      <c r="D296" s="130"/>
      <c r="E296" s="130"/>
      <c r="F296" s="130"/>
      <c r="G296" s="130"/>
      <c r="H296" s="130"/>
      <c r="I296" s="120"/>
      <c r="J296" s="120"/>
      <c r="K296" s="130"/>
    </row>
    <row r="297" spans="2:11">
      <c r="B297" s="119"/>
      <c r="C297" s="130"/>
      <c r="D297" s="130"/>
      <c r="E297" s="130"/>
      <c r="F297" s="130"/>
      <c r="G297" s="130"/>
      <c r="H297" s="130"/>
      <c r="I297" s="120"/>
      <c r="J297" s="120"/>
      <c r="K297" s="130"/>
    </row>
    <row r="298" spans="2:11">
      <c r="B298" s="119"/>
      <c r="C298" s="130"/>
      <c r="D298" s="130"/>
      <c r="E298" s="130"/>
      <c r="F298" s="130"/>
      <c r="G298" s="130"/>
      <c r="H298" s="130"/>
      <c r="I298" s="120"/>
      <c r="J298" s="120"/>
      <c r="K298" s="130"/>
    </row>
    <row r="299" spans="2:11">
      <c r="B299" s="119"/>
      <c r="C299" s="130"/>
      <c r="D299" s="130"/>
      <c r="E299" s="130"/>
      <c r="F299" s="130"/>
      <c r="G299" s="130"/>
      <c r="H299" s="130"/>
      <c r="I299" s="120"/>
      <c r="J299" s="120"/>
      <c r="K299" s="130"/>
    </row>
    <row r="300" spans="2:11">
      <c r="B300" s="119"/>
      <c r="C300" s="130"/>
      <c r="D300" s="130"/>
      <c r="E300" s="130"/>
      <c r="F300" s="130"/>
      <c r="G300" s="130"/>
      <c r="H300" s="130"/>
      <c r="I300" s="120"/>
      <c r="J300" s="120"/>
      <c r="K300" s="130"/>
    </row>
    <row r="301" spans="2:11">
      <c r="B301" s="119"/>
      <c r="C301" s="130"/>
      <c r="D301" s="130"/>
      <c r="E301" s="130"/>
      <c r="F301" s="130"/>
      <c r="G301" s="130"/>
      <c r="H301" s="130"/>
      <c r="I301" s="120"/>
      <c r="J301" s="120"/>
      <c r="K301" s="130"/>
    </row>
    <row r="302" spans="2:11">
      <c r="B302" s="119"/>
      <c r="C302" s="130"/>
      <c r="D302" s="130"/>
      <c r="E302" s="130"/>
      <c r="F302" s="130"/>
      <c r="G302" s="130"/>
      <c r="H302" s="130"/>
      <c r="I302" s="120"/>
      <c r="J302" s="120"/>
      <c r="K302" s="130"/>
    </row>
    <row r="303" spans="2:11">
      <c r="B303" s="119"/>
      <c r="C303" s="130"/>
      <c r="D303" s="130"/>
      <c r="E303" s="130"/>
      <c r="F303" s="130"/>
      <c r="G303" s="130"/>
      <c r="H303" s="130"/>
      <c r="I303" s="120"/>
      <c r="J303" s="120"/>
      <c r="K303" s="130"/>
    </row>
    <row r="304" spans="2:11">
      <c r="B304" s="119"/>
      <c r="C304" s="130"/>
      <c r="D304" s="130"/>
      <c r="E304" s="130"/>
      <c r="F304" s="130"/>
      <c r="G304" s="130"/>
      <c r="H304" s="130"/>
      <c r="I304" s="120"/>
      <c r="J304" s="120"/>
      <c r="K304" s="130"/>
    </row>
    <row r="305" spans="2:11">
      <c r="B305" s="119"/>
      <c r="C305" s="130"/>
      <c r="D305" s="130"/>
      <c r="E305" s="130"/>
      <c r="F305" s="130"/>
      <c r="G305" s="130"/>
      <c r="H305" s="130"/>
      <c r="I305" s="120"/>
      <c r="J305" s="120"/>
      <c r="K305" s="130"/>
    </row>
    <row r="306" spans="2:11">
      <c r="B306" s="119"/>
      <c r="C306" s="130"/>
      <c r="D306" s="130"/>
      <c r="E306" s="130"/>
      <c r="F306" s="130"/>
      <c r="G306" s="130"/>
      <c r="H306" s="130"/>
      <c r="I306" s="120"/>
      <c r="J306" s="120"/>
      <c r="K306" s="130"/>
    </row>
    <row r="307" spans="2:11">
      <c r="B307" s="119"/>
      <c r="C307" s="130"/>
      <c r="D307" s="130"/>
      <c r="E307" s="130"/>
      <c r="F307" s="130"/>
      <c r="G307" s="130"/>
      <c r="H307" s="130"/>
      <c r="I307" s="120"/>
      <c r="J307" s="120"/>
      <c r="K307" s="130"/>
    </row>
    <row r="308" spans="2:11">
      <c r="B308" s="119"/>
      <c r="C308" s="130"/>
      <c r="D308" s="130"/>
      <c r="E308" s="130"/>
      <c r="F308" s="130"/>
      <c r="G308" s="130"/>
      <c r="H308" s="130"/>
      <c r="I308" s="120"/>
      <c r="J308" s="120"/>
      <c r="K308" s="130"/>
    </row>
    <row r="309" spans="2:11">
      <c r="B309" s="119"/>
      <c r="C309" s="130"/>
      <c r="D309" s="130"/>
      <c r="E309" s="130"/>
      <c r="F309" s="130"/>
      <c r="G309" s="130"/>
      <c r="H309" s="130"/>
      <c r="I309" s="120"/>
      <c r="J309" s="120"/>
      <c r="K309" s="130"/>
    </row>
    <row r="310" spans="2:11">
      <c r="B310" s="119"/>
      <c r="C310" s="130"/>
      <c r="D310" s="130"/>
      <c r="E310" s="130"/>
      <c r="F310" s="130"/>
      <c r="G310" s="130"/>
      <c r="H310" s="130"/>
      <c r="I310" s="120"/>
      <c r="J310" s="120"/>
      <c r="K310" s="130"/>
    </row>
    <row r="311" spans="2:11">
      <c r="B311" s="119"/>
      <c r="C311" s="130"/>
      <c r="D311" s="130"/>
      <c r="E311" s="130"/>
      <c r="F311" s="130"/>
      <c r="G311" s="130"/>
      <c r="H311" s="130"/>
      <c r="I311" s="120"/>
      <c r="J311" s="120"/>
      <c r="K311" s="130"/>
    </row>
    <row r="312" spans="2:11">
      <c r="B312" s="119"/>
      <c r="C312" s="130"/>
      <c r="D312" s="130"/>
      <c r="E312" s="130"/>
      <c r="F312" s="130"/>
      <c r="G312" s="130"/>
      <c r="H312" s="130"/>
      <c r="I312" s="120"/>
      <c r="J312" s="120"/>
      <c r="K312" s="130"/>
    </row>
    <row r="313" spans="2:11">
      <c r="B313" s="119"/>
      <c r="C313" s="130"/>
      <c r="D313" s="130"/>
      <c r="E313" s="130"/>
      <c r="F313" s="130"/>
      <c r="G313" s="130"/>
      <c r="H313" s="130"/>
      <c r="I313" s="120"/>
      <c r="J313" s="120"/>
      <c r="K313" s="130"/>
    </row>
    <row r="314" spans="2:11">
      <c r="B314" s="119"/>
      <c r="C314" s="130"/>
      <c r="D314" s="130"/>
      <c r="E314" s="130"/>
      <c r="F314" s="130"/>
      <c r="G314" s="130"/>
      <c r="H314" s="130"/>
      <c r="I314" s="120"/>
      <c r="J314" s="120"/>
      <c r="K314" s="130"/>
    </row>
    <row r="315" spans="2:11">
      <c r="B315" s="119"/>
      <c r="C315" s="130"/>
      <c r="D315" s="130"/>
      <c r="E315" s="130"/>
      <c r="F315" s="130"/>
      <c r="G315" s="130"/>
      <c r="H315" s="130"/>
      <c r="I315" s="120"/>
      <c r="J315" s="120"/>
      <c r="K315" s="130"/>
    </row>
    <row r="316" spans="2:11">
      <c r="B316" s="119"/>
      <c r="C316" s="130"/>
      <c r="D316" s="130"/>
      <c r="E316" s="130"/>
      <c r="F316" s="130"/>
      <c r="G316" s="130"/>
      <c r="H316" s="130"/>
      <c r="I316" s="120"/>
      <c r="J316" s="120"/>
      <c r="K316" s="130"/>
    </row>
    <row r="317" spans="2:11">
      <c r="B317" s="119"/>
      <c r="C317" s="130"/>
      <c r="D317" s="130"/>
      <c r="E317" s="130"/>
      <c r="F317" s="130"/>
      <c r="G317" s="130"/>
      <c r="H317" s="130"/>
      <c r="I317" s="120"/>
      <c r="J317" s="120"/>
      <c r="K317" s="130"/>
    </row>
    <row r="318" spans="2:11">
      <c r="B318" s="119"/>
      <c r="C318" s="130"/>
      <c r="D318" s="130"/>
      <c r="E318" s="130"/>
      <c r="F318" s="130"/>
      <c r="G318" s="130"/>
      <c r="H318" s="130"/>
      <c r="I318" s="120"/>
      <c r="J318" s="120"/>
      <c r="K318" s="130"/>
    </row>
    <row r="319" spans="2:11">
      <c r="B319" s="119"/>
      <c r="C319" s="130"/>
      <c r="D319" s="130"/>
      <c r="E319" s="130"/>
      <c r="F319" s="130"/>
      <c r="G319" s="130"/>
      <c r="H319" s="130"/>
      <c r="I319" s="120"/>
      <c r="J319" s="120"/>
      <c r="K319" s="130"/>
    </row>
    <row r="320" spans="2:11">
      <c r="B320" s="119"/>
      <c r="C320" s="130"/>
      <c r="D320" s="130"/>
      <c r="E320" s="130"/>
      <c r="F320" s="130"/>
      <c r="G320" s="130"/>
      <c r="H320" s="130"/>
      <c r="I320" s="120"/>
      <c r="J320" s="120"/>
      <c r="K320" s="130"/>
    </row>
    <row r="321" spans="2:11">
      <c r="B321" s="119"/>
      <c r="C321" s="130"/>
      <c r="D321" s="130"/>
      <c r="E321" s="130"/>
      <c r="F321" s="130"/>
      <c r="G321" s="130"/>
      <c r="H321" s="130"/>
      <c r="I321" s="120"/>
      <c r="J321" s="120"/>
      <c r="K321" s="130"/>
    </row>
    <row r="322" spans="2:11">
      <c r="B322" s="119"/>
      <c r="C322" s="130"/>
      <c r="D322" s="130"/>
      <c r="E322" s="130"/>
      <c r="F322" s="130"/>
      <c r="G322" s="130"/>
      <c r="H322" s="130"/>
      <c r="I322" s="120"/>
      <c r="J322" s="120"/>
      <c r="K322" s="130"/>
    </row>
    <row r="323" spans="2:11">
      <c r="B323" s="119"/>
      <c r="C323" s="130"/>
      <c r="D323" s="130"/>
      <c r="E323" s="130"/>
      <c r="F323" s="130"/>
      <c r="G323" s="130"/>
      <c r="H323" s="130"/>
      <c r="I323" s="120"/>
      <c r="J323" s="120"/>
      <c r="K323" s="130"/>
    </row>
    <row r="324" spans="2:11">
      <c r="B324" s="119"/>
      <c r="C324" s="130"/>
      <c r="D324" s="130"/>
      <c r="E324" s="130"/>
      <c r="F324" s="130"/>
      <c r="G324" s="130"/>
      <c r="H324" s="130"/>
      <c r="I324" s="120"/>
      <c r="J324" s="120"/>
      <c r="K324" s="130"/>
    </row>
    <row r="325" spans="2:11">
      <c r="B325" s="119"/>
      <c r="C325" s="130"/>
      <c r="D325" s="130"/>
      <c r="E325" s="130"/>
      <c r="F325" s="130"/>
      <c r="G325" s="130"/>
      <c r="H325" s="130"/>
      <c r="I325" s="120"/>
      <c r="J325" s="120"/>
      <c r="K325" s="130"/>
    </row>
    <row r="326" spans="2:11">
      <c r="B326" s="119"/>
      <c r="C326" s="130"/>
      <c r="D326" s="130"/>
      <c r="E326" s="130"/>
      <c r="F326" s="130"/>
      <c r="G326" s="130"/>
      <c r="H326" s="130"/>
      <c r="I326" s="120"/>
      <c r="J326" s="120"/>
      <c r="K326" s="130"/>
    </row>
    <row r="327" spans="2:11">
      <c r="B327" s="119"/>
      <c r="C327" s="130"/>
      <c r="D327" s="130"/>
      <c r="E327" s="130"/>
      <c r="F327" s="130"/>
      <c r="G327" s="130"/>
      <c r="H327" s="130"/>
      <c r="I327" s="120"/>
      <c r="J327" s="120"/>
      <c r="K327" s="130"/>
    </row>
    <row r="328" spans="2:11">
      <c r="B328" s="119"/>
      <c r="C328" s="130"/>
      <c r="D328" s="130"/>
      <c r="E328" s="130"/>
      <c r="F328" s="130"/>
      <c r="G328" s="130"/>
      <c r="H328" s="130"/>
      <c r="I328" s="120"/>
      <c r="J328" s="120"/>
      <c r="K328" s="130"/>
    </row>
    <row r="329" spans="2:11">
      <c r="B329" s="119"/>
      <c r="C329" s="130"/>
      <c r="D329" s="130"/>
      <c r="E329" s="130"/>
      <c r="F329" s="130"/>
      <c r="G329" s="130"/>
      <c r="H329" s="130"/>
      <c r="I329" s="120"/>
      <c r="J329" s="120"/>
      <c r="K329" s="130"/>
    </row>
    <row r="330" spans="2:11">
      <c r="B330" s="119"/>
      <c r="C330" s="130"/>
      <c r="D330" s="130"/>
      <c r="E330" s="130"/>
      <c r="F330" s="130"/>
      <c r="G330" s="130"/>
      <c r="H330" s="130"/>
      <c r="I330" s="120"/>
      <c r="J330" s="120"/>
      <c r="K330" s="130"/>
    </row>
    <row r="331" spans="2:11">
      <c r="B331" s="119"/>
      <c r="C331" s="130"/>
      <c r="D331" s="130"/>
      <c r="E331" s="130"/>
      <c r="F331" s="130"/>
      <c r="G331" s="130"/>
      <c r="H331" s="130"/>
      <c r="I331" s="120"/>
      <c r="J331" s="120"/>
      <c r="K331" s="130"/>
    </row>
    <row r="332" spans="2:11">
      <c r="B332" s="119"/>
      <c r="C332" s="130"/>
      <c r="D332" s="130"/>
      <c r="E332" s="130"/>
      <c r="F332" s="130"/>
      <c r="G332" s="130"/>
      <c r="H332" s="130"/>
      <c r="I332" s="120"/>
      <c r="J332" s="120"/>
      <c r="K332" s="130"/>
    </row>
    <row r="333" spans="2:11">
      <c r="B333" s="119"/>
      <c r="C333" s="130"/>
      <c r="D333" s="130"/>
      <c r="E333" s="130"/>
      <c r="F333" s="130"/>
      <c r="G333" s="130"/>
      <c r="H333" s="130"/>
      <c r="I333" s="120"/>
      <c r="J333" s="120"/>
      <c r="K333" s="130"/>
    </row>
    <row r="334" spans="2:11">
      <c r="B334" s="119"/>
      <c r="C334" s="130"/>
      <c r="D334" s="130"/>
      <c r="E334" s="130"/>
      <c r="F334" s="130"/>
      <c r="G334" s="130"/>
      <c r="H334" s="130"/>
      <c r="I334" s="120"/>
      <c r="J334" s="120"/>
      <c r="K334" s="130"/>
    </row>
    <row r="335" spans="2:11">
      <c r="B335" s="119"/>
      <c r="C335" s="130"/>
      <c r="D335" s="130"/>
      <c r="E335" s="130"/>
      <c r="F335" s="130"/>
      <c r="G335" s="130"/>
      <c r="H335" s="130"/>
      <c r="I335" s="120"/>
      <c r="J335" s="120"/>
      <c r="K335" s="130"/>
    </row>
    <row r="336" spans="2:11">
      <c r="B336" s="119"/>
      <c r="C336" s="130"/>
      <c r="D336" s="130"/>
      <c r="E336" s="130"/>
      <c r="F336" s="130"/>
      <c r="G336" s="130"/>
      <c r="H336" s="130"/>
      <c r="I336" s="120"/>
      <c r="J336" s="120"/>
      <c r="K336" s="130"/>
    </row>
    <row r="337" spans="2:11">
      <c r="B337" s="119"/>
      <c r="C337" s="130"/>
      <c r="D337" s="130"/>
      <c r="E337" s="130"/>
      <c r="F337" s="130"/>
      <c r="G337" s="130"/>
      <c r="H337" s="130"/>
      <c r="I337" s="120"/>
      <c r="J337" s="120"/>
      <c r="K337" s="130"/>
    </row>
    <row r="338" spans="2:11">
      <c r="B338" s="119"/>
      <c r="C338" s="130"/>
      <c r="D338" s="130"/>
      <c r="E338" s="130"/>
      <c r="F338" s="130"/>
      <c r="G338" s="130"/>
      <c r="H338" s="130"/>
      <c r="I338" s="120"/>
      <c r="J338" s="120"/>
      <c r="K338" s="130"/>
    </row>
    <row r="339" spans="2:11">
      <c r="B339" s="119"/>
      <c r="C339" s="130"/>
      <c r="D339" s="130"/>
      <c r="E339" s="130"/>
      <c r="F339" s="130"/>
      <c r="G339" s="130"/>
      <c r="H339" s="130"/>
      <c r="I339" s="120"/>
      <c r="J339" s="120"/>
      <c r="K339" s="130"/>
    </row>
    <row r="340" spans="2:11">
      <c r="B340" s="119"/>
      <c r="C340" s="130"/>
      <c r="D340" s="130"/>
      <c r="E340" s="130"/>
      <c r="F340" s="130"/>
      <c r="G340" s="130"/>
      <c r="H340" s="130"/>
      <c r="I340" s="120"/>
      <c r="J340" s="120"/>
      <c r="K340" s="130"/>
    </row>
    <row r="341" spans="2:11">
      <c r="B341" s="119"/>
      <c r="C341" s="130"/>
      <c r="D341" s="130"/>
      <c r="E341" s="130"/>
      <c r="F341" s="130"/>
      <c r="G341" s="130"/>
      <c r="H341" s="130"/>
      <c r="I341" s="120"/>
      <c r="J341" s="120"/>
      <c r="K341" s="130"/>
    </row>
    <row r="342" spans="2:11">
      <c r="B342" s="119"/>
      <c r="C342" s="130"/>
      <c r="D342" s="130"/>
      <c r="E342" s="130"/>
      <c r="F342" s="130"/>
      <c r="G342" s="130"/>
      <c r="H342" s="130"/>
      <c r="I342" s="120"/>
      <c r="J342" s="120"/>
      <c r="K342" s="130"/>
    </row>
    <row r="343" spans="2:11">
      <c r="B343" s="119"/>
      <c r="C343" s="130"/>
      <c r="D343" s="130"/>
      <c r="E343" s="130"/>
      <c r="F343" s="130"/>
      <c r="G343" s="130"/>
      <c r="H343" s="130"/>
      <c r="I343" s="120"/>
      <c r="J343" s="120"/>
      <c r="K343" s="130"/>
    </row>
    <row r="344" spans="2:11">
      <c r="B344" s="119"/>
      <c r="C344" s="130"/>
      <c r="D344" s="130"/>
      <c r="E344" s="130"/>
      <c r="F344" s="130"/>
      <c r="G344" s="130"/>
      <c r="H344" s="130"/>
      <c r="I344" s="120"/>
      <c r="J344" s="120"/>
      <c r="K344" s="130"/>
    </row>
    <row r="345" spans="2:11">
      <c r="B345" s="119"/>
      <c r="C345" s="130"/>
      <c r="D345" s="130"/>
      <c r="E345" s="130"/>
      <c r="F345" s="130"/>
      <c r="G345" s="130"/>
      <c r="H345" s="130"/>
      <c r="I345" s="120"/>
      <c r="J345" s="120"/>
      <c r="K345" s="130"/>
    </row>
    <row r="346" spans="2:11">
      <c r="B346" s="119"/>
      <c r="C346" s="130"/>
      <c r="D346" s="130"/>
      <c r="E346" s="130"/>
      <c r="F346" s="130"/>
      <c r="G346" s="130"/>
      <c r="H346" s="130"/>
      <c r="I346" s="120"/>
      <c r="J346" s="120"/>
      <c r="K346" s="130"/>
    </row>
    <row r="347" spans="2:11">
      <c r="B347" s="119"/>
      <c r="C347" s="130"/>
      <c r="D347" s="130"/>
      <c r="E347" s="130"/>
      <c r="F347" s="130"/>
      <c r="G347" s="130"/>
      <c r="H347" s="130"/>
      <c r="I347" s="120"/>
      <c r="J347" s="120"/>
      <c r="K347" s="130"/>
    </row>
    <row r="348" spans="2:11">
      <c r="B348" s="119"/>
      <c r="C348" s="130"/>
      <c r="D348" s="130"/>
      <c r="E348" s="130"/>
      <c r="F348" s="130"/>
      <c r="G348" s="130"/>
      <c r="H348" s="130"/>
      <c r="I348" s="120"/>
      <c r="J348" s="120"/>
      <c r="K348" s="130"/>
    </row>
    <row r="349" spans="2:11">
      <c r="B349" s="119"/>
      <c r="C349" s="130"/>
      <c r="D349" s="130"/>
      <c r="E349" s="130"/>
      <c r="F349" s="130"/>
      <c r="G349" s="130"/>
      <c r="H349" s="130"/>
      <c r="I349" s="120"/>
      <c r="J349" s="120"/>
      <c r="K349" s="130"/>
    </row>
    <row r="350" spans="2:11">
      <c r="B350" s="119"/>
      <c r="C350" s="130"/>
      <c r="D350" s="130"/>
      <c r="E350" s="130"/>
      <c r="F350" s="130"/>
      <c r="G350" s="130"/>
      <c r="H350" s="130"/>
      <c r="I350" s="120"/>
      <c r="J350" s="120"/>
      <c r="K350" s="130"/>
    </row>
    <row r="351" spans="2:11">
      <c r="B351" s="119"/>
      <c r="C351" s="130"/>
      <c r="D351" s="130"/>
      <c r="E351" s="130"/>
      <c r="F351" s="130"/>
      <c r="G351" s="130"/>
      <c r="H351" s="130"/>
      <c r="I351" s="120"/>
      <c r="J351" s="120"/>
      <c r="K351" s="130"/>
    </row>
    <row r="352" spans="2:11">
      <c r="B352" s="119"/>
      <c r="C352" s="130"/>
      <c r="D352" s="130"/>
      <c r="E352" s="130"/>
      <c r="F352" s="130"/>
      <c r="G352" s="130"/>
      <c r="H352" s="130"/>
      <c r="I352" s="120"/>
      <c r="J352" s="120"/>
      <c r="K352" s="130"/>
    </row>
    <row r="353" spans="2:11">
      <c r="B353" s="119"/>
      <c r="C353" s="130"/>
      <c r="D353" s="130"/>
      <c r="E353" s="130"/>
      <c r="F353" s="130"/>
      <c r="G353" s="130"/>
      <c r="H353" s="130"/>
      <c r="I353" s="120"/>
      <c r="J353" s="120"/>
      <c r="K353" s="130"/>
    </row>
    <row r="354" spans="2:11">
      <c r="B354" s="119"/>
      <c r="C354" s="130"/>
      <c r="D354" s="130"/>
      <c r="E354" s="130"/>
      <c r="F354" s="130"/>
      <c r="G354" s="130"/>
      <c r="H354" s="130"/>
      <c r="I354" s="120"/>
      <c r="J354" s="120"/>
      <c r="K354" s="130"/>
    </row>
    <row r="355" spans="2:11">
      <c r="B355" s="119"/>
      <c r="C355" s="130"/>
      <c r="D355" s="130"/>
      <c r="E355" s="130"/>
      <c r="F355" s="130"/>
      <c r="G355" s="130"/>
      <c r="H355" s="130"/>
      <c r="I355" s="120"/>
      <c r="J355" s="120"/>
      <c r="K355" s="130"/>
    </row>
    <row r="356" spans="2:11">
      <c r="B356" s="119"/>
      <c r="C356" s="130"/>
      <c r="D356" s="130"/>
      <c r="E356" s="130"/>
      <c r="F356" s="130"/>
      <c r="G356" s="130"/>
      <c r="H356" s="130"/>
      <c r="I356" s="120"/>
      <c r="J356" s="120"/>
      <c r="K356" s="130"/>
    </row>
    <row r="357" spans="2:11">
      <c r="B357" s="119"/>
      <c r="C357" s="130"/>
      <c r="D357" s="130"/>
      <c r="E357" s="130"/>
      <c r="F357" s="130"/>
      <c r="G357" s="130"/>
      <c r="H357" s="130"/>
      <c r="I357" s="120"/>
      <c r="J357" s="120"/>
      <c r="K357" s="130"/>
    </row>
    <row r="358" spans="2:11">
      <c r="B358" s="119"/>
      <c r="C358" s="130"/>
      <c r="D358" s="130"/>
      <c r="E358" s="130"/>
      <c r="F358" s="130"/>
      <c r="G358" s="130"/>
      <c r="H358" s="130"/>
      <c r="I358" s="120"/>
      <c r="J358" s="120"/>
      <c r="K358" s="130"/>
    </row>
    <row r="359" spans="2:11">
      <c r="B359" s="119"/>
      <c r="C359" s="130"/>
      <c r="D359" s="130"/>
      <c r="E359" s="130"/>
      <c r="F359" s="130"/>
      <c r="G359" s="130"/>
      <c r="H359" s="130"/>
      <c r="I359" s="120"/>
      <c r="J359" s="120"/>
      <c r="K359" s="130"/>
    </row>
    <row r="360" spans="2:11">
      <c r="B360" s="119"/>
      <c r="C360" s="130"/>
      <c r="D360" s="130"/>
      <c r="E360" s="130"/>
      <c r="F360" s="130"/>
      <c r="G360" s="130"/>
      <c r="H360" s="130"/>
      <c r="I360" s="120"/>
      <c r="J360" s="120"/>
      <c r="K360" s="130"/>
    </row>
    <row r="361" spans="2:11">
      <c r="B361" s="119"/>
      <c r="C361" s="130"/>
      <c r="D361" s="130"/>
      <c r="E361" s="130"/>
      <c r="F361" s="130"/>
      <c r="G361" s="130"/>
      <c r="H361" s="130"/>
      <c r="I361" s="120"/>
      <c r="J361" s="120"/>
      <c r="K361" s="130"/>
    </row>
    <row r="362" spans="2:11">
      <c r="B362" s="119"/>
      <c r="C362" s="130"/>
      <c r="D362" s="130"/>
      <c r="E362" s="130"/>
      <c r="F362" s="130"/>
      <c r="G362" s="130"/>
      <c r="H362" s="130"/>
      <c r="I362" s="120"/>
      <c r="J362" s="120"/>
      <c r="K362" s="130"/>
    </row>
    <row r="363" spans="2:11">
      <c r="B363" s="119"/>
      <c r="C363" s="130"/>
      <c r="D363" s="130"/>
      <c r="E363" s="130"/>
      <c r="F363" s="130"/>
      <c r="G363" s="130"/>
      <c r="H363" s="130"/>
      <c r="I363" s="120"/>
      <c r="J363" s="120"/>
      <c r="K363" s="130"/>
    </row>
    <row r="364" spans="2:11">
      <c r="B364" s="119"/>
      <c r="C364" s="130"/>
      <c r="D364" s="130"/>
      <c r="E364" s="130"/>
      <c r="F364" s="130"/>
      <c r="G364" s="130"/>
      <c r="H364" s="130"/>
      <c r="I364" s="120"/>
      <c r="J364" s="120"/>
      <c r="K364" s="130"/>
    </row>
    <row r="365" spans="2:11">
      <c r="B365" s="119"/>
      <c r="C365" s="130"/>
      <c r="D365" s="130"/>
      <c r="E365" s="130"/>
      <c r="F365" s="130"/>
      <c r="G365" s="130"/>
      <c r="H365" s="130"/>
      <c r="I365" s="120"/>
      <c r="J365" s="120"/>
      <c r="K365" s="130"/>
    </row>
    <row r="366" spans="2:11">
      <c r="B366" s="119"/>
      <c r="C366" s="130"/>
      <c r="D366" s="130"/>
      <c r="E366" s="130"/>
      <c r="F366" s="130"/>
      <c r="G366" s="130"/>
      <c r="H366" s="130"/>
      <c r="I366" s="120"/>
      <c r="J366" s="120"/>
      <c r="K366" s="130"/>
    </row>
    <row r="367" spans="2:11">
      <c r="B367" s="119"/>
      <c r="C367" s="130"/>
      <c r="D367" s="130"/>
      <c r="E367" s="130"/>
      <c r="F367" s="130"/>
      <c r="G367" s="130"/>
      <c r="H367" s="130"/>
      <c r="I367" s="120"/>
      <c r="J367" s="120"/>
      <c r="K367" s="130"/>
    </row>
    <row r="368" spans="2:11">
      <c r="B368" s="119"/>
      <c r="C368" s="130"/>
      <c r="D368" s="130"/>
      <c r="E368" s="130"/>
      <c r="F368" s="130"/>
      <c r="G368" s="130"/>
      <c r="H368" s="130"/>
      <c r="I368" s="120"/>
      <c r="J368" s="120"/>
      <c r="K368" s="130"/>
    </row>
    <row r="369" spans="2:11">
      <c r="B369" s="119"/>
      <c r="C369" s="130"/>
      <c r="D369" s="130"/>
      <c r="E369" s="130"/>
      <c r="F369" s="130"/>
      <c r="G369" s="130"/>
      <c r="H369" s="130"/>
      <c r="I369" s="120"/>
      <c r="J369" s="120"/>
      <c r="K369" s="130"/>
    </row>
    <row r="370" spans="2:11">
      <c r="B370" s="119"/>
      <c r="C370" s="130"/>
      <c r="D370" s="130"/>
      <c r="E370" s="130"/>
      <c r="F370" s="130"/>
      <c r="G370" s="130"/>
      <c r="H370" s="130"/>
      <c r="I370" s="120"/>
      <c r="J370" s="120"/>
      <c r="K370" s="130"/>
    </row>
    <row r="371" spans="2:11">
      <c r="B371" s="119"/>
      <c r="C371" s="130"/>
      <c r="D371" s="130"/>
      <c r="E371" s="130"/>
      <c r="F371" s="130"/>
      <c r="G371" s="130"/>
      <c r="H371" s="130"/>
      <c r="I371" s="120"/>
      <c r="J371" s="120"/>
      <c r="K371" s="130"/>
    </row>
    <row r="372" spans="2:11">
      <c r="B372" s="119"/>
      <c r="C372" s="130"/>
      <c r="D372" s="130"/>
      <c r="E372" s="130"/>
      <c r="F372" s="130"/>
      <c r="G372" s="130"/>
      <c r="H372" s="130"/>
      <c r="I372" s="120"/>
      <c r="J372" s="120"/>
      <c r="K372" s="130"/>
    </row>
    <row r="373" spans="2:11">
      <c r="B373" s="119"/>
      <c r="C373" s="130"/>
      <c r="D373" s="130"/>
      <c r="E373" s="130"/>
      <c r="F373" s="130"/>
      <c r="G373" s="130"/>
      <c r="H373" s="130"/>
      <c r="I373" s="120"/>
      <c r="J373" s="120"/>
      <c r="K373" s="130"/>
    </row>
    <row r="374" spans="2:11">
      <c r="B374" s="119"/>
      <c r="C374" s="130"/>
      <c r="D374" s="130"/>
      <c r="E374" s="130"/>
      <c r="F374" s="130"/>
      <c r="G374" s="130"/>
      <c r="H374" s="130"/>
      <c r="I374" s="120"/>
      <c r="J374" s="120"/>
      <c r="K374" s="130"/>
    </row>
    <row r="375" spans="2:11">
      <c r="B375" s="119"/>
      <c r="C375" s="130"/>
      <c r="D375" s="130"/>
      <c r="E375" s="130"/>
      <c r="F375" s="130"/>
      <c r="G375" s="130"/>
      <c r="H375" s="130"/>
      <c r="I375" s="120"/>
      <c r="J375" s="120"/>
      <c r="K375" s="130"/>
    </row>
    <row r="376" spans="2:11">
      <c r="B376" s="119"/>
      <c r="C376" s="130"/>
      <c r="D376" s="130"/>
      <c r="E376" s="130"/>
      <c r="F376" s="130"/>
      <c r="G376" s="130"/>
      <c r="H376" s="130"/>
      <c r="I376" s="120"/>
      <c r="J376" s="120"/>
      <c r="K376" s="130"/>
    </row>
    <row r="377" spans="2:11">
      <c r="B377" s="119"/>
      <c r="C377" s="130"/>
      <c r="D377" s="130"/>
      <c r="E377" s="130"/>
      <c r="F377" s="130"/>
      <c r="G377" s="130"/>
      <c r="H377" s="130"/>
      <c r="I377" s="120"/>
      <c r="J377" s="120"/>
      <c r="K377" s="130"/>
    </row>
    <row r="378" spans="2:11">
      <c r="B378" s="119"/>
      <c r="C378" s="130"/>
      <c r="D378" s="130"/>
      <c r="E378" s="130"/>
      <c r="F378" s="130"/>
      <c r="G378" s="130"/>
      <c r="H378" s="130"/>
      <c r="I378" s="120"/>
      <c r="J378" s="120"/>
      <c r="K378" s="130"/>
    </row>
    <row r="379" spans="2:11">
      <c r="B379" s="119"/>
      <c r="C379" s="130"/>
      <c r="D379" s="130"/>
      <c r="E379" s="130"/>
      <c r="F379" s="130"/>
      <c r="G379" s="130"/>
      <c r="H379" s="130"/>
      <c r="I379" s="120"/>
      <c r="J379" s="120"/>
      <c r="K379" s="130"/>
    </row>
    <row r="380" spans="2:11">
      <c r="B380" s="119"/>
      <c r="C380" s="130"/>
      <c r="D380" s="130"/>
      <c r="E380" s="130"/>
      <c r="F380" s="130"/>
      <c r="G380" s="130"/>
      <c r="H380" s="130"/>
      <c r="I380" s="120"/>
      <c r="J380" s="120"/>
      <c r="K380" s="130"/>
    </row>
    <row r="381" spans="2:11">
      <c r="B381" s="119"/>
      <c r="C381" s="130"/>
      <c r="D381" s="130"/>
      <c r="E381" s="130"/>
      <c r="F381" s="130"/>
      <c r="G381" s="130"/>
      <c r="H381" s="130"/>
      <c r="I381" s="120"/>
      <c r="J381" s="120"/>
      <c r="K381" s="130"/>
    </row>
    <row r="382" spans="2:11">
      <c r="B382" s="119"/>
      <c r="C382" s="130"/>
      <c r="D382" s="130"/>
      <c r="E382" s="130"/>
      <c r="F382" s="130"/>
      <c r="G382" s="130"/>
      <c r="H382" s="130"/>
      <c r="I382" s="120"/>
      <c r="J382" s="120"/>
      <c r="K382" s="130"/>
    </row>
    <row r="383" spans="2:11">
      <c r="B383" s="119"/>
      <c r="C383" s="130"/>
      <c r="D383" s="130"/>
      <c r="E383" s="130"/>
      <c r="F383" s="130"/>
      <c r="G383" s="130"/>
      <c r="H383" s="130"/>
      <c r="I383" s="120"/>
      <c r="J383" s="120"/>
      <c r="K383" s="130"/>
    </row>
    <row r="384" spans="2:11">
      <c r="B384" s="119"/>
      <c r="C384" s="130"/>
      <c r="D384" s="130"/>
      <c r="E384" s="130"/>
      <c r="F384" s="130"/>
      <c r="G384" s="130"/>
      <c r="H384" s="130"/>
      <c r="I384" s="120"/>
      <c r="J384" s="120"/>
      <c r="K384" s="130"/>
    </row>
    <row r="385" spans="2:11">
      <c r="B385" s="119"/>
      <c r="C385" s="130"/>
      <c r="D385" s="130"/>
      <c r="E385" s="130"/>
      <c r="F385" s="130"/>
      <c r="G385" s="130"/>
      <c r="H385" s="130"/>
      <c r="I385" s="120"/>
      <c r="J385" s="120"/>
      <c r="K385" s="130"/>
    </row>
    <row r="386" spans="2:11">
      <c r="B386" s="119"/>
      <c r="C386" s="130"/>
      <c r="D386" s="130"/>
      <c r="E386" s="130"/>
      <c r="F386" s="130"/>
      <c r="G386" s="130"/>
      <c r="H386" s="130"/>
      <c r="I386" s="120"/>
      <c r="J386" s="120"/>
      <c r="K386" s="130"/>
    </row>
    <row r="387" spans="2:11">
      <c r="B387" s="119"/>
      <c r="C387" s="130"/>
      <c r="D387" s="130"/>
      <c r="E387" s="130"/>
      <c r="F387" s="130"/>
      <c r="G387" s="130"/>
      <c r="H387" s="130"/>
      <c r="I387" s="120"/>
      <c r="J387" s="120"/>
      <c r="K387" s="130"/>
    </row>
    <row r="388" spans="2:11">
      <c r="B388" s="119"/>
      <c r="C388" s="130"/>
      <c r="D388" s="130"/>
      <c r="E388" s="130"/>
      <c r="F388" s="130"/>
      <c r="G388" s="130"/>
      <c r="H388" s="130"/>
      <c r="I388" s="120"/>
      <c r="J388" s="120"/>
      <c r="K388" s="130"/>
    </row>
    <row r="389" spans="2:11">
      <c r="B389" s="119"/>
      <c r="C389" s="130"/>
      <c r="D389" s="130"/>
      <c r="E389" s="130"/>
      <c r="F389" s="130"/>
      <c r="G389" s="130"/>
      <c r="H389" s="130"/>
      <c r="I389" s="120"/>
      <c r="J389" s="120"/>
      <c r="K389" s="130"/>
    </row>
    <row r="390" spans="2:11">
      <c r="B390" s="119"/>
      <c r="C390" s="130"/>
      <c r="D390" s="130"/>
      <c r="E390" s="130"/>
      <c r="F390" s="130"/>
      <c r="G390" s="130"/>
      <c r="H390" s="130"/>
      <c r="I390" s="120"/>
      <c r="J390" s="120"/>
      <c r="K390" s="130"/>
    </row>
    <row r="391" spans="2:11">
      <c r="B391" s="119"/>
      <c r="C391" s="130"/>
      <c r="D391" s="130"/>
      <c r="E391" s="130"/>
      <c r="F391" s="130"/>
      <c r="G391" s="130"/>
      <c r="H391" s="130"/>
      <c r="I391" s="120"/>
      <c r="J391" s="120"/>
      <c r="K391" s="130"/>
    </row>
    <row r="392" spans="2:11">
      <c r="B392" s="119"/>
      <c r="C392" s="130"/>
      <c r="D392" s="130"/>
      <c r="E392" s="130"/>
      <c r="F392" s="130"/>
      <c r="G392" s="130"/>
      <c r="H392" s="130"/>
      <c r="I392" s="120"/>
      <c r="J392" s="120"/>
      <c r="K392" s="130"/>
    </row>
    <row r="393" spans="2:11">
      <c r="B393" s="119"/>
      <c r="C393" s="130"/>
      <c r="D393" s="130"/>
      <c r="E393" s="130"/>
      <c r="F393" s="130"/>
      <c r="G393" s="130"/>
      <c r="H393" s="130"/>
      <c r="I393" s="120"/>
      <c r="J393" s="120"/>
      <c r="K393" s="130"/>
    </row>
    <row r="394" spans="2:11">
      <c r="B394" s="119"/>
      <c r="C394" s="130"/>
      <c r="D394" s="130"/>
      <c r="E394" s="130"/>
      <c r="F394" s="130"/>
      <c r="G394" s="130"/>
      <c r="H394" s="130"/>
      <c r="I394" s="120"/>
      <c r="J394" s="120"/>
      <c r="K394" s="130"/>
    </row>
    <row r="395" spans="2:11">
      <c r="B395" s="119"/>
      <c r="C395" s="130"/>
      <c r="D395" s="130"/>
      <c r="E395" s="130"/>
      <c r="F395" s="130"/>
      <c r="G395" s="130"/>
      <c r="H395" s="130"/>
      <c r="I395" s="120"/>
      <c r="J395" s="120"/>
      <c r="K395" s="130"/>
    </row>
    <row r="396" spans="2:11">
      <c r="B396" s="119"/>
      <c r="C396" s="130"/>
      <c r="D396" s="130"/>
      <c r="E396" s="130"/>
      <c r="F396" s="130"/>
      <c r="G396" s="130"/>
      <c r="H396" s="130"/>
      <c r="I396" s="120"/>
      <c r="J396" s="120"/>
      <c r="K396" s="130"/>
    </row>
    <row r="397" spans="2:11">
      <c r="B397" s="119"/>
      <c r="C397" s="130"/>
      <c r="D397" s="130"/>
      <c r="E397" s="130"/>
      <c r="F397" s="130"/>
      <c r="G397" s="130"/>
      <c r="H397" s="130"/>
      <c r="I397" s="120"/>
      <c r="J397" s="120"/>
      <c r="K397" s="130"/>
    </row>
    <row r="398" spans="2:11">
      <c r="B398" s="119"/>
      <c r="C398" s="130"/>
      <c r="D398" s="130"/>
      <c r="E398" s="130"/>
      <c r="F398" s="130"/>
      <c r="G398" s="130"/>
      <c r="H398" s="130"/>
      <c r="I398" s="120"/>
      <c r="J398" s="120"/>
      <c r="K398" s="130"/>
    </row>
    <row r="399" spans="2:11">
      <c r="B399" s="119"/>
      <c r="C399" s="130"/>
      <c r="D399" s="130"/>
      <c r="E399" s="130"/>
      <c r="F399" s="130"/>
      <c r="G399" s="130"/>
      <c r="H399" s="130"/>
      <c r="I399" s="120"/>
      <c r="J399" s="120"/>
      <c r="K399" s="130"/>
    </row>
    <row r="400" spans="2:11">
      <c r="B400" s="119"/>
      <c r="C400" s="130"/>
      <c r="D400" s="130"/>
      <c r="E400" s="130"/>
      <c r="F400" s="130"/>
      <c r="G400" s="130"/>
      <c r="H400" s="130"/>
      <c r="I400" s="120"/>
      <c r="J400" s="120"/>
      <c r="K400" s="130"/>
    </row>
    <row r="401" spans="2:11">
      <c r="B401" s="119"/>
      <c r="C401" s="130"/>
      <c r="D401" s="130"/>
      <c r="E401" s="130"/>
      <c r="F401" s="130"/>
      <c r="G401" s="130"/>
      <c r="H401" s="130"/>
      <c r="I401" s="120"/>
      <c r="J401" s="120"/>
      <c r="K401" s="130"/>
    </row>
    <row r="402" spans="2:11">
      <c r="B402" s="119"/>
      <c r="C402" s="130"/>
      <c r="D402" s="130"/>
      <c r="E402" s="130"/>
      <c r="F402" s="130"/>
      <c r="G402" s="130"/>
      <c r="H402" s="130"/>
      <c r="I402" s="120"/>
      <c r="J402" s="120"/>
      <c r="K402" s="130"/>
    </row>
    <row r="403" spans="2:11">
      <c r="B403" s="119"/>
      <c r="C403" s="130"/>
      <c r="D403" s="130"/>
      <c r="E403" s="130"/>
      <c r="F403" s="130"/>
      <c r="G403" s="130"/>
      <c r="H403" s="130"/>
      <c r="I403" s="120"/>
      <c r="J403" s="120"/>
      <c r="K403" s="130"/>
    </row>
    <row r="404" spans="2:11">
      <c r="B404" s="119"/>
      <c r="C404" s="130"/>
      <c r="D404" s="130"/>
      <c r="E404" s="130"/>
      <c r="F404" s="130"/>
      <c r="G404" s="130"/>
      <c r="H404" s="130"/>
      <c r="I404" s="120"/>
      <c r="J404" s="120"/>
      <c r="K404" s="130"/>
    </row>
    <row r="405" spans="2:11">
      <c r="B405" s="119"/>
      <c r="C405" s="130"/>
      <c r="D405" s="130"/>
      <c r="E405" s="130"/>
      <c r="F405" s="130"/>
      <c r="G405" s="130"/>
      <c r="H405" s="130"/>
      <c r="I405" s="120"/>
      <c r="J405" s="120"/>
      <c r="K405" s="130"/>
    </row>
    <row r="406" spans="2:11">
      <c r="B406" s="119"/>
      <c r="C406" s="130"/>
      <c r="D406" s="130"/>
      <c r="E406" s="130"/>
      <c r="F406" s="130"/>
      <c r="G406" s="130"/>
      <c r="H406" s="130"/>
      <c r="I406" s="120"/>
      <c r="J406" s="120"/>
      <c r="K406" s="130"/>
    </row>
    <row r="407" spans="2:11">
      <c r="B407" s="119"/>
      <c r="C407" s="130"/>
      <c r="D407" s="130"/>
      <c r="E407" s="130"/>
      <c r="F407" s="130"/>
      <c r="G407" s="130"/>
      <c r="H407" s="130"/>
      <c r="I407" s="120"/>
      <c r="J407" s="120"/>
      <c r="K407" s="130"/>
    </row>
    <row r="408" spans="2:11">
      <c r="B408" s="119"/>
      <c r="C408" s="130"/>
      <c r="D408" s="130"/>
      <c r="E408" s="130"/>
      <c r="F408" s="130"/>
      <c r="G408" s="130"/>
      <c r="H408" s="130"/>
      <c r="I408" s="120"/>
      <c r="J408" s="120"/>
      <c r="K408" s="130"/>
    </row>
    <row r="409" spans="2:11">
      <c r="B409" s="119"/>
      <c r="C409" s="130"/>
      <c r="D409" s="130"/>
      <c r="E409" s="130"/>
      <c r="F409" s="130"/>
      <c r="G409" s="130"/>
      <c r="H409" s="130"/>
      <c r="I409" s="120"/>
      <c r="J409" s="120"/>
      <c r="K409" s="130"/>
    </row>
    <row r="410" spans="2:11">
      <c r="B410" s="119"/>
      <c r="C410" s="130"/>
      <c r="D410" s="130"/>
      <c r="E410" s="130"/>
      <c r="F410" s="130"/>
      <c r="G410" s="130"/>
      <c r="H410" s="130"/>
      <c r="I410" s="120"/>
      <c r="J410" s="120"/>
      <c r="K410" s="130"/>
    </row>
    <row r="411" spans="2:11">
      <c r="B411" s="119"/>
      <c r="C411" s="130"/>
      <c r="D411" s="130"/>
      <c r="E411" s="130"/>
      <c r="F411" s="130"/>
      <c r="G411" s="130"/>
      <c r="H411" s="130"/>
      <c r="I411" s="120"/>
      <c r="J411" s="120"/>
      <c r="K411" s="130"/>
    </row>
    <row r="412" spans="2:11">
      <c r="B412" s="119"/>
      <c r="C412" s="130"/>
      <c r="D412" s="130"/>
      <c r="E412" s="130"/>
      <c r="F412" s="130"/>
      <c r="G412" s="130"/>
      <c r="H412" s="130"/>
      <c r="I412" s="120"/>
      <c r="J412" s="120"/>
      <c r="K412" s="130"/>
    </row>
    <row r="413" spans="2:11">
      <c r="B413" s="119"/>
      <c r="C413" s="130"/>
      <c r="D413" s="130"/>
      <c r="E413" s="130"/>
      <c r="F413" s="130"/>
      <c r="G413" s="130"/>
      <c r="H413" s="130"/>
      <c r="I413" s="120"/>
      <c r="J413" s="120"/>
      <c r="K413" s="130"/>
    </row>
    <row r="414" spans="2:11">
      <c r="B414" s="119"/>
      <c r="C414" s="130"/>
      <c r="D414" s="130"/>
      <c r="E414" s="130"/>
      <c r="F414" s="130"/>
      <c r="G414" s="130"/>
      <c r="H414" s="130"/>
      <c r="I414" s="120"/>
      <c r="J414" s="120"/>
      <c r="K414" s="130"/>
    </row>
    <row r="415" spans="2:11">
      <c r="B415" s="119"/>
      <c r="C415" s="130"/>
      <c r="D415" s="130"/>
      <c r="E415" s="130"/>
      <c r="F415" s="130"/>
      <c r="G415" s="130"/>
      <c r="H415" s="130"/>
      <c r="I415" s="120"/>
      <c r="J415" s="120"/>
      <c r="K415" s="130"/>
    </row>
    <row r="416" spans="2:11">
      <c r="B416" s="119"/>
      <c r="C416" s="130"/>
      <c r="D416" s="130"/>
      <c r="E416" s="130"/>
      <c r="F416" s="130"/>
      <c r="G416" s="130"/>
      <c r="H416" s="130"/>
      <c r="I416" s="120"/>
      <c r="J416" s="120"/>
      <c r="K416" s="130"/>
    </row>
    <row r="417" spans="2:11">
      <c r="B417" s="119"/>
      <c r="C417" s="130"/>
      <c r="D417" s="130"/>
      <c r="E417" s="130"/>
      <c r="F417" s="130"/>
      <c r="G417" s="130"/>
      <c r="H417" s="130"/>
      <c r="I417" s="120"/>
      <c r="J417" s="120"/>
      <c r="K417" s="130"/>
    </row>
    <row r="418" spans="2:11">
      <c r="B418" s="119"/>
      <c r="C418" s="130"/>
      <c r="D418" s="130"/>
      <c r="E418" s="130"/>
      <c r="F418" s="130"/>
      <c r="G418" s="130"/>
      <c r="H418" s="130"/>
      <c r="I418" s="120"/>
      <c r="J418" s="120"/>
      <c r="K418" s="130"/>
    </row>
    <row r="419" spans="2:11">
      <c r="B419" s="119"/>
      <c r="C419" s="130"/>
      <c r="D419" s="130"/>
      <c r="E419" s="130"/>
      <c r="F419" s="130"/>
      <c r="G419" s="130"/>
      <c r="H419" s="130"/>
      <c r="I419" s="120"/>
      <c r="J419" s="120"/>
      <c r="K419" s="130"/>
    </row>
    <row r="420" spans="2:11">
      <c r="B420" s="119"/>
      <c r="C420" s="130"/>
      <c r="D420" s="130"/>
      <c r="E420" s="130"/>
      <c r="F420" s="130"/>
      <c r="G420" s="130"/>
      <c r="H420" s="130"/>
      <c r="I420" s="120"/>
      <c r="J420" s="120"/>
      <c r="K420" s="130"/>
    </row>
    <row r="421" spans="2:11">
      <c r="B421" s="119"/>
      <c r="C421" s="130"/>
      <c r="D421" s="130"/>
      <c r="E421" s="130"/>
      <c r="F421" s="130"/>
      <c r="G421" s="130"/>
      <c r="H421" s="130"/>
      <c r="I421" s="120"/>
      <c r="J421" s="120"/>
      <c r="K421" s="130"/>
    </row>
    <row r="422" spans="2:11">
      <c r="B422" s="119"/>
      <c r="C422" s="130"/>
      <c r="D422" s="130"/>
      <c r="E422" s="130"/>
      <c r="F422" s="130"/>
      <c r="G422" s="130"/>
      <c r="H422" s="130"/>
      <c r="I422" s="120"/>
      <c r="J422" s="120"/>
      <c r="K422" s="130"/>
    </row>
    <row r="423" spans="2:11">
      <c r="B423" s="119"/>
      <c r="C423" s="130"/>
      <c r="D423" s="130"/>
      <c r="E423" s="130"/>
      <c r="F423" s="130"/>
      <c r="G423" s="130"/>
      <c r="H423" s="130"/>
      <c r="I423" s="120"/>
      <c r="J423" s="120"/>
      <c r="K423" s="130"/>
    </row>
    <row r="424" spans="2:11">
      <c r="B424" s="119"/>
      <c r="C424" s="130"/>
      <c r="D424" s="130"/>
      <c r="E424" s="130"/>
      <c r="F424" s="130"/>
      <c r="G424" s="130"/>
      <c r="H424" s="130"/>
      <c r="I424" s="120"/>
      <c r="J424" s="120"/>
      <c r="K424" s="130"/>
    </row>
    <row r="425" spans="2:11">
      <c r="B425" s="119"/>
      <c r="C425" s="130"/>
      <c r="D425" s="130"/>
      <c r="E425" s="130"/>
      <c r="F425" s="130"/>
      <c r="G425" s="130"/>
      <c r="H425" s="130"/>
      <c r="I425" s="120"/>
      <c r="J425" s="120"/>
      <c r="K425" s="130"/>
    </row>
    <row r="426" spans="2:11">
      <c r="B426" s="119"/>
      <c r="C426" s="130"/>
      <c r="D426" s="130"/>
      <c r="E426" s="130"/>
      <c r="F426" s="130"/>
      <c r="G426" s="130"/>
      <c r="H426" s="130"/>
      <c r="I426" s="120"/>
      <c r="J426" s="120"/>
      <c r="K426" s="130"/>
    </row>
    <row r="427" spans="2:11">
      <c r="B427" s="119"/>
      <c r="C427" s="130"/>
      <c r="D427" s="130"/>
      <c r="E427" s="130"/>
      <c r="F427" s="130"/>
      <c r="G427" s="130"/>
      <c r="H427" s="130"/>
      <c r="I427" s="120"/>
      <c r="J427" s="120"/>
      <c r="K427" s="130"/>
    </row>
    <row r="428" spans="2:11">
      <c r="B428" s="119"/>
      <c r="C428" s="130"/>
      <c r="D428" s="130"/>
      <c r="E428" s="130"/>
      <c r="F428" s="130"/>
      <c r="G428" s="130"/>
      <c r="H428" s="130"/>
      <c r="I428" s="120"/>
      <c r="J428" s="120"/>
      <c r="K428" s="130"/>
    </row>
    <row r="429" spans="2:11">
      <c r="B429" s="119"/>
      <c r="C429" s="130"/>
      <c r="D429" s="130"/>
      <c r="E429" s="130"/>
      <c r="F429" s="130"/>
      <c r="G429" s="130"/>
      <c r="H429" s="130"/>
      <c r="I429" s="120"/>
      <c r="J429" s="120"/>
      <c r="K429" s="130"/>
    </row>
    <row r="430" spans="2:11">
      <c r="B430" s="119"/>
      <c r="C430" s="130"/>
      <c r="D430" s="130"/>
      <c r="E430" s="130"/>
      <c r="F430" s="130"/>
      <c r="G430" s="130"/>
      <c r="H430" s="130"/>
      <c r="I430" s="120"/>
      <c r="J430" s="120"/>
      <c r="K430" s="130"/>
    </row>
    <row r="431" spans="2:11">
      <c r="B431" s="119"/>
      <c r="C431" s="130"/>
      <c r="D431" s="130"/>
      <c r="E431" s="130"/>
      <c r="F431" s="130"/>
      <c r="G431" s="130"/>
      <c r="H431" s="130"/>
      <c r="I431" s="120"/>
      <c r="J431" s="120"/>
      <c r="K431" s="130"/>
    </row>
    <row r="432" spans="2:11">
      <c r="B432" s="119"/>
      <c r="C432" s="130"/>
      <c r="D432" s="130"/>
      <c r="E432" s="130"/>
      <c r="F432" s="130"/>
      <c r="G432" s="130"/>
      <c r="H432" s="130"/>
      <c r="I432" s="120"/>
      <c r="J432" s="120"/>
      <c r="K432" s="130"/>
    </row>
    <row r="433" spans="2:11">
      <c r="B433" s="119"/>
      <c r="C433" s="130"/>
      <c r="D433" s="130"/>
      <c r="E433" s="130"/>
      <c r="F433" s="130"/>
      <c r="G433" s="130"/>
      <c r="H433" s="130"/>
      <c r="I433" s="120"/>
      <c r="J433" s="120"/>
      <c r="K433" s="130"/>
    </row>
    <row r="434" spans="2:11">
      <c r="B434" s="119"/>
      <c r="C434" s="130"/>
      <c r="D434" s="130"/>
      <c r="E434" s="130"/>
      <c r="F434" s="130"/>
      <c r="G434" s="130"/>
      <c r="H434" s="130"/>
      <c r="I434" s="120"/>
      <c r="J434" s="120"/>
      <c r="K434" s="130"/>
    </row>
    <row r="435" spans="2:11">
      <c r="B435" s="119"/>
      <c r="C435" s="130"/>
      <c r="D435" s="130"/>
      <c r="E435" s="130"/>
      <c r="F435" s="130"/>
      <c r="G435" s="130"/>
      <c r="H435" s="130"/>
      <c r="I435" s="120"/>
      <c r="J435" s="120"/>
      <c r="K435" s="130"/>
    </row>
    <row r="436" spans="2:11">
      <c r="B436" s="119"/>
      <c r="C436" s="130"/>
      <c r="D436" s="130"/>
      <c r="E436" s="130"/>
      <c r="F436" s="130"/>
      <c r="G436" s="130"/>
      <c r="H436" s="130"/>
      <c r="I436" s="120"/>
      <c r="J436" s="120"/>
      <c r="K436" s="130"/>
    </row>
    <row r="437" spans="2:11">
      <c r="B437" s="119"/>
      <c r="C437" s="130"/>
      <c r="D437" s="130"/>
      <c r="E437" s="130"/>
      <c r="F437" s="130"/>
      <c r="G437" s="130"/>
      <c r="H437" s="130"/>
      <c r="I437" s="120"/>
      <c r="J437" s="120"/>
      <c r="K437" s="130"/>
    </row>
    <row r="438" spans="2:11">
      <c r="B438" s="119"/>
      <c r="C438" s="130"/>
      <c r="D438" s="130"/>
      <c r="E438" s="130"/>
      <c r="F438" s="130"/>
      <c r="G438" s="130"/>
      <c r="H438" s="130"/>
      <c r="I438" s="120"/>
      <c r="J438" s="120"/>
      <c r="K438" s="130"/>
    </row>
    <row r="439" spans="2:11">
      <c r="B439" s="119"/>
      <c r="C439" s="130"/>
      <c r="D439" s="130"/>
      <c r="E439" s="130"/>
      <c r="F439" s="130"/>
      <c r="G439" s="130"/>
      <c r="H439" s="130"/>
      <c r="I439" s="120"/>
      <c r="J439" s="120"/>
      <c r="K439" s="130"/>
    </row>
    <row r="440" spans="2:11">
      <c r="B440" s="119"/>
      <c r="C440" s="130"/>
      <c r="D440" s="130"/>
      <c r="E440" s="130"/>
      <c r="F440" s="130"/>
      <c r="G440" s="130"/>
      <c r="H440" s="130"/>
      <c r="I440" s="120"/>
      <c r="J440" s="120"/>
      <c r="K440" s="130"/>
    </row>
    <row r="441" spans="2:11">
      <c r="B441" s="119"/>
      <c r="C441" s="130"/>
      <c r="D441" s="130"/>
      <c r="E441" s="130"/>
      <c r="F441" s="130"/>
      <c r="G441" s="130"/>
      <c r="H441" s="130"/>
      <c r="I441" s="120"/>
      <c r="J441" s="120"/>
      <c r="K441" s="130"/>
    </row>
    <row r="442" spans="2:11">
      <c r="B442" s="119"/>
      <c r="C442" s="130"/>
      <c r="D442" s="130"/>
      <c r="E442" s="130"/>
      <c r="F442" s="130"/>
      <c r="G442" s="130"/>
      <c r="H442" s="130"/>
      <c r="I442" s="120"/>
      <c r="J442" s="120"/>
      <c r="K442" s="130"/>
    </row>
    <row r="443" spans="2:11">
      <c r="B443" s="119"/>
      <c r="C443" s="130"/>
      <c r="D443" s="130"/>
      <c r="E443" s="130"/>
      <c r="F443" s="130"/>
      <c r="G443" s="130"/>
      <c r="H443" s="130"/>
      <c r="I443" s="120"/>
      <c r="J443" s="120"/>
      <c r="K443" s="130"/>
    </row>
    <row r="444" spans="2:11">
      <c r="B444" s="119"/>
      <c r="C444" s="130"/>
      <c r="D444" s="130"/>
      <c r="E444" s="130"/>
      <c r="F444" s="130"/>
      <c r="G444" s="130"/>
      <c r="H444" s="130"/>
      <c r="I444" s="120"/>
      <c r="J444" s="120"/>
      <c r="K444" s="130"/>
    </row>
    <row r="445" spans="2:11">
      <c r="B445" s="119"/>
      <c r="C445" s="130"/>
      <c r="D445" s="130"/>
      <c r="E445" s="130"/>
      <c r="F445" s="130"/>
      <c r="G445" s="130"/>
      <c r="H445" s="130"/>
      <c r="I445" s="120"/>
      <c r="J445" s="120"/>
      <c r="K445" s="130"/>
    </row>
    <row r="446" spans="2:11">
      <c r="B446" s="119"/>
      <c r="C446" s="130"/>
      <c r="D446" s="130"/>
      <c r="E446" s="130"/>
      <c r="F446" s="130"/>
      <c r="G446" s="130"/>
      <c r="H446" s="130"/>
      <c r="I446" s="120"/>
      <c r="J446" s="120"/>
      <c r="K446" s="130"/>
    </row>
    <row r="447" spans="2:11">
      <c r="B447" s="119"/>
      <c r="C447" s="130"/>
      <c r="D447" s="130"/>
      <c r="E447" s="130"/>
      <c r="F447" s="130"/>
      <c r="G447" s="130"/>
      <c r="H447" s="130"/>
      <c r="I447" s="120"/>
      <c r="J447" s="120"/>
      <c r="K447" s="130"/>
    </row>
    <row r="448" spans="2:11">
      <c r="B448" s="119"/>
      <c r="C448" s="130"/>
      <c r="D448" s="130"/>
      <c r="E448" s="130"/>
      <c r="F448" s="130"/>
      <c r="G448" s="130"/>
      <c r="H448" s="130"/>
      <c r="I448" s="120"/>
      <c r="J448" s="120"/>
      <c r="K448" s="130"/>
    </row>
    <row r="449" spans="2:11">
      <c r="B449" s="119"/>
      <c r="C449" s="130"/>
      <c r="D449" s="130"/>
      <c r="E449" s="130"/>
      <c r="F449" s="130"/>
      <c r="G449" s="130"/>
      <c r="H449" s="130"/>
      <c r="I449" s="120"/>
      <c r="J449" s="120"/>
      <c r="K449" s="130"/>
    </row>
    <row r="450" spans="2:11">
      <c r="B450" s="119"/>
      <c r="C450" s="130"/>
      <c r="D450" s="130"/>
      <c r="E450" s="130"/>
      <c r="F450" s="130"/>
      <c r="G450" s="130"/>
      <c r="H450" s="130"/>
      <c r="I450" s="120"/>
      <c r="J450" s="120"/>
      <c r="K450" s="130"/>
    </row>
    <row r="451" spans="2:11">
      <c r="B451" s="119"/>
      <c r="C451" s="130"/>
      <c r="D451" s="130"/>
      <c r="E451" s="130"/>
      <c r="F451" s="130"/>
      <c r="G451" s="130"/>
      <c r="H451" s="130"/>
      <c r="I451" s="120"/>
      <c r="J451" s="120"/>
      <c r="K451" s="130"/>
    </row>
    <row r="452" spans="2:11">
      <c r="B452" s="119"/>
      <c r="C452" s="130"/>
      <c r="D452" s="130"/>
      <c r="E452" s="130"/>
      <c r="F452" s="130"/>
      <c r="G452" s="130"/>
      <c r="H452" s="130"/>
      <c r="I452" s="120"/>
      <c r="J452" s="120"/>
      <c r="K452" s="130"/>
    </row>
    <row r="453" spans="2:11">
      <c r="B453" s="119"/>
      <c r="C453" s="130"/>
      <c r="D453" s="130"/>
      <c r="E453" s="130"/>
      <c r="F453" s="130"/>
      <c r="G453" s="130"/>
      <c r="H453" s="130"/>
      <c r="I453" s="120"/>
      <c r="J453" s="120"/>
      <c r="K453" s="130"/>
    </row>
    <row r="454" spans="2:11">
      <c r="B454" s="119"/>
      <c r="C454" s="130"/>
      <c r="D454" s="130"/>
      <c r="E454" s="130"/>
      <c r="F454" s="130"/>
      <c r="G454" s="130"/>
      <c r="H454" s="130"/>
      <c r="I454" s="120"/>
      <c r="J454" s="120"/>
      <c r="K454" s="130"/>
    </row>
    <row r="455" spans="2:11">
      <c r="B455" s="119"/>
      <c r="C455" s="130"/>
      <c r="D455" s="130"/>
      <c r="E455" s="130"/>
      <c r="F455" s="130"/>
      <c r="G455" s="130"/>
      <c r="H455" s="130"/>
      <c r="I455" s="120"/>
      <c r="J455" s="120"/>
      <c r="K455" s="130"/>
    </row>
    <row r="456" spans="2:11">
      <c r="B456" s="119"/>
      <c r="C456" s="130"/>
      <c r="D456" s="130"/>
      <c r="E456" s="130"/>
      <c r="F456" s="130"/>
      <c r="G456" s="130"/>
      <c r="H456" s="130"/>
      <c r="I456" s="120"/>
      <c r="J456" s="120"/>
      <c r="K456" s="130"/>
    </row>
    <row r="457" spans="2:11">
      <c r="B457" s="119"/>
      <c r="C457" s="130"/>
      <c r="D457" s="130"/>
      <c r="E457" s="130"/>
      <c r="F457" s="130"/>
      <c r="G457" s="130"/>
      <c r="H457" s="130"/>
      <c r="I457" s="120"/>
      <c r="J457" s="120"/>
      <c r="K457" s="130"/>
    </row>
    <row r="458" spans="2:11">
      <c r="B458" s="119"/>
      <c r="C458" s="130"/>
      <c r="D458" s="130"/>
      <c r="E458" s="130"/>
      <c r="F458" s="130"/>
      <c r="G458" s="130"/>
      <c r="H458" s="130"/>
      <c r="I458" s="120"/>
      <c r="J458" s="120"/>
      <c r="K458" s="130"/>
    </row>
    <row r="459" spans="2:11">
      <c r="B459" s="119"/>
      <c r="C459" s="130"/>
      <c r="D459" s="130"/>
      <c r="E459" s="130"/>
      <c r="F459" s="130"/>
      <c r="G459" s="130"/>
      <c r="H459" s="130"/>
      <c r="I459" s="120"/>
      <c r="J459" s="120"/>
      <c r="K459" s="130"/>
    </row>
    <row r="460" spans="2:11">
      <c r="B460" s="119"/>
      <c r="C460" s="130"/>
      <c r="D460" s="130"/>
      <c r="E460" s="130"/>
      <c r="F460" s="130"/>
      <c r="G460" s="130"/>
      <c r="H460" s="130"/>
      <c r="I460" s="120"/>
      <c r="J460" s="120"/>
      <c r="K460" s="130"/>
    </row>
    <row r="461" spans="2:11">
      <c r="B461" s="119"/>
      <c r="C461" s="130"/>
      <c r="D461" s="130"/>
      <c r="E461" s="130"/>
      <c r="F461" s="130"/>
      <c r="G461" s="130"/>
      <c r="H461" s="130"/>
      <c r="I461" s="120"/>
      <c r="J461" s="120"/>
      <c r="K461" s="130"/>
    </row>
    <row r="462" spans="2:11">
      <c r="B462" s="119"/>
      <c r="C462" s="130"/>
      <c r="D462" s="130"/>
      <c r="E462" s="130"/>
      <c r="F462" s="130"/>
      <c r="G462" s="130"/>
      <c r="H462" s="130"/>
      <c r="I462" s="120"/>
      <c r="J462" s="120"/>
      <c r="K462" s="130"/>
    </row>
    <row r="463" spans="2:11">
      <c r="B463" s="119"/>
      <c r="C463" s="130"/>
      <c r="D463" s="130"/>
      <c r="E463" s="130"/>
      <c r="F463" s="130"/>
      <c r="G463" s="130"/>
      <c r="H463" s="130"/>
      <c r="I463" s="120"/>
      <c r="J463" s="120"/>
      <c r="K463" s="130"/>
    </row>
    <row r="464" spans="2:11">
      <c r="B464" s="119"/>
      <c r="C464" s="130"/>
      <c r="D464" s="130"/>
      <c r="E464" s="130"/>
      <c r="F464" s="130"/>
      <c r="G464" s="130"/>
      <c r="H464" s="130"/>
      <c r="I464" s="120"/>
      <c r="J464" s="120"/>
      <c r="K464" s="130"/>
    </row>
    <row r="465" spans="2:11">
      <c r="B465" s="119"/>
      <c r="C465" s="130"/>
      <c r="D465" s="130"/>
      <c r="E465" s="130"/>
      <c r="F465" s="130"/>
      <c r="G465" s="130"/>
      <c r="H465" s="130"/>
      <c r="I465" s="120"/>
      <c r="J465" s="120"/>
      <c r="K465" s="130"/>
    </row>
    <row r="466" spans="2:11">
      <c r="B466" s="119"/>
      <c r="C466" s="130"/>
      <c r="D466" s="130"/>
      <c r="E466" s="130"/>
      <c r="F466" s="130"/>
      <c r="G466" s="130"/>
      <c r="H466" s="130"/>
      <c r="I466" s="120"/>
      <c r="J466" s="120"/>
      <c r="K466" s="130"/>
    </row>
    <row r="467" spans="2:11">
      <c r="B467" s="119"/>
      <c r="C467" s="130"/>
      <c r="D467" s="130"/>
      <c r="E467" s="130"/>
      <c r="F467" s="130"/>
      <c r="G467" s="130"/>
      <c r="H467" s="130"/>
      <c r="I467" s="120"/>
      <c r="J467" s="120"/>
      <c r="K467" s="130"/>
    </row>
    <row r="468" spans="2:11">
      <c r="B468" s="119"/>
      <c r="C468" s="130"/>
      <c r="D468" s="130"/>
      <c r="E468" s="130"/>
      <c r="F468" s="130"/>
      <c r="G468" s="130"/>
      <c r="H468" s="130"/>
      <c r="I468" s="120"/>
      <c r="J468" s="120"/>
      <c r="K468" s="130"/>
    </row>
    <row r="469" spans="2:11">
      <c r="B469" s="119"/>
      <c r="C469" s="130"/>
      <c r="D469" s="130"/>
      <c r="E469" s="130"/>
      <c r="F469" s="130"/>
      <c r="G469" s="130"/>
      <c r="H469" s="130"/>
      <c r="I469" s="120"/>
      <c r="J469" s="120"/>
      <c r="K469" s="130"/>
    </row>
    <row r="470" spans="2:11">
      <c r="B470" s="119"/>
      <c r="C470" s="130"/>
      <c r="D470" s="130"/>
      <c r="E470" s="130"/>
      <c r="F470" s="130"/>
      <c r="G470" s="130"/>
      <c r="H470" s="130"/>
      <c r="I470" s="120"/>
      <c r="J470" s="120"/>
      <c r="K470" s="130"/>
    </row>
    <row r="471" spans="2:11">
      <c r="B471" s="119"/>
      <c r="C471" s="130"/>
      <c r="D471" s="130"/>
      <c r="E471" s="130"/>
      <c r="F471" s="130"/>
      <c r="G471" s="130"/>
      <c r="H471" s="130"/>
      <c r="I471" s="120"/>
      <c r="J471" s="120"/>
      <c r="K471" s="130"/>
    </row>
    <row r="472" spans="2:11">
      <c r="B472" s="119"/>
      <c r="C472" s="130"/>
      <c r="D472" s="130"/>
      <c r="E472" s="130"/>
      <c r="F472" s="130"/>
      <c r="G472" s="130"/>
      <c r="H472" s="130"/>
      <c r="I472" s="120"/>
      <c r="J472" s="120"/>
      <c r="K472" s="130"/>
    </row>
    <row r="473" spans="2:11">
      <c r="B473" s="119"/>
      <c r="C473" s="130"/>
      <c r="D473" s="130"/>
      <c r="E473" s="130"/>
      <c r="F473" s="130"/>
      <c r="G473" s="130"/>
      <c r="H473" s="130"/>
      <c r="I473" s="120"/>
      <c r="J473" s="120"/>
      <c r="K473" s="130"/>
    </row>
    <row r="474" spans="2:11">
      <c r="B474" s="119"/>
      <c r="C474" s="130"/>
      <c r="D474" s="130"/>
      <c r="E474" s="130"/>
      <c r="F474" s="130"/>
      <c r="G474" s="130"/>
      <c r="H474" s="130"/>
      <c r="I474" s="120"/>
      <c r="J474" s="120"/>
      <c r="K474" s="130"/>
    </row>
    <row r="475" spans="2:11">
      <c r="B475" s="119"/>
      <c r="C475" s="130"/>
      <c r="D475" s="130"/>
      <c r="E475" s="130"/>
      <c r="F475" s="130"/>
      <c r="G475" s="130"/>
      <c r="H475" s="130"/>
      <c r="I475" s="120"/>
      <c r="J475" s="120"/>
      <c r="K475" s="130"/>
    </row>
    <row r="476" spans="2:11">
      <c r="B476" s="119"/>
      <c r="C476" s="130"/>
      <c r="D476" s="130"/>
      <c r="E476" s="130"/>
      <c r="F476" s="130"/>
      <c r="G476" s="130"/>
      <c r="H476" s="130"/>
      <c r="I476" s="120"/>
      <c r="J476" s="120"/>
      <c r="K476" s="130"/>
    </row>
    <row r="477" spans="2:11">
      <c r="B477" s="119"/>
      <c r="C477" s="130"/>
      <c r="D477" s="130"/>
      <c r="E477" s="130"/>
      <c r="F477" s="130"/>
      <c r="G477" s="130"/>
      <c r="H477" s="130"/>
      <c r="I477" s="120"/>
      <c r="J477" s="120"/>
      <c r="K477" s="130"/>
    </row>
    <row r="478" spans="2:11">
      <c r="B478" s="119"/>
      <c r="C478" s="130"/>
      <c r="D478" s="130"/>
      <c r="E478" s="130"/>
      <c r="F478" s="130"/>
      <c r="G478" s="130"/>
      <c r="H478" s="130"/>
      <c r="I478" s="120"/>
      <c r="J478" s="120"/>
      <c r="K478" s="130"/>
    </row>
    <row r="479" spans="2:11">
      <c r="B479" s="119"/>
      <c r="C479" s="130"/>
      <c r="D479" s="130"/>
      <c r="E479" s="130"/>
      <c r="F479" s="130"/>
      <c r="G479" s="130"/>
      <c r="H479" s="130"/>
      <c r="I479" s="120"/>
      <c r="J479" s="120"/>
      <c r="K479" s="130"/>
    </row>
    <row r="480" spans="2:11">
      <c r="B480" s="119"/>
      <c r="C480" s="130"/>
      <c r="D480" s="130"/>
      <c r="E480" s="130"/>
      <c r="F480" s="130"/>
      <c r="G480" s="130"/>
      <c r="H480" s="130"/>
      <c r="I480" s="120"/>
      <c r="J480" s="120"/>
      <c r="K480" s="130"/>
    </row>
    <row r="481" spans="2:11">
      <c r="B481" s="119"/>
      <c r="C481" s="130"/>
      <c r="D481" s="130"/>
      <c r="E481" s="130"/>
      <c r="F481" s="130"/>
      <c r="G481" s="130"/>
      <c r="H481" s="130"/>
      <c r="I481" s="120"/>
      <c r="J481" s="120"/>
      <c r="K481" s="130"/>
    </row>
    <row r="482" spans="2:11">
      <c r="B482" s="119"/>
      <c r="C482" s="130"/>
      <c r="D482" s="130"/>
      <c r="E482" s="130"/>
      <c r="F482" s="130"/>
      <c r="G482" s="130"/>
      <c r="H482" s="130"/>
      <c r="I482" s="120"/>
      <c r="J482" s="120"/>
      <c r="K482" s="130"/>
    </row>
    <row r="483" spans="2:11">
      <c r="B483" s="119"/>
      <c r="C483" s="130"/>
      <c r="D483" s="130"/>
      <c r="E483" s="130"/>
      <c r="F483" s="130"/>
      <c r="G483" s="130"/>
      <c r="H483" s="130"/>
      <c r="I483" s="120"/>
      <c r="J483" s="120"/>
      <c r="K483" s="130"/>
    </row>
    <row r="484" spans="2:11">
      <c r="B484" s="119"/>
      <c r="C484" s="130"/>
      <c r="D484" s="130"/>
      <c r="E484" s="130"/>
      <c r="F484" s="130"/>
      <c r="G484" s="130"/>
      <c r="H484" s="130"/>
      <c r="I484" s="120"/>
      <c r="J484" s="120"/>
      <c r="K484" s="130"/>
    </row>
    <row r="485" spans="2:11">
      <c r="B485" s="119"/>
      <c r="C485" s="130"/>
      <c r="D485" s="130"/>
      <c r="E485" s="130"/>
      <c r="F485" s="130"/>
      <c r="G485" s="130"/>
      <c r="H485" s="130"/>
      <c r="I485" s="120"/>
      <c r="J485" s="120"/>
      <c r="K485" s="130"/>
    </row>
    <row r="486" spans="2:11">
      <c r="B486" s="119"/>
      <c r="C486" s="130"/>
      <c r="D486" s="130"/>
      <c r="E486" s="130"/>
      <c r="F486" s="130"/>
      <c r="G486" s="130"/>
      <c r="H486" s="130"/>
      <c r="I486" s="120"/>
      <c r="J486" s="120"/>
      <c r="K486" s="130"/>
    </row>
    <row r="487" spans="2:11">
      <c r="B487" s="119"/>
      <c r="C487" s="130"/>
      <c r="D487" s="130"/>
      <c r="E487" s="130"/>
      <c r="F487" s="130"/>
      <c r="G487" s="130"/>
      <c r="H487" s="130"/>
      <c r="I487" s="120"/>
      <c r="J487" s="120"/>
      <c r="K487" s="130"/>
    </row>
    <row r="488" spans="2:11">
      <c r="B488" s="119"/>
      <c r="C488" s="130"/>
      <c r="D488" s="130"/>
      <c r="E488" s="130"/>
      <c r="F488" s="130"/>
      <c r="G488" s="130"/>
      <c r="H488" s="130"/>
      <c r="I488" s="120"/>
      <c r="J488" s="120"/>
      <c r="K488" s="130"/>
    </row>
    <row r="489" spans="2:11">
      <c r="B489" s="119"/>
      <c r="C489" s="130"/>
      <c r="D489" s="130"/>
      <c r="E489" s="130"/>
      <c r="F489" s="130"/>
      <c r="G489" s="130"/>
      <c r="H489" s="130"/>
      <c r="I489" s="120"/>
      <c r="J489" s="120"/>
      <c r="K489" s="130"/>
    </row>
    <row r="490" spans="2:11">
      <c r="B490" s="119"/>
      <c r="C490" s="130"/>
      <c r="D490" s="130"/>
      <c r="E490" s="130"/>
      <c r="F490" s="130"/>
      <c r="G490" s="130"/>
      <c r="H490" s="130"/>
      <c r="I490" s="120"/>
      <c r="J490" s="120"/>
      <c r="K490" s="130"/>
    </row>
    <row r="491" spans="2:11">
      <c r="B491" s="119"/>
      <c r="C491" s="130"/>
      <c r="D491" s="130"/>
      <c r="E491" s="130"/>
      <c r="F491" s="130"/>
      <c r="G491" s="130"/>
      <c r="H491" s="130"/>
      <c r="I491" s="120"/>
      <c r="J491" s="120"/>
      <c r="K491" s="130"/>
    </row>
    <row r="492" spans="2:11">
      <c r="B492" s="119"/>
      <c r="C492" s="130"/>
      <c r="D492" s="130"/>
      <c r="E492" s="130"/>
      <c r="F492" s="130"/>
      <c r="G492" s="130"/>
      <c r="H492" s="130"/>
      <c r="I492" s="120"/>
      <c r="J492" s="120"/>
      <c r="K492" s="130"/>
    </row>
    <row r="493" spans="2:11">
      <c r="B493" s="119"/>
      <c r="C493" s="130"/>
      <c r="D493" s="130"/>
      <c r="E493" s="130"/>
      <c r="F493" s="130"/>
      <c r="G493" s="130"/>
      <c r="H493" s="130"/>
      <c r="I493" s="120"/>
      <c r="J493" s="120"/>
      <c r="K493" s="130"/>
    </row>
    <row r="494" spans="2:11">
      <c r="B494" s="119"/>
      <c r="C494" s="130"/>
      <c r="D494" s="130"/>
      <c r="E494" s="130"/>
      <c r="F494" s="130"/>
      <c r="G494" s="130"/>
      <c r="H494" s="130"/>
      <c r="I494" s="120"/>
      <c r="J494" s="120"/>
      <c r="K494" s="130"/>
    </row>
    <row r="495" spans="2:11">
      <c r="B495" s="119"/>
      <c r="C495" s="130"/>
      <c r="D495" s="130"/>
      <c r="E495" s="130"/>
      <c r="F495" s="130"/>
      <c r="G495" s="130"/>
      <c r="H495" s="130"/>
      <c r="I495" s="120"/>
      <c r="J495" s="120"/>
      <c r="K495" s="130"/>
    </row>
    <row r="496" spans="2:11">
      <c r="B496" s="119"/>
      <c r="C496" s="130"/>
      <c r="D496" s="130"/>
      <c r="E496" s="130"/>
      <c r="F496" s="130"/>
      <c r="G496" s="130"/>
      <c r="H496" s="130"/>
      <c r="I496" s="120"/>
      <c r="J496" s="120"/>
      <c r="K496" s="130"/>
    </row>
    <row r="497" spans="2:11">
      <c r="B497" s="119"/>
      <c r="C497" s="130"/>
      <c r="D497" s="130"/>
      <c r="E497" s="130"/>
      <c r="F497" s="130"/>
      <c r="G497" s="130"/>
      <c r="H497" s="130"/>
      <c r="I497" s="120"/>
      <c r="J497" s="120"/>
      <c r="K497" s="130"/>
    </row>
    <row r="498" spans="2:11">
      <c r="B498" s="119"/>
      <c r="C498" s="130"/>
      <c r="D498" s="130"/>
      <c r="E498" s="130"/>
      <c r="F498" s="130"/>
      <c r="G498" s="130"/>
      <c r="H498" s="130"/>
      <c r="I498" s="120"/>
      <c r="J498" s="120"/>
      <c r="K498" s="130"/>
    </row>
    <row r="499" spans="2:11">
      <c r="B499" s="119"/>
      <c r="C499" s="130"/>
      <c r="D499" s="130"/>
      <c r="E499" s="130"/>
      <c r="F499" s="130"/>
      <c r="G499" s="130"/>
      <c r="H499" s="130"/>
      <c r="I499" s="120"/>
      <c r="J499" s="120"/>
      <c r="K499" s="130"/>
    </row>
    <row r="500" spans="2:11">
      <c r="B500" s="119"/>
      <c r="C500" s="130"/>
      <c r="D500" s="130"/>
      <c r="E500" s="130"/>
      <c r="F500" s="130"/>
      <c r="G500" s="130"/>
      <c r="H500" s="130"/>
      <c r="I500" s="120"/>
      <c r="J500" s="120"/>
      <c r="K500" s="130"/>
    </row>
    <row r="501" spans="2:11">
      <c r="B501" s="119"/>
      <c r="C501" s="130"/>
      <c r="D501" s="130"/>
      <c r="E501" s="130"/>
      <c r="F501" s="130"/>
      <c r="G501" s="130"/>
      <c r="H501" s="130"/>
      <c r="I501" s="120"/>
      <c r="J501" s="120"/>
      <c r="K501" s="130"/>
    </row>
    <row r="502" spans="2:11">
      <c r="B502" s="119"/>
      <c r="C502" s="130"/>
      <c r="D502" s="130"/>
      <c r="E502" s="130"/>
      <c r="F502" s="130"/>
      <c r="G502" s="130"/>
      <c r="H502" s="130"/>
      <c r="I502" s="120"/>
      <c r="J502" s="120"/>
      <c r="K502" s="130"/>
    </row>
    <row r="503" spans="2:11">
      <c r="B503" s="119"/>
      <c r="C503" s="130"/>
      <c r="D503" s="130"/>
      <c r="E503" s="130"/>
      <c r="F503" s="130"/>
      <c r="G503" s="130"/>
      <c r="H503" s="130"/>
      <c r="I503" s="120"/>
      <c r="J503" s="120"/>
      <c r="K503" s="130"/>
    </row>
    <row r="504" spans="2:11">
      <c r="B504" s="119"/>
      <c r="C504" s="130"/>
      <c r="D504" s="130"/>
      <c r="E504" s="130"/>
      <c r="F504" s="130"/>
      <c r="G504" s="130"/>
      <c r="H504" s="130"/>
      <c r="I504" s="120"/>
      <c r="J504" s="120"/>
      <c r="K504" s="130"/>
    </row>
    <row r="505" spans="2:11">
      <c r="B505" s="119"/>
      <c r="C505" s="130"/>
      <c r="D505" s="130"/>
      <c r="E505" s="130"/>
      <c r="F505" s="130"/>
      <c r="G505" s="130"/>
      <c r="H505" s="130"/>
      <c r="I505" s="120"/>
      <c r="J505" s="120"/>
      <c r="K505" s="130"/>
    </row>
    <row r="506" spans="2:11">
      <c r="B506" s="119"/>
      <c r="C506" s="130"/>
      <c r="D506" s="130"/>
      <c r="E506" s="130"/>
      <c r="F506" s="130"/>
      <c r="G506" s="130"/>
      <c r="H506" s="130"/>
      <c r="I506" s="120"/>
      <c r="J506" s="120"/>
      <c r="K506" s="130"/>
    </row>
    <row r="507" spans="2:11">
      <c r="B507" s="119"/>
      <c r="C507" s="130"/>
      <c r="D507" s="130"/>
      <c r="E507" s="130"/>
      <c r="F507" s="130"/>
      <c r="G507" s="130"/>
      <c r="H507" s="130"/>
      <c r="I507" s="120"/>
      <c r="J507" s="120"/>
      <c r="K507" s="130"/>
    </row>
    <row r="508" spans="2:11">
      <c r="B508" s="119"/>
      <c r="C508" s="130"/>
      <c r="D508" s="130"/>
      <c r="E508" s="130"/>
      <c r="F508" s="130"/>
      <c r="G508" s="130"/>
      <c r="H508" s="130"/>
      <c r="I508" s="120"/>
      <c r="J508" s="120"/>
      <c r="K508" s="130"/>
    </row>
    <row r="509" spans="2:11">
      <c r="B509" s="119"/>
      <c r="C509" s="130"/>
      <c r="D509" s="130"/>
      <c r="E509" s="130"/>
      <c r="F509" s="130"/>
      <c r="G509" s="130"/>
      <c r="H509" s="130"/>
      <c r="I509" s="120"/>
      <c r="J509" s="120"/>
      <c r="K509" s="130"/>
    </row>
    <row r="510" spans="2:11">
      <c r="B510" s="119"/>
      <c r="C510" s="130"/>
      <c r="D510" s="130"/>
      <c r="E510" s="130"/>
      <c r="F510" s="130"/>
      <c r="G510" s="130"/>
      <c r="H510" s="130"/>
      <c r="I510" s="120"/>
      <c r="J510" s="120"/>
      <c r="K510" s="130"/>
    </row>
    <row r="511" spans="2:11">
      <c r="B511" s="119"/>
      <c r="C511" s="130"/>
      <c r="D511" s="130"/>
      <c r="E511" s="130"/>
      <c r="F511" s="130"/>
      <c r="G511" s="130"/>
      <c r="H511" s="130"/>
      <c r="I511" s="120"/>
      <c r="J511" s="120"/>
      <c r="K511" s="130"/>
    </row>
    <row r="512" spans="2:11">
      <c r="B512" s="119"/>
      <c r="C512" s="130"/>
      <c r="D512" s="130"/>
      <c r="E512" s="130"/>
      <c r="F512" s="130"/>
      <c r="G512" s="130"/>
      <c r="H512" s="130"/>
      <c r="I512" s="120"/>
      <c r="J512" s="120"/>
      <c r="K512" s="130"/>
    </row>
    <row r="513" spans="2:11">
      <c r="B513" s="119"/>
      <c r="C513" s="130"/>
      <c r="D513" s="130"/>
      <c r="E513" s="130"/>
      <c r="F513" s="130"/>
      <c r="G513" s="130"/>
      <c r="H513" s="130"/>
      <c r="I513" s="120"/>
      <c r="J513" s="120"/>
      <c r="K513" s="130"/>
    </row>
    <row r="514" spans="2:11">
      <c r="B514" s="119"/>
      <c r="C514" s="130"/>
      <c r="D514" s="130"/>
      <c r="E514" s="130"/>
      <c r="F514" s="130"/>
      <c r="G514" s="130"/>
      <c r="H514" s="130"/>
      <c r="I514" s="120"/>
      <c r="J514" s="120"/>
      <c r="K514" s="130"/>
    </row>
    <row r="515" spans="2:11">
      <c r="B515" s="119"/>
      <c r="C515" s="130"/>
      <c r="D515" s="130"/>
      <c r="E515" s="130"/>
      <c r="F515" s="130"/>
      <c r="G515" s="130"/>
      <c r="H515" s="130"/>
      <c r="I515" s="120"/>
      <c r="J515" s="120"/>
      <c r="K515" s="130"/>
    </row>
    <row r="516" spans="2:11">
      <c r="B516" s="119"/>
      <c r="C516" s="130"/>
      <c r="D516" s="130"/>
      <c r="E516" s="130"/>
      <c r="F516" s="130"/>
      <c r="G516" s="130"/>
      <c r="H516" s="130"/>
      <c r="I516" s="120"/>
      <c r="J516" s="120"/>
      <c r="K516" s="130"/>
    </row>
    <row r="517" spans="2:11">
      <c r="B517" s="119"/>
      <c r="C517" s="130"/>
      <c r="D517" s="130"/>
      <c r="E517" s="130"/>
      <c r="F517" s="130"/>
      <c r="G517" s="130"/>
      <c r="H517" s="130"/>
      <c r="I517" s="120"/>
      <c r="J517" s="120"/>
      <c r="K517" s="130"/>
    </row>
    <row r="518" spans="2:11">
      <c r="B518" s="119"/>
      <c r="C518" s="130"/>
      <c r="D518" s="130"/>
      <c r="E518" s="130"/>
      <c r="F518" s="130"/>
      <c r="G518" s="130"/>
      <c r="H518" s="130"/>
      <c r="I518" s="120"/>
      <c r="J518" s="120"/>
      <c r="K518" s="130"/>
    </row>
    <row r="519" spans="2:11">
      <c r="B519" s="119"/>
      <c r="C519" s="130"/>
      <c r="D519" s="130"/>
      <c r="E519" s="130"/>
      <c r="F519" s="130"/>
      <c r="G519" s="130"/>
      <c r="H519" s="130"/>
      <c r="I519" s="120"/>
      <c r="J519" s="120"/>
      <c r="K519" s="130"/>
    </row>
    <row r="520" spans="2:11">
      <c r="B520" s="119"/>
      <c r="C520" s="130"/>
      <c r="D520" s="130"/>
      <c r="E520" s="130"/>
      <c r="F520" s="130"/>
      <c r="G520" s="130"/>
      <c r="H520" s="130"/>
      <c r="I520" s="120"/>
      <c r="J520" s="120"/>
      <c r="K520" s="130"/>
    </row>
    <row r="521" spans="2:11">
      <c r="B521" s="119"/>
      <c r="C521" s="130"/>
      <c r="D521" s="130"/>
      <c r="E521" s="130"/>
      <c r="F521" s="130"/>
      <c r="G521" s="130"/>
      <c r="H521" s="130"/>
      <c r="I521" s="120"/>
      <c r="J521" s="120"/>
      <c r="K521" s="130"/>
    </row>
    <row r="522" spans="2:11">
      <c r="B522" s="119"/>
      <c r="C522" s="130"/>
      <c r="D522" s="130"/>
      <c r="E522" s="130"/>
      <c r="F522" s="130"/>
      <c r="G522" s="130"/>
      <c r="H522" s="130"/>
      <c r="I522" s="120"/>
      <c r="J522" s="120"/>
      <c r="K522" s="130"/>
    </row>
    <row r="523" spans="2:11">
      <c r="B523" s="119"/>
      <c r="C523" s="130"/>
      <c r="D523" s="130"/>
      <c r="E523" s="130"/>
      <c r="F523" s="130"/>
      <c r="G523" s="130"/>
      <c r="H523" s="130"/>
      <c r="I523" s="120"/>
      <c r="J523" s="120"/>
      <c r="K523" s="130"/>
    </row>
    <row r="524" spans="2:11">
      <c r="B524" s="119"/>
      <c r="C524" s="130"/>
      <c r="D524" s="130"/>
      <c r="E524" s="130"/>
      <c r="F524" s="130"/>
      <c r="G524" s="130"/>
      <c r="H524" s="130"/>
      <c r="I524" s="120"/>
      <c r="J524" s="120"/>
      <c r="K524" s="130"/>
    </row>
    <row r="525" spans="2:11">
      <c r="B525" s="119"/>
      <c r="C525" s="130"/>
      <c r="D525" s="130"/>
      <c r="E525" s="130"/>
      <c r="F525" s="130"/>
      <c r="G525" s="130"/>
      <c r="H525" s="130"/>
      <c r="I525" s="120"/>
      <c r="J525" s="120"/>
      <c r="K525" s="130"/>
    </row>
    <row r="526" spans="2:11">
      <c r="B526" s="119"/>
      <c r="C526" s="130"/>
      <c r="D526" s="130"/>
      <c r="E526" s="130"/>
      <c r="F526" s="130"/>
      <c r="G526" s="130"/>
      <c r="H526" s="130"/>
      <c r="I526" s="120"/>
      <c r="J526" s="120"/>
      <c r="K526" s="130"/>
    </row>
    <row r="527" spans="2:11">
      <c r="B527" s="119"/>
      <c r="C527" s="130"/>
      <c r="D527" s="130"/>
      <c r="E527" s="130"/>
      <c r="F527" s="130"/>
      <c r="G527" s="130"/>
      <c r="H527" s="130"/>
      <c r="I527" s="120"/>
      <c r="J527" s="120"/>
      <c r="K527" s="130"/>
    </row>
    <row r="528" spans="2:11">
      <c r="B528" s="119"/>
      <c r="C528" s="130"/>
      <c r="D528" s="130"/>
      <c r="E528" s="130"/>
      <c r="F528" s="130"/>
      <c r="G528" s="130"/>
      <c r="H528" s="130"/>
      <c r="I528" s="120"/>
      <c r="J528" s="120"/>
      <c r="K528" s="130"/>
    </row>
    <row r="529" spans="2:11">
      <c r="B529" s="119"/>
      <c r="C529" s="130"/>
      <c r="D529" s="130"/>
      <c r="E529" s="130"/>
      <c r="F529" s="130"/>
      <c r="G529" s="130"/>
      <c r="H529" s="130"/>
      <c r="I529" s="120"/>
      <c r="J529" s="120"/>
      <c r="K529" s="130"/>
    </row>
    <row r="530" spans="2:11">
      <c r="B530" s="119"/>
      <c r="C530" s="130"/>
      <c r="D530" s="130"/>
      <c r="E530" s="130"/>
      <c r="F530" s="130"/>
      <c r="G530" s="130"/>
      <c r="H530" s="130"/>
      <c r="I530" s="120"/>
      <c r="J530" s="120"/>
      <c r="K530" s="130"/>
    </row>
    <row r="531" spans="2:11">
      <c r="B531" s="119"/>
      <c r="C531" s="130"/>
      <c r="D531" s="130"/>
      <c r="E531" s="130"/>
      <c r="F531" s="130"/>
      <c r="G531" s="130"/>
      <c r="H531" s="130"/>
      <c r="I531" s="120"/>
      <c r="J531" s="120"/>
      <c r="K531" s="130"/>
    </row>
    <row r="532" spans="2:11">
      <c r="B532" s="119"/>
      <c r="C532" s="130"/>
      <c r="D532" s="130"/>
      <c r="E532" s="130"/>
      <c r="F532" s="130"/>
      <c r="G532" s="130"/>
      <c r="H532" s="130"/>
      <c r="I532" s="120"/>
      <c r="J532" s="120"/>
      <c r="K532" s="130"/>
    </row>
    <row r="533" spans="2:11">
      <c r="B533" s="119"/>
      <c r="C533" s="130"/>
      <c r="D533" s="130"/>
      <c r="E533" s="130"/>
      <c r="F533" s="130"/>
      <c r="G533" s="130"/>
      <c r="H533" s="130"/>
      <c r="I533" s="120"/>
      <c r="J533" s="120"/>
      <c r="K533" s="130"/>
    </row>
    <row r="534" spans="2:11">
      <c r="B534" s="119"/>
      <c r="C534" s="130"/>
      <c r="D534" s="130"/>
      <c r="E534" s="130"/>
      <c r="F534" s="130"/>
      <c r="G534" s="130"/>
      <c r="H534" s="130"/>
      <c r="I534" s="120"/>
      <c r="J534" s="120"/>
      <c r="K534" s="130"/>
    </row>
    <row r="535" spans="2:11">
      <c r="B535" s="119"/>
      <c r="C535" s="130"/>
      <c r="D535" s="130"/>
      <c r="E535" s="130"/>
      <c r="F535" s="130"/>
      <c r="G535" s="130"/>
      <c r="H535" s="130"/>
      <c r="I535" s="120"/>
      <c r="J535" s="120"/>
      <c r="K535" s="130"/>
    </row>
    <row r="536" spans="2:11">
      <c r="B536" s="119"/>
      <c r="C536" s="130"/>
      <c r="D536" s="130"/>
      <c r="E536" s="130"/>
      <c r="F536" s="130"/>
      <c r="G536" s="130"/>
      <c r="H536" s="130"/>
      <c r="I536" s="120"/>
      <c r="J536" s="120"/>
      <c r="K536" s="130"/>
    </row>
    <row r="537" spans="2:11">
      <c r="B537" s="119"/>
      <c r="C537" s="130"/>
      <c r="D537" s="130"/>
      <c r="E537" s="130"/>
      <c r="F537" s="130"/>
      <c r="G537" s="130"/>
      <c r="H537" s="130"/>
      <c r="I537" s="120"/>
      <c r="J537" s="120"/>
      <c r="K537" s="130"/>
    </row>
    <row r="538" spans="2:11">
      <c r="B538" s="119"/>
      <c r="C538" s="130"/>
      <c r="D538" s="130"/>
      <c r="E538" s="130"/>
      <c r="F538" s="130"/>
      <c r="G538" s="130"/>
      <c r="H538" s="130"/>
      <c r="I538" s="120"/>
      <c r="J538" s="120"/>
      <c r="K538" s="130"/>
    </row>
    <row r="539" spans="2:11">
      <c r="B539" s="119"/>
      <c r="C539" s="130"/>
      <c r="D539" s="130"/>
      <c r="E539" s="130"/>
      <c r="F539" s="130"/>
      <c r="G539" s="130"/>
      <c r="H539" s="130"/>
      <c r="I539" s="120"/>
      <c r="J539" s="120"/>
      <c r="K539" s="130"/>
    </row>
    <row r="540" spans="2:11">
      <c r="B540" s="119"/>
      <c r="C540" s="130"/>
      <c r="D540" s="130"/>
      <c r="E540" s="130"/>
      <c r="F540" s="130"/>
      <c r="G540" s="130"/>
      <c r="H540" s="130"/>
      <c r="I540" s="120"/>
      <c r="J540" s="120"/>
      <c r="K540" s="130"/>
    </row>
    <row r="541" spans="2:11">
      <c r="B541" s="119"/>
      <c r="C541" s="130"/>
      <c r="D541" s="130"/>
      <c r="E541" s="130"/>
      <c r="F541" s="130"/>
      <c r="G541" s="130"/>
      <c r="H541" s="130"/>
      <c r="I541" s="120"/>
      <c r="J541" s="120"/>
      <c r="K541" s="130"/>
    </row>
    <row r="542" spans="2:11">
      <c r="B542" s="119"/>
      <c r="C542" s="130"/>
      <c r="D542" s="130"/>
      <c r="E542" s="130"/>
      <c r="F542" s="130"/>
      <c r="G542" s="130"/>
      <c r="H542" s="130"/>
      <c r="I542" s="120"/>
      <c r="J542" s="120"/>
      <c r="K542" s="130"/>
    </row>
    <row r="543" spans="2:11">
      <c r="B543" s="119"/>
      <c r="C543" s="130"/>
      <c r="D543" s="130"/>
      <c r="E543" s="130"/>
      <c r="F543" s="130"/>
      <c r="G543" s="130"/>
      <c r="H543" s="130"/>
      <c r="I543" s="120"/>
      <c r="J543" s="120"/>
      <c r="K543" s="130"/>
    </row>
    <row r="544" spans="2:11">
      <c r="B544" s="119"/>
      <c r="C544" s="130"/>
      <c r="D544" s="130"/>
      <c r="E544" s="130"/>
      <c r="F544" s="130"/>
      <c r="G544" s="130"/>
      <c r="H544" s="130"/>
      <c r="I544" s="120"/>
      <c r="J544" s="120"/>
      <c r="K544" s="130"/>
    </row>
    <row r="545" spans="2:11">
      <c r="B545" s="119"/>
      <c r="C545" s="130"/>
      <c r="D545" s="130"/>
      <c r="E545" s="130"/>
      <c r="F545" s="130"/>
      <c r="G545" s="130"/>
      <c r="H545" s="130"/>
      <c r="I545" s="120"/>
      <c r="J545" s="120"/>
      <c r="K545" s="130"/>
    </row>
    <row r="546" spans="2:11">
      <c r="B546" s="119"/>
      <c r="C546" s="130"/>
      <c r="D546" s="130"/>
      <c r="E546" s="130"/>
      <c r="F546" s="130"/>
      <c r="G546" s="130"/>
      <c r="H546" s="130"/>
      <c r="I546" s="120"/>
      <c r="J546" s="120"/>
      <c r="K546" s="130"/>
    </row>
    <row r="547" spans="2:11">
      <c r="B547" s="119"/>
      <c r="C547" s="130"/>
      <c r="D547" s="130"/>
      <c r="E547" s="130"/>
      <c r="F547" s="130"/>
      <c r="G547" s="130"/>
      <c r="H547" s="130"/>
      <c r="I547" s="120"/>
      <c r="J547" s="120"/>
      <c r="K547" s="130"/>
    </row>
    <row r="548" spans="2:11">
      <c r="B548" s="119"/>
      <c r="C548" s="130"/>
      <c r="D548" s="130"/>
      <c r="E548" s="130"/>
      <c r="F548" s="130"/>
      <c r="G548" s="130"/>
      <c r="H548" s="130"/>
      <c r="I548" s="120"/>
      <c r="J548" s="120"/>
      <c r="K548" s="130"/>
    </row>
    <row r="549" spans="2:11">
      <c r="B549" s="119"/>
      <c r="C549" s="130"/>
      <c r="D549" s="130"/>
      <c r="E549" s="130"/>
      <c r="F549" s="130"/>
      <c r="G549" s="130"/>
      <c r="H549" s="130"/>
      <c r="I549" s="120"/>
      <c r="J549" s="120"/>
      <c r="K549" s="130"/>
    </row>
    <row r="550" spans="2:11">
      <c r="B550" s="119"/>
      <c r="C550" s="130"/>
      <c r="D550" s="130"/>
      <c r="E550" s="130"/>
      <c r="F550" s="130"/>
      <c r="G550" s="130"/>
      <c r="H550" s="130"/>
      <c r="I550" s="120"/>
      <c r="J550" s="120"/>
      <c r="K550" s="130"/>
    </row>
    <row r="551" spans="2:11">
      <c r="B551" s="119"/>
      <c r="C551" s="130"/>
      <c r="D551" s="130"/>
      <c r="E551" s="130"/>
      <c r="F551" s="130"/>
      <c r="G551" s="130"/>
      <c r="H551" s="130"/>
      <c r="I551" s="120"/>
      <c r="J551" s="120"/>
      <c r="K551" s="130"/>
    </row>
    <row r="552" spans="2:11">
      <c r="B552" s="119"/>
      <c r="C552" s="130"/>
      <c r="D552" s="130"/>
      <c r="E552" s="130"/>
      <c r="F552" s="130"/>
      <c r="G552" s="130"/>
      <c r="H552" s="130"/>
      <c r="I552" s="120"/>
      <c r="J552" s="120"/>
      <c r="K552" s="130"/>
    </row>
    <row r="553" spans="2:11">
      <c r="B553" s="119"/>
      <c r="C553" s="130"/>
      <c r="D553" s="130"/>
      <c r="E553" s="130"/>
      <c r="F553" s="130"/>
      <c r="G553" s="130"/>
      <c r="H553" s="130"/>
      <c r="I553" s="120"/>
      <c r="J553" s="120"/>
      <c r="K553" s="130"/>
    </row>
    <row r="554" spans="2:11">
      <c r="B554" s="119"/>
      <c r="C554" s="130"/>
      <c r="D554" s="130"/>
      <c r="E554" s="130"/>
      <c r="F554" s="130"/>
      <c r="G554" s="130"/>
      <c r="H554" s="130"/>
      <c r="I554" s="120"/>
      <c r="J554" s="120"/>
      <c r="K554" s="130"/>
    </row>
    <row r="555" spans="2:11">
      <c r="B555" s="119"/>
      <c r="C555" s="130"/>
      <c r="D555" s="130"/>
      <c r="E555" s="130"/>
      <c r="F555" s="130"/>
      <c r="G555" s="130"/>
      <c r="H555" s="130"/>
      <c r="I555" s="120"/>
      <c r="J555" s="120"/>
      <c r="K555" s="130"/>
    </row>
    <row r="556" spans="2:11">
      <c r="B556" s="119"/>
      <c r="C556" s="130"/>
      <c r="D556" s="130"/>
      <c r="E556" s="130"/>
      <c r="F556" s="130"/>
      <c r="G556" s="130"/>
      <c r="H556" s="130"/>
      <c r="I556" s="120"/>
      <c r="J556" s="120"/>
      <c r="K556" s="130"/>
    </row>
    <row r="557" spans="2:11">
      <c r="B557" s="119"/>
      <c r="C557" s="130"/>
      <c r="D557" s="130"/>
      <c r="E557" s="130"/>
      <c r="F557" s="130"/>
      <c r="G557" s="130"/>
      <c r="H557" s="130"/>
      <c r="I557" s="120"/>
      <c r="J557" s="120"/>
      <c r="K557" s="130"/>
    </row>
    <row r="558" spans="2:11">
      <c r="B558" s="119"/>
      <c r="C558" s="130"/>
      <c r="D558" s="130"/>
      <c r="E558" s="130"/>
      <c r="F558" s="130"/>
      <c r="G558" s="130"/>
      <c r="H558" s="130"/>
      <c r="I558" s="120"/>
      <c r="J558" s="120"/>
      <c r="K558" s="130"/>
    </row>
    <row r="559" spans="2:11">
      <c r="B559" s="119"/>
      <c r="C559" s="130"/>
      <c r="D559" s="130"/>
      <c r="E559" s="130"/>
      <c r="F559" s="130"/>
      <c r="G559" s="130"/>
      <c r="H559" s="130"/>
      <c r="I559" s="120"/>
      <c r="J559" s="120"/>
      <c r="K559" s="130"/>
    </row>
    <row r="560" spans="2:11">
      <c r="B560" s="119"/>
      <c r="C560" s="130"/>
      <c r="D560" s="130"/>
      <c r="E560" s="130"/>
      <c r="F560" s="130"/>
      <c r="G560" s="130"/>
      <c r="H560" s="130"/>
      <c r="I560" s="120"/>
      <c r="J560" s="120"/>
      <c r="K560" s="130"/>
    </row>
    <row r="561" spans="2:11">
      <c r="B561" s="119"/>
      <c r="C561" s="130"/>
      <c r="D561" s="130"/>
      <c r="E561" s="130"/>
      <c r="F561" s="130"/>
      <c r="G561" s="130"/>
      <c r="H561" s="130"/>
      <c r="I561" s="120"/>
      <c r="J561" s="120"/>
      <c r="K561" s="130"/>
    </row>
    <row r="562" spans="2:11">
      <c r="B562" s="119"/>
      <c r="C562" s="130"/>
      <c r="D562" s="130"/>
      <c r="E562" s="130"/>
      <c r="F562" s="130"/>
      <c r="G562" s="130"/>
      <c r="H562" s="130"/>
      <c r="I562" s="120"/>
      <c r="J562" s="120"/>
      <c r="K562" s="130"/>
    </row>
    <row r="563" spans="2:11">
      <c r="B563" s="119"/>
      <c r="C563" s="130"/>
      <c r="D563" s="130"/>
      <c r="E563" s="130"/>
      <c r="F563" s="130"/>
      <c r="G563" s="130"/>
      <c r="H563" s="130"/>
      <c r="I563" s="120"/>
      <c r="J563" s="120"/>
      <c r="K563" s="130"/>
    </row>
    <row r="564" spans="2:11">
      <c r="B564" s="119"/>
      <c r="C564" s="130"/>
      <c r="D564" s="130"/>
      <c r="E564" s="130"/>
      <c r="F564" s="130"/>
      <c r="G564" s="130"/>
      <c r="H564" s="130"/>
      <c r="I564" s="120"/>
      <c r="J564" s="120"/>
      <c r="K564" s="130"/>
    </row>
    <row r="565" spans="2:11">
      <c r="C565" s="3"/>
      <c r="D565" s="3"/>
      <c r="E565" s="3"/>
      <c r="F565" s="3"/>
      <c r="G565" s="3"/>
      <c r="H565" s="3"/>
    </row>
    <row r="566" spans="2:11">
      <c r="C566" s="3"/>
      <c r="D566" s="3"/>
      <c r="E566" s="3"/>
      <c r="F566" s="3"/>
      <c r="G566" s="3"/>
      <c r="H566" s="3"/>
    </row>
    <row r="567" spans="2:11">
      <c r="C567" s="3"/>
      <c r="D567" s="3"/>
      <c r="E567" s="3"/>
      <c r="F567" s="3"/>
      <c r="G567" s="3"/>
      <c r="H567" s="3"/>
    </row>
    <row r="568" spans="2:11">
      <c r="C568" s="3"/>
      <c r="D568" s="3"/>
      <c r="E568" s="3"/>
      <c r="F568" s="3"/>
      <c r="G568" s="3"/>
      <c r="H568" s="3"/>
    </row>
    <row r="569" spans="2:11">
      <c r="C569" s="3"/>
      <c r="D569" s="3"/>
      <c r="E569" s="3"/>
      <c r="F569" s="3"/>
      <c r="G569" s="3"/>
      <c r="H569" s="3"/>
    </row>
    <row r="570" spans="2:11">
      <c r="C570" s="3"/>
      <c r="D570" s="3"/>
      <c r="E570" s="3"/>
      <c r="F570" s="3"/>
      <c r="G570" s="3"/>
      <c r="H570" s="3"/>
    </row>
    <row r="571" spans="2:11">
      <c r="C571" s="3"/>
      <c r="D571" s="3"/>
      <c r="E571" s="3"/>
      <c r="F571" s="3"/>
      <c r="G571" s="3"/>
      <c r="H571" s="3"/>
    </row>
    <row r="572" spans="2:11">
      <c r="C572" s="3"/>
      <c r="D572" s="3"/>
      <c r="E572" s="3"/>
      <c r="F572" s="3"/>
      <c r="G572" s="3"/>
      <c r="H572" s="3"/>
    </row>
    <row r="573" spans="2:11">
      <c r="C573" s="3"/>
      <c r="D573" s="3"/>
      <c r="E573" s="3"/>
      <c r="F573" s="3"/>
      <c r="G573" s="3"/>
      <c r="H573" s="3"/>
    </row>
    <row r="574" spans="2:11">
      <c r="C574" s="3"/>
      <c r="D574" s="3"/>
      <c r="E574" s="3"/>
      <c r="F574" s="3"/>
      <c r="G574" s="3"/>
      <c r="H574" s="3"/>
    </row>
    <row r="575" spans="2:11">
      <c r="C575" s="3"/>
      <c r="D575" s="3"/>
      <c r="E575" s="3"/>
      <c r="F575" s="3"/>
      <c r="G575" s="3"/>
      <c r="H575" s="3"/>
    </row>
    <row r="576" spans="2:11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sheetProtection sheet="1" objects="1" scenarios="1"/>
  <mergeCells count="2">
    <mergeCell ref="B6:K6"/>
    <mergeCell ref="B7:K7"/>
  </mergeCells>
  <phoneticPr fontId="5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2">
    <tabColor indexed="44"/>
    <pageSetUpPr fitToPage="1"/>
  </sheetPr>
  <dimension ref="B1:AI176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2.85546875" style="2" bestFit="1" customWidth="1"/>
    <col min="4" max="4" width="5.5703125" style="2" bestFit="1" customWidth="1"/>
    <col min="5" max="5" width="4.5703125" style="1" bestFit="1" customWidth="1"/>
    <col min="6" max="6" width="7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7.5703125" style="1" bestFit="1" customWidth="1"/>
    <col min="12" max="12" width="7" style="1" bestFit="1" customWidth="1"/>
    <col min="13" max="13" width="6.42578125" style="1" bestFit="1" customWidth="1"/>
    <col min="14" max="14" width="8" style="1" bestFit="1" customWidth="1"/>
    <col min="15" max="15" width="11.28515625" style="1" bestFit="1" customWidth="1"/>
    <col min="16" max="16" width="11.85546875" style="1" bestFit="1" customWidth="1"/>
    <col min="17" max="17" width="11.5703125" style="1" bestFit="1" customWidth="1"/>
    <col min="18" max="16384" width="9.140625" style="1"/>
  </cols>
  <sheetData>
    <row r="1" spans="2:35">
      <c r="B1" s="46" t="s">
        <v>135</v>
      </c>
      <c r="C1" s="67" t="s" vm="1">
        <v>208</v>
      </c>
    </row>
    <row r="2" spans="2:35">
      <c r="B2" s="46" t="s">
        <v>134</v>
      </c>
      <c r="C2" s="67" t="s">
        <v>209</v>
      </c>
    </row>
    <row r="3" spans="2:35">
      <c r="B3" s="46" t="s">
        <v>136</v>
      </c>
      <c r="C3" s="67" t="s">
        <v>210</v>
      </c>
      <c r="E3" s="2"/>
    </row>
    <row r="4" spans="2:35">
      <c r="B4" s="46" t="s">
        <v>137</v>
      </c>
      <c r="C4" s="67">
        <v>12148</v>
      </c>
    </row>
    <row r="6" spans="2:35" ht="26.25" customHeight="1">
      <c r="B6" s="145" t="s">
        <v>160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7"/>
    </row>
    <row r="7" spans="2:35" ht="26.25" customHeight="1">
      <c r="B7" s="145" t="s">
        <v>90</v>
      </c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7"/>
    </row>
    <row r="8" spans="2:35" s="3" customFormat="1" ht="47.25">
      <c r="B8" s="21" t="s">
        <v>109</v>
      </c>
      <c r="C8" s="29" t="s">
        <v>43</v>
      </c>
      <c r="D8" s="12" t="s">
        <v>47</v>
      </c>
      <c r="E8" s="29" t="s">
        <v>14</v>
      </c>
      <c r="F8" s="29" t="s">
        <v>62</v>
      </c>
      <c r="G8" s="29" t="s">
        <v>97</v>
      </c>
      <c r="H8" s="29" t="s">
        <v>17</v>
      </c>
      <c r="I8" s="29" t="s">
        <v>96</v>
      </c>
      <c r="J8" s="29" t="s">
        <v>16</v>
      </c>
      <c r="K8" s="29" t="s">
        <v>18</v>
      </c>
      <c r="L8" s="29" t="s">
        <v>186</v>
      </c>
      <c r="M8" s="29" t="s">
        <v>185</v>
      </c>
      <c r="N8" s="29" t="s">
        <v>57</v>
      </c>
      <c r="O8" s="29" t="s">
        <v>54</v>
      </c>
      <c r="P8" s="29" t="s">
        <v>138</v>
      </c>
      <c r="Q8" s="30" t="s">
        <v>140</v>
      </c>
    </row>
    <row r="9" spans="2:35" s="3" customFormat="1" ht="18" customHeight="1">
      <c r="B9" s="14"/>
      <c r="C9" s="15"/>
      <c r="D9" s="15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193</v>
      </c>
      <c r="M9" s="31"/>
      <c r="N9" s="31" t="s">
        <v>189</v>
      </c>
      <c r="O9" s="31" t="s">
        <v>19</v>
      </c>
      <c r="P9" s="31" t="s">
        <v>19</v>
      </c>
      <c r="Q9" s="32" t="s">
        <v>19</v>
      </c>
    </row>
    <row r="10" spans="2:3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106</v>
      </c>
    </row>
    <row r="11" spans="2:35" s="4" customFormat="1" ht="18" customHeight="1">
      <c r="B11" s="124" t="s">
        <v>1395</v>
      </c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125">
        <v>0</v>
      </c>
      <c r="O11" s="79"/>
      <c r="P11" s="126">
        <v>0</v>
      </c>
      <c r="Q11" s="126">
        <v>0</v>
      </c>
      <c r="AI11" s="1"/>
    </row>
    <row r="12" spans="2:35" ht="21.75" customHeight="1">
      <c r="B12" s="127" t="s">
        <v>201</v>
      </c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</row>
    <row r="13" spans="2:35">
      <c r="B13" s="127" t="s">
        <v>105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</row>
    <row r="14" spans="2:35">
      <c r="B14" s="127" t="s">
        <v>184</v>
      </c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</row>
    <row r="15" spans="2:35">
      <c r="B15" s="127" t="s">
        <v>192</v>
      </c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</row>
    <row r="16" spans="2:35"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</row>
    <row r="17" spans="2:17"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</row>
    <row r="18" spans="2:17"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</row>
    <row r="19" spans="2:17"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</row>
    <row r="20" spans="2:17"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</row>
    <row r="21" spans="2:17"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</row>
    <row r="22" spans="2:17"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</row>
    <row r="23" spans="2:17"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</row>
    <row r="24" spans="2:17"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</row>
    <row r="25" spans="2:17"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</row>
    <row r="26" spans="2:17"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</row>
    <row r="27" spans="2:17"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</row>
    <row r="28" spans="2:17"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</row>
    <row r="29" spans="2:17"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</row>
    <row r="30" spans="2:17"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</row>
    <row r="31" spans="2:17"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</row>
    <row r="32" spans="2:17"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</row>
    <row r="33" spans="2:17"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</row>
    <row r="34" spans="2:17"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</row>
    <row r="35" spans="2:17"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</row>
    <row r="36" spans="2:17"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</row>
    <row r="37" spans="2:17"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</row>
    <row r="38" spans="2:17"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</row>
    <row r="39" spans="2:17"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</row>
    <row r="40" spans="2:17"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</row>
    <row r="41" spans="2:17"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</row>
    <row r="42" spans="2:17"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</row>
    <row r="43" spans="2:17"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</row>
    <row r="44" spans="2:17"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</row>
    <row r="45" spans="2:17"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</row>
    <row r="46" spans="2:17"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</row>
    <row r="47" spans="2:17"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</row>
    <row r="48" spans="2:17"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</row>
    <row r="49" spans="2:17">
      <c r="B49" s="79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</row>
    <row r="50" spans="2:17"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</row>
    <row r="51" spans="2:17"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</row>
    <row r="52" spans="2:17"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</row>
    <row r="53" spans="2:17"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</row>
    <row r="54" spans="2:17"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</row>
    <row r="55" spans="2:17"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</row>
    <row r="56" spans="2:17">
      <c r="B56" s="79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</row>
    <row r="57" spans="2:17">
      <c r="B57" s="79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</row>
    <row r="58" spans="2:17">
      <c r="B58" s="79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</row>
    <row r="59" spans="2:17">
      <c r="B59" s="79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</row>
    <row r="60" spans="2:17">
      <c r="B60" s="79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</row>
    <row r="61" spans="2:17">
      <c r="B61" s="79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</row>
    <row r="62" spans="2:17">
      <c r="B62" s="79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</row>
    <row r="63" spans="2:17">
      <c r="B63" s="79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</row>
    <row r="64" spans="2:17">
      <c r="B64" s="79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</row>
    <row r="65" spans="2:17"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</row>
    <row r="66" spans="2:17"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</row>
    <row r="67" spans="2:17"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</row>
    <row r="68" spans="2:17">
      <c r="B68" s="79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</row>
    <row r="69" spans="2:17">
      <c r="B69" s="79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</row>
    <row r="70" spans="2:17">
      <c r="B70" s="79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</row>
    <row r="71" spans="2:17">
      <c r="B71" s="79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</row>
    <row r="72" spans="2:17">
      <c r="B72" s="79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</row>
    <row r="73" spans="2:17">
      <c r="B73" s="79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</row>
    <row r="74" spans="2:17">
      <c r="B74" s="79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</row>
    <row r="75" spans="2:17"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</row>
    <row r="76" spans="2:17">
      <c r="B76" s="79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</row>
    <row r="77" spans="2:17">
      <c r="B77" s="79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</row>
    <row r="78" spans="2:17">
      <c r="B78" s="79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</row>
    <row r="79" spans="2:17">
      <c r="B79" s="79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</row>
    <row r="80" spans="2:17">
      <c r="B80" s="79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</row>
    <row r="81" spans="2:17">
      <c r="B81" s="79"/>
      <c r="C81" s="79"/>
      <c r="D81" s="79"/>
      <c r="E81" s="79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</row>
    <row r="82" spans="2:17">
      <c r="B82" s="79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</row>
    <row r="83" spans="2:17">
      <c r="B83" s="79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</row>
    <row r="84" spans="2:17">
      <c r="B84" s="79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</row>
    <row r="85" spans="2:17">
      <c r="B85" s="79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</row>
    <row r="86" spans="2:17">
      <c r="B86" s="79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</row>
    <row r="87" spans="2:17">
      <c r="B87" s="79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</row>
    <row r="88" spans="2:17">
      <c r="B88" s="79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</row>
    <row r="89" spans="2:17">
      <c r="B89" s="79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</row>
    <row r="90" spans="2:17">
      <c r="B90" s="79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</row>
    <row r="91" spans="2:17">
      <c r="B91" s="79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</row>
    <row r="92" spans="2:17">
      <c r="B92" s="79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</row>
    <row r="93" spans="2:17">
      <c r="B93" s="79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</row>
    <row r="94" spans="2:17">
      <c r="B94" s="79"/>
      <c r="C94" s="79"/>
      <c r="D94" s="79"/>
      <c r="E94" s="79"/>
      <c r="F94" s="79"/>
      <c r="G94" s="79"/>
      <c r="H94" s="79"/>
      <c r="I94" s="79"/>
      <c r="J94" s="79"/>
      <c r="K94" s="79"/>
      <c r="L94" s="79"/>
      <c r="M94" s="79"/>
      <c r="N94" s="79"/>
      <c r="O94" s="79"/>
      <c r="P94" s="79"/>
      <c r="Q94" s="79"/>
    </row>
    <row r="95" spans="2:17">
      <c r="B95" s="79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</row>
    <row r="96" spans="2:17">
      <c r="B96" s="79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</row>
    <row r="97" spans="2:17">
      <c r="B97" s="79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</row>
    <row r="98" spans="2:17">
      <c r="B98" s="79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</row>
    <row r="99" spans="2:17">
      <c r="B99" s="79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</row>
    <row r="100" spans="2:17">
      <c r="B100" s="79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</row>
    <row r="101" spans="2:17">
      <c r="B101" s="79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</row>
    <row r="102" spans="2:17">
      <c r="B102" s="79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</row>
    <row r="103" spans="2:17">
      <c r="B103" s="79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</row>
    <row r="104" spans="2:17">
      <c r="B104" s="79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</row>
    <row r="105" spans="2:17">
      <c r="B105" s="79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</row>
    <row r="106" spans="2:17">
      <c r="B106" s="79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</row>
    <row r="107" spans="2:17">
      <c r="B107" s="79"/>
      <c r="C107" s="79"/>
      <c r="D107" s="79"/>
      <c r="E107" s="79"/>
      <c r="F107" s="79"/>
      <c r="G107" s="79"/>
      <c r="H107" s="79"/>
      <c r="I107" s="79"/>
      <c r="J107" s="79"/>
      <c r="K107" s="79"/>
      <c r="L107" s="79"/>
      <c r="M107" s="79"/>
      <c r="N107" s="79"/>
      <c r="O107" s="79"/>
      <c r="P107" s="79"/>
      <c r="Q107" s="79"/>
    </row>
    <row r="108" spans="2:17">
      <c r="B108" s="79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</row>
    <row r="109" spans="2:17">
      <c r="B109" s="79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</row>
    <row r="110" spans="2:17">
      <c r="B110" s="79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</row>
    <row r="111" spans="2:17">
      <c r="B111" s="119"/>
      <c r="C111" s="119"/>
      <c r="D111" s="119"/>
      <c r="E111" s="120"/>
      <c r="F111" s="120"/>
      <c r="G111" s="120"/>
      <c r="H111" s="120"/>
      <c r="I111" s="120"/>
      <c r="J111" s="120"/>
      <c r="K111" s="120"/>
      <c r="L111" s="120"/>
      <c r="M111" s="120"/>
      <c r="N111" s="120"/>
      <c r="O111" s="120"/>
      <c r="P111" s="120"/>
      <c r="Q111" s="120"/>
    </row>
    <row r="112" spans="2:17">
      <c r="B112" s="119"/>
      <c r="C112" s="119"/>
      <c r="D112" s="119"/>
      <c r="E112" s="120"/>
      <c r="F112" s="120"/>
      <c r="G112" s="120"/>
      <c r="H112" s="120"/>
      <c r="I112" s="120"/>
      <c r="J112" s="120"/>
      <c r="K112" s="120"/>
      <c r="L112" s="120"/>
      <c r="M112" s="120"/>
      <c r="N112" s="120"/>
      <c r="O112" s="120"/>
      <c r="P112" s="120"/>
      <c r="Q112" s="120"/>
    </row>
    <row r="113" spans="2:17">
      <c r="B113" s="119"/>
      <c r="C113" s="119"/>
      <c r="D113" s="119"/>
      <c r="E113" s="120"/>
      <c r="F113" s="120"/>
      <c r="G113" s="120"/>
      <c r="H113" s="120"/>
      <c r="I113" s="120"/>
      <c r="J113" s="120"/>
      <c r="K113" s="120"/>
      <c r="L113" s="120"/>
      <c r="M113" s="120"/>
      <c r="N113" s="120"/>
      <c r="O113" s="120"/>
      <c r="P113" s="120"/>
      <c r="Q113" s="120"/>
    </row>
    <row r="114" spans="2:17">
      <c r="B114" s="119"/>
      <c r="C114" s="119"/>
      <c r="D114" s="119"/>
      <c r="E114" s="120"/>
      <c r="F114" s="120"/>
      <c r="G114" s="120"/>
      <c r="H114" s="120"/>
      <c r="I114" s="120"/>
      <c r="J114" s="120"/>
      <c r="K114" s="120"/>
      <c r="L114" s="120"/>
      <c r="M114" s="120"/>
      <c r="N114" s="120"/>
      <c r="O114" s="120"/>
      <c r="P114" s="120"/>
      <c r="Q114" s="120"/>
    </row>
    <row r="115" spans="2:17">
      <c r="B115" s="119"/>
      <c r="C115" s="119"/>
      <c r="D115" s="119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120"/>
      <c r="Q115" s="120"/>
    </row>
    <row r="116" spans="2:17">
      <c r="B116" s="119"/>
      <c r="C116" s="119"/>
      <c r="D116" s="119"/>
      <c r="E116" s="120"/>
      <c r="F116" s="120"/>
      <c r="G116" s="120"/>
      <c r="H116" s="120"/>
      <c r="I116" s="120"/>
      <c r="J116" s="120"/>
      <c r="K116" s="120"/>
      <c r="L116" s="120"/>
      <c r="M116" s="120"/>
      <c r="N116" s="120"/>
      <c r="O116" s="120"/>
      <c r="P116" s="120"/>
      <c r="Q116" s="120"/>
    </row>
    <row r="117" spans="2:17">
      <c r="B117" s="119"/>
      <c r="C117" s="119"/>
      <c r="D117" s="119"/>
      <c r="E117" s="120"/>
      <c r="F117" s="120"/>
      <c r="G117" s="120"/>
      <c r="H117" s="120"/>
      <c r="I117" s="120"/>
      <c r="J117" s="120"/>
      <c r="K117" s="120"/>
      <c r="L117" s="120"/>
      <c r="M117" s="120"/>
      <c r="N117" s="120"/>
      <c r="O117" s="120"/>
      <c r="P117" s="120"/>
      <c r="Q117" s="120"/>
    </row>
    <row r="118" spans="2:17">
      <c r="B118" s="119"/>
      <c r="C118" s="119"/>
      <c r="D118" s="119"/>
      <c r="E118" s="120"/>
      <c r="F118" s="120"/>
      <c r="G118" s="120"/>
      <c r="H118" s="120"/>
      <c r="I118" s="120"/>
      <c r="J118" s="120"/>
      <c r="K118" s="120"/>
      <c r="L118" s="120"/>
      <c r="M118" s="120"/>
      <c r="N118" s="120"/>
      <c r="O118" s="120"/>
      <c r="P118" s="120"/>
      <c r="Q118" s="120"/>
    </row>
    <row r="119" spans="2:17">
      <c r="B119" s="119"/>
      <c r="C119" s="119"/>
      <c r="D119" s="119"/>
      <c r="E119" s="120"/>
      <c r="F119" s="120"/>
      <c r="G119" s="120"/>
      <c r="H119" s="120"/>
      <c r="I119" s="120"/>
      <c r="J119" s="120"/>
      <c r="K119" s="120"/>
      <c r="L119" s="120"/>
      <c r="M119" s="120"/>
      <c r="N119" s="120"/>
      <c r="O119" s="120"/>
      <c r="P119" s="120"/>
      <c r="Q119" s="120"/>
    </row>
    <row r="120" spans="2:17">
      <c r="B120" s="119"/>
      <c r="C120" s="119"/>
      <c r="D120" s="119"/>
      <c r="E120" s="120"/>
      <c r="F120" s="120"/>
      <c r="G120" s="120"/>
      <c r="H120" s="120"/>
      <c r="I120" s="120"/>
      <c r="J120" s="120"/>
      <c r="K120" s="120"/>
      <c r="L120" s="120"/>
      <c r="M120" s="120"/>
      <c r="N120" s="120"/>
      <c r="O120" s="120"/>
      <c r="P120" s="120"/>
      <c r="Q120" s="120"/>
    </row>
    <row r="121" spans="2:17">
      <c r="B121" s="119"/>
      <c r="C121" s="119"/>
      <c r="D121" s="119"/>
      <c r="E121" s="120"/>
      <c r="F121" s="120"/>
      <c r="G121" s="120"/>
      <c r="H121" s="120"/>
      <c r="I121" s="120"/>
      <c r="J121" s="120"/>
      <c r="K121" s="120"/>
      <c r="L121" s="120"/>
      <c r="M121" s="120"/>
      <c r="N121" s="120"/>
      <c r="O121" s="120"/>
      <c r="P121" s="120"/>
      <c r="Q121" s="120"/>
    </row>
    <row r="122" spans="2:17">
      <c r="B122" s="119"/>
      <c r="C122" s="119"/>
      <c r="D122" s="119"/>
      <c r="E122" s="120"/>
      <c r="F122" s="120"/>
      <c r="G122" s="120"/>
      <c r="H122" s="120"/>
      <c r="I122" s="120"/>
      <c r="J122" s="120"/>
      <c r="K122" s="120"/>
      <c r="L122" s="120"/>
      <c r="M122" s="120"/>
      <c r="N122" s="120"/>
      <c r="O122" s="120"/>
      <c r="P122" s="120"/>
      <c r="Q122" s="120"/>
    </row>
    <row r="123" spans="2:17">
      <c r="B123" s="119"/>
      <c r="C123" s="119"/>
      <c r="D123" s="119"/>
      <c r="E123" s="120"/>
      <c r="F123" s="120"/>
      <c r="G123" s="120"/>
      <c r="H123" s="120"/>
      <c r="I123" s="120"/>
      <c r="J123" s="120"/>
      <c r="K123" s="120"/>
      <c r="L123" s="120"/>
      <c r="M123" s="120"/>
      <c r="N123" s="120"/>
      <c r="O123" s="120"/>
      <c r="P123" s="120"/>
      <c r="Q123" s="120"/>
    </row>
    <row r="124" spans="2:17">
      <c r="B124" s="119"/>
      <c r="C124" s="119"/>
      <c r="D124" s="119"/>
      <c r="E124" s="120"/>
      <c r="F124" s="120"/>
      <c r="G124" s="120"/>
      <c r="H124" s="120"/>
      <c r="I124" s="120"/>
      <c r="J124" s="120"/>
      <c r="K124" s="120"/>
      <c r="L124" s="120"/>
      <c r="M124" s="120"/>
      <c r="N124" s="120"/>
      <c r="O124" s="120"/>
      <c r="P124" s="120"/>
      <c r="Q124" s="120"/>
    </row>
    <row r="125" spans="2:17">
      <c r="B125" s="119"/>
      <c r="C125" s="119"/>
      <c r="D125" s="119"/>
      <c r="E125" s="120"/>
      <c r="F125" s="120"/>
      <c r="G125" s="120"/>
      <c r="H125" s="120"/>
      <c r="I125" s="120"/>
      <c r="J125" s="120"/>
      <c r="K125" s="120"/>
      <c r="L125" s="120"/>
      <c r="M125" s="120"/>
      <c r="N125" s="120"/>
      <c r="O125" s="120"/>
      <c r="P125" s="120"/>
      <c r="Q125" s="120"/>
    </row>
    <row r="126" spans="2:17">
      <c r="B126" s="119"/>
      <c r="C126" s="119"/>
      <c r="D126" s="119"/>
      <c r="E126" s="120"/>
      <c r="F126" s="120"/>
      <c r="G126" s="120"/>
      <c r="H126" s="120"/>
      <c r="I126" s="120"/>
      <c r="J126" s="120"/>
      <c r="K126" s="120"/>
      <c r="L126" s="120"/>
      <c r="M126" s="120"/>
      <c r="N126" s="120"/>
      <c r="O126" s="120"/>
      <c r="P126" s="120"/>
      <c r="Q126" s="120"/>
    </row>
    <row r="127" spans="2:17">
      <c r="B127" s="119"/>
      <c r="C127" s="119"/>
      <c r="D127" s="119"/>
      <c r="E127" s="120"/>
      <c r="F127" s="120"/>
      <c r="G127" s="120"/>
      <c r="H127" s="120"/>
      <c r="I127" s="120"/>
      <c r="J127" s="120"/>
      <c r="K127" s="120"/>
      <c r="L127" s="120"/>
      <c r="M127" s="120"/>
      <c r="N127" s="120"/>
      <c r="O127" s="120"/>
      <c r="P127" s="120"/>
      <c r="Q127" s="120"/>
    </row>
    <row r="128" spans="2:17">
      <c r="B128" s="119"/>
      <c r="C128" s="119"/>
      <c r="D128" s="119"/>
      <c r="E128" s="120"/>
      <c r="F128" s="120"/>
      <c r="G128" s="120"/>
      <c r="H128" s="120"/>
      <c r="I128" s="120"/>
      <c r="J128" s="120"/>
      <c r="K128" s="120"/>
      <c r="L128" s="120"/>
      <c r="M128" s="120"/>
      <c r="N128" s="120"/>
      <c r="O128" s="120"/>
      <c r="P128" s="120"/>
      <c r="Q128" s="120"/>
    </row>
    <row r="129" spans="2:17">
      <c r="B129" s="119"/>
      <c r="C129" s="119"/>
      <c r="D129" s="119"/>
      <c r="E129" s="120"/>
      <c r="F129" s="120"/>
      <c r="G129" s="120"/>
      <c r="H129" s="120"/>
      <c r="I129" s="120"/>
      <c r="J129" s="120"/>
      <c r="K129" s="120"/>
      <c r="L129" s="120"/>
      <c r="M129" s="120"/>
      <c r="N129" s="120"/>
      <c r="O129" s="120"/>
      <c r="P129" s="120"/>
      <c r="Q129" s="120"/>
    </row>
    <row r="130" spans="2:17">
      <c r="B130" s="119"/>
      <c r="C130" s="119"/>
      <c r="D130" s="119"/>
      <c r="E130" s="120"/>
      <c r="F130" s="120"/>
      <c r="G130" s="120"/>
      <c r="H130" s="120"/>
      <c r="I130" s="120"/>
      <c r="J130" s="120"/>
      <c r="K130" s="120"/>
      <c r="L130" s="120"/>
      <c r="M130" s="120"/>
      <c r="N130" s="120"/>
      <c r="O130" s="120"/>
      <c r="P130" s="120"/>
      <c r="Q130" s="120"/>
    </row>
    <row r="131" spans="2:17">
      <c r="B131" s="119"/>
      <c r="C131" s="119"/>
      <c r="D131" s="119"/>
      <c r="E131" s="120"/>
      <c r="F131" s="120"/>
      <c r="G131" s="120"/>
      <c r="H131" s="120"/>
      <c r="I131" s="120"/>
      <c r="J131" s="120"/>
      <c r="K131" s="120"/>
      <c r="L131" s="120"/>
      <c r="M131" s="120"/>
      <c r="N131" s="120"/>
      <c r="O131" s="120"/>
      <c r="P131" s="120"/>
      <c r="Q131" s="120"/>
    </row>
    <row r="132" spans="2:17">
      <c r="B132" s="119"/>
      <c r="C132" s="119"/>
      <c r="D132" s="119"/>
      <c r="E132" s="120"/>
      <c r="F132" s="120"/>
      <c r="G132" s="120"/>
      <c r="H132" s="120"/>
      <c r="I132" s="120"/>
      <c r="J132" s="120"/>
      <c r="K132" s="120"/>
      <c r="L132" s="120"/>
      <c r="M132" s="120"/>
      <c r="N132" s="120"/>
      <c r="O132" s="120"/>
      <c r="P132" s="120"/>
      <c r="Q132" s="120"/>
    </row>
    <row r="133" spans="2:17">
      <c r="B133" s="119"/>
      <c r="C133" s="119"/>
      <c r="D133" s="119"/>
      <c r="E133" s="120"/>
      <c r="F133" s="120"/>
      <c r="G133" s="120"/>
      <c r="H133" s="120"/>
      <c r="I133" s="120"/>
      <c r="J133" s="120"/>
      <c r="K133" s="120"/>
      <c r="L133" s="120"/>
      <c r="M133" s="120"/>
      <c r="N133" s="120"/>
      <c r="O133" s="120"/>
      <c r="P133" s="120"/>
      <c r="Q133" s="120"/>
    </row>
    <row r="134" spans="2:17">
      <c r="B134" s="119"/>
      <c r="C134" s="119"/>
      <c r="D134" s="119"/>
      <c r="E134" s="120"/>
      <c r="F134" s="120"/>
      <c r="G134" s="120"/>
      <c r="H134" s="120"/>
      <c r="I134" s="120"/>
      <c r="J134" s="120"/>
      <c r="K134" s="120"/>
      <c r="L134" s="120"/>
      <c r="M134" s="120"/>
      <c r="N134" s="120"/>
      <c r="O134" s="120"/>
      <c r="P134" s="120"/>
      <c r="Q134" s="120"/>
    </row>
    <row r="135" spans="2:17">
      <c r="B135" s="119"/>
      <c r="C135" s="119"/>
      <c r="D135" s="119"/>
      <c r="E135" s="120"/>
      <c r="F135" s="120"/>
      <c r="G135" s="120"/>
      <c r="H135" s="120"/>
      <c r="I135" s="120"/>
      <c r="J135" s="120"/>
      <c r="K135" s="120"/>
      <c r="L135" s="120"/>
      <c r="M135" s="120"/>
      <c r="N135" s="120"/>
      <c r="O135" s="120"/>
      <c r="P135" s="120"/>
      <c r="Q135" s="120"/>
    </row>
    <row r="136" spans="2:17">
      <c r="B136" s="119"/>
      <c r="C136" s="119"/>
      <c r="D136" s="119"/>
      <c r="E136" s="120"/>
      <c r="F136" s="120"/>
      <c r="G136" s="120"/>
      <c r="H136" s="120"/>
      <c r="I136" s="120"/>
      <c r="J136" s="120"/>
      <c r="K136" s="120"/>
      <c r="L136" s="120"/>
      <c r="M136" s="120"/>
      <c r="N136" s="120"/>
      <c r="O136" s="120"/>
      <c r="P136" s="120"/>
      <c r="Q136" s="120"/>
    </row>
    <row r="137" spans="2:17">
      <c r="B137" s="119"/>
      <c r="C137" s="119"/>
      <c r="D137" s="119"/>
      <c r="E137" s="120"/>
      <c r="F137" s="120"/>
      <c r="G137" s="120"/>
      <c r="H137" s="120"/>
      <c r="I137" s="120"/>
      <c r="J137" s="120"/>
      <c r="K137" s="120"/>
      <c r="L137" s="120"/>
      <c r="M137" s="120"/>
      <c r="N137" s="120"/>
      <c r="O137" s="120"/>
      <c r="P137" s="120"/>
      <c r="Q137" s="120"/>
    </row>
    <row r="138" spans="2:17">
      <c r="B138" s="119"/>
      <c r="C138" s="119"/>
      <c r="D138" s="119"/>
      <c r="E138" s="120"/>
      <c r="F138" s="120"/>
      <c r="G138" s="120"/>
      <c r="H138" s="120"/>
      <c r="I138" s="120"/>
      <c r="J138" s="120"/>
      <c r="K138" s="120"/>
      <c r="L138" s="120"/>
      <c r="M138" s="120"/>
      <c r="N138" s="120"/>
      <c r="O138" s="120"/>
      <c r="P138" s="120"/>
      <c r="Q138" s="120"/>
    </row>
    <row r="139" spans="2:17">
      <c r="B139" s="119"/>
      <c r="C139" s="119"/>
      <c r="D139" s="119"/>
      <c r="E139" s="120"/>
      <c r="F139" s="120"/>
      <c r="G139" s="120"/>
      <c r="H139" s="120"/>
      <c r="I139" s="120"/>
      <c r="J139" s="120"/>
      <c r="K139" s="120"/>
      <c r="L139" s="120"/>
      <c r="M139" s="120"/>
      <c r="N139" s="120"/>
      <c r="O139" s="120"/>
      <c r="P139" s="120"/>
      <c r="Q139" s="120"/>
    </row>
    <row r="140" spans="2:17">
      <c r="B140" s="119"/>
      <c r="C140" s="119"/>
      <c r="D140" s="119"/>
      <c r="E140" s="120"/>
      <c r="F140" s="120"/>
      <c r="G140" s="120"/>
      <c r="H140" s="120"/>
      <c r="I140" s="120"/>
      <c r="J140" s="120"/>
      <c r="K140" s="120"/>
      <c r="L140" s="120"/>
      <c r="M140" s="120"/>
      <c r="N140" s="120"/>
      <c r="O140" s="120"/>
      <c r="P140" s="120"/>
      <c r="Q140" s="120"/>
    </row>
    <row r="141" spans="2:17">
      <c r="B141" s="119"/>
      <c r="C141" s="119"/>
      <c r="D141" s="119"/>
      <c r="E141" s="120"/>
      <c r="F141" s="120"/>
      <c r="G141" s="120"/>
      <c r="H141" s="120"/>
      <c r="I141" s="120"/>
      <c r="J141" s="120"/>
      <c r="K141" s="120"/>
      <c r="L141" s="120"/>
      <c r="M141" s="120"/>
      <c r="N141" s="120"/>
      <c r="O141" s="120"/>
      <c r="P141" s="120"/>
      <c r="Q141" s="120"/>
    </row>
    <row r="142" spans="2:17">
      <c r="B142" s="119"/>
      <c r="C142" s="119"/>
      <c r="D142" s="119"/>
      <c r="E142" s="120"/>
      <c r="F142" s="120"/>
      <c r="G142" s="120"/>
      <c r="H142" s="120"/>
      <c r="I142" s="120"/>
      <c r="J142" s="120"/>
      <c r="K142" s="120"/>
      <c r="L142" s="120"/>
      <c r="M142" s="120"/>
      <c r="N142" s="120"/>
      <c r="O142" s="120"/>
      <c r="P142" s="120"/>
      <c r="Q142" s="120"/>
    </row>
    <row r="143" spans="2:17">
      <c r="B143" s="119"/>
      <c r="C143" s="119"/>
      <c r="D143" s="119"/>
      <c r="E143" s="120"/>
      <c r="F143" s="120"/>
      <c r="G143" s="120"/>
      <c r="H143" s="120"/>
      <c r="I143" s="120"/>
      <c r="J143" s="120"/>
      <c r="K143" s="120"/>
      <c r="L143" s="120"/>
      <c r="M143" s="120"/>
      <c r="N143" s="120"/>
      <c r="O143" s="120"/>
      <c r="P143" s="120"/>
      <c r="Q143" s="120"/>
    </row>
    <row r="144" spans="2:17">
      <c r="B144" s="119"/>
      <c r="C144" s="119"/>
      <c r="D144" s="119"/>
      <c r="E144" s="120"/>
      <c r="F144" s="120"/>
      <c r="G144" s="120"/>
      <c r="H144" s="120"/>
      <c r="I144" s="120"/>
      <c r="J144" s="120"/>
      <c r="K144" s="120"/>
      <c r="L144" s="120"/>
      <c r="M144" s="120"/>
      <c r="N144" s="120"/>
      <c r="O144" s="120"/>
      <c r="P144" s="120"/>
      <c r="Q144" s="120"/>
    </row>
    <row r="145" spans="2:17">
      <c r="B145" s="119"/>
      <c r="C145" s="119"/>
      <c r="D145" s="119"/>
      <c r="E145" s="120"/>
      <c r="F145" s="120"/>
      <c r="G145" s="120"/>
      <c r="H145" s="120"/>
      <c r="I145" s="120"/>
      <c r="J145" s="120"/>
      <c r="K145" s="120"/>
      <c r="L145" s="120"/>
      <c r="M145" s="120"/>
      <c r="N145" s="120"/>
      <c r="O145" s="120"/>
      <c r="P145" s="120"/>
      <c r="Q145" s="120"/>
    </row>
    <row r="146" spans="2:17">
      <c r="B146" s="119"/>
      <c r="C146" s="119"/>
      <c r="D146" s="119"/>
      <c r="E146" s="120"/>
      <c r="F146" s="120"/>
      <c r="G146" s="120"/>
      <c r="H146" s="120"/>
      <c r="I146" s="120"/>
      <c r="J146" s="120"/>
      <c r="K146" s="120"/>
      <c r="L146" s="120"/>
      <c r="M146" s="120"/>
      <c r="N146" s="120"/>
      <c r="O146" s="120"/>
      <c r="P146" s="120"/>
      <c r="Q146" s="120"/>
    </row>
    <row r="147" spans="2:17">
      <c r="B147" s="119"/>
      <c r="C147" s="119"/>
      <c r="D147" s="119"/>
      <c r="E147" s="120"/>
      <c r="F147" s="120"/>
      <c r="G147" s="120"/>
      <c r="H147" s="120"/>
      <c r="I147" s="120"/>
      <c r="J147" s="120"/>
      <c r="K147" s="120"/>
      <c r="L147" s="120"/>
      <c r="M147" s="120"/>
      <c r="N147" s="120"/>
      <c r="O147" s="120"/>
      <c r="P147" s="120"/>
      <c r="Q147" s="120"/>
    </row>
    <row r="148" spans="2:17">
      <c r="B148" s="119"/>
      <c r="C148" s="119"/>
      <c r="D148" s="119"/>
      <c r="E148" s="120"/>
      <c r="F148" s="120"/>
      <c r="G148" s="120"/>
      <c r="H148" s="120"/>
      <c r="I148" s="120"/>
      <c r="J148" s="120"/>
      <c r="K148" s="120"/>
      <c r="L148" s="120"/>
      <c r="M148" s="120"/>
      <c r="N148" s="120"/>
      <c r="O148" s="120"/>
      <c r="P148" s="120"/>
      <c r="Q148" s="120"/>
    </row>
    <row r="149" spans="2:17">
      <c r="B149" s="119"/>
      <c r="C149" s="119"/>
      <c r="D149" s="119"/>
      <c r="E149" s="120"/>
      <c r="F149" s="120"/>
      <c r="G149" s="120"/>
      <c r="H149" s="120"/>
      <c r="I149" s="120"/>
      <c r="J149" s="120"/>
      <c r="K149" s="120"/>
      <c r="L149" s="120"/>
      <c r="M149" s="120"/>
      <c r="N149" s="120"/>
      <c r="O149" s="120"/>
      <c r="P149" s="120"/>
      <c r="Q149" s="120"/>
    </row>
    <row r="150" spans="2:17">
      <c r="B150" s="119"/>
      <c r="C150" s="119"/>
      <c r="D150" s="119"/>
      <c r="E150" s="120"/>
      <c r="F150" s="120"/>
      <c r="G150" s="120"/>
      <c r="H150" s="120"/>
      <c r="I150" s="120"/>
      <c r="J150" s="120"/>
      <c r="K150" s="120"/>
      <c r="L150" s="120"/>
      <c r="M150" s="120"/>
      <c r="N150" s="120"/>
      <c r="O150" s="120"/>
      <c r="P150" s="120"/>
      <c r="Q150" s="120"/>
    </row>
    <row r="151" spans="2:17">
      <c r="B151" s="119"/>
      <c r="C151" s="119"/>
      <c r="D151" s="119"/>
      <c r="E151" s="120"/>
      <c r="F151" s="120"/>
      <c r="G151" s="120"/>
      <c r="H151" s="120"/>
      <c r="I151" s="120"/>
      <c r="J151" s="120"/>
      <c r="K151" s="120"/>
      <c r="L151" s="120"/>
      <c r="M151" s="120"/>
      <c r="N151" s="120"/>
      <c r="O151" s="120"/>
      <c r="P151" s="120"/>
      <c r="Q151" s="120"/>
    </row>
    <row r="152" spans="2:17">
      <c r="B152" s="119"/>
      <c r="C152" s="119"/>
      <c r="D152" s="119"/>
      <c r="E152" s="120"/>
      <c r="F152" s="120"/>
      <c r="G152" s="120"/>
      <c r="H152" s="120"/>
      <c r="I152" s="120"/>
      <c r="J152" s="120"/>
      <c r="K152" s="120"/>
      <c r="L152" s="120"/>
      <c r="M152" s="120"/>
      <c r="N152" s="120"/>
      <c r="O152" s="120"/>
      <c r="P152" s="120"/>
      <c r="Q152" s="120"/>
    </row>
    <row r="153" spans="2:17">
      <c r="B153" s="119"/>
      <c r="C153" s="119"/>
      <c r="D153" s="119"/>
      <c r="E153" s="120"/>
      <c r="F153" s="120"/>
      <c r="G153" s="120"/>
      <c r="H153" s="120"/>
      <c r="I153" s="120"/>
      <c r="J153" s="120"/>
      <c r="K153" s="120"/>
      <c r="L153" s="120"/>
      <c r="M153" s="120"/>
      <c r="N153" s="120"/>
      <c r="O153" s="120"/>
      <c r="P153" s="120"/>
      <c r="Q153" s="120"/>
    </row>
    <row r="154" spans="2:17">
      <c r="B154" s="119"/>
      <c r="C154" s="119"/>
      <c r="D154" s="119"/>
      <c r="E154" s="120"/>
      <c r="F154" s="120"/>
      <c r="G154" s="120"/>
      <c r="H154" s="120"/>
      <c r="I154" s="120"/>
      <c r="J154" s="120"/>
      <c r="K154" s="120"/>
      <c r="L154" s="120"/>
      <c r="M154" s="120"/>
      <c r="N154" s="120"/>
      <c r="O154" s="120"/>
      <c r="P154" s="120"/>
      <c r="Q154" s="120"/>
    </row>
    <row r="155" spans="2:17">
      <c r="B155" s="119"/>
      <c r="C155" s="119"/>
      <c r="D155" s="119"/>
      <c r="E155" s="120"/>
      <c r="F155" s="120"/>
      <c r="G155" s="120"/>
      <c r="H155" s="120"/>
      <c r="I155" s="120"/>
      <c r="J155" s="120"/>
      <c r="K155" s="120"/>
      <c r="L155" s="120"/>
      <c r="M155" s="120"/>
      <c r="N155" s="120"/>
      <c r="O155" s="120"/>
      <c r="P155" s="120"/>
      <c r="Q155" s="120"/>
    </row>
    <row r="156" spans="2:17">
      <c r="B156" s="119"/>
      <c r="C156" s="119"/>
      <c r="D156" s="119"/>
      <c r="E156" s="120"/>
      <c r="F156" s="120"/>
      <c r="G156" s="120"/>
      <c r="H156" s="120"/>
      <c r="I156" s="120"/>
      <c r="J156" s="120"/>
      <c r="K156" s="120"/>
      <c r="L156" s="120"/>
      <c r="M156" s="120"/>
      <c r="N156" s="120"/>
      <c r="O156" s="120"/>
      <c r="P156" s="120"/>
      <c r="Q156" s="120"/>
    </row>
    <row r="157" spans="2:17">
      <c r="B157" s="119"/>
      <c r="C157" s="119"/>
      <c r="D157" s="119"/>
      <c r="E157" s="120"/>
      <c r="F157" s="120"/>
      <c r="G157" s="120"/>
      <c r="H157" s="120"/>
      <c r="I157" s="120"/>
      <c r="J157" s="120"/>
      <c r="K157" s="120"/>
      <c r="L157" s="120"/>
      <c r="M157" s="120"/>
      <c r="N157" s="120"/>
      <c r="O157" s="120"/>
      <c r="P157" s="120"/>
      <c r="Q157" s="120"/>
    </row>
    <row r="158" spans="2:17">
      <c r="B158" s="119"/>
      <c r="C158" s="119"/>
      <c r="D158" s="119"/>
      <c r="E158" s="120"/>
      <c r="F158" s="120"/>
      <c r="G158" s="120"/>
      <c r="H158" s="120"/>
      <c r="I158" s="120"/>
      <c r="J158" s="120"/>
      <c r="K158" s="120"/>
      <c r="L158" s="120"/>
      <c r="M158" s="120"/>
      <c r="N158" s="120"/>
      <c r="O158" s="120"/>
      <c r="P158" s="120"/>
      <c r="Q158" s="120"/>
    </row>
    <row r="159" spans="2:17">
      <c r="B159" s="119"/>
      <c r="C159" s="119"/>
      <c r="D159" s="119"/>
      <c r="E159" s="120"/>
      <c r="F159" s="120"/>
      <c r="G159" s="120"/>
      <c r="H159" s="120"/>
      <c r="I159" s="120"/>
      <c r="J159" s="120"/>
      <c r="K159" s="120"/>
      <c r="L159" s="120"/>
      <c r="M159" s="120"/>
      <c r="N159" s="120"/>
      <c r="O159" s="120"/>
      <c r="P159" s="120"/>
      <c r="Q159" s="120"/>
    </row>
    <row r="160" spans="2:17">
      <c r="B160" s="119"/>
      <c r="C160" s="119"/>
      <c r="D160" s="119"/>
      <c r="E160" s="120"/>
      <c r="F160" s="120"/>
      <c r="G160" s="120"/>
      <c r="H160" s="120"/>
      <c r="I160" s="120"/>
      <c r="J160" s="120"/>
      <c r="K160" s="120"/>
      <c r="L160" s="120"/>
      <c r="M160" s="120"/>
      <c r="N160" s="120"/>
      <c r="O160" s="120"/>
      <c r="P160" s="120"/>
      <c r="Q160" s="120"/>
    </row>
    <row r="161" spans="2:17">
      <c r="B161" s="119"/>
      <c r="C161" s="119"/>
      <c r="D161" s="119"/>
      <c r="E161" s="120"/>
      <c r="F161" s="120"/>
      <c r="G161" s="120"/>
      <c r="H161" s="120"/>
      <c r="I161" s="120"/>
      <c r="J161" s="120"/>
      <c r="K161" s="120"/>
      <c r="L161" s="120"/>
      <c r="M161" s="120"/>
      <c r="N161" s="120"/>
      <c r="O161" s="120"/>
      <c r="P161" s="120"/>
      <c r="Q161" s="120"/>
    </row>
    <row r="162" spans="2:17">
      <c r="B162" s="119"/>
      <c r="C162" s="119"/>
      <c r="D162" s="119"/>
      <c r="E162" s="120"/>
      <c r="F162" s="120"/>
      <c r="G162" s="120"/>
      <c r="H162" s="120"/>
      <c r="I162" s="120"/>
      <c r="J162" s="120"/>
      <c r="K162" s="120"/>
      <c r="L162" s="120"/>
      <c r="M162" s="120"/>
      <c r="N162" s="120"/>
      <c r="O162" s="120"/>
      <c r="P162" s="120"/>
      <c r="Q162" s="120"/>
    </row>
    <row r="163" spans="2:17">
      <c r="B163" s="119"/>
      <c r="C163" s="119"/>
      <c r="D163" s="119"/>
      <c r="E163" s="120"/>
      <c r="F163" s="120"/>
      <c r="G163" s="120"/>
      <c r="H163" s="120"/>
      <c r="I163" s="120"/>
      <c r="J163" s="120"/>
      <c r="K163" s="120"/>
      <c r="L163" s="120"/>
      <c r="M163" s="120"/>
      <c r="N163" s="120"/>
      <c r="O163" s="120"/>
      <c r="P163" s="120"/>
      <c r="Q163" s="120"/>
    </row>
    <row r="164" spans="2:17">
      <c r="B164" s="119"/>
      <c r="C164" s="119"/>
      <c r="D164" s="119"/>
      <c r="E164" s="120"/>
      <c r="F164" s="120"/>
      <c r="G164" s="120"/>
      <c r="H164" s="120"/>
      <c r="I164" s="120"/>
      <c r="J164" s="120"/>
      <c r="K164" s="120"/>
      <c r="L164" s="120"/>
      <c r="M164" s="120"/>
      <c r="N164" s="120"/>
      <c r="O164" s="120"/>
      <c r="P164" s="120"/>
      <c r="Q164" s="120"/>
    </row>
    <row r="165" spans="2:17">
      <c r="B165" s="119"/>
      <c r="C165" s="119"/>
      <c r="D165" s="119"/>
      <c r="E165" s="120"/>
      <c r="F165" s="120"/>
      <c r="G165" s="120"/>
      <c r="H165" s="120"/>
      <c r="I165" s="120"/>
      <c r="J165" s="120"/>
      <c r="K165" s="120"/>
      <c r="L165" s="120"/>
      <c r="M165" s="120"/>
      <c r="N165" s="120"/>
      <c r="O165" s="120"/>
      <c r="P165" s="120"/>
      <c r="Q165" s="120"/>
    </row>
    <row r="166" spans="2:17">
      <c r="B166" s="119"/>
      <c r="C166" s="119"/>
      <c r="D166" s="119"/>
      <c r="E166" s="120"/>
      <c r="F166" s="120"/>
      <c r="G166" s="120"/>
      <c r="H166" s="120"/>
      <c r="I166" s="120"/>
      <c r="J166" s="120"/>
      <c r="K166" s="120"/>
      <c r="L166" s="120"/>
      <c r="M166" s="120"/>
      <c r="N166" s="120"/>
      <c r="O166" s="120"/>
      <c r="P166" s="120"/>
      <c r="Q166" s="120"/>
    </row>
    <row r="167" spans="2:17">
      <c r="B167" s="119"/>
      <c r="C167" s="119"/>
      <c r="D167" s="119"/>
      <c r="E167" s="120"/>
      <c r="F167" s="120"/>
      <c r="G167" s="120"/>
      <c r="H167" s="120"/>
      <c r="I167" s="120"/>
      <c r="J167" s="120"/>
      <c r="K167" s="120"/>
      <c r="L167" s="120"/>
      <c r="M167" s="120"/>
      <c r="N167" s="120"/>
      <c r="O167" s="120"/>
      <c r="P167" s="120"/>
      <c r="Q167" s="120"/>
    </row>
    <row r="168" spans="2:17">
      <c r="B168" s="119"/>
      <c r="C168" s="119"/>
      <c r="D168" s="119"/>
      <c r="E168" s="120"/>
      <c r="F168" s="120"/>
      <c r="G168" s="120"/>
      <c r="H168" s="120"/>
      <c r="I168" s="120"/>
      <c r="J168" s="120"/>
      <c r="K168" s="120"/>
      <c r="L168" s="120"/>
      <c r="M168" s="120"/>
      <c r="N168" s="120"/>
      <c r="O168" s="120"/>
      <c r="P168" s="120"/>
      <c r="Q168" s="120"/>
    </row>
    <row r="169" spans="2:17">
      <c r="B169" s="119"/>
      <c r="C169" s="119"/>
      <c r="D169" s="119"/>
      <c r="E169" s="120"/>
      <c r="F169" s="120"/>
      <c r="G169" s="120"/>
      <c r="H169" s="120"/>
      <c r="I169" s="120"/>
      <c r="J169" s="120"/>
      <c r="K169" s="120"/>
      <c r="L169" s="120"/>
      <c r="M169" s="120"/>
      <c r="N169" s="120"/>
      <c r="O169" s="120"/>
      <c r="P169" s="120"/>
      <c r="Q169" s="120"/>
    </row>
    <row r="170" spans="2:17">
      <c r="B170" s="119"/>
      <c r="C170" s="119"/>
      <c r="D170" s="119"/>
      <c r="E170" s="120"/>
      <c r="F170" s="120"/>
      <c r="G170" s="120"/>
      <c r="H170" s="120"/>
      <c r="I170" s="120"/>
      <c r="J170" s="120"/>
      <c r="K170" s="120"/>
      <c r="L170" s="120"/>
      <c r="M170" s="120"/>
      <c r="N170" s="120"/>
      <c r="O170" s="120"/>
      <c r="P170" s="120"/>
      <c r="Q170" s="120"/>
    </row>
    <row r="171" spans="2:17">
      <c r="B171" s="119"/>
      <c r="C171" s="119"/>
      <c r="D171" s="119"/>
      <c r="E171" s="120"/>
      <c r="F171" s="120"/>
      <c r="G171" s="120"/>
      <c r="H171" s="120"/>
      <c r="I171" s="120"/>
      <c r="J171" s="120"/>
      <c r="K171" s="120"/>
      <c r="L171" s="120"/>
      <c r="M171" s="120"/>
      <c r="N171" s="120"/>
      <c r="O171" s="120"/>
      <c r="P171" s="120"/>
      <c r="Q171" s="120"/>
    </row>
    <row r="172" spans="2:17">
      <c r="B172" s="119"/>
      <c r="C172" s="119"/>
      <c r="D172" s="119"/>
      <c r="E172" s="120"/>
      <c r="F172" s="120"/>
      <c r="G172" s="120"/>
      <c r="H172" s="120"/>
      <c r="I172" s="120"/>
      <c r="J172" s="120"/>
      <c r="K172" s="120"/>
      <c r="L172" s="120"/>
      <c r="M172" s="120"/>
      <c r="N172" s="120"/>
      <c r="O172" s="120"/>
      <c r="P172" s="120"/>
      <c r="Q172" s="120"/>
    </row>
    <row r="173" spans="2:17">
      <c r="B173" s="119"/>
      <c r="C173" s="119"/>
      <c r="D173" s="119"/>
      <c r="E173" s="120"/>
      <c r="F173" s="120"/>
      <c r="G173" s="120"/>
      <c r="H173" s="120"/>
      <c r="I173" s="120"/>
      <c r="J173" s="120"/>
      <c r="K173" s="120"/>
      <c r="L173" s="120"/>
      <c r="M173" s="120"/>
      <c r="N173" s="120"/>
      <c r="O173" s="120"/>
      <c r="P173" s="120"/>
      <c r="Q173" s="120"/>
    </row>
    <row r="174" spans="2:17">
      <c r="B174" s="119"/>
      <c r="C174" s="119"/>
      <c r="D174" s="119"/>
      <c r="E174" s="120"/>
      <c r="F174" s="120"/>
      <c r="G174" s="120"/>
      <c r="H174" s="120"/>
      <c r="I174" s="120"/>
      <c r="J174" s="120"/>
      <c r="K174" s="120"/>
      <c r="L174" s="120"/>
      <c r="M174" s="120"/>
      <c r="N174" s="120"/>
      <c r="O174" s="120"/>
      <c r="P174" s="120"/>
      <c r="Q174" s="120"/>
    </row>
    <row r="175" spans="2:17">
      <c r="B175" s="119"/>
      <c r="C175" s="119"/>
      <c r="D175" s="119"/>
      <c r="E175" s="120"/>
      <c r="F175" s="120"/>
      <c r="G175" s="120"/>
      <c r="H175" s="120"/>
      <c r="I175" s="120"/>
      <c r="J175" s="120"/>
      <c r="K175" s="120"/>
      <c r="L175" s="120"/>
      <c r="M175" s="120"/>
      <c r="N175" s="120"/>
      <c r="O175" s="120"/>
      <c r="P175" s="120"/>
      <c r="Q175" s="120"/>
    </row>
    <row r="176" spans="2:17">
      <c r="B176" s="119"/>
      <c r="C176" s="119"/>
      <c r="D176" s="119"/>
      <c r="E176" s="120"/>
      <c r="F176" s="120"/>
      <c r="G176" s="120"/>
      <c r="H176" s="120"/>
      <c r="I176" s="120"/>
      <c r="J176" s="120"/>
      <c r="K176" s="120"/>
      <c r="L176" s="120"/>
      <c r="M176" s="120"/>
      <c r="N176" s="120"/>
      <c r="O176" s="120"/>
      <c r="P176" s="120"/>
      <c r="Q176" s="120"/>
    </row>
  </sheetData>
  <sheetProtection sheet="1" objects="1" scenarios="1"/>
  <mergeCells count="2">
    <mergeCell ref="B6:Q6"/>
    <mergeCell ref="B7:Q7"/>
  </mergeCells>
  <phoneticPr fontId="5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>
    <tabColor rgb="FFFFFF00"/>
    <pageSetUpPr fitToPage="1"/>
  </sheetPr>
  <dimension ref="B1:P452"/>
  <sheetViews>
    <sheetView rightToLeft="1" zoomScale="85" zoomScaleNormal="85" workbookViewId="0"/>
  </sheetViews>
  <sheetFormatPr defaultColWidth="9.140625" defaultRowHeight="18"/>
  <cols>
    <col min="1" max="1" width="3" style="1" customWidth="1"/>
    <col min="2" max="2" width="32" style="2" bestFit="1" customWidth="1"/>
    <col min="3" max="3" width="42.7109375" style="2" customWidth="1"/>
    <col min="4" max="4" width="4.5703125" style="1" bestFit="1" customWidth="1"/>
    <col min="5" max="5" width="4.85546875" style="1" bestFit="1" customWidth="1"/>
    <col min="6" max="6" width="11.28515625" style="1" bestFit="1" customWidth="1"/>
    <col min="7" max="7" width="6.140625" style="1" bestFit="1" customWidth="1"/>
    <col min="8" max="8" width="9" style="1" bestFit="1" customWidth="1"/>
    <col min="9" max="9" width="6.85546875" style="1" bestFit="1" customWidth="1"/>
    <col min="10" max="10" width="7.5703125" style="1" bestFit="1" customWidth="1"/>
    <col min="11" max="11" width="13.140625" style="1" bestFit="1" customWidth="1"/>
    <col min="12" max="12" width="8.140625" style="1" bestFit="1" customWidth="1"/>
    <col min="13" max="13" width="9" style="1" bestFit="1" customWidth="1"/>
    <col min="14" max="14" width="6.28515625" style="1" bestFit="1" customWidth="1"/>
    <col min="15" max="15" width="9.140625" style="1" customWidth="1"/>
    <col min="16" max="16" width="9" style="1" bestFit="1" customWidth="1"/>
    <col min="17" max="16384" width="9.140625" style="1"/>
  </cols>
  <sheetData>
    <row r="1" spans="2:16">
      <c r="B1" s="46" t="s">
        <v>135</v>
      </c>
      <c r="C1" s="67" t="s" vm="1">
        <v>208</v>
      </c>
    </row>
    <row r="2" spans="2:16">
      <c r="B2" s="46" t="s">
        <v>134</v>
      </c>
      <c r="C2" s="67" t="s">
        <v>209</v>
      </c>
    </row>
    <row r="3" spans="2:16">
      <c r="B3" s="46" t="s">
        <v>136</v>
      </c>
      <c r="C3" s="67" t="s">
        <v>210</v>
      </c>
    </row>
    <row r="4" spans="2:16">
      <c r="B4" s="46" t="s">
        <v>137</v>
      </c>
      <c r="C4" s="67">
        <v>12148</v>
      </c>
    </row>
    <row r="6" spans="2:16" ht="26.25" customHeight="1">
      <c r="B6" s="145" t="s">
        <v>161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7"/>
    </row>
    <row r="7" spans="2:16" ht="26.25" customHeight="1">
      <c r="B7" s="145" t="s">
        <v>82</v>
      </c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7"/>
    </row>
    <row r="8" spans="2:16" s="3" customFormat="1" ht="78.75">
      <c r="B8" s="21" t="s">
        <v>109</v>
      </c>
      <c r="C8" s="29" t="s">
        <v>43</v>
      </c>
      <c r="D8" s="29" t="s">
        <v>14</v>
      </c>
      <c r="E8" s="29" t="s">
        <v>62</v>
      </c>
      <c r="F8" s="29" t="s">
        <v>97</v>
      </c>
      <c r="G8" s="29" t="s">
        <v>17</v>
      </c>
      <c r="H8" s="29" t="s">
        <v>96</v>
      </c>
      <c r="I8" s="29" t="s">
        <v>16</v>
      </c>
      <c r="J8" s="29" t="s">
        <v>18</v>
      </c>
      <c r="K8" s="29" t="s">
        <v>186</v>
      </c>
      <c r="L8" s="29" t="s">
        <v>185</v>
      </c>
      <c r="M8" s="29" t="s">
        <v>104</v>
      </c>
      <c r="N8" s="29" t="s">
        <v>54</v>
      </c>
      <c r="O8" s="29" t="s">
        <v>138</v>
      </c>
      <c r="P8" s="30" t="s">
        <v>140</v>
      </c>
    </row>
    <row r="9" spans="2:16" s="3" customFormat="1" ht="25.5" customHeight="1">
      <c r="B9" s="14"/>
      <c r="C9" s="31"/>
      <c r="D9" s="31"/>
      <c r="E9" s="31"/>
      <c r="F9" s="31" t="s">
        <v>21</v>
      </c>
      <c r="G9" s="31" t="s">
        <v>20</v>
      </c>
      <c r="H9" s="31"/>
      <c r="I9" s="31" t="s">
        <v>19</v>
      </c>
      <c r="J9" s="31" t="s">
        <v>19</v>
      </c>
      <c r="K9" s="31" t="s">
        <v>193</v>
      </c>
      <c r="L9" s="31"/>
      <c r="M9" s="31" t="s">
        <v>189</v>
      </c>
      <c r="N9" s="31" t="s">
        <v>19</v>
      </c>
      <c r="O9" s="31" t="s">
        <v>19</v>
      </c>
      <c r="P9" s="32" t="s">
        <v>19</v>
      </c>
    </row>
    <row r="10" spans="2:16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9" t="s">
        <v>13</v>
      </c>
    </row>
    <row r="11" spans="2:16" s="4" customFormat="1" ht="18" customHeight="1">
      <c r="B11" s="103" t="s">
        <v>27</v>
      </c>
      <c r="C11" s="95"/>
      <c r="D11" s="95"/>
      <c r="E11" s="95"/>
      <c r="F11" s="95"/>
      <c r="G11" s="98">
        <v>8.6758594725484866</v>
      </c>
      <c r="H11" s="95"/>
      <c r="I11" s="95"/>
      <c r="J11" s="82">
        <v>4.8583686444155651E-2</v>
      </c>
      <c r="K11" s="98"/>
      <c r="L11" s="100"/>
      <c r="M11" s="98">
        <v>9454.9778399999977</v>
      </c>
      <c r="N11" s="95"/>
      <c r="O11" s="99">
        <f>IFERROR(M11/$M$11,0)</f>
        <v>1</v>
      </c>
      <c r="P11" s="99">
        <f>M11/'סכום נכסי הקרן'!$C$42</f>
        <v>0.55583895298493402</v>
      </c>
    </row>
    <row r="12" spans="2:16" ht="21.75" customHeight="1">
      <c r="B12" s="83" t="s">
        <v>181</v>
      </c>
      <c r="C12" s="96"/>
      <c r="D12" s="96"/>
      <c r="E12" s="96"/>
      <c r="F12" s="96"/>
      <c r="G12" s="101">
        <v>8.6758594725484866</v>
      </c>
      <c r="H12" s="96"/>
      <c r="I12" s="96"/>
      <c r="J12" s="78">
        <v>4.8583686444155651E-2</v>
      </c>
      <c r="K12" s="101"/>
      <c r="L12" s="77"/>
      <c r="M12" s="101">
        <v>9454.9778399999977</v>
      </c>
      <c r="N12" s="96"/>
      <c r="O12" s="76">
        <f t="shared" ref="O12:O33" si="0">IFERROR(M12/$M$11,0)</f>
        <v>1</v>
      </c>
      <c r="P12" s="76">
        <f>M12/'סכום נכסי הקרן'!$C$42</f>
        <v>0.55583895298493402</v>
      </c>
    </row>
    <row r="13" spans="2:16">
      <c r="B13" s="80" t="s">
        <v>63</v>
      </c>
      <c r="C13" s="95"/>
      <c r="D13" s="95"/>
      <c r="E13" s="95"/>
      <c r="F13" s="95"/>
      <c r="G13" s="98">
        <v>8.6758594725484866</v>
      </c>
      <c r="H13" s="95"/>
      <c r="I13" s="95"/>
      <c r="J13" s="82">
        <v>4.8583686444155651E-2</v>
      </c>
      <c r="K13" s="98"/>
      <c r="L13" s="100"/>
      <c r="M13" s="98">
        <v>9454.9778399999977</v>
      </c>
      <c r="N13" s="95"/>
      <c r="O13" s="99">
        <f t="shared" si="0"/>
        <v>1</v>
      </c>
      <c r="P13" s="99">
        <f>M13/'סכום נכסי הקרן'!$C$42</f>
        <v>0.55583895298493402</v>
      </c>
    </row>
    <row r="14" spans="2:16">
      <c r="B14" s="97" t="s">
        <v>894</v>
      </c>
      <c r="C14" s="96">
        <v>3322000</v>
      </c>
      <c r="D14" s="96" t="s">
        <v>213</v>
      </c>
      <c r="E14" s="96"/>
      <c r="F14" s="104">
        <v>41609</v>
      </c>
      <c r="G14" s="101">
        <v>5.2</v>
      </c>
      <c r="H14" s="91" t="s">
        <v>122</v>
      </c>
      <c r="I14" s="78">
        <v>4.8000000000000001E-2</v>
      </c>
      <c r="J14" s="78">
        <v>5.0300000000000004E-2</v>
      </c>
      <c r="K14" s="101">
        <v>1000</v>
      </c>
      <c r="L14" s="77">
        <v>106.73099999999999</v>
      </c>
      <c r="M14" s="101">
        <v>1.06731</v>
      </c>
      <c r="N14" s="96"/>
      <c r="O14" s="76">
        <f t="shared" si="0"/>
        <v>1.1288339518731227E-4</v>
      </c>
      <c r="P14" s="76">
        <f>M14/'סכום נכסי הקרן'!$C$42</f>
        <v>6.2744988190300199E-5</v>
      </c>
    </row>
    <row r="15" spans="2:16">
      <c r="B15" s="97" t="s">
        <v>895</v>
      </c>
      <c r="C15" s="96">
        <v>88580000</v>
      </c>
      <c r="D15" s="96" t="s">
        <v>213</v>
      </c>
      <c r="E15" s="96"/>
      <c r="F15" s="104">
        <v>43101</v>
      </c>
      <c r="G15" s="101">
        <v>7.8799999999999972</v>
      </c>
      <c r="H15" s="91" t="s">
        <v>122</v>
      </c>
      <c r="I15" s="78">
        <v>4.8000000000000001E-2</v>
      </c>
      <c r="J15" s="78">
        <v>4.8500000000000008E-2</v>
      </c>
      <c r="K15" s="101">
        <v>617000</v>
      </c>
      <c r="L15" s="77">
        <v>111.391156</v>
      </c>
      <c r="M15" s="101">
        <v>687.28343000000007</v>
      </c>
      <c r="N15" s="96"/>
      <c r="O15" s="76">
        <f t="shared" si="0"/>
        <v>7.2690115368900771E-2</v>
      </c>
      <c r="P15" s="76">
        <f>M15/'סכום נכסי הקרן'!$C$42</f>
        <v>4.0403997619003866E-2</v>
      </c>
    </row>
    <row r="16" spans="2:16">
      <c r="B16" s="97" t="s">
        <v>896</v>
      </c>
      <c r="C16" s="96">
        <v>88590000</v>
      </c>
      <c r="D16" s="96" t="s">
        <v>213</v>
      </c>
      <c r="E16" s="96"/>
      <c r="F16" s="104">
        <v>43132</v>
      </c>
      <c r="G16" s="101">
        <v>7.9899999999999993</v>
      </c>
      <c r="H16" s="91" t="s">
        <v>122</v>
      </c>
      <c r="I16" s="78">
        <v>4.8000000000000001E-2</v>
      </c>
      <c r="J16" s="78">
        <v>4.5999999999999999E-2</v>
      </c>
      <c r="K16" s="101">
        <v>8000</v>
      </c>
      <c r="L16" s="77">
        <v>113.01375</v>
      </c>
      <c r="M16" s="101">
        <v>9.0411000000000001</v>
      </c>
      <c r="N16" s="96"/>
      <c r="O16" s="76">
        <f t="shared" si="0"/>
        <v>9.5622646112938979E-4</v>
      </c>
      <c r="P16" s="76">
        <f>M16/'סכום נכסי הקרן'!$C$42</f>
        <v>5.315079149706488E-4</v>
      </c>
    </row>
    <row r="17" spans="2:16">
      <c r="B17" s="97" t="s">
        <v>897</v>
      </c>
      <c r="C17" s="96">
        <v>88650000</v>
      </c>
      <c r="D17" s="96" t="s">
        <v>213</v>
      </c>
      <c r="E17" s="96"/>
      <c r="F17" s="104">
        <v>43313</v>
      </c>
      <c r="G17" s="101">
        <v>8.26</v>
      </c>
      <c r="H17" s="91" t="s">
        <v>122</v>
      </c>
      <c r="I17" s="78">
        <v>4.8000000000000001E-2</v>
      </c>
      <c r="J17" s="78">
        <v>4.8600000000000004E-2</v>
      </c>
      <c r="K17" s="101">
        <v>435000</v>
      </c>
      <c r="L17" s="77">
        <v>109.80435199999999</v>
      </c>
      <c r="M17" s="101">
        <v>477.64893000000001</v>
      </c>
      <c r="N17" s="96"/>
      <c r="O17" s="76">
        <f t="shared" si="0"/>
        <v>5.0518249548853526E-2</v>
      </c>
      <c r="P17" s="76">
        <f>M17/'סכום נכסי הקרן'!$C$42</f>
        <v>2.8080010935866359E-2</v>
      </c>
    </row>
    <row r="18" spans="2:16">
      <c r="B18" s="97" t="s">
        <v>898</v>
      </c>
      <c r="C18" s="96">
        <v>88670000</v>
      </c>
      <c r="D18" s="96" t="s">
        <v>213</v>
      </c>
      <c r="E18" s="96"/>
      <c r="F18" s="104">
        <v>43375</v>
      </c>
      <c r="G18" s="101">
        <v>8.43</v>
      </c>
      <c r="H18" s="91" t="s">
        <v>122</v>
      </c>
      <c r="I18" s="78">
        <v>4.8000000000000001E-2</v>
      </c>
      <c r="J18" s="78">
        <v>4.8900000000000006E-2</v>
      </c>
      <c r="K18" s="101">
        <v>112000</v>
      </c>
      <c r="L18" s="77">
        <v>108.58966100000001</v>
      </c>
      <c r="M18" s="101">
        <v>121.62042</v>
      </c>
      <c r="N18" s="96"/>
      <c r="O18" s="76">
        <f t="shared" si="0"/>
        <v>1.2863109999631689E-2</v>
      </c>
      <c r="P18" s="76">
        <f>M18/'סכום נכסי הקרן'!$C$42</f>
        <v>7.1498175943253131E-3</v>
      </c>
    </row>
    <row r="19" spans="2:16">
      <c r="B19" s="97" t="s">
        <v>899</v>
      </c>
      <c r="C19" s="96">
        <v>88690000</v>
      </c>
      <c r="D19" s="96" t="s">
        <v>213</v>
      </c>
      <c r="E19" s="96"/>
      <c r="F19" s="104">
        <v>43435</v>
      </c>
      <c r="G19" s="101">
        <v>8.6</v>
      </c>
      <c r="H19" s="91" t="s">
        <v>122</v>
      </c>
      <c r="I19" s="78">
        <v>4.8000000000000001E-2</v>
      </c>
      <c r="J19" s="78">
        <v>4.8599999999999997E-2</v>
      </c>
      <c r="K19" s="101">
        <v>234000</v>
      </c>
      <c r="L19" s="77">
        <v>107.56787199999999</v>
      </c>
      <c r="M19" s="101">
        <v>251.70882</v>
      </c>
      <c r="N19" s="96"/>
      <c r="O19" s="76">
        <f t="shared" si="0"/>
        <v>2.6621830770996294E-2</v>
      </c>
      <c r="P19" s="76">
        <f>M19/'סכום נכסי הקרן'!$C$42</f>
        <v>1.4797450542292678E-2</v>
      </c>
    </row>
    <row r="20" spans="2:16">
      <c r="B20" s="97" t="s">
        <v>900</v>
      </c>
      <c r="C20" s="96">
        <v>88710000</v>
      </c>
      <c r="D20" s="96" t="s">
        <v>213</v>
      </c>
      <c r="E20" s="96"/>
      <c r="F20" s="104">
        <v>43497</v>
      </c>
      <c r="G20" s="101">
        <v>8.5599999999999987</v>
      </c>
      <c r="H20" s="91" t="s">
        <v>122</v>
      </c>
      <c r="I20" s="78">
        <v>4.8000000000000001E-2</v>
      </c>
      <c r="J20" s="78">
        <v>4.8599999999999997E-2</v>
      </c>
      <c r="K20" s="101">
        <v>389000</v>
      </c>
      <c r="L20" s="77">
        <v>109.85554500000001</v>
      </c>
      <c r="M20" s="101">
        <v>427.33807000000002</v>
      </c>
      <c r="N20" s="96"/>
      <c r="O20" s="76">
        <f t="shared" si="0"/>
        <v>4.5197151937481445E-2</v>
      </c>
      <c r="P20" s="76">
        <f>M20/'סכום נכסי הקרן'!$C$42</f>
        <v>2.5122337610830669E-2</v>
      </c>
    </row>
    <row r="21" spans="2:16">
      <c r="B21" s="97" t="s">
        <v>901</v>
      </c>
      <c r="C21" s="96">
        <v>88720000</v>
      </c>
      <c r="D21" s="96" t="s">
        <v>213</v>
      </c>
      <c r="E21" s="96"/>
      <c r="F21" s="104">
        <v>43525</v>
      </c>
      <c r="G21" s="101">
        <v>8.64</v>
      </c>
      <c r="H21" s="91" t="s">
        <v>122</v>
      </c>
      <c r="I21" s="78">
        <v>4.8000000000000001E-2</v>
      </c>
      <c r="J21" s="78">
        <v>4.8600000000000004E-2</v>
      </c>
      <c r="K21" s="101">
        <v>2421000</v>
      </c>
      <c r="L21" s="77">
        <v>109.62814</v>
      </c>
      <c r="M21" s="101">
        <v>2654.09728</v>
      </c>
      <c r="N21" s="96"/>
      <c r="O21" s="76">
        <f t="shared" si="0"/>
        <v>0.28070899000647481</v>
      </c>
      <c r="P21" s="76">
        <f>M21/'סכום נכסי הקרן'!$C$42</f>
        <v>0.15602899109865725</v>
      </c>
    </row>
    <row r="22" spans="2:16">
      <c r="B22" s="97" t="s">
        <v>902</v>
      </c>
      <c r="C22" s="96">
        <v>88730000</v>
      </c>
      <c r="D22" s="96" t="s">
        <v>213</v>
      </c>
      <c r="E22" s="96"/>
      <c r="F22" s="104">
        <v>43556</v>
      </c>
      <c r="G22" s="101">
        <v>8.7200000000000006</v>
      </c>
      <c r="H22" s="91" t="s">
        <v>122</v>
      </c>
      <c r="I22" s="78">
        <v>4.8000000000000001E-2</v>
      </c>
      <c r="J22" s="78">
        <v>4.8600000000000004E-2</v>
      </c>
      <c r="K22" s="101">
        <v>2114000</v>
      </c>
      <c r="L22" s="77">
        <v>109.010676</v>
      </c>
      <c r="M22" s="101">
        <v>2304.48569</v>
      </c>
      <c r="N22" s="96"/>
      <c r="O22" s="76">
        <f t="shared" si="0"/>
        <v>0.24373253211136034</v>
      </c>
      <c r="P22" s="76">
        <f>M22/'סכום נכסי הקרן'!$C$42</f>
        <v>0.13547603545714534</v>
      </c>
    </row>
    <row r="23" spans="2:16">
      <c r="B23" s="97" t="s">
        <v>903</v>
      </c>
      <c r="C23" s="96">
        <v>88740000</v>
      </c>
      <c r="D23" s="96" t="s">
        <v>213</v>
      </c>
      <c r="E23" s="96"/>
      <c r="F23" s="104">
        <v>43586</v>
      </c>
      <c r="G23" s="101">
        <v>8.81</v>
      </c>
      <c r="H23" s="91" t="s">
        <v>122</v>
      </c>
      <c r="I23" s="78">
        <v>4.8000000000000001E-2</v>
      </c>
      <c r="J23" s="78">
        <v>4.8500000000000015E-2</v>
      </c>
      <c r="K23" s="101">
        <v>635000</v>
      </c>
      <c r="L23" s="77">
        <v>108.170542</v>
      </c>
      <c r="M23" s="101">
        <v>686.88293999999996</v>
      </c>
      <c r="N23" s="96"/>
      <c r="O23" s="76">
        <f t="shared" si="0"/>
        <v>7.2647757786812553E-2</v>
      </c>
      <c r="P23" s="76">
        <f>M23/'סכום נכסי הקרן'!$C$42</f>
        <v>4.0380453624924977E-2</v>
      </c>
    </row>
    <row r="24" spans="2:16">
      <c r="B24" s="97" t="s">
        <v>904</v>
      </c>
      <c r="C24" s="96">
        <v>88770000</v>
      </c>
      <c r="D24" s="96" t="s">
        <v>213</v>
      </c>
      <c r="E24" s="96"/>
      <c r="F24" s="104">
        <v>43678</v>
      </c>
      <c r="G24" s="101">
        <v>8.85</v>
      </c>
      <c r="H24" s="91" t="s">
        <v>122</v>
      </c>
      <c r="I24" s="78">
        <v>4.8000000000000001E-2</v>
      </c>
      <c r="J24" s="78">
        <v>4.8500000000000008E-2</v>
      </c>
      <c r="K24" s="101">
        <v>702000</v>
      </c>
      <c r="L24" s="77">
        <v>108.980724</v>
      </c>
      <c r="M24" s="101">
        <v>765.04468000000008</v>
      </c>
      <c r="N24" s="96"/>
      <c r="O24" s="76">
        <f t="shared" si="0"/>
        <v>8.0914486839241531E-2</v>
      </c>
      <c r="P24" s="76">
        <f>M24/'סכום נכסי הקרן'!$C$42</f>
        <v>4.4975423646037231E-2</v>
      </c>
    </row>
    <row r="25" spans="2:16">
      <c r="B25" s="97" t="s">
        <v>905</v>
      </c>
      <c r="C25" s="96">
        <v>88800000</v>
      </c>
      <c r="D25" s="96" t="s">
        <v>213</v>
      </c>
      <c r="E25" s="96"/>
      <c r="F25" s="104">
        <v>43770</v>
      </c>
      <c r="G25" s="101">
        <v>9.1</v>
      </c>
      <c r="H25" s="91" t="s">
        <v>122</v>
      </c>
      <c r="I25" s="78">
        <v>4.8000000000000001E-2</v>
      </c>
      <c r="J25" s="78">
        <v>4.8500000000000008E-2</v>
      </c>
      <c r="K25" s="101">
        <v>415000</v>
      </c>
      <c r="L25" s="77">
        <v>108.01648</v>
      </c>
      <c r="M25" s="101">
        <v>448.26839000000001</v>
      </c>
      <c r="N25" s="96"/>
      <c r="O25" s="76">
        <f t="shared" si="0"/>
        <v>4.7410834545118311E-2</v>
      </c>
      <c r="P25" s="76">
        <f>M25/'סכום נכסי הקרן'!$C$42</f>
        <v>2.6352788633700504E-2</v>
      </c>
    </row>
    <row r="26" spans="2:16">
      <c r="B26" s="97" t="s">
        <v>906</v>
      </c>
      <c r="C26" s="96">
        <v>88810000</v>
      </c>
      <c r="D26" s="96" t="s">
        <v>213</v>
      </c>
      <c r="E26" s="96"/>
      <c r="F26" s="104">
        <v>43800</v>
      </c>
      <c r="G26" s="101">
        <v>9.19</v>
      </c>
      <c r="H26" s="91" t="s">
        <v>122</v>
      </c>
      <c r="I26" s="78">
        <v>4.8000000000000001E-2</v>
      </c>
      <c r="J26" s="78">
        <v>4.8499999999999995E-2</v>
      </c>
      <c r="K26" s="101">
        <v>62000</v>
      </c>
      <c r="L26" s="77">
        <v>107.227323</v>
      </c>
      <c r="M26" s="101">
        <v>66.480940000000004</v>
      </c>
      <c r="N26" s="96"/>
      <c r="O26" s="76">
        <f t="shared" si="0"/>
        <v>7.0313163208852135E-3</v>
      </c>
      <c r="P26" s="76">
        <f>M26/'סכום נכסי הקרן'!$C$42</f>
        <v>3.9082795019067156E-3</v>
      </c>
    </row>
    <row r="27" spans="2:16">
      <c r="B27" s="97" t="s">
        <v>907</v>
      </c>
      <c r="C27" s="96">
        <v>88830000</v>
      </c>
      <c r="D27" s="96" t="s">
        <v>213</v>
      </c>
      <c r="E27" s="96"/>
      <c r="F27" s="104">
        <v>43863</v>
      </c>
      <c r="G27" s="101">
        <v>9.1300000000000008</v>
      </c>
      <c r="H27" s="91" t="s">
        <v>122</v>
      </c>
      <c r="I27" s="78">
        <v>4.8000000000000001E-2</v>
      </c>
      <c r="J27" s="78">
        <v>4.9499999999999995E-2</v>
      </c>
      <c r="K27" s="101">
        <v>140000</v>
      </c>
      <c r="L27" s="77">
        <v>108.3993</v>
      </c>
      <c r="M27" s="101">
        <v>151.75901999999999</v>
      </c>
      <c r="N27" s="96"/>
      <c r="O27" s="76">
        <f t="shared" si="0"/>
        <v>1.6050700759759794E-2</v>
      </c>
      <c r="P27" s="76">
        <f>M27/'סכום נכסי הקרן'!$C$42</f>
        <v>8.9216047049793697E-3</v>
      </c>
    </row>
    <row r="28" spans="2:16">
      <c r="B28" s="97" t="s">
        <v>908</v>
      </c>
      <c r="C28" s="96">
        <v>88880000</v>
      </c>
      <c r="D28" s="96" t="s">
        <v>213</v>
      </c>
      <c r="E28" s="96"/>
      <c r="F28" s="104">
        <v>44045</v>
      </c>
      <c r="G28" s="101">
        <v>9.41</v>
      </c>
      <c r="H28" s="91" t="s">
        <v>122</v>
      </c>
      <c r="I28" s="78">
        <v>4.8000000000000001E-2</v>
      </c>
      <c r="J28" s="78">
        <v>4.8500000000000008E-2</v>
      </c>
      <c r="K28" s="101">
        <v>297000</v>
      </c>
      <c r="L28" s="77">
        <v>110.164936</v>
      </c>
      <c r="M28" s="101">
        <v>327.18986000000001</v>
      </c>
      <c r="N28" s="96"/>
      <c r="O28" s="76">
        <f t="shared" si="0"/>
        <v>3.4605037212863538E-2</v>
      </c>
      <c r="P28" s="76">
        <f>M28/'סכום נכסי הקרן'!$C$42</f>
        <v>1.9234827652402746E-2</v>
      </c>
    </row>
    <row r="29" spans="2:16">
      <c r="B29" s="97" t="s">
        <v>909</v>
      </c>
      <c r="C29" s="96">
        <v>88940000</v>
      </c>
      <c r="D29" s="96" t="s">
        <v>213</v>
      </c>
      <c r="E29" s="96"/>
      <c r="F29" s="104">
        <v>44228</v>
      </c>
      <c r="G29" s="101">
        <v>9.68</v>
      </c>
      <c r="H29" s="91" t="s">
        <v>122</v>
      </c>
      <c r="I29" s="78">
        <v>4.8000000000000001E-2</v>
      </c>
      <c r="J29" s="78">
        <v>4.8499999999999995E-2</v>
      </c>
      <c r="K29" s="101">
        <v>15000</v>
      </c>
      <c r="L29" s="77">
        <v>110.06953300000001</v>
      </c>
      <c r="M29" s="101">
        <v>16.510429999999999</v>
      </c>
      <c r="N29" s="96"/>
      <c r="O29" s="76">
        <f t="shared" si="0"/>
        <v>1.7462156209559136E-3</v>
      </c>
      <c r="P29" s="76">
        <f>M29/'סכום נכסי הקרן'!$C$42</f>
        <v>9.7061466243807148E-4</v>
      </c>
    </row>
    <row r="30" spans="2:16">
      <c r="B30" s="97" t="s">
        <v>910</v>
      </c>
      <c r="C30" s="96">
        <v>88960000</v>
      </c>
      <c r="D30" s="96" t="s">
        <v>213</v>
      </c>
      <c r="E30" s="96"/>
      <c r="F30" s="104">
        <v>44287</v>
      </c>
      <c r="G30" s="101">
        <v>9.85</v>
      </c>
      <c r="H30" s="91" t="s">
        <v>122</v>
      </c>
      <c r="I30" s="78">
        <v>4.8000000000000001E-2</v>
      </c>
      <c r="J30" s="78">
        <v>4.8499999999999995E-2</v>
      </c>
      <c r="K30" s="101">
        <v>25000</v>
      </c>
      <c r="L30" s="77">
        <v>108.985</v>
      </c>
      <c r="M30" s="101">
        <v>27.24625</v>
      </c>
      <c r="N30" s="96"/>
      <c r="O30" s="76">
        <f t="shared" si="0"/>
        <v>2.8816831156105605E-3</v>
      </c>
      <c r="P30" s="76">
        <f>M30/'סכום נכסי הקרן'!$C$42</f>
        <v>1.6017517258153364E-3</v>
      </c>
    </row>
    <row r="31" spans="2:16">
      <c r="B31" s="97" t="s">
        <v>911</v>
      </c>
      <c r="C31" s="96">
        <v>88970000</v>
      </c>
      <c r="D31" s="96" t="s">
        <v>213</v>
      </c>
      <c r="E31" s="96"/>
      <c r="F31" s="104">
        <v>44318</v>
      </c>
      <c r="G31" s="101">
        <v>9.9299999999999979</v>
      </c>
      <c r="H31" s="91" t="s">
        <v>122</v>
      </c>
      <c r="I31" s="78">
        <v>4.8000000000000001E-2</v>
      </c>
      <c r="J31" s="78">
        <v>4.8499999999999995E-2</v>
      </c>
      <c r="K31" s="101">
        <v>12000</v>
      </c>
      <c r="L31" s="77">
        <v>107.89316700000001</v>
      </c>
      <c r="M31" s="101">
        <v>12.947179999999999</v>
      </c>
      <c r="N31" s="96"/>
      <c r="O31" s="76">
        <f t="shared" si="0"/>
        <v>1.3693506446124048E-3</v>
      </c>
      <c r="P31" s="76">
        <f>M31/'סכום נכסי הקרן'!$C$42</f>
        <v>7.6113842857060356E-4</v>
      </c>
    </row>
    <row r="32" spans="2:16">
      <c r="B32" s="97" t="s">
        <v>912</v>
      </c>
      <c r="C32" s="96">
        <v>89000000</v>
      </c>
      <c r="D32" s="96" t="s">
        <v>213</v>
      </c>
      <c r="E32" s="96"/>
      <c r="F32" s="104">
        <v>44409</v>
      </c>
      <c r="G32" s="101">
        <v>9.94</v>
      </c>
      <c r="H32" s="91" t="s">
        <v>122</v>
      </c>
      <c r="I32" s="78">
        <v>4.8000000000000001E-2</v>
      </c>
      <c r="J32" s="78">
        <v>4.8499999999999995E-2</v>
      </c>
      <c r="K32" s="101">
        <v>10000</v>
      </c>
      <c r="L32" s="77">
        <v>108.3334</v>
      </c>
      <c r="M32" s="101">
        <v>10.83334</v>
      </c>
      <c r="N32" s="96"/>
      <c r="O32" s="76">
        <f t="shared" si="0"/>
        <v>1.1457816383417354E-3</v>
      </c>
      <c r="P32" s="76">
        <f>M32/'סכום נכסי הקרן'!$C$42</f>
        <v>6.3687006620523248E-4</v>
      </c>
    </row>
    <row r="33" spans="2:16">
      <c r="B33" s="97" t="s">
        <v>913</v>
      </c>
      <c r="C33" s="96">
        <v>89010000</v>
      </c>
      <c r="D33" s="96" t="s">
        <v>213</v>
      </c>
      <c r="E33" s="96"/>
      <c r="F33" s="104">
        <v>44440</v>
      </c>
      <c r="G33" s="101">
        <v>10.029999999999999</v>
      </c>
      <c r="H33" s="91" t="s">
        <v>122</v>
      </c>
      <c r="I33" s="78">
        <v>4.8000000000000001E-2</v>
      </c>
      <c r="J33" s="78">
        <v>4.8499999999999995E-2</v>
      </c>
      <c r="K33" s="101">
        <v>7000</v>
      </c>
      <c r="L33" s="77">
        <v>107.482286</v>
      </c>
      <c r="M33" s="101">
        <v>7.5237600000000002</v>
      </c>
      <c r="N33" s="96"/>
      <c r="O33" s="76">
        <f t="shared" si="0"/>
        <v>7.9574591578313015E-4</v>
      </c>
      <c r="P33" s="76">
        <f>M33/'סכום נכסי הקרן'!$C$42</f>
        <v>4.4230657667093253E-4</v>
      </c>
    </row>
    <row r="34" spans="2:16">
      <c r="B34" s="70"/>
      <c r="C34" s="96"/>
      <c r="D34" s="96"/>
      <c r="E34" s="96"/>
      <c r="F34" s="96"/>
      <c r="G34" s="96"/>
      <c r="H34" s="96"/>
      <c r="I34" s="96"/>
      <c r="J34" s="96"/>
      <c r="K34" s="101"/>
      <c r="L34" s="77"/>
      <c r="M34" s="96"/>
      <c r="N34" s="96"/>
      <c r="O34" s="76"/>
      <c r="P34" s="96"/>
    </row>
    <row r="35" spans="2:16"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</row>
    <row r="36" spans="2:16"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</row>
    <row r="37" spans="2:16">
      <c r="B37" s="127" t="s">
        <v>105</v>
      </c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</row>
    <row r="38" spans="2:16">
      <c r="B38" s="127" t="s">
        <v>184</v>
      </c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</row>
    <row r="39" spans="2:16">
      <c r="B39" s="127" t="s">
        <v>192</v>
      </c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</row>
    <row r="40" spans="2:16"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</row>
    <row r="41" spans="2:16"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</row>
    <row r="42" spans="2:16"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</row>
    <row r="43" spans="2:16"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</row>
    <row r="44" spans="2:16"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</row>
    <row r="45" spans="2:16"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</row>
    <row r="46" spans="2:16"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</row>
    <row r="47" spans="2:16"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</row>
    <row r="48" spans="2:16"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</row>
    <row r="49" spans="2:16">
      <c r="B49" s="79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</row>
    <row r="50" spans="2:16"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</row>
    <row r="51" spans="2:16"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</row>
    <row r="52" spans="2:16"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</row>
    <row r="53" spans="2:16"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</row>
    <row r="54" spans="2:16"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</row>
    <row r="55" spans="2:16"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</row>
    <row r="56" spans="2:16">
      <c r="B56" s="79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</row>
    <row r="57" spans="2:16">
      <c r="B57" s="79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</row>
    <row r="58" spans="2:16">
      <c r="B58" s="79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</row>
    <row r="59" spans="2:16">
      <c r="B59" s="79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</row>
    <row r="60" spans="2:16">
      <c r="B60" s="79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</row>
    <row r="61" spans="2:16">
      <c r="B61" s="79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</row>
    <row r="62" spans="2:16">
      <c r="B62" s="79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</row>
    <row r="63" spans="2:16">
      <c r="B63" s="79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</row>
    <row r="64" spans="2:16">
      <c r="B64" s="79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</row>
    <row r="65" spans="2:16"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</row>
    <row r="66" spans="2:16"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</row>
    <row r="67" spans="2:16"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</row>
    <row r="68" spans="2:16">
      <c r="B68" s="79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</row>
    <row r="69" spans="2:16">
      <c r="B69" s="79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</row>
    <row r="70" spans="2:16">
      <c r="B70" s="79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</row>
    <row r="71" spans="2:16">
      <c r="B71" s="79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</row>
    <row r="72" spans="2:16">
      <c r="B72" s="79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</row>
    <row r="73" spans="2:16">
      <c r="B73" s="79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</row>
    <row r="74" spans="2:16">
      <c r="B74" s="79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</row>
    <row r="75" spans="2:16"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</row>
    <row r="76" spans="2:16">
      <c r="B76" s="79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</row>
    <row r="77" spans="2:16">
      <c r="B77" s="79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</row>
    <row r="78" spans="2:16">
      <c r="B78" s="79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</row>
    <row r="79" spans="2:16">
      <c r="B79" s="79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</row>
    <row r="80" spans="2:16">
      <c r="B80" s="79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</row>
    <row r="81" spans="2:16">
      <c r="B81" s="79"/>
      <c r="C81" s="79"/>
      <c r="D81" s="79"/>
      <c r="E81" s="79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</row>
    <row r="82" spans="2:16">
      <c r="B82" s="79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</row>
    <row r="83" spans="2:16">
      <c r="B83" s="79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</row>
    <row r="84" spans="2:16">
      <c r="B84" s="79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</row>
    <row r="85" spans="2:16">
      <c r="B85" s="79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</row>
    <row r="86" spans="2:16">
      <c r="B86" s="79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</row>
    <row r="87" spans="2:16">
      <c r="B87" s="79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</row>
    <row r="88" spans="2:16">
      <c r="B88" s="79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</row>
    <row r="89" spans="2:16">
      <c r="B89" s="79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</row>
    <row r="90" spans="2:16">
      <c r="B90" s="79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</row>
    <row r="91" spans="2:16">
      <c r="B91" s="79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</row>
    <row r="92" spans="2:16">
      <c r="B92" s="79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</row>
    <row r="93" spans="2:16">
      <c r="B93" s="79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</row>
    <row r="94" spans="2:16">
      <c r="B94" s="79"/>
      <c r="C94" s="79"/>
      <c r="D94" s="79"/>
      <c r="E94" s="79"/>
      <c r="F94" s="79"/>
      <c r="G94" s="79"/>
      <c r="H94" s="79"/>
      <c r="I94" s="79"/>
      <c r="J94" s="79"/>
      <c r="K94" s="79"/>
      <c r="L94" s="79"/>
      <c r="M94" s="79"/>
      <c r="N94" s="79"/>
      <c r="O94" s="79"/>
      <c r="P94" s="79"/>
    </row>
    <row r="95" spans="2:16">
      <c r="B95" s="79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</row>
    <row r="96" spans="2:16">
      <c r="B96" s="79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</row>
    <row r="97" spans="2:16">
      <c r="B97" s="79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</row>
    <row r="98" spans="2:16">
      <c r="B98" s="79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</row>
    <row r="99" spans="2:16">
      <c r="B99" s="79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</row>
    <row r="100" spans="2:16">
      <c r="B100" s="79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</row>
    <row r="101" spans="2:16">
      <c r="B101" s="79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</row>
    <row r="102" spans="2:16">
      <c r="B102" s="79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</row>
    <row r="103" spans="2:16">
      <c r="B103" s="79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</row>
    <row r="104" spans="2:16">
      <c r="B104" s="79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</row>
    <row r="105" spans="2:16">
      <c r="B105" s="79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</row>
    <row r="106" spans="2:16">
      <c r="B106" s="79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</row>
    <row r="107" spans="2:16">
      <c r="B107" s="79"/>
      <c r="C107" s="79"/>
      <c r="D107" s="79"/>
      <c r="E107" s="79"/>
      <c r="F107" s="79"/>
      <c r="G107" s="79"/>
      <c r="H107" s="79"/>
      <c r="I107" s="79"/>
      <c r="J107" s="79"/>
      <c r="K107" s="79"/>
      <c r="L107" s="79"/>
      <c r="M107" s="79"/>
      <c r="N107" s="79"/>
      <c r="O107" s="79"/>
      <c r="P107" s="79"/>
    </row>
    <row r="108" spans="2:16">
      <c r="B108" s="79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</row>
    <row r="109" spans="2:16">
      <c r="B109" s="79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</row>
    <row r="110" spans="2:16">
      <c r="B110" s="79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</row>
    <row r="111" spans="2:16">
      <c r="B111" s="79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</row>
    <row r="112" spans="2:16">
      <c r="B112" s="79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</row>
    <row r="113" spans="2:16">
      <c r="B113" s="79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</row>
    <row r="114" spans="2:16">
      <c r="B114" s="79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</row>
    <row r="115" spans="2:16">
      <c r="B115" s="79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</row>
    <row r="116" spans="2:16">
      <c r="B116" s="79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</row>
    <row r="117" spans="2:16">
      <c r="B117" s="79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</row>
    <row r="118" spans="2:16">
      <c r="B118" s="79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</row>
    <row r="119" spans="2:16">
      <c r="B119" s="79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</row>
    <row r="120" spans="2:16">
      <c r="B120" s="79"/>
      <c r="C120" s="79"/>
      <c r="D120" s="79"/>
      <c r="E120" s="79"/>
      <c r="F120" s="79"/>
      <c r="G120" s="79"/>
      <c r="H120" s="79"/>
      <c r="I120" s="79"/>
      <c r="J120" s="79"/>
      <c r="K120" s="79"/>
      <c r="L120" s="79"/>
      <c r="M120" s="79"/>
      <c r="N120" s="79"/>
      <c r="O120" s="79"/>
      <c r="P120" s="79"/>
    </row>
    <row r="121" spans="2:16">
      <c r="B121" s="79"/>
      <c r="C121" s="79"/>
      <c r="D121" s="79"/>
      <c r="E121" s="79"/>
      <c r="F121" s="79"/>
      <c r="G121" s="79"/>
      <c r="H121" s="79"/>
      <c r="I121" s="79"/>
      <c r="J121" s="79"/>
      <c r="K121" s="79"/>
      <c r="L121" s="79"/>
      <c r="M121" s="79"/>
      <c r="N121" s="79"/>
      <c r="O121" s="79"/>
      <c r="P121" s="79"/>
    </row>
    <row r="122" spans="2:16">
      <c r="B122" s="79"/>
      <c r="C122" s="79"/>
      <c r="D122" s="79"/>
      <c r="E122" s="79"/>
      <c r="F122" s="79"/>
      <c r="G122" s="79"/>
      <c r="H122" s="79"/>
      <c r="I122" s="79"/>
      <c r="J122" s="79"/>
      <c r="K122" s="79"/>
      <c r="L122" s="79"/>
      <c r="M122" s="79"/>
      <c r="N122" s="79"/>
      <c r="O122" s="79"/>
      <c r="P122" s="79"/>
    </row>
    <row r="123" spans="2:16">
      <c r="B123" s="79"/>
      <c r="C123" s="79"/>
      <c r="D123" s="79"/>
      <c r="E123" s="79"/>
      <c r="F123" s="79"/>
      <c r="G123" s="79"/>
      <c r="H123" s="79"/>
      <c r="I123" s="79"/>
      <c r="J123" s="79"/>
      <c r="K123" s="79"/>
      <c r="L123" s="79"/>
      <c r="M123" s="79"/>
      <c r="N123" s="79"/>
      <c r="O123" s="79"/>
      <c r="P123" s="79"/>
    </row>
    <row r="124" spans="2:16">
      <c r="B124" s="79"/>
      <c r="C124" s="79"/>
      <c r="D124" s="79"/>
      <c r="E124" s="79"/>
      <c r="F124" s="79"/>
      <c r="G124" s="79"/>
      <c r="H124" s="79"/>
      <c r="I124" s="79"/>
      <c r="J124" s="79"/>
      <c r="K124" s="79"/>
      <c r="L124" s="79"/>
      <c r="M124" s="79"/>
      <c r="N124" s="79"/>
      <c r="O124" s="79"/>
      <c r="P124" s="79"/>
    </row>
    <row r="125" spans="2:16">
      <c r="B125" s="79"/>
      <c r="C125" s="79"/>
      <c r="D125" s="79"/>
      <c r="E125" s="79"/>
      <c r="F125" s="79"/>
      <c r="G125" s="79"/>
      <c r="H125" s="79"/>
      <c r="I125" s="79"/>
      <c r="J125" s="79"/>
      <c r="K125" s="79"/>
      <c r="L125" s="79"/>
      <c r="M125" s="79"/>
      <c r="N125" s="79"/>
      <c r="O125" s="79"/>
      <c r="P125" s="79"/>
    </row>
    <row r="126" spans="2:16">
      <c r="B126" s="79"/>
      <c r="C126" s="79"/>
      <c r="D126" s="79"/>
      <c r="E126" s="79"/>
      <c r="F126" s="79"/>
      <c r="G126" s="79"/>
      <c r="H126" s="79"/>
      <c r="I126" s="79"/>
      <c r="J126" s="79"/>
      <c r="K126" s="79"/>
      <c r="L126" s="79"/>
      <c r="M126" s="79"/>
      <c r="N126" s="79"/>
      <c r="O126" s="79"/>
      <c r="P126" s="79"/>
    </row>
    <row r="127" spans="2:16">
      <c r="B127" s="79"/>
      <c r="C127" s="79"/>
      <c r="D127" s="79"/>
      <c r="E127" s="79"/>
      <c r="F127" s="79"/>
      <c r="G127" s="79"/>
      <c r="H127" s="79"/>
      <c r="I127" s="79"/>
      <c r="J127" s="79"/>
      <c r="K127" s="79"/>
      <c r="L127" s="79"/>
      <c r="M127" s="79"/>
      <c r="N127" s="79"/>
      <c r="O127" s="79"/>
      <c r="P127" s="79"/>
    </row>
    <row r="128" spans="2:16">
      <c r="B128" s="79"/>
      <c r="C128" s="79"/>
      <c r="D128" s="79"/>
      <c r="E128" s="79"/>
      <c r="F128" s="79"/>
      <c r="G128" s="79"/>
      <c r="H128" s="79"/>
      <c r="I128" s="79"/>
      <c r="J128" s="79"/>
      <c r="K128" s="79"/>
      <c r="L128" s="79"/>
      <c r="M128" s="79"/>
      <c r="N128" s="79"/>
      <c r="O128" s="79"/>
      <c r="P128" s="79"/>
    </row>
    <row r="129" spans="2:16">
      <c r="B129" s="79"/>
      <c r="C129" s="79"/>
      <c r="D129" s="79"/>
      <c r="E129" s="79"/>
      <c r="F129" s="79"/>
      <c r="G129" s="79"/>
      <c r="H129" s="79"/>
      <c r="I129" s="79"/>
      <c r="J129" s="79"/>
      <c r="K129" s="79"/>
      <c r="L129" s="79"/>
      <c r="M129" s="79"/>
      <c r="N129" s="79"/>
      <c r="O129" s="79"/>
      <c r="P129" s="79"/>
    </row>
    <row r="130" spans="2:16">
      <c r="B130" s="79"/>
      <c r="C130" s="79"/>
      <c r="D130" s="79"/>
      <c r="E130" s="79"/>
      <c r="F130" s="79"/>
      <c r="G130" s="79"/>
      <c r="H130" s="79"/>
      <c r="I130" s="79"/>
      <c r="J130" s="79"/>
      <c r="K130" s="79"/>
      <c r="L130" s="79"/>
      <c r="M130" s="79"/>
      <c r="N130" s="79"/>
      <c r="O130" s="79"/>
      <c r="P130" s="79"/>
    </row>
    <row r="131" spans="2:16">
      <c r="B131" s="79"/>
      <c r="C131" s="79"/>
      <c r="D131" s="79"/>
      <c r="E131" s="79"/>
      <c r="F131" s="79"/>
      <c r="G131" s="79"/>
      <c r="H131" s="79"/>
      <c r="I131" s="79"/>
      <c r="J131" s="79"/>
      <c r="K131" s="79"/>
      <c r="L131" s="79"/>
      <c r="M131" s="79"/>
      <c r="N131" s="79"/>
      <c r="O131" s="79"/>
      <c r="P131" s="79"/>
    </row>
    <row r="132" spans="2:16">
      <c r="B132" s="79"/>
      <c r="C132" s="79"/>
      <c r="D132" s="79"/>
      <c r="E132" s="79"/>
      <c r="F132" s="79"/>
      <c r="G132" s="79"/>
      <c r="H132" s="79"/>
      <c r="I132" s="79"/>
      <c r="J132" s="79"/>
      <c r="K132" s="79"/>
      <c r="L132" s="79"/>
      <c r="M132" s="79"/>
      <c r="N132" s="79"/>
      <c r="O132" s="79"/>
      <c r="P132" s="79"/>
    </row>
    <row r="133" spans="2:16">
      <c r="B133" s="79"/>
      <c r="C133" s="79"/>
      <c r="D133" s="79"/>
      <c r="E133" s="79"/>
      <c r="F133" s="79"/>
      <c r="G133" s="79"/>
      <c r="H133" s="79"/>
      <c r="I133" s="79"/>
      <c r="J133" s="79"/>
      <c r="K133" s="79"/>
      <c r="L133" s="79"/>
      <c r="M133" s="79"/>
      <c r="N133" s="79"/>
      <c r="O133" s="79"/>
      <c r="P133" s="79"/>
    </row>
    <row r="134" spans="2:16">
      <c r="B134" s="119"/>
      <c r="C134" s="119"/>
      <c r="D134" s="120"/>
      <c r="E134" s="120"/>
      <c r="F134" s="120"/>
      <c r="G134" s="120"/>
      <c r="H134" s="120"/>
      <c r="I134" s="120"/>
      <c r="J134" s="120"/>
      <c r="K134" s="120"/>
      <c r="L134" s="120"/>
      <c r="M134" s="120"/>
      <c r="N134" s="120"/>
      <c r="O134" s="120"/>
      <c r="P134" s="120"/>
    </row>
    <row r="135" spans="2:16">
      <c r="B135" s="119"/>
      <c r="C135" s="119"/>
      <c r="D135" s="120"/>
      <c r="E135" s="120"/>
      <c r="F135" s="120"/>
      <c r="G135" s="120"/>
      <c r="H135" s="120"/>
      <c r="I135" s="120"/>
      <c r="J135" s="120"/>
      <c r="K135" s="120"/>
      <c r="L135" s="120"/>
      <c r="M135" s="120"/>
      <c r="N135" s="120"/>
      <c r="O135" s="120"/>
      <c r="P135" s="120"/>
    </row>
    <row r="136" spans="2:16">
      <c r="B136" s="119"/>
      <c r="C136" s="119"/>
      <c r="D136" s="120"/>
      <c r="E136" s="120"/>
      <c r="F136" s="120"/>
      <c r="G136" s="120"/>
      <c r="H136" s="120"/>
      <c r="I136" s="120"/>
      <c r="J136" s="120"/>
      <c r="K136" s="120"/>
      <c r="L136" s="120"/>
      <c r="M136" s="120"/>
      <c r="N136" s="120"/>
      <c r="O136" s="120"/>
      <c r="P136" s="120"/>
    </row>
    <row r="137" spans="2:16">
      <c r="B137" s="119"/>
      <c r="C137" s="119"/>
      <c r="D137" s="120"/>
      <c r="E137" s="120"/>
      <c r="F137" s="120"/>
      <c r="G137" s="120"/>
      <c r="H137" s="120"/>
      <c r="I137" s="120"/>
      <c r="J137" s="120"/>
      <c r="K137" s="120"/>
      <c r="L137" s="120"/>
      <c r="M137" s="120"/>
      <c r="N137" s="120"/>
      <c r="O137" s="120"/>
      <c r="P137" s="120"/>
    </row>
    <row r="138" spans="2:16">
      <c r="B138" s="119"/>
      <c r="C138" s="119"/>
      <c r="D138" s="120"/>
      <c r="E138" s="120"/>
      <c r="F138" s="120"/>
      <c r="G138" s="120"/>
      <c r="H138" s="120"/>
      <c r="I138" s="120"/>
      <c r="J138" s="120"/>
      <c r="K138" s="120"/>
      <c r="L138" s="120"/>
      <c r="M138" s="120"/>
      <c r="N138" s="120"/>
      <c r="O138" s="120"/>
      <c r="P138" s="120"/>
    </row>
    <row r="139" spans="2:16">
      <c r="B139" s="119"/>
      <c r="C139" s="119"/>
      <c r="D139" s="120"/>
      <c r="E139" s="120"/>
      <c r="F139" s="120"/>
      <c r="G139" s="120"/>
      <c r="H139" s="120"/>
      <c r="I139" s="120"/>
      <c r="J139" s="120"/>
      <c r="K139" s="120"/>
      <c r="L139" s="120"/>
      <c r="M139" s="120"/>
      <c r="N139" s="120"/>
      <c r="O139" s="120"/>
      <c r="P139" s="120"/>
    </row>
    <row r="140" spans="2:16">
      <c r="B140" s="119"/>
      <c r="C140" s="119"/>
      <c r="D140" s="120"/>
      <c r="E140" s="120"/>
      <c r="F140" s="120"/>
      <c r="G140" s="120"/>
      <c r="H140" s="120"/>
      <c r="I140" s="120"/>
      <c r="J140" s="120"/>
      <c r="K140" s="120"/>
      <c r="L140" s="120"/>
      <c r="M140" s="120"/>
      <c r="N140" s="120"/>
      <c r="O140" s="120"/>
      <c r="P140" s="120"/>
    </row>
    <row r="141" spans="2:16">
      <c r="B141" s="119"/>
      <c r="C141" s="119"/>
      <c r="D141" s="120"/>
      <c r="E141" s="120"/>
      <c r="F141" s="120"/>
      <c r="G141" s="120"/>
      <c r="H141" s="120"/>
      <c r="I141" s="120"/>
      <c r="J141" s="120"/>
      <c r="K141" s="120"/>
      <c r="L141" s="120"/>
      <c r="M141" s="120"/>
      <c r="N141" s="120"/>
      <c r="O141" s="120"/>
      <c r="P141" s="120"/>
    </row>
    <row r="142" spans="2:16">
      <c r="B142" s="119"/>
      <c r="C142" s="119"/>
      <c r="D142" s="120"/>
      <c r="E142" s="120"/>
      <c r="F142" s="120"/>
      <c r="G142" s="120"/>
      <c r="H142" s="120"/>
      <c r="I142" s="120"/>
      <c r="J142" s="120"/>
      <c r="K142" s="120"/>
      <c r="L142" s="120"/>
      <c r="M142" s="120"/>
      <c r="N142" s="120"/>
      <c r="O142" s="120"/>
      <c r="P142" s="120"/>
    </row>
    <row r="143" spans="2:16">
      <c r="B143" s="119"/>
      <c r="C143" s="119"/>
      <c r="D143" s="120"/>
      <c r="E143" s="120"/>
      <c r="F143" s="120"/>
      <c r="G143" s="120"/>
      <c r="H143" s="120"/>
      <c r="I143" s="120"/>
      <c r="J143" s="120"/>
      <c r="K143" s="120"/>
      <c r="L143" s="120"/>
      <c r="M143" s="120"/>
      <c r="N143" s="120"/>
      <c r="O143" s="120"/>
      <c r="P143" s="120"/>
    </row>
    <row r="144" spans="2:16">
      <c r="B144" s="119"/>
      <c r="C144" s="119"/>
      <c r="D144" s="120"/>
      <c r="E144" s="120"/>
      <c r="F144" s="120"/>
      <c r="G144" s="120"/>
      <c r="H144" s="120"/>
      <c r="I144" s="120"/>
      <c r="J144" s="120"/>
      <c r="K144" s="120"/>
      <c r="L144" s="120"/>
      <c r="M144" s="120"/>
      <c r="N144" s="120"/>
      <c r="O144" s="120"/>
      <c r="P144" s="120"/>
    </row>
    <row r="145" spans="2:16">
      <c r="B145" s="119"/>
      <c r="C145" s="119"/>
      <c r="D145" s="120"/>
      <c r="E145" s="120"/>
      <c r="F145" s="120"/>
      <c r="G145" s="120"/>
      <c r="H145" s="120"/>
      <c r="I145" s="120"/>
      <c r="J145" s="120"/>
      <c r="K145" s="120"/>
      <c r="L145" s="120"/>
      <c r="M145" s="120"/>
      <c r="N145" s="120"/>
      <c r="O145" s="120"/>
      <c r="P145" s="120"/>
    </row>
    <row r="146" spans="2:16">
      <c r="B146" s="119"/>
      <c r="C146" s="119"/>
      <c r="D146" s="120"/>
      <c r="E146" s="120"/>
      <c r="F146" s="120"/>
      <c r="G146" s="120"/>
      <c r="H146" s="120"/>
      <c r="I146" s="120"/>
      <c r="J146" s="120"/>
      <c r="K146" s="120"/>
      <c r="L146" s="120"/>
      <c r="M146" s="120"/>
      <c r="N146" s="120"/>
      <c r="O146" s="120"/>
      <c r="P146" s="120"/>
    </row>
    <row r="147" spans="2:16">
      <c r="B147" s="119"/>
      <c r="C147" s="119"/>
      <c r="D147" s="120"/>
      <c r="E147" s="120"/>
      <c r="F147" s="120"/>
      <c r="G147" s="120"/>
      <c r="H147" s="120"/>
      <c r="I147" s="120"/>
      <c r="J147" s="120"/>
      <c r="K147" s="120"/>
      <c r="L147" s="120"/>
      <c r="M147" s="120"/>
      <c r="N147" s="120"/>
      <c r="O147" s="120"/>
      <c r="P147" s="120"/>
    </row>
    <row r="148" spans="2:16">
      <c r="B148" s="119"/>
      <c r="C148" s="119"/>
      <c r="D148" s="120"/>
      <c r="E148" s="120"/>
      <c r="F148" s="120"/>
      <c r="G148" s="120"/>
      <c r="H148" s="120"/>
      <c r="I148" s="120"/>
      <c r="J148" s="120"/>
      <c r="K148" s="120"/>
      <c r="L148" s="120"/>
      <c r="M148" s="120"/>
      <c r="N148" s="120"/>
      <c r="O148" s="120"/>
      <c r="P148" s="120"/>
    </row>
    <row r="149" spans="2:16">
      <c r="B149" s="119"/>
      <c r="C149" s="119"/>
      <c r="D149" s="120"/>
      <c r="E149" s="120"/>
      <c r="F149" s="120"/>
      <c r="G149" s="120"/>
      <c r="H149" s="120"/>
      <c r="I149" s="120"/>
      <c r="J149" s="120"/>
      <c r="K149" s="120"/>
      <c r="L149" s="120"/>
      <c r="M149" s="120"/>
      <c r="N149" s="120"/>
      <c r="O149" s="120"/>
      <c r="P149" s="120"/>
    </row>
    <row r="150" spans="2:16">
      <c r="B150" s="119"/>
      <c r="C150" s="119"/>
      <c r="D150" s="120"/>
      <c r="E150" s="120"/>
      <c r="F150" s="120"/>
      <c r="G150" s="120"/>
      <c r="H150" s="120"/>
      <c r="I150" s="120"/>
      <c r="J150" s="120"/>
      <c r="K150" s="120"/>
      <c r="L150" s="120"/>
      <c r="M150" s="120"/>
      <c r="N150" s="120"/>
      <c r="O150" s="120"/>
      <c r="P150" s="120"/>
    </row>
    <row r="151" spans="2:16">
      <c r="B151" s="119"/>
      <c r="C151" s="119"/>
      <c r="D151" s="120"/>
      <c r="E151" s="120"/>
      <c r="F151" s="120"/>
      <c r="G151" s="120"/>
      <c r="H151" s="120"/>
      <c r="I151" s="120"/>
      <c r="J151" s="120"/>
      <c r="K151" s="120"/>
      <c r="L151" s="120"/>
      <c r="M151" s="120"/>
      <c r="N151" s="120"/>
      <c r="O151" s="120"/>
      <c r="P151" s="120"/>
    </row>
    <row r="152" spans="2:16">
      <c r="B152" s="119"/>
      <c r="C152" s="119"/>
      <c r="D152" s="120"/>
      <c r="E152" s="120"/>
      <c r="F152" s="120"/>
      <c r="G152" s="120"/>
      <c r="H152" s="120"/>
      <c r="I152" s="120"/>
      <c r="J152" s="120"/>
      <c r="K152" s="120"/>
      <c r="L152" s="120"/>
      <c r="M152" s="120"/>
      <c r="N152" s="120"/>
      <c r="O152" s="120"/>
      <c r="P152" s="120"/>
    </row>
    <row r="153" spans="2:16">
      <c r="B153" s="119"/>
      <c r="C153" s="119"/>
      <c r="D153" s="120"/>
      <c r="E153" s="120"/>
      <c r="F153" s="120"/>
      <c r="G153" s="120"/>
      <c r="H153" s="120"/>
      <c r="I153" s="120"/>
      <c r="J153" s="120"/>
      <c r="K153" s="120"/>
      <c r="L153" s="120"/>
      <c r="M153" s="120"/>
      <c r="N153" s="120"/>
      <c r="O153" s="120"/>
      <c r="P153" s="120"/>
    </row>
    <row r="154" spans="2:16">
      <c r="B154" s="119"/>
      <c r="C154" s="119"/>
      <c r="D154" s="120"/>
      <c r="E154" s="120"/>
      <c r="F154" s="120"/>
      <c r="G154" s="120"/>
      <c r="H154" s="120"/>
      <c r="I154" s="120"/>
      <c r="J154" s="120"/>
      <c r="K154" s="120"/>
      <c r="L154" s="120"/>
      <c r="M154" s="120"/>
      <c r="N154" s="120"/>
      <c r="O154" s="120"/>
      <c r="P154" s="120"/>
    </row>
    <row r="155" spans="2:16">
      <c r="B155" s="119"/>
      <c r="C155" s="119"/>
      <c r="D155" s="120"/>
      <c r="E155" s="120"/>
      <c r="F155" s="120"/>
      <c r="G155" s="120"/>
      <c r="H155" s="120"/>
      <c r="I155" s="120"/>
      <c r="J155" s="120"/>
      <c r="K155" s="120"/>
      <c r="L155" s="120"/>
      <c r="M155" s="120"/>
      <c r="N155" s="120"/>
      <c r="O155" s="120"/>
      <c r="P155" s="120"/>
    </row>
    <row r="156" spans="2:16">
      <c r="B156" s="119"/>
      <c r="C156" s="119"/>
      <c r="D156" s="120"/>
      <c r="E156" s="120"/>
      <c r="F156" s="120"/>
      <c r="G156" s="120"/>
      <c r="H156" s="120"/>
      <c r="I156" s="120"/>
      <c r="J156" s="120"/>
      <c r="K156" s="120"/>
      <c r="L156" s="120"/>
      <c r="M156" s="120"/>
      <c r="N156" s="120"/>
      <c r="O156" s="120"/>
      <c r="P156" s="120"/>
    </row>
    <row r="157" spans="2:16">
      <c r="B157" s="119"/>
      <c r="C157" s="119"/>
      <c r="D157" s="120"/>
      <c r="E157" s="120"/>
      <c r="F157" s="120"/>
      <c r="G157" s="120"/>
      <c r="H157" s="120"/>
      <c r="I157" s="120"/>
      <c r="J157" s="120"/>
      <c r="K157" s="120"/>
      <c r="L157" s="120"/>
      <c r="M157" s="120"/>
      <c r="N157" s="120"/>
      <c r="O157" s="120"/>
      <c r="P157" s="120"/>
    </row>
    <row r="158" spans="2:16">
      <c r="B158" s="119"/>
      <c r="C158" s="119"/>
      <c r="D158" s="120"/>
      <c r="E158" s="120"/>
      <c r="F158" s="120"/>
      <c r="G158" s="120"/>
      <c r="H158" s="120"/>
      <c r="I158" s="120"/>
      <c r="J158" s="120"/>
      <c r="K158" s="120"/>
      <c r="L158" s="120"/>
      <c r="M158" s="120"/>
      <c r="N158" s="120"/>
      <c r="O158" s="120"/>
      <c r="P158" s="120"/>
    </row>
    <row r="159" spans="2:16">
      <c r="B159" s="119"/>
      <c r="C159" s="119"/>
      <c r="D159" s="120"/>
      <c r="E159" s="120"/>
      <c r="F159" s="120"/>
      <c r="G159" s="120"/>
      <c r="H159" s="120"/>
      <c r="I159" s="120"/>
      <c r="J159" s="120"/>
      <c r="K159" s="120"/>
      <c r="L159" s="120"/>
      <c r="M159" s="120"/>
      <c r="N159" s="120"/>
      <c r="O159" s="120"/>
      <c r="P159" s="120"/>
    </row>
    <row r="160" spans="2:16">
      <c r="B160" s="119"/>
      <c r="C160" s="119"/>
      <c r="D160" s="120"/>
      <c r="E160" s="120"/>
      <c r="F160" s="120"/>
      <c r="G160" s="120"/>
      <c r="H160" s="120"/>
      <c r="I160" s="120"/>
      <c r="J160" s="120"/>
      <c r="K160" s="120"/>
      <c r="L160" s="120"/>
      <c r="M160" s="120"/>
      <c r="N160" s="120"/>
      <c r="O160" s="120"/>
      <c r="P160" s="120"/>
    </row>
    <row r="161" spans="2:16">
      <c r="B161" s="119"/>
      <c r="C161" s="119"/>
      <c r="D161" s="120"/>
      <c r="E161" s="120"/>
      <c r="F161" s="120"/>
      <c r="G161" s="120"/>
      <c r="H161" s="120"/>
      <c r="I161" s="120"/>
      <c r="J161" s="120"/>
      <c r="K161" s="120"/>
      <c r="L161" s="120"/>
      <c r="M161" s="120"/>
      <c r="N161" s="120"/>
      <c r="O161" s="120"/>
      <c r="P161" s="120"/>
    </row>
    <row r="162" spans="2:16">
      <c r="B162" s="119"/>
      <c r="C162" s="119"/>
      <c r="D162" s="120"/>
      <c r="E162" s="120"/>
      <c r="F162" s="120"/>
      <c r="G162" s="120"/>
      <c r="H162" s="120"/>
      <c r="I162" s="120"/>
      <c r="J162" s="120"/>
      <c r="K162" s="120"/>
      <c r="L162" s="120"/>
      <c r="M162" s="120"/>
      <c r="N162" s="120"/>
      <c r="O162" s="120"/>
      <c r="P162" s="120"/>
    </row>
    <row r="163" spans="2:16">
      <c r="B163" s="119"/>
      <c r="C163" s="119"/>
      <c r="D163" s="120"/>
      <c r="E163" s="120"/>
      <c r="F163" s="120"/>
      <c r="G163" s="120"/>
      <c r="H163" s="120"/>
      <c r="I163" s="120"/>
      <c r="J163" s="120"/>
      <c r="K163" s="120"/>
      <c r="L163" s="120"/>
      <c r="M163" s="120"/>
      <c r="N163" s="120"/>
      <c r="O163" s="120"/>
      <c r="P163" s="120"/>
    </row>
    <row r="164" spans="2:16">
      <c r="B164" s="119"/>
      <c r="C164" s="119"/>
      <c r="D164" s="120"/>
      <c r="E164" s="120"/>
      <c r="F164" s="120"/>
      <c r="G164" s="120"/>
      <c r="H164" s="120"/>
      <c r="I164" s="120"/>
      <c r="J164" s="120"/>
      <c r="K164" s="120"/>
      <c r="L164" s="120"/>
      <c r="M164" s="120"/>
      <c r="N164" s="120"/>
      <c r="O164" s="120"/>
      <c r="P164" s="120"/>
    </row>
    <row r="165" spans="2:16">
      <c r="B165" s="119"/>
      <c r="C165" s="119"/>
      <c r="D165" s="120"/>
      <c r="E165" s="120"/>
      <c r="F165" s="120"/>
      <c r="G165" s="120"/>
      <c r="H165" s="120"/>
      <c r="I165" s="120"/>
      <c r="J165" s="120"/>
      <c r="K165" s="120"/>
      <c r="L165" s="120"/>
      <c r="M165" s="120"/>
      <c r="N165" s="120"/>
      <c r="O165" s="120"/>
      <c r="P165" s="120"/>
    </row>
    <row r="166" spans="2:16">
      <c r="B166" s="119"/>
      <c r="C166" s="119"/>
      <c r="D166" s="120"/>
      <c r="E166" s="120"/>
      <c r="F166" s="120"/>
      <c r="G166" s="120"/>
      <c r="H166" s="120"/>
      <c r="I166" s="120"/>
      <c r="J166" s="120"/>
      <c r="K166" s="120"/>
      <c r="L166" s="120"/>
      <c r="M166" s="120"/>
      <c r="N166" s="120"/>
      <c r="O166" s="120"/>
      <c r="P166" s="120"/>
    </row>
    <row r="167" spans="2:16">
      <c r="B167" s="119"/>
      <c r="C167" s="119"/>
      <c r="D167" s="120"/>
      <c r="E167" s="120"/>
      <c r="F167" s="120"/>
      <c r="G167" s="120"/>
      <c r="H167" s="120"/>
      <c r="I167" s="120"/>
      <c r="J167" s="120"/>
      <c r="K167" s="120"/>
      <c r="L167" s="120"/>
      <c r="M167" s="120"/>
      <c r="N167" s="120"/>
      <c r="O167" s="120"/>
      <c r="P167" s="120"/>
    </row>
    <row r="168" spans="2:16">
      <c r="B168" s="119"/>
      <c r="C168" s="119"/>
      <c r="D168" s="120"/>
      <c r="E168" s="120"/>
      <c r="F168" s="120"/>
      <c r="G168" s="120"/>
      <c r="H168" s="120"/>
      <c r="I168" s="120"/>
      <c r="J168" s="120"/>
      <c r="K168" s="120"/>
      <c r="L168" s="120"/>
      <c r="M168" s="120"/>
      <c r="N168" s="120"/>
      <c r="O168" s="120"/>
      <c r="P168" s="120"/>
    </row>
    <row r="169" spans="2:16">
      <c r="B169" s="119"/>
      <c r="C169" s="119"/>
      <c r="D169" s="120"/>
      <c r="E169" s="120"/>
      <c r="F169" s="120"/>
      <c r="G169" s="120"/>
      <c r="H169" s="120"/>
      <c r="I169" s="120"/>
      <c r="J169" s="120"/>
      <c r="K169" s="120"/>
      <c r="L169" s="120"/>
      <c r="M169" s="120"/>
      <c r="N169" s="120"/>
      <c r="O169" s="120"/>
      <c r="P169" s="120"/>
    </row>
    <row r="170" spans="2:16">
      <c r="B170" s="119"/>
      <c r="C170" s="119"/>
      <c r="D170" s="120"/>
      <c r="E170" s="120"/>
      <c r="F170" s="120"/>
      <c r="G170" s="120"/>
      <c r="H170" s="120"/>
      <c r="I170" s="120"/>
      <c r="J170" s="120"/>
      <c r="K170" s="120"/>
      <c r="L170" s="120"/>
      <c r="M170" s="120"/>
      <c r="N170" s="120"/>
      <c r="O170" s="120"/>
      <c r="P170" s="120"/>
    </row>
    <row r="171" spans="2:16">
      <c r="B171" s="119"/>
      <c r="C171" s="119"/>
      <c r="D171" s="120"/>
      <c r="E171" s="120"/>
      <c r="F171" s="120"/>
      <c r="G171" s="120"/>
      <c r="H171" s="120"/>
      <c r="I171" s="120"/>
      <c r="J171" s="120"/>
      <c r="K171" s="120"/>
      <c r="L171" s="120"/>
      <c r="M171" s="120"/>
      <c r="N171" s="120"/>
      <c r="O171" s="120"/>
      <c r="P171" s="120"/>
    </row>
    <row r="172" spans="2:16">
      <c r="B172" s="119"/>
      <c r="C172" s="119"/>
      <c r="D172" s="120"/>
      <c r="E172" s="120"/>
      <c r="F172" s="120"/>
      <c r="G172" s="120"/>
      <c r="H172" s="120"/>
      <c r="I172" s="120"/>
      <c r="J172" s="120"/>
      <c r="K172" s="120"/>
      <c r="L172" s="120"/>
      <c r="M172" s="120"/>
      <c r="N172" s="120"/>
      <c r="O172" s="120"/>
      <c r="P172" s="120"/>
    </row>
    <row r="173" spans="2:16">
      <c r="B173" s="119"/>
      <c r="C173" s="119"/>
      <c r="D173" s="120"/>
      <c r="E173" s="120"/>
      <c r="F173" s="120"/>
      <c r="G173" s="120"/>
      <c r="H173" s="120"/>
      <c r="I173" s="120"/>
      <c r="J173" s="120"/>
      <c r="K173" s="120"/>
      <c r="L173" s="120"/>
      <c r="M173" s="120"/>
      <c r="N173" s="120"/>
      <c r="O173" s="120"/>
      <c r="P173" s="120"/>
    </row>
    <row r="174" spans="2:16">
      <c r="B174" s="119"/>
      <c r="C174" s="119"/>
      <c r="D174" s="120"/>
      <c r="E174" s="120"/>
      <c r="F174" s="120"/>
      <c r="G174" s="120"/>
      <c r="H174" s="120"/>
      <c r="I174" s="120"/>
      <c r="J174" s="120"/>
      <c r="K174" s="120"/>
      <c r="L174" s="120"/>
      <c r="M174" s="120"/>
      <c r="N174" s="120"/>
      <c r="O174" s="120"/>
      <c r="P174" s="120"/>
    </row>
    <row r="175" spans="2:16">
      <c r="B175" s="119"/>
      <c r="C175" s="119"/>
      <c r="D175" s="120"/>
      <c r="E175" s="120"/>
      <c r="F175" s="120"/>
      <c r="G175" s="120"/>
      <c r="H175" s="120"/>
      <c r="I175" s="120"/>
      <c r="J175" s="120"/>
      <c r="K175" s="120"/>
      <c r="L175" s="120"/>
      <c r="M175" s="120"/>
      <c r="N175" s="120"/>
      <c r="O175" s="120"/>
      <c r="P175" s="120"/>
    </row>
    <row r="176" spans="2:16">
      <c r="B176" s="119"/>
      <c r="C176" s="119"/>
      <c r="D176" s="120"/>
      <c r="E176" s="120"/>
      <c r="F176" s="120"/>
      <c r="G176" s="120"/>
      <c r="H176" s="120"/>
      <c r="I176" s="120"/>
      <c r="J176" s="120"/>
      <c r="K176" s="120"/>
      <c r="L176" s="120"/>
      <c r="M176" s="120"/>
      <c r="N176" s="120"/>
      <c r="O176" s="120"/>
      <c r="P176" s="120"/>
    </row>
    <row r="177" spans="2:16">
      <c r="B177" s="119"/>
      <c r="C177" s="119"/>
      <c r="D177" s="120"/>
      <c r="E177" s="120"/>
      <c r="F177" s="120"/>
      <c r="G177" s="120"/>
      <c r="H177" s="120"/>
      <c r="I177" s="120"/>
      <c r="J177" s="120"/>
      <c r="K177" s="120"/>
      <c r="L177" s="120"/>
      <c r="M177" s="120"/>
      <c r="N177" s="120"/>
      <c r="O177" s="120"/>
      <c r="P177" s="120"/>
    </row>
    <row r="178" spans="2:16">
      <c r="B178" s="119"/>
      <c r="C178" s="119"/>
      <c r="D178" s="120"/>
      <c r="E178" s="120"/>
      <c r="F178" s="120"/>
      <c r="G178" s="120"/>
      <c r="H178" s="120"/>
      <c r="I178" s="120"/>
      <c r="J178" s="120"/>
      <c r="K178" s="120"/>
      <c r="L178" s="120"/>
      <c r="M178" s="120"/>
      <c r="N178" s="120"/>
      <c r="O178" s="120"/>
      <c r="P178" s="120"/>
    </row>
    <row r="179" spans="2:16">
      <c r="B179" s="119"/>
      <c r="C179" s="119"/>
      <c r="D179" s="120"/>
      <c r="E179" s="120"/>
      <c r="F179" s="120"/>
      <c r="G179" s="120"/>
      <c r="H179" s="120"/>
      <c r="I179" s="120"/>
      <c r="J179" s="120"/>
      <c r="K179" s="120"/>
      <c r="L179" s="120"/>
      <c r="M179" s="120"/>
      <c r="N179" s="120"/>
      <c r="O179" s="120"/>
      <c r="P179" s="120"/>
    </row>
    <row r="180" spans="2:16">
      <c r="B180" s="119"/>
      <c r="C180" s="119"/>
      <c r="D180" s="120"/>
      <c r="E180" s="120"/>
      <c r="F180" s="120"/>
      <c r="G180" s="120"/>
      <c r="H180" s="120"/>
      <c r="I180" s="120"/>
      <c r="J180" s="120"/>
      <c r="K180" s="120"/>
      <c r="L180" s="120"/>
      <c r="M180" s="120"/>
      <c r="N180" s="120"/>
      <c r="O180" s="120"/>
      <c r="P180" s="120"/>
    </row>
    <row r="181" spans="2:16">
      <c r="B181" s="119"/>
      <c r="C181" s="119"/>
      <c r="D181" s="120"/>
      <c r="E181" s="120"/>
      <c r="F181" s="120"/>
      <c r="G181" s="120"/>
      <c r="H181" s="120"/>
      <c r="I181" s="120"/>
      <c r="J181" s="120"/>
      <c r="K181" s="120"/>
      <c r="L181" s="120"/>
      <c r="M181" s="120"/>
      <c r="N181" s="120"/>
      <c r="O181" s="120"/>
      <c r="P181" s="120"/>
    </row>
    <row r="182" spans="2:16">
      <c r="B182" s="119"/>
      <c r="C182" s="119"/>
      <c r="D182" s="120"/>
      <c r="E182" s="120"/>
      <c r="F182" s="120"/>
      <c r="G182" s="120"/>
      <c r="H182" s="120"/>
      <c r="I182" s="120"/>
      <c r="J182" s="120"/>
      <c r="K182" s="120"/>
      <c r="L182" s="120"/>
      <c r="M182" s="120"/>
      <c r="N182" s="120"/>
      <c r="O182" s="120"/>
      <c r="P182" s="120"/>
    </row>
    <row r="183" spans="2:16">
      <c r="B183" s="119"/>
      <c r="C183" s="119"/>
      <c r="D183" s="120"/>
      <c r="E183" s="120"/>
      <c r="F183" s="120"/>
      <c r="G183" s="120"/>
      <c r="H183" s="120"/>
      <c r="I183" s="120"/>
      <c r="J183" s="120"/>
      <c r="K183" s="120"/>
      <c r="L183" s="120"/>
      <c r="M183" s="120"/>
      <c r="N183" s="120"/>
      <c r="O183" s="120"/>
      <c r="P183" s="120"/>
    </row>
    <row r="184" spans="2:16">
      <c r="B184" s="119"/>
      <c r="C184" s="119"/>
      <c r="D184" s="120"/>
      <c r="E184" s="120"/>
      <c r="F184" s="120"/>
      <c r="G184" s="120"/>
      <c r="H184" s="120"/>
      <c r="I184" s="120"/>
      <c r="J184" s="120"/>
      <c r="K184" s="120"/>
      <c r="L184" s="120"/>
      <c r="M184" s="120"/>
      <c r="N184" s="120"/>
      <c r="O184" s="120"/>
      <c r="P184" s="120"/>
    </row>
    <row r="185" spans="2:16">
      <c r="B185" s="119"/>
      <c r="C185" s="119"/>
      <c r="D185" s="120"/>
      <c r="E185" s="120"/>
      <c r="F185" s="120"/>
      <c r="G185" s="120"/>
      <c r="H185" s="120"/>
      <c r="I185" s="120"/>
      <c r="J185" s="120"/>
      <c r="K185" s="120"/>
      <c r="L185" s="120"/>
      <c r="M185" s="120"/>
      <c r="N185" s="120"/>
      <c r="O185" s="120"/>
      <c r="P185" s="120"/>
    </row>
    <row r="186" spans="2:16">
      <c r="B186" s="119"/>
      <c r="C186" s="119"/>
      <c r="D186" s="120"/>
      <c r="E186" s="120"/>
      <c r="F186" s="120"/>
      <c r="G186" s="120"/>
      <c r="H186" s="120"/>
      <c r="I186" s="120"/>
      <c r="J186" s="120"/>
      <c r="K186" s="120"/>
      <c r="L186" s="120"/>
      <c r="M186" s="120"/>
      <c r="N186" s="120"/>
      <c r="O186" s="120"/>
      <c r="P186" s="120"/>
    </row>
    <row r="187" spans="2:16">
      <c r="B187" s="119"/>
      <c r="C187" s="119"/>
      <c r="D187" s="120"/>
      <c r="E187" s="120"/>
      <c r="F187" s="120"/>
      <c r="G187" s="120"/>
      <c r="H187" s="120"/>
      <c r="I187" s="120"/>
      <c r="J187" s="120"/>
      <c r="K187" s="120"/>
      <c r="L187" s="120"/>
      <c r="M187" s="120"/>
      <c r="N187" s="120"/>
      <c r="O187" s="120"/>
      <c r="P187" s="120"/>
    </row>
    <row r="188" spans="2:16">
      <c r="B188" s="119"/>
      <c r="C188" s="119"/>
      <c r="D188" s="120"/>
      <c r="E188" s="120"/>
      <c r="F188" s="120"/>
      <c r="G188" s="120"/>
      <c r="H188" s="120"/>
      <c r="I188" s="120"/>
      <c r="J188" s="120"/>
      <c r="K188" s="120"/>
      <c r="L188" s="120"/>
      <c r="M188" s="120"/>
      <c r="N188" s="120"/>
      <c r="O188" s="120"/>
      <c r="P188" s="120"/>
    </row>
    <row r="189" spans="2:16">
      <c r="B189" s="119"/>
      <c r="C189" s="119"/>
      <c r="D189" s="120"/>
      <c r="E189" s="120"/>
      <c r="F189" s="120"/>
      <c r="G189" s="120"/>
      <c r="H189" s="120"/>
      <c r="I189" s="120"/>
      <c r="J189" s="120"/>
      <c r="K189" s="120"/>
      <c r="L189" s="120"/>
      <c r="M189" s="120"/>
      <c r="N189" s="120"/>
      <c r="O189" s="120"/>
      <c r="P189" s="120"/>
    </row>
    <row r="190" spans="2:16">
      <c r="B190" s="119"/>
      <c r="C190" s="119"/>
      <c r="D190" s="120"/>
      <c r="E190" s="120"/>
      <c r="F190" s="120"/>
      <c r="G190" s="120"/>
      <c r="H190" s="120"/>
      <c r="I190" s="120"/>
      <c r="J190" s="120"/>
      <c r="K190" s="120"/>
      <c r="L190" s="120"/>
      <c r="M190" s="120"/>
      <c r="N190" s="120"/>
      <c r="O190" s="120"/>
      <c r="P190" s="120"/>
    </row>
    <row r="191" spans="2:16">
      <c r="B191" s="119"/>
      <c r="C191" s="119"/>
      <c r="D191" s="120"/>
      <c r="E191" s="120"/>
      <c r="F191" s="120"/>
      <c r="G191" s="120"/>
      <c r="H191" s="120"/>
      <c r="I191" s="120"/>
      <c r="J191" s="120"/>
      <c r="K191" s="120"/>
      <c r="L191" s="120"/>
      <c r="M191" s="120"/>
      <c r="N191" s="120"/>
      <c r="O191" s="120"/>
      <c r="P191" s="120"/>
    </row>
    <row r="192" spans="2:16">
      <c r="B192" s="119"/>
      <c r="C192" s="119"/>
      <c r="D192" s="120"/>
      <c r="E192" s="120"/>
      <c r="F192" s="120"/>
      <c r="G192" s="120"/>
      <c r="H192" s="120"/>
      <c r="I192" s="120"/>
      <c r="J192" s="120"/>
      <c r="K192" s="120"/>
      <c r="L192" s="120"/>
      <c r="M192" s="120"/>
      <c r="N192" s="120"/>
      <c r="O192" s="120"/>
      <c r="P192" s="120"/>
    </row>
    <row r="193" spans="2:16">
      <c r="B193" s="119"/>
      <c r="C193" s="119"/>
      <c r="D193" s="120"/>
      <c r="E193" s="120"/>
      <c r="F193" s="120"/>
      <c r="G193" s="120"/>
      <c r="H193" s="120"/>
      <c r="I193" s="120"/>
      <c r="J193" s="120"/>
      <c r="K193" s="120"/>
      <c r="L193" s="120"/>
      <c r="M193" s="120"/>
      <c r="N193" s="120"/>
      <c r="O193" s="120"/>
      <c r="P193" s="120"/>
    </row>
    <row r="194" spans="2:16">
      <c r="B194" s="119"/>
      <c r="C194" s="119"/>
      <c r="D194" s="120"/>
      <c r="E194" s="120"/>
      <c r="F194" s="120"/>
      <c r="G194" s="120"/>
      <c r="H194" s="120"/>
      <c r="I194" s="120"/>
      <c r="J194" s="120"/>
      <c r="K194" s="120"/>
      <c r="L194" s="120"/>
      <c r="M194" s="120"/>
      <c r="N194" s="120"/>
      <c r="O194" s="120"/>
      <c r="P194" s="120"/>
    </row>
    <row r="195" spans="2:16">
      <c r="B195" s="119"/>
      <c r="C195" s="119"/>
      <c r="D195" s="120"/>
      <c r="E195" s="120"/>
      <c r="F195" s="120"/>
      <c r="G195" s="120"/>
      <c r="H195" s="120"/>
      <c r="I195" s="120"/>
      <c r="J195" s="120"/>
      <c r="K195" s="120"/>
      <c r="L195" s="120"/>
      <c r="M195" s="120"/>
      <c r="N195" s="120"/>
      <c r="O195" s="120"/>
      <c r="P195" s="120"/>
    </row>
    <row r="196" spans="2:16">
      <c r="B196" s="119"/>
      <c r="C196" s="119"/>
      <c r="D196" s="120"/>
      <c r="E196" s="120"/>
      <c r="F196" s="120"/>
      <c r="G196" s="120"/>
      <c r="H196" s="120"/>
      <c r="I196" s="120"/>
      <c r="J196" s="120"/>
      <c r="K196" s="120"/>
      <c r="L196" s="120"/>
      <c r="M196" s="120"/>
      <c r="N196" s="120"/>
      <c r="O196" s="120"/>
      <c r="P196" s="120"/>
    </row>
    <row r="197" spans="2:16">
      <c r="B197" s="119"/>
      <c r="C197" s="119"/>
      <c r="D197" s="120"/>
      <c r="E197" s="120"/>
      <c r="F197" s="120"/>
      <c r="G197" s="120"/>
      <c r="H197" s="120"/>
      <c r="I197" s="120"/>
      <c r="J197" s="120"/>
      <c r="K197" s="120"/>
      <c r="L197" s="120"/>
      <c r="M197" s="120"/>
      <c r="N197" s="120"/>
      <c r="O197" s="120"/>
      <c r="P197" s="120"/>
    </row>
    <row r="198" spans="2:16">
      <c r="B198" s="119"/>
      <c r="C198" s="119"/>
      <c r="D198" s="120"/>
      <c r="E198" s="120"/>
      <c r="F198" s="120"/>
      <c r="G198" s="120"/>
      <c r="H198" s="120"/>
      <c r="I198" s="120"/>
      <c r="J198" s="120"/>
      <c r="K198" s="120"/>
      <c r="L198" s="120"/>
      <c r="M198" s="120"/>
      <c r="N198" s="120"/>
      <c r="O198" s="120"/>
      <c r="P198" s="120"/>
    </row>
    <row r="199" spans="2:16">
      <c r="B199" s="119"/>
      <c r="C199" s="119"/>
      <c r="D199" s="120"/>
      <c r="E199" s="120"/>
      <c r="F199" s="120"/>
      <c r="G199" s="120"/>
      <c r="H199" s="120"/>
      <c r="I199" s="120"/>
      <c r="J199" s="120"/>
      <c r="K199" s="120"/>
      <c r="L199" s="120"/>
      <c r="M199" s="120"/>
      <c r="N199" s="120"/>
      <c r="O199" s="120"/>
      <c r="P199" s="120"/>
    </row>
    <row r="200" spans="2:16">
      <c r="B200" s="119"/>
      <c r="C200" s="119"/>
      <c r="D200" s="120"/>
      <c r="E200" s="120"/>
      <c r="F200" s="120"/>
      <c r="G200" s="120"/>
      <c r="H200" s="120"/>
      <c r="I200" s="120"/>
      <c r="J200" s="120"/>
      <c r="K200" s="120"/>
      <c r="L200" s="120"/>
      <c r="M200" s="120"/>
      <c r="N200" s="120"/>
      <c r="O200" s="120"/>
      <c r="P200" s="120"/>
    </row>
    <row r="201" spans="2:16">
      <c r="B201" s="119"/>
      <c r="C201" s="119"/>
      <c r="D201" s="120"/>
      <c r="E201" s="120"/>
      <c r="F201" s="120"/>
      <c r="G201" s="120"/>
      <c r="H201" s="120"/>
      <c r="I201" s="120"/>
      <c r="J201" s="120"/>
      <c r="K201" s="120"/>
      <c r="L201" s="120"/>
      <c r="M201" s="120"/>
      <c r="N201" s="120"/>
      <c r="O201" s="120"/>
      <c r="P201" s="120"/>
    </row>
    <row r="202" spans="2:16">
      <c r="B202" s="119"/>
      <c r="C202" s="119"/>
      <c r="D202" s="120"/>
      <c r="E202" s="120"/>
      <c r="F202" s="120"/>
      <c r="G202" s="120"/>
      <c r="H202" s="120"/>
      <c r="I202" s="120"/>
      <c r="J202" s="120"/>
      <c r="K202" s="120"/>
      <c r="L202" s="120"/>
      <c r="M202" s="120"/>
      <c r="N202" s="120"/>
      <c r="O202" s="120"/>
      <c r="P202" s="120"/>
    </row>
    <row r="203" spans="2:16">
      <c r="B203" s="119"/>
      <c r="C203" s="119"/>
      <c r="D203" s="120"/>
      <c r="E203" s="120"/>
      <c r="F203" s="120"/>
      <c r="G203" s="120"/>
      <c r="H203" s="120"/>
      <c r="I203" s="120"/>
      <c r="J203" s="120"/>
      <c r="K203" s="120"/>
      <c r="L203" s="120"/>
      <c r="M203" s="120"/>
      <c r="N203" s="120"/>
      <c r="O203" s="120"/>
      <c r="P203" s="120"/>
    </row>
    <row r="204" spans="2:16">
      <c r="B204" s="119"/>
      <c r="C204" s="119"/>
      <c r="D204" s="120"/>
      <c r="E204" s="120"/>
      <c r="F204" s="120"/>
      <c r="G204" s="120"/>
      <c r="H204" s="120"/>
      <c r="I204" s="120"/>
      <c r="J204" s="120"/>
      <c r="K204" s="120"/>
      <c r="L204" s="120"/>
      <c r="M204" s="120"/>
      <c r="N204" s="120"/>
      <c r="O204" s="120"/>
      <c r="P204" s="120"/>
    </row>
    <row r="205" spans="2:16">
      <c r="B205" s="119"/>
      <c r="C205" s="119"/>
      <c r="D205" s="120"/>
      <c r="E205" s="120"/>
      <c r="F205" s="120"/>
      <c r="G205" s="120"/>
      <c r="H205" s="120"/>
      <c r="I205" s="120"/>
      <c r="J205" s="120"/>
      <c r="K205" s="120"/>
      <c r="L205" s="120"/>
      <c r="M205" s="120"/>
      <c r="N205" s="120"/>
      <c r="O205" s="120"/>
      <c r="P205" s="120"/>
    </row>
    <row r="206" spans="2:16">
      <c r="B206" s="119"/>
      <c r="C206" s="119"/>
      <c r="D206" s="120"/>
      <c r="E206" s="120"/>
      <c r="F206" s="120"/>
      <c r="G206" s="120"/>
      <c r="H206" s="120"/>
      <c r="I206" s="120"/>
      <c r="J206" s="120"/>
      <c r="K206" s="120"/>
      <c r="L206" s="120"/>
      <c r="M206" s="120"/>
      <c r="N206" s="120"/>
      <c r="O206" s="120"/>
      <c r="P206" s="120"/>
    </row>
    <row r="207" spans="2:16">
      <c r="B207" s="119"/>
      <c r="C207" s="119"/>
      <c r="D207" s="120"/>
      <c r="E207" s="120"/>
      <c r="F207" s="120"/>
      <c r="G207" s="120"/>
      <c r="H207" s="120"/>
      <c r="I207" s="120"/>
      <c r="J207" s="120"/>
      <c r="K207" s="120"/>
      <c r="L207" s="120"/>
      <c r="M207" s="120"/>
      <c r="N207" s="120"/>
      <c r="O207" s="120"/>
      <c r="P207" s="120"/>
    </row>
    <row r="208" spans="2:16">
      <c r="B208" s="119"/>
      <c r="C208" s="119"/>
      <c r="D208" s="120"/>
      <c r="E208" s="120"/>
      <c r="F208" s="120"/>
      <c r="G208" s="120"/>
      <c r="H208" s="120"/>
      <c r="I208" s="120"/>
      <c r="J208" s="120"/>
      <c r="K208" s="120"/>
      <c r="L208" s="120"/>
      <c r="M208" s="120"/>
      <c r="N208" s="120"/>
      <c r="O208" s="120"/>
      <c r="P208" s="120"/>
    </row>
    <row r="209" spans="2:16">
      <c r="B209" s="119"/>
      <c r="C209" s="119"/>
      <c r="D209" s="120"/>
      <c r="E209" s="120"/>
      <c r="F209" s="120"/>
      <c r="G209" s="120"/>
      <c r="H209" s="120"/>
      <c r="I209" s="120"/>
      <c r="J209" s="120"/>
      <c r="K209" s="120"/>
      <c r="L209" s="120"/>
      <c r="M209" s="120"/>
      <c r="N209" s="120"/>
      <c r="O209" s="120"/>
      <c r="P209" s="120"/>
    </row>
    <row r="210" spans="2:16">
      <c r="B210" s="119"/>
      <c r="C210" s="119"/>
      <c r="D210" s="120"/>
      <c r="E210" s="120"/>
      <c r="F210" s="120"/>
      <c r="G210" s="120"/>
      <c r="H210" s="120"/>
      <c r="I210" s="120"/>
      <c r="J210" s="120"/>
      <c r="K210" s="120"/>
      <c r="L210" s="120"/>
      <c r="M210" s="120"/>
      <c r="N210" s="120"/>
      <c r="O210" s="120"/>
      <c r="P210" s="120"/>
    </row>
    <row r="211" spans="2:16">
      <c r="B211" s="119"/>
      <c r="C211" s="119"/>
      <c r="D211" s="120"/>
      <c r="E211" s="120"/>
      <c r="F211" s="120"/>
      <c r="G211" s="120"/>
      <c r="H211" s="120"/>
      <c r="I211" s="120"/>
      <c r="J211" s="120"/>
      <c r="K211" s="120"/>
      <c r="L211" s="120"/>
      <c r="M211" s="120"/>
      <c r="N211" s="120"/>
      <c r="O211" s="120"/>
      <c r="P211" s="120"/>
    </row>
    <row r="212" spans="2:16">
      <c r="B212" s="119"/>
      <c r="C212" s="119"/>
      <c r="D212" s="120"/>
      <c r="E212" s="120"/>
      <c r="F212" s="120"/>
      <c r="G212" s="120"/>
      <c r="H212" s="120"/>
      <c r="I212" s="120"/>
      <c r="J212" s="120"/>
      <c r="K212" s="120"/>
      <c r="L212" s="120"/>
      <c r="M212" s="120"/>
      <c r="N212" s="120"/>
      <c r="O212" s="120"/>
      <c r="P212" s="120"/>
    </row>
    <row r="213" spans="2:16">
      <c r="B213" s="119"/>
      <c r="C213" s="119"/>
      <c r="D213" s="120"/>
      <c r="E213" s="120"/>
      <c r="F213" s="120"/>
      <c r="G213" s="120"/>
      <c r="H213" s="120"/>
      <c r="I213" s="120"/>
      <c r="J213" s="120"/>
      <c r="K213" s="120"/>
      <c r="L213" s="120"/>
      <c r="M213" s="120"/>
      <c r="N213" s="120"/>
      <c r="O213" s="120"/>
      <c r="P213" s="120"/>
    </row>
    <row r="214" spans="2:16">
      <c r="B214" s="119"/>
      <c r="C214" s="119"/>
      <c r="D214" s="120"/>
      <c r="E214" s="120"/>
      <c r="F214" s="120"/>
      <c r="G214" s="120"/>
      <c r="H214" s="120"/>
      <c r="I214" s="120"/>
      <c r="J214" s="120"/>
      <c r="K214" s="120"/>
      <c r="L214" s="120"/>
      <c r="M214" s="120"/>
      <c r="N214" s="120"/>
      <c r="O214" s="120"/>
      <c r="P214" s="120"/>
    </row>
    <row r="215" spans="2:16">
      <c r="B215" s="119"/>
      <c r="C215" s="119"/>
      <c r="D215" s="120"/>
      <c r="E215" s="120"/>
      <c r="F215" s="120"/>
      <c r="G215" s="120"/>
      <c r="H215" s="120"/>
      <c r="I215" s="120"/>
      <c r="J215" s="120"/>
      <c r="K215" s="120"/>
      <c r="L215" s="120"/>
      <c r="M215" s="120"/>
      <c r="N215" s="120"/>
      <c r="O215" s="120"/>
      <c r="P215" s="120"/>
    </row>
    <row r="216" spans="2:16">
      <c r="B216" s="119"/>
      <c r="C216" s="119"/>
      <c r="D216" s="120"/>
      <c r="E216" s="120"/>
      <c r="F216" s="120"/>
      <c r="G216" s="120"/>
      <c r="H216" s="120"/>
      <c r="I216" s="120"/>
      <c r="J216" s="120"/>
      <c r="K216" s="120"/>
      <c r="L216" s="120"/>
      <c r="M216" s="120"/>
      <c r="N216" s="120"/>
      <c r="O216" s="120"/>
      <c r="P216" s="120"/>
    </row>
    <row r="217" spans="2:16">
      <c r="B217" s="119"/>
      <c r="C217" s="119"/>
      <c r="D217" s="120"/>
      <c r="E217" s="120"/>
      <c r="F217" s="120"/>
      <c r="G217" s="120"/>
      <c r="H217" s="120"/>
      <c r="I217" s="120"/>
      <c r="J217" s="120"/>
      <c r="K217" s="120"/>
      <c r="L217" s="120"/>
      <c r="M217" s="120"/>
      <c r="N217" s="120"/>
      <c r="O217" s="120"/>
      <c r="P217" s="120"/>
    </row>
    <row r="218" spans="2:16">
      <c r="B218" s="119"/>
      <c r="C218" s="119"/>
      <c r="D218" s="120"/>
      <c r="E218" s="120"/>
      <c r="F218" s="120"/>
      <c r="G218" s="120"/>
      <c r="H218" s="120"/>
      <c r="I218" s="120"/>
      <c r="J218" s="120"/>
      <c r="K218" s="120"/>
      <c r="L218" s="120"/>
      <c r="M218" s="120"/>
      <c r="N218" s="120"/>
      <c r="O218" s="120"/>
      <c r="P218" s="120"/>
    </row>
    <row r="219" spans="2:16">
      <c r="B219" s="119"/>
      <c r="C219" s="119"/>
      <c r="D219" s="120"/>
      <c r="E219" s="120"/>
      <c r="F219" s="120"/>
      <c r="G219" s="120"/>
      <c r="H219" s="120"/>
      <c r="I219" s="120"/>
      <c r="J219" s="120"/>
      <c r="K219" s="120"/>
      <c r="L219" s="120"/>
      <c r="M219" s="120"/>
      <c r="N219" s="120"/>
      <c r="O219" s="120"/>
      <c r="P219" s="120"/>
    </row>
    <row r="220" spans="2:16">
      <c r="B220" s="119"/>
      <c r="C220" s="119"/>
      <c r="D220" s="120"/>
      <c r="E220" s="120"/>
      <c r="F220" s="120"/>
      <c r="G220" s="120"/>
      <c r="H220" s="120"/>
      <c r="I220" s="120"/>
      <c r="J220" s="120"/>
      <c r="K220" s="120"/>
      <c r="L220" s="120"/>
      <c r="M220" s="120"/>
      <c r="N220" s="120"/>
      <c r="O220" s="120"/>
      <c r="P220" s="120"/>
    </row>
    <row r="221" spans="2:16">
      <c r="B221" s="119"/>
      <c r="C221" s="119"/>
      <c r="D221" s="120"/>
      <c r="E221" s="120"/>
      <c r="F221" s="120"/>
      <c r="G221" s="120"/>
      <c r="H221" s="120"/>
      <c r="I221" s="120"/>
      <c r="J221" s="120"/>
      <c r="K221" s="120"/>
      <c r="L221" s="120"/>
      <c r="M221" s="120"/>
      <c r="N221" s="120"/>
      <c r="O221" s="120"/>
      <c r="P221" s="120"/>
    </row>
    <row r="222" spans="2:16">
      <c r="B222" s="119"/>
      <c r="C222" s="119"/>
      <c r="D222" s="120"/>
      <c r="E222" s="120"/>
      <c r="F222" s="120"/>
      <c r="G222" s="120"/>
      <c r="H222" s="120"/>
      <c r="I222" s="120"/>
      <c r="J222" s="120"/>
      <c r="K222" s="120"/>
      <c r="L222" s="120"/>
      <c r="M222" s="120"/>
      <c r="N222" s="120"/>
      <c r="O222" s="120"/>
      <c r="P222" s="120"/>
    </row>
    <row r="223" spans="2:16">
      <c r="B223" s="119"/>
      <c r="C223" s="119"/>
      <c r="D223" s="120"/>
      <c r="E223" s="120"/>
      <c r="F223" s="120"/>
      <c r="G223" s="120"/>
      <c r="H223" s="120"/>
      <c r="I223" s="120"/>
      <c r="J223" s="120"/>
      <c r="K223" s="120"/>
      <c r="L223" s="120"/>
      <c r="M223" s="120"/>
      <c r="N223" s="120"/>
      <c r="O223" s="120"/>
      <c r="P223" s="120"/>
    </row>
    <row r="224" spans="2:16">
      <c r="B224" s="119"/>
      <c r="C224" s="119"/>
      <c r="D224" s="120"/>
      <c r="E224" s="120"/>
      <c r="F224" s="120"/>
      <c r="G224" s="120"/>
      <c r="H224" s="120"/>
      <c r="I224" s="120"/>
      <c r="J224" s="120"/>
      <c r="K224" s="120"/>
      <c r="L224" s="120"/>
      <c r="M224" s="120"/>
      <c r="N224" s="120"/>
      <c r="O224" s="120"/>
      <c r="P224" s="120"/>
    </row>
    <row r="225" spans="2:16">
      <c r="B225" s="119"/>
      <c r="C225" s="119"/>
      <c r="D225" s="120"/>
      <c r="E225" s="120"/>
      <c r="F225" s="120"/>
      <c r="G225" s="120"/>
      <c r="H225" s="120"/>
      <c r="I225" s="120"/>
      <c r="J225" s="120"/>
      <c r="K225" s="120"/>
      <c r="L225" s="120"/>
      <c r="M225" s="120"/>
      <c r="N225" s="120"/>
      <c r="O225" s="120"/>
      <c r="P225" s="120"/>
    </row>
    <row r="226" spans="2:16">
      <c r="B226" s="119"/>
      <c r="C226" s="119"/>
      <c r="D226" s="120"/>
      <c r="E226" s="120"/>
      <c r="F226" s="120"/>
      <c r="G226" s="120"/>
      <c r="H226" s="120"/>
      <c r="I226" s="120"/>
      <c r="J226" s="120"/>
      <c r="K226" s="120"/>
      <c r="L226" s="120"/>
      <c r="M226" s="120"/>
      <c r="N226" s="120"/>
      <c r="O226" s="120"/>
      <c r="P226" s="120"/>
    </row>
    <row r="227" spans="2:16">
      <c r="B227" s="119"/>
      <c r="C227" s="119"/>
      <c r="D227" s="120"/>
      <c r="E227" s="120"/>
      <c r="F227" s="120"/>
      <c r="G227" s="120"/>
      <c r="H227" s="120"/>
      <c r="I227" s="120"/>
      <c r="J227" s="120"/>
      <c r="K227" s="120"/>
      <c r="L227" s="120"/>
      <c r="M227" s="120"/>
      <c r="N227" s="120"/>
      <c r="O227" s="120"/>
      <c r="P227" s="120"/>
    </row>
    <row r="228" spans="2:16">
      <c r="B228" s="119"/>
      <c r="C228" s="119"/>
      <c r="D228" s="120"/>
      <c r="E228" s="120"/>
      <c r="F228" s="120"/>
      <c r="G228" s="120"/>
      <c r="H228" s="120"/>
      <c r="I228" s="120"/>
      <c r="J228" s="120"/>
      <c r="K228" s="120"/>
      <c r="L228" s="120"/>
      <c r="M228" s="120"/>
      <c r="N228" s="120"/>
      <c r="O228" s="120"/>
      <c r="P228" s="120"/>
    </row>
    <row r="229" spans="2:16">
      <c r="B229" s="119"/>
      <c r="C229" s="119"/>
      <c r="D229" s="120"/>
      <c r="E229" s="120"/>
      <c r="F229" s="120"/>
      <c r="G229" s="120"/>
      <c r="H229" s="120"/>
      <c r="I229" s="120"/>
      <c r="J229" s="120"/>
      <c r="K229" s="120"/>
      <c r="L229" s="120"/>
      <c r="M229" s="120"/>
      <c r="N229" s="120"/>
      <c r="O229" s="120"/>
      <c r="P229" s="120"/>
    </row>
    <row r="230" spans="2:16">
      <c r="B230" s="119"/>
      <c r="C230" s="119"/>
      <c r="D230" s="120"/>
      <c r="E230" s="120"/>
      <c r="F230" s="120"/>
      <c r="G230" s="120"/>
      <c r="H230" s="120"/>
      <c r="I230" s="120"/>
      <c r="J230" s="120"/>
      <c r="K230" s="120"/>
      <c r="L230" s="120"/>
      <c r="M230" s="120"/>
      <c r="N230" s="120"/>
      <c r="O230" s="120"/>
      <c r="P230" s="120"/>
    </row>
    <row r="231" spans="2:16">
      <c r="B231" s="119"/>
      <c r="C231" s="119"/>
      <c r="D231" s="120"/>
      <c r="E231" s="120"/>
      <c r="F231" s="120"/>
      <c r="G231" s="120"/>
      <c r="H231" s="120"/>
      <c r="I231" s="120"/>
      <c r="J231" s="120"/>
      <c r="K231" s="120"/>
      <c r="L231" s="120"/>
      <c r="M231" s="120"/>
      <c r="N231" s="120"/>
      <c r="O231" s="120"/>
      <c r="P231" s="120"/>
    </row>
    <row r="232" spans="2:16">
      <c r="B232" s="119"/>
      <c r="C232" s="119"/>
      <c r="D232" s="120"/>
      <c r="E232" s="120"/>
      <c r="F232" s="120"/>
      <c r="G232" s="120"/>
      <c r="H232" s="120"/>
      <c r="I232" s="120"/>
      <c r="J232" s="120"/>
      <c r="K232" s="120"/>
      <c r="L232" s="120"/>
      <c r="M232" s="120"/>
      <c r="N232" s="120"/>
      <c r="O232" s="120"/>
      <c r="P232" s="120"/>
    </row>
    <row r="233" spans="2:16">
      <c r="B233" s="119"/>
      <c r="C233" s="119"/>
      <c r="D233" s="120"/>
      <c r="E233" s="120"/>
      <c r="F233" s="120"/>
      <c r="G233" s="120"/>
      <c r="H233" s="120"/>
      <c r="I233" s="120"/>
      <c r="J233" s="120"/>
      <c r="K233" s="120"/>
      <c r="L233" s="120"/>
      <c r="M233" s="120"/>
      <c r="N233" s="120"/>
      <c r="O233" s="120"/>
      <c r="P233" s="120"/>
    </row>
    <row r="234" spans="2:16">
      <c r="B234" s="119"/>
      <c r="C234" s="119"/>
      <c r="D234" s="120"/>
      <c r="E234" s="120"/>
      <c r="F234" s="120"/>
      <c r="G234" s="120"/>
      <c r="H234" s="120"/>
      <c r="I234" s="120"/>
      <c r="J234" s="120"/>
      <c r="K234" s="120"/>
      <c r="L234" s="120"/>
      <c r="M234" s="120"/>
      <c r="N234" s="120"/>
      <c r="O234" s="120"/>
      <c r="P234" s="120"/>
    </row>
    <row r="235" spans="2:16">
      <c r="B235" s="119"/>
      <c r="C235" s="119"/>
      <c r="D235" s="120"/>
      <c r="E235" s="120"/>
      <c r="F235" s="120"/>
      <c r="G235" s="120"/>
      <c r="H235" s="120"/>
      <c r="I235" s="120"/>
      <c r="J235" s="120"/>
      <c r="K235" s="120"/>
      <c r="L235" s="120"/>
      <c r="M235" s="120"/>
      <c r="N235" s="120"/>
      <c r="O235" s="120"/>
      <c r="P235" s="120"/>
    </row>
    <row r="236" spans="2:16">
      <c r="B236" s="119"/>
      <c r="C236" s="119"/>
      <c r="D236" s="120"/>
      <c r="E236" s="120"/>
      <c r="F236" s="120"/>
      <c r="G236" s="120"/>
      <c r="H236" s="120"/>
      <c r="I236" s="120"/>
      <c r="J236" s="120"/>
      <c r="K236" s="120"/>
      <c r="L236" s="120"/>
      <c r="M236" s="120"/>
      <c r="N236" s="120"/>
      <c r="O236" s="120"/>
      <c r="P236" s="120"/>
    </row>
    <row r="237" spans="2:16">
      <c r="B237" s="119"/>
      <c r="C237" s="119"/>
      <c r="D237" s="120"/>
      <c r="E237" s="120"/>
      <c r="F237" s="120"/>
      <c r="G237" s="120"/>
      <c r="H237" s="120"/>
      <c r="I237" s="120"/>
      <c r="J237" s="120"/>
      <c r="K237" s="120"/>
      <c r="L237" s="120"/>
      <c r="M237" s="120"/>
      <c r="N237" s="120"/>
      <c r="O237" s="120"/>
      <c r="P237" s="120"/>
    </row>
    <row r="238" spans="2:16">
      <c r="B238" s="119"/>
      <c r="C238" s="119"/>
      <c r="D238" s="120"/>
      <c r="E238" s="120"/>
      <c r="F238" s="120"/>
      <c r="G238" s="120"/>
      <c r="H238" s="120"/>
      <c r="I238" s="120"/>
      <c r="J238" s="120"/>
      <c r="K238" s="120"/>
      <c r="L238" s="120"/>
      <c r="M238" s="120"/>
      <c r="N238" s="120"/>
      <c r="O238" s="120"/>
      <c r="P238" s="120"/>
    </row>
    <row r="239" spans="2:16">
      <c r="B239" s="119"/>
      <c r="C239" s="119"/>
      <c r="D239" s="120"/>
      <c r="E239" s="120"/>
      <c r="F239" s="120"/>
      <c r="G239" s="120"/>
      <c r="H239" s="120"/>
      <c r="I239" s="120"/>
      <c r="J239" s="120"/>
      <c r="K239" s="120"/>
      <c r="L239" s="120"/>
      <c r="M239" s="120"/>
      <c r="N239" s="120"/>
      <c r="O239" s="120"/>
      <c r="P239" s="120"/>
    </row>
    <row r="240" spans="2:16">
      <c r="B240" s="119"/>
      <c r="C240" s="119"/>
      <c r="D240" s="120"/>
      <c r="E240" s="120"/>
      <c r="F240" s="120"/>
      <c r="G240" s="120"/>
      <c r="H240" s="120"/>
      <c r="I240" s="120"/>
      <c r="J240" s="120"/>
      <c r="K240" s="120"/>
      <c r="L240" s="120"/>
      <c r="M240" s="120"/>
      <c r="N240" s="120"/>
      <c r="O240" s="120"/>
      <c r="P240" s="120"/>
    </row>
    <row r="241" spans="2:16">
      <c r="B241" s="119"/>
      <c r="C241" s="119"/>
      <c r="D241" s="120"/>
      <c r="E241" s="120"/>
      <c r="F241" s="120"/>
      <c r="G241" s="120"/>
      <c r="H241" s="120"/>
      <c r="I241" s="120"/>
      <c r="J241" s="120"/>
      <c r="K241" s="120"/>
      <c r="L241" s="120"/>
      <c r="M241" s="120"/>
      <c r="N241" s="120"/>
      <c r="O241" s="120"/>
      <c r="P241" s="120"/>
    </row>
    <row r="242" spans="2:16">
      <c r="B242" s="119"/>
      <c r="C242" s="119"/>
      <c r="D242" s="120"/>
      <c r="E242" s="120"/>
      <c r="F242" s="120"/>
      <c r="G242" s="120"/>
      <c r="H242" s="120"/>
      <c r="I242" s="120"/>
      <c r="J242" s="120"/>
      <c r="K242" s="120"/>
      <c r="L242" s="120"/>
      <c r="M242" s="120"/>
      <c r="N242" s="120"/>
      <c r="O242" s="120"/>
      <c r="P242" s="120"/>
    </row>
    <row r="243" spans="2:16">
      <c r="B243" s="119"/>
      <c r="C243" s="119"/>
      <c r="D243" s="120"/>
      <c r="E243" s="120"/>
      <c r="F243" s="120"/>
      <c r="G243" s="120"/>
      <c r="H243" s="120"/>
      <c r="I243" s="120"/>
      <c r="J243" s="120"/>
      <c r="K243" s="120"/>
      <c r="L243" s="120"/>
      <c r="M243" s="120"/>
      <c r="N243" s="120"/>
      <c r="O243" s="120"/>
      <c r="P243" s="120"/>
    </row>
    <row r="244" spans="2:16">
      <c r="B244" s="119"/>
      <c r="C244" s="119"/>
      <c r="D244" s="120"/>
      <c r="E244" s="120"/>
      <c r="F244" s="120"/>
      <c r="G244" s="120"/>
      <c r="H244" s="120"/>
      <c r="I244" s="120"/>
      <c r="J244" s="120"/>
      <c r="K244" s="120"/>
      <c r="L244" s="120"/>
      <c r="M244" s="120"/>
      <c r="N244" s="120"/>
      <c r="O244" s="120"/>
      <c r="P244" s="120"/>
    </row>
    <row r="245" spans="2:16">
      <c r="B245" s="119"/>
      <c r="C245" s="119"/>
      <c r="D245" s="120"/>
      <c r="E245" s="120"/>
      <c r="F245" s="120"/>
      <c r="G245" s="120"/>
      <c r="H245" s="120"/>
      <c r="I245" s="120"/>
      <c r="J245" s="120"/>
      <c r="K245" s="120"/>
      <c r="L245" s="120"/>
      <c r="M245" s="120"/>
      <c r="N245" s="120"/>
      <c r="O245" s="120"/>
      <c r="P245" s="120"/>
    </row>
    <row r="246" spans="2:16">
      <c r="B246" s="119"/>
      <c r="C246" s="119"/>
      <c r="D246" s="120"/>
      <c r="E246" s="120"/>
      <c r="F246" s="120"/>
      <c r="G246" s="120"/>
      <c r="H246" s="120"/>
      <c r="I246" s="120"/>
      <c r="J246" s="120"/>
      <c r="K246" s="120"/>
      <c r="L246" s="120"/>
      <c r="M246" s="120"/>
      <c r="N246" s="120"/>
      <c r="O246" s="120"/>
      <c r="P246" s="120"/>
    </row>
    <row r="247" spans="2:16">
      <c r="B247" s="119"/>
      <c r="C247" s="119"/>
      <c r="D247" s="120"/>
      <c r="E247" s="120"/>
      <c r="F247" s="120"/>
      <c r="G247" s="120"/>
      <c r="H247" s="120"/>
      <c r="I247" s="120"/>
      <c r="J247" s="120"/>
      <c r="K247" s="120"/>
      <c r="L247" s="120"/>
      <c r="M247" s="120"/>
      <c r="N247" s="120"/>
      <c r="O247" s="120"/>
      <c r="P247" s="120"/>
    </row>
    <row r="248" spans="2:16">
      <c r="B248" s="119"/>
      <c r="C248" s="119"/>
      <c r="D248" s="120"/>
      <c r="E248" s="120"/>
      <c r="F248" s="120"/>
      <c r="G248" s="120"/>
      <c r="H248" s="120"/>
      <c r="I248" s="120"/>
      <c r="J248" s="120"/>
      <c r="K248" s="120"/>
      <c r="L248" s="120"/>
      <c r="M248" s="120"/>
      <c r="N248" s="120"/>
      <c r="O248" s="120"/>
      <c r="P248" s="120"/>
    </row>
    <row r="249" spans="2:16">
      <c r="B249" s="119"/>
      <c r="C249" s="119"/>
      <c r="D249" s="120"/>
      <c r="E249" s="120"/>
      <c r="F249" s="120"/>
      <c r="G249" s="120"/>
      <c r="H249" s="120"/>
      <c r="I249" s="120"/>
      <c r="J249" s="120"/>
      <c r="K249" s="120"/>
      <c r="L249" s="120"/>
      <c r="M249" s="120"/>
      <c r="N249" s="120"/>
      <c r="O249" s="120"/>
      <c r="P249" s="120"/>
    </row>
    <row r="250" spans="2:16">
      <c r="B250" s="119"/>
      <c r="C250" s="119"/>
      <c r="D250" s="120"/>
      <c r="E250" s="120"/>
      <c r="F250" s="120"/>
      <c r="G250" s="120"/>
      <c r="H250" s="120"/>
      <c r="I250" s="120"/>
      <c r="J250" s="120"/>
      <c r="K250" s="120"/>
      <c r="L250" s="120"/>
      <c r="M250" s="120"/>
      <c r="N250" s="120"/>
      <c r="O250" s="120"/>
      <c r="P250" s="120"/>
    </row>
    <row r="251" spans="2:16">
      <c r="B251" s="119"/>
      <c r="C251" s="119"/>
      <c r="D251" s="120"/>
      <c r="E251" s="120"/>
      <c r="F251" s="120"/>
      <c r="G251" s="120"/>
      <c r="H251" s="120"/>
      <c r="I251" s="120"/>
      <c r="J251" s="120"/>
      <c r="K251" s="120"/>
      <c r="L251" s="120"/>
      <c r="M251" s="120"/>
      <c r="N251" s="120"/>
      <c r="O251" s="120"/>
      <c r="P251" s="120"/>
    </row>
    <row r="252" spans="2:16">
      <c r="B252" s="119"/>
      <c r="C252" s="119"/>
      <c r="D252" s="120"/>
      <c r="E252" s="120"/>
      <c r="F252" s="120"/>
      <c r="G252" s="120"/>
      <c r="H252" s="120"/>
      <c r="I252" s="120"/>
      <c r="J252" s="120"/>
      <c r="K252" s="120"/>
      <c r="L252" s="120"/>
      <c r="M252" s="120"/>
      <c r="N252" s="120"/>
      <c r="O252" s="120"/>
      <c r="P252" s="120"/>
    </row>
    <row r="253" spans="2:16">
      <c r="B253" s="119"/>
      <c r="C253" s="119"/>
      <c r="D253" s="120"/>
      <c r="E253" s="120"/>
      <c r="F253" s="120"/>
      <c r="G253" s="120"/>
      <c r="H253" s="120"/>
      <c r="I253" s="120"/>
      <c r="J253" s="120"/>
      <c r="K253" s="120"/>
      <c r="L253" s="120"/>
      <c r="M253" s="120"/>
      <c r="N253" s="120"/>
      <c r="O253" s="120"/>
      <c r="P253" s="120"/>
    </row>
    <row r="254" spans="2:16">
      <c r="B254" s="119"/>
      <c r="C254" s="119"/>
      <c r="D254" s="120"/>
      <c r="E254" s="120"/>
      <c r="F254" s="120"/>
      <c r="G254" s="120"/>
      <c r="H254" s="120"/>
      <c r="I254" s="120"/>
      <c r="J254" s="120"/>
      <c r="K254" s="120"/>
      <c r="L254" s="120"/>
      <c r="M254" s="120"/>
      <c r="N254" s="120"/>
      <c r="O254" s="120"/>
      <c r="P254" s="120"/>
    </row>
    <row r="255" spans="2:16">
      <c r="B255" s="119"/>
      <c r="C255" s="119"/>
      <c r="D255" s="120"/>
      <c r="E255" s="120"/>
      <c r="F255" s="120"/>
      <c r="G255" s="120"/>
      <c r="H255" s="120"/>
      <c r="I255" s="120"/>
      <c r="J255" s="120"/>
      <c r="K255" s="120"/>
      <c r="L255" s="120"/>
      <c r="M255" s="120"/>
      <c r="N255" s="120"/>
      <c r="O255" s="120"/>
      <c r="P255" s="120"/>
    </row>
    <row r="256" spans="2:16">
      <c r="B256" s="119"/>
      <c r="C256" s="119"/>
      <c r="D256" s="120"/>
      <c r="E256" s="120"/>
      <c r="F256" s="120"/>
      <c r="G256" s="120"/>
      <c r="H256" s="120"/>
      <c r="I256" s="120"/>
      <c r="J256" s="120"/>
      <c r="K256" s="120"/>
      <c r="L256" s="120"/>
      <c r="M256" s="120"/>
      <c r="N256" s="120"/>
      <c r="O256" s="120"/>
      <c r="P256" s="120"/>
    </row>
    <row r="257" spans="2:16">
      <c r="B257" s="119"/>
      <c r="C257" s="119"/>
      <c r="D257" s="120"/>
      <c r="E257" s="120"/>
      <c r="F257" s="120"/>
      <c r="G257" s="120"/>
      <c r="H257" s="120"/>
      <c r="I257" s="120"/>
      <c r="J257" s="120"/>
      <c r="K257" s="120"/>
      <c r="L257" s="120"/>
      <c r="M257" s="120"/>
      <c r="N257" s="120"/>
      <c r="O257" s="120"/>
      <c r="P257" s="120"/>
    </row>
    <row r="258" spans="2:16">
      <c r="B258" s="119"/>
      <c r="C258" s="119"/>
      <c r="D258" s="120"/>
      <c r="E258" s="120"/>
      <c r="F258" s="120"/>
      <c r="G258" s="120"/>
      <c r="H258" s="120"/>
      <c r="I258" s="120"/>
      <c r="J258" s="120"/>
      <c r="K258" s="120"/>
      <c r="L258" s="120"/>
      <c r="M258" s="120"/>
      <c r="N258" s="120"/>
      <c r="O258" s="120"/>
      <c r="P258" s="120"/>
    </row>
    <row r="259" spans="2:16">
      <c r="B259" s="119"/>
      <c r="C259" s="119"/>
      <c r="D259" s="120"/>
      <c r="E259" s="120"/>
      <c r="F259" s="120"/>
      <c r="G259" s="120"/>
      <c r="H259" s="120"/>
      <c r="I259" s="120"/>
      <c r="J259" s="120"/>
      <c r="K259" s="120"/>
      <c r="L259" s="120"/>
      <c r="M259" s="120"/>
      <c r="N259" s="120"/>
      <c r="O259" s="120"/>
      <c r="P259" s="120"/>
    </row>
    <row r="260" spans="2:16">
      <c r="B260" s="119"/>
      <c r="C260" s="119"/>
      <c r="D260" s="120"/>
      <c r="E260" s="120"/>
      <c r="F260" s="120"/>
      <c r="G260" s="120"/>
      <c r="H260" s="120"/>
      <c r="I260" s="120"/>
      <c r="J260" s="120"/>
      <c r="K260" s="120"/>
      <c r="L260" s="120"/>
      <c r="M260" s="120"/>
      <c r="N260" s="120"/>
      <c r="O260" s="120"/>
      <c r="P260" s="120"/>
    </row>
    <row r="261" spans="2:16">
      <c r="B261" s="119"/>
      <c r="C261" s="119"/>
      <c r="D261" s="120"/>
      <c r="E261" s="120"/>
      <c r="F261" s="120"/>
      <c r="G261" s="120"/>
      <c r="H261" s="120"/>
      <c r="I261" s="120"/>
      <c r="J261" s="120"/>
      <c r="K261" s="120"/>
      <c r="L261" s="120"/>
      <c r="M261" s="120"/>
      <c r="N261" s="120"/>
      <c r="O261" s="120"/>
      <c r="P261" s="120"/>
    </row>
    <row r="262" spans="2:16">
      <c r="B262" s="119"/>
      <c r="C262" s="119"/>
      <c r="D262" s="120"/>
      <c r="E262" s="120"/>
      <c r="F262" s="120"/>
      <c r="G262" s="120"/>
      <c r="H262" s="120"/>
      <c r="I262" s="120"/>
      <c r="J262" s="120"/>
      <c r="K262" s="120"/>
      <c r="L262" s="120"/>
      <c r="M262" s="120"/>
      <c r="N262" s="120"/>
      <c r="O262" s="120"/>
      <c r="P262" s="120"/>
    </row>
    <row r="263" spans="2:16">
      <c r="B263" s="119"/>
      <c r="C263" s="119"/>
      <c r="D263" s="120"/>
      <c r="E263" s="120"/>
      <c r="F263" s="120"/>
      <c r="G263" s="120"/>
      <c r="H263" s="120"/>
      <c r="I263" s="120"/>
      <c r="J263" s="120"/>
      <c r="K263" s="120"/>
      <c r="L263" s="120"/>
      <c r="M263" s="120"/>
      <c r="N263" s="120"/>
      <c r="O263" s="120"/>
      <c r="P263" s="120"/>
    </row>
    <row r="264" spans="2:16">
      <c r="B264" s="119"/>
      <c r="C264" s="119"/>
      <c r="D264" s="120"/>
      <c r="E264" s="120"/>
      <c r="F264" s="120"/>
      <c r="G264" s="120"/>
      <c r="H264" s="120"/>
      <c r="I264" s="120"/>
      <c r="J264" s="120"/>
      <c r="K264" s="120"/>
      <c r="L264" s="120"/>
      <c r="M264" s="120"/>
      <c r="N264" s="120"/>
      <c r="O264" s="120"/>
      <c r="P264" s="120"/>
    </row>
    <row r="265" spans="2:16">
      <c r="B265" s="119"/>
      <c r="C265" s="119"/>
      <c r="D265" s="120"/>
      <c r="E265" s="120"/>
      <c r="F265" s="120"/>
      <c r="G265" s="120"/>
      <c r="H265" s="120"/>
      <c r="I265" s="120"/>
      <c r="J265" s="120"/>
      <c r="K265" s="120"/>
      <c r="L265" s="120"/>
      <c r="M265" s="120"/>
      <c r="N265" s="120"/>
      <c r="O265" s="120"/>
      <c r="P265" s="120"/>
    </row>
    <row r="266" spans="2:16">
      <c r="B266" s="119"/>
      <c r="C266" s="119"/>
      <c r="D266" s="120"/>
      <c r="E266" s="120"/>
      <c r="F266" s="120"/>
      <c r="G266" s="120"/>
      <c r="H266" s="120"/>
      <c r="I266" s="120"/>
      <c r="J266" s="120"/>
      <c r="K266" s="120"/>
      <c r="L266" s="120"/>
      <c r="M266" s="120"/>
      <c r="N266" s="120"/>
      <c r="O266" s="120"/>
      <c r="P266" s="120"/>
    </row>
    <row r="267" spans="2:16">
      <c r="B267" s="119"/>
      <c r="C267" s="119"/>
      <c r="D267" s="120"/>
      <c r="E267" s="120"/>
      <c r="F267" s="120"/>
      <c r="G267" s="120"/>
      <c r="H267" s="120"/>
      <c r="I267" s="120"/>
      <c r="J267" s="120"/>
      <c r="K267" s="120"/>
      <c r="L267" s="120"/>
      <c r="M267" s="120"/>
      <c r="N267" s="120"/>
      <c r="O267" s="120"/>
      <c r="P267" s="120"/>
    </row>
    <row r="268" spans="2:16">
      <c r="B268" s="119"/>
      <c r="C268" s="119"/>
      <c r="D268" s="120"/>
      <c r="E268" s="120"/>
      <c r="F268" s="120"/>
      <c r="G268" s="120"/>
      <c r="H268" s="120"/>
      <c r="I268" s="120"/>
      <c r="J268" s="120"/>
      <c r="K268" s="120"/>
      <c r="L268" s="120"/>
      <c r="M268" s="120"/>
      <c r="N268" s="120"/>
      <c r="O268" s="120"/>
      <c r="P268" s="120"/>
    </row>
    <row r="269" spans="2:16">
      <c r="B269" s="119"/>
      <c r="C269" s="119"/>
      <c r="D269" s="120"/>
      <c r="E269" s="120"/>
      <c r="F269" s="120"/>
      <c r="G269" s="120"/>
      <c r="H269" s="120"/>
      <c r="I269" s="120"/>
      <c r="J269" s="120"/>
      <c r="K269" s="120"/>
      <c r="L269" s="120"/>
      <c r="M269" s="120"/>
      <c r="N269" s="120"/>
      <c r="O269" s="120"/>
      <c r="P269" s="120"/>
    </row>
    <row r="270" spans="2:16">
      <c r="B270" s="119"/>
      <c r="C270" s="119"/>
      <c r="D270" s="120"/>
      <c r="E270" s="120"/>
      <c r="F270" s="120"/>
      <c r="G270" s="120"/>
      <c r="H270" s="120"/>
      <c r="I270" s="120"/>
      <c r="J270" s="120"/>
      <c r="K270" s="120"/>
      <c r="L270" s="120"/>
      <c r="M270" s="120"/>
      <c r="N270" s="120"/>
      <c r="O270" s="120"/>
      <c r="P270" s="120"/>
    </row>
    <row r="271" spans="2:16">
      <c r="B271" s="119"/>
      <c r="C271" s="119"/>
      <c r="D271" s="120"/>
      <c r="E271" s="120"/>
      <c r="F271" s="120"/>
      <c r="G271" s="120"/>
      <c r="H271" s="120"/>
      <c r="I271" s="120"/>
      <c r="J271" s="120"/>
      <c r="K271" s="120"/>
      <c r="L271" s="120"/>
      <c r="M271" s="120"/>
      <c r="N271" s="120"/>
      <c r="O271" s="120"/>
      <c r="P271" s="120"/>
    </row>
    <row r="272" spans="2:16">
      <c r="B272" s="119"/>
      <c r="C272" s="119"/>
      <c r="D272" s="120"/>
      <c r="E272" s="120"/>
      <c r="F272" s="120"/>
      <c r="G272" s="120"/>
      <c r="H272" s="120"/>
      <c r="I272" s="120"/>
      <c r="J272" s="120"/>
      <c r="K272" s="120"/>
      <c r="L272" s="120"/>
      <c r="M272" s="120"/>
      <c r="N272" s="120"/>
      <c r="O272" s="120"/>
      <c r="P272" s="120"/>
    </row>
    <row r="273" spans="2:16">
      <c r="B273" s="119"/>
      <c r="C273" s="119"/>
      <c r="D273" s="120"/>
      <c r="E273" s="120"/>
      <c r="F273" s="120"/>
      <c r="G273" s="120"/>
      <c r="H273" s="120"/>
      <c r="I273" s="120"/>
      <c r="J273" s="120"/>
      <c r="K273" s="120"/>
      <c r="L273" s="120"/>
      <c r="M273" s="120"/>
      <c r="N273" s="120"/>
      <c r="O273" s="120"/>
      <c r="P273" s="120"/>
    </row>
    <row r="274" spans="2:16">
      <c r="B274" s="119"/>
      <c r="C274" s="119"/>
      <c r="D274" s="120"/>
      <c r="E274" s="120"/>
      <c r="F274" s="120"/>
      <c r="G274" s="120"/>
      <c r="H274" s="120"/>
      <c r="I274" s="120"/>
      <c r="J274" s="120"/>
      <c r="K274" s="120"/>
      <c r="L274" s="120"/>
      <c r="M274" s="120"/>
      <c r="N274" s="120"/>
      <c r="O274" s="120"/>
      <c r="P274" s="120"/>
    </row>
    <row r="275" spans="2:16">
      <c r="B275" s="119"/>
      <c r="C275" s="119"/>
      <c r="D275" s="120"/>
      <c r="E275" s="120"/>
      <c r="F275" s="120"/>
      <c r="G275" s="120"/>
      <c r="H275" s="120"/>
      <c r="I275" s="120"/>
      <c r="J275" s="120"/>
      <c r="K275" s="120"/>
      <c r="L275" s="120"/>
      <c r="M275" s="120"/>
      <c r="N275" s="120"/>
      <c r="O275" s="120"/>
      <c r="P275" s="120"/>
    </row>
    <row r="276" spans="2:16">
      <c r="B276" s="119"/>
      <c r="C276" s="119"/>
      <c r="D276" s="120"/>
      <c r="E276" s="120"/>
      <c r="F276" s="120"/>
      <c r="G276" s="120"/>
      <c r="H276" s="120"/>
      <c r="I276" s="120"/>
      <c r="J276" s="120"/>
      <c r="K276" s="120"/>
      <c r="L276" s="120"/>
      <c r="M276" s="120"/>
      <c r="N276" s="120"/>
      <c r="O276" s="120"/>
      <c r="P276" s="120"/>
    </row>
    <row r="277" spans="2:16">
      <c r="B277" s="119"/>
      <c r="C277" s="119"/>
      <c r="D277" s="120"/>
      <c r="E277" s="120"/>
      <c r="F277" s="120"/>
      <c r="G277" s="120"/>
      <c r="H277" s="120"/>
      <c r="I277" s="120"/>
      <c r="J277" s="120"/>
      <c r="K277" s="120"/>
      <c r="L277" s="120"/>
      <c r="M277" s="120"/>
      <c r="N277" s="120"/>
      <c r="O277" s="120"/>
      <c r="P277" s="120"/>
    </row>
    <row r="278" spans="2:16">
      <c r="B278" s="119"/>
      <c r="C278" s="119"/>
      <c r="D278" s="120"/>
      <c r="E278" s="120"/>
      <c r="F278" s="120"/>
      <c r="G278" s="120"/>
      <c r="H278" s="120"/>
      <c r="I278" s="120"/>
      <c r="J278" s="120"/>
      <c r="K278" s="120"/>
      <c r="L278" s="120"/>
      <c r="M278" s="120"/>
      <c r="N278" s="120"/>
      <c r="O278" s="120"/>
      <c r="P278" s="120"/>
    </row>
    <row r="279" spans="2:16">
      <c r="B279" s="119"/>
      <c r="C279" s="119"/>
      <c r="D279" s="120"/>
      <c r="E279" s="120"/>
      <c r="F279" s="120"/>
      <c r="G279" s="120"/>
      <c r="H279" s="120"/>
      <c r="I279" s="120"/>
      <c r="J279" s="120"/>
      <c r="K279" s="120"/>
      <c r="L279" s="120"/>
      <c r="M279" s="120"/>
      <c r="N279" s="120"/>
      <c r="O279" s="120"/>
      <c r="P279" s="120"/>
    </row>
    <row r="280" spans="2:16">
      <c r="B280" s="119"/>
      <c r="C280" s="119"/>
      <c r="D280" s="120"/>
      <c r="E280" s="120"/>
      <c r="F280" s="120"/>
      <c r="G280" s="120"/>
      <c r="H280" s="120"/>
      <c r="I280" s="120"/>
      <c r="J280" s="120"/>
      <c r="K280" s="120"/>
      <c r="L280" s="120"/>
      <c r="M280" s="120"/>
      <c r="N280" s="120"/>
      <c r="O280" s="120"/>
      <c r="P280" s="120"/>
    </row>
    <row r="281" spans="2:16">
      <c r="B281" s="119"/>
      <c r="C281" s="119"/>
      <c r="D281" s="120"/>
      <c r="E281" s="120"/>
      <c r="F281" s="120"/>
      <c r="G281" s="120"/>
      <c r="H281" s="120"/>
      <c r="I281" s="120"/>
      <c r="J281" s="120"/>
      <c r="K281" s="120"/>
      <c r="L281" s="120"/>
      <c r="M281" s="120"/>
      <c r="N281" s="120"/>
      <c r="O281" s="120"/>
      <c r="P281" s="120"/>
    </row>
    <row r="282" spans="2:16">
      <c r="B282" s="119"/>
      <c r="C282" s="119"/>
      <c r="D282" s="120"/>
      <c r="E282" s="120"/>
      <c r="F282" s="120"/>
      <c r="G282" s="120"/>
      <c r="H282" s="120"/>
      <c r="I282" s="120"/>
      <c r="J282" s="120"/>
      <c r="K282" s="120"/>
      <c r="L282" s="120"/>
      <c r="M282" s="120"/>
      <c r="N282" s="120"/>
      <c r="O282" s="120"/>
      <c r="P282" s="120"/>
    </row>
    <row r="283" spans="2:16">
      <c r="B283" s="119"/>
      <c r="C283" s="119"/>
      <c r="D283" s="120"/>
      <c r="E283" s="120"/>
      <c r="F283" s="120"/>
      <c r="G283" s="120"/>
      <c r="H283" s="120"/>
      <c r="I283" s="120"/>
      <c r="J283" s="120"/>
      <c r="K283" s="120"/>
      <c r="L283" s="120"/>
      <c r="M283" s="120"/>
      <c r="N283" s="120"/>
      <c r="O283" s="120"/>
      <c r="P283" s="120"/>
    </row>
    <row r="284" spans="2:16">
      <c r="B284" s="119"/>
      <c r="C284" s="119"/>
      <c r="D284" s="120"/>
      <c r="E284" s="120"/>
      <c r="F284" s="120"/>
      <c r="G284" s="120"/>
      <c r="H284" s="120"/>
      <c r="I284" s="120"/>
      <c r="J284" s="120"/>
      <c r="K284" s="120"/>
      <c r="L284" s="120"/>
      <c r="M284" s="120"/>
      <c r="N284" s="120"/>
      <c r="O284" s="120"/>
      <c r="P284" s="120"/>
    </row>
    <row r="285" spans="2:16">
      <c r="B285" s="119"/>
      <c r="C285" s="119"/>
      <c r="D285" s="120"/>
      <c r="E285" s="120"/>
      <c r="F285" s="120"/>
      <c r="G285" s="120"/>
      <c r="H285" s="120"/>
      <c r="I285" s="120"/>
      <c r="J285" s="120"/>
      <c r="K285" s="120"/>
      <c r="L285" s="120"/>
      <c r="M285" s="120"/>
      <c r="N285" s="120"/>
      <c r="O285" s="120"/>
      <c r="P285" s="120"/>
    </row>
    <row r="286" spans="2:16">
      <c r="B286" s="119"/>
      <c r="C286" s="119"/>
      <c r="D286" s="120"/>
      <c r="E286" s="120"/>
      <c r="F286" s="120"/>
      <c r="G286" s="120"/>
      <c r="H286" s="120"/>
      <c r="I286" s="120"/>
      <c r="J286" s="120"/>
      <c r="K286" s="120"/>
      <c r="L286" s="120"/>
      <c r="M286" s="120"/>
      <c r="N286" s="120"/>
      <c r="O286" s="120"/>
      <c r="P286" s="120"/>
    </row>
    <row r="287" spans="2:16">
      <c r="B287" s="119"/>
      <c r="C287" s="119"/>
      <c r="D287" s="120"/>
      <c r="E287" s="120"/>
      <c r="F287" s="120"/>
      <c r="G287" s="120"/>
      <c r="H287" s="120"/>
      <c r="I287" s="120"/>
      <c r="J287" s="120"/>
      <c r="K287" s="120"/>
      <c r="L287" s="120"/>
      <c r="M287" s="120"/>
      <c r="N287" s="120"/>
      <c r="O287" s="120"/>
      <c r="P287" s="120"/>
    </row>
    <row r="288" spans="2:16">
      <c r="B288" s="119"/>
      <c r="C288" s="119"/>
      <c r="D288" s="120"/>
      <c r="E288" s="120"/>
      <c r="F288" s="120"/>
      <c r="G288" s="120"/>
      <c r="H288" s="120"/>
      <c r="I288" s="120"/>
      <c r="J288" s="120"/>
      <c r="K288" s="120"/>
      <c r="L288" s="120"/>
      <c r="M288" s="120"/>
      <c r="N288" s="120"/>
      <c r="O288" s="120"/>
      <c r="P288" s="120"/>
    </row>
    <row r="289" spans="2:16">
      <c r="B289" s="119"/>
      <c r="C289" s="119"/>
      <c r="D289" s="120"/>
      <c r="E289" s="120"/>
      <c r="F289" s="120"/>
      <c r="G289" s="120"/>
      <c r="H289" s="120"/>
      <c r="I289" s="120"/>
      <c r="J289" s="120"/>
      <c r="K289" s="120"/>
      <c r="L289" s="120"/>
      <c r="M289" s="120"/>
      <c r="N289" s="120"/>
      <c r="O289" s="120"/>
      <c r="P289" s="120"/>
    </row>
    <row r="290" spans="2:16">
      <c r="B290" s="119"/>
      <c r="C290" s="119"/>
      <c r="D290" s="120"/>
      <c r="E290" s="120"/>
      <c r="F290" s="120"/>
      <c r="G290" s="120"/>
      <c r="H290" s="120"/>
      <c r="I290" s="120"/>
      <c r="J290" s="120"/>
      <c r="K290" s="120"/>
      <c r="L290" s="120"/>
      <c r="M290" s="120"/>
      <c r="N290" s="120"/>
      <c r="O290" s="120"/>
      <c r="P290" s="120"/>
    </row>
    <row r="291" spans="2:16">
      <c r="B291" s="119"/>
      <c r="C291" s="119"/>
      <c r="D291" s="120"/>
      <c r="E291" s="120"/>
      <c r="F291" s="120"/>
      <c r="G291" s="120"/>
      <c r="H291" s="120"/>
      <c r="I291" s="120"/>
      <c r="J291" s="120"/>
      <c r="K291" s="120"/>
      <c r="L291" s="120"/>
      <c r="M291" s="120"/>
      <c r="N291" s="120"/>
      <c r="O291" s="120"/>
      <c r="P291" s="120"/>
    </row>
    <row r="292" spans="2:16">
      <c r="B292" s="119"/>
      <c r="C292" s="119"/>
      <c r="D292" s="120"/>
      <c r="E292" s="120"/>
      <c r="F292" s="120"/>
      <c r="G292" s="120"/>
      <c r="H292" s="120"/>
      <c r="I292" s="120"/>
      <c r="J292" s="120"/>
      <c r="K292" s="120"/>
      <c r="L292" s="120"/>
      <c r="M292" s="120"/>
      <c r="N292" s="120"/>
      <c r="O292" s="120"/>
      <c r="P292" s="120"/>
    </row>
    <row r="293" spans="2:16">
      <c r="B293" s="119"/>
      <c r="C293" s="119"/>
      <c r="D293" s="120"/>
      <c r="E293" s="120"/>
      <c r="F293" s="120"/>
      <c r="G293" s="120"/>
      <c r="H293" s="120"/>
      <c r="I293" s="120"/>
      <c r="J293" s="120"/>
      <c r="K293" s="120"/>
      <c r="L293" s="120"/>
      <c r="M293" s="120"/>
      <c r="N293" s="120"/>
      <c r="O293" s="120"/>
      <c r="P293" s="120"/>
    </row>
    <row r="294" spans="2:16">
      <c r="B294" s="119"/>
      <c r="C294" s="119"/>
      <c r="D294" s="120"/>
      <c r="E294" s="120"/>
      <c r="F294" s="120"/>
      <c r="G294" s="120"/>
      <c r="H294" s="120"/>
      <c r="I294" s="120"/>
      <c r="J294" s="120"/>
      <c r="K294" s="120"/>
      <c r="L294" s="120"/>
      <c r="M294" s="120"/>
      <c r="N294" s="120"/>
      <c r="O294" s="120"/>
      <c r="P294" s="120"/>
    </row>
    <row r="295" spans="2:16">
      <c r="B295" s="119"/>
      <c r="C295" s="119"/>
      <c r="D295" s="120"/>
      <c r="E295" s="120"/>
      <c r="F295" s="120"/>
      <c r="G295" s="120"/>
      <c r="H295" s="120"/>
      <c r="I295" s="120"/>
      <c r="J295" s="120"/>
      <c r="K295" s="120"/>
      <c r="L295" s="120"/>
      <c r="M295" s="120"/>
      <c r="N295" s="120"/>
      <c r="O295" s="120"/>
      <c r="P295" s="120"/>
    </row>
    <row r="296" spans="2:16">
      <c r="B296" s="119"/>
      <c r="C296" s="119"/>
      <c r="D296" s="120"/>
      <c r="E296" s="120"/>
      <c r="F296" s="120"/>
      <c r="G296" s="120"/>
      <c r="H296" s="120"/>
      <c r="I296" s="120"/>
      <c r="J296" s="120"/>
      <c r="K296" s="120"/>
      <c r="L296" s="120"/>
      <c r="M296" s="120"/>
      <c r="N296" s="120"/>
      <c r="O296" s="120"/>
      <c r="P296" s="120"/>
    </row>
    <row r="297" spans="2:16">
      <c r="B297" s="119"/>
      <c r="C297" s="119"/>
      <c r="D297" s="120"/>
      <c r="E297" s="120"/>
      <c r="F297" s="120"/>
      <c r="G297" s="120"/>
      <c r="H297" s="120"/>
      <c r="I297" s="120"/>
      <c r="J297" s="120"/>
      <c r="K297" s="120"/>
      <c r="L297" s="120"/>
      <c r="M297" s="120"/>
      <c r="N297" s="120"/>
      <c r="O297" s="120"/>
      <c r="P297" s="120"/>
    </row>
    <row r="298" spans="2:16">
      <c r="B298" s="119"/>
      <c r="C298" s="119"/>
      <c r="D298" s="120"/>
      <c r="E298" s="120"/>
      <c r="F298" s="120"/>
      <c r="G298" s="120"/>
      <c r="H298" s="120"/>
      <c r="I298" s="120"/>
      <c r="J298" s="120"/>
      <c r="K298" s="120"/>
      <c r="L298" s="120"/>
      <c r="M298" s="120"/>
      <c r="N298" s="120"/>
      <c r="O298" s="120"/>
      <c r="P298" s="120"/>
    </row>
    <row r="299" spans="2:16">
      <c r="B299" s="119"/>
      <c r="C299" s="119"/>
      <c r="D299" s="120"/>
      <c r="E299" s="120"/>
      <c r="F299" s="120"/>
      <c r="G299" s="120"/>
      <c r="H299" s="120"/>
      <c r="I299" s="120"/>
      <c r="J299" s="120"/>
      <c r="K299" s="120"/>
      <c r="L299" s="120"/>
      <c r="M299" s="120"/>
      <c r="N299" s="120"/>
      <c r="O299" s="120"/>
      <c r="P299" s="120"/>
    </row>
    <row r="300" spans="2:16">
      <c r="B300" s="119"/>
      <c r="C300" s="119"/>
      <c r="D300" s="120"/>
      <c r="E300" s="120"/>
      <c r="F300" s="120"/>
      <c r="G300" s="120"/>
      <c r="H300" s="120"/>
      <c r="I300" s="120"/>
      <c r="J300" s="120"/>
      <c r="K300" s="120"/>
      <c r="L300" s="120"/>
      <c r="M300" s="120"/>
      <c r="N300" s="120"/>
      <c r="O300" s="120"/>
      <c r="P300" s="120"/>
    </row>
    <row r="301" spans="2:16">
      <c r="B301" s="119"/>
      <c r="C301" s="119"/>
      <c r="D301" s="120"/>
      <c r="E301" s="120"/>
      <c r="F301" s="120"/>
      <c r="G301" s="120"/>
      <c r="H301" s="120"/>
      <c r="I301" s="120"/>
      <c r="J301" s="120"/>
      <c r="K301" s="120"/>
      <c r="L301" s="120"/>
      <c r="M301" s="120"/>
      <c r="N301" s="120"/>
      <c r="O301" s="120"/>
      <c r="P301" s="120"/>
    </row>
    <row r="302" spans="2:16">
      <c r="B302" s="119"/>
      <c r="C302" s="119"/>
      <c r="D302" s="120"/>
      <c r="E302" s="120"/>
      <c r="F302" s="120"/>
      <c r="G302" s="120"/>
      <c r="H302" s="120"/>
      <c r="I302" s="120"/>
      <c r="J302" s="120"/>
      <c r="K302" s="120"/>
      <c r="L302" s="120"/>
      <c r="M302" s="120"/>
      <c r="N302" s="120"/>
      <c r="O302" s="120"/>
      <c r="P302" s="120"/>
    </row>
    <row r="303" spans="2:16">
      <c r="B303" s="119"/>
      <c r="C303" s="119"/>
      <c r="D303" s="120"/>
      <c r="E303" s="120"/>
      <c r="F303" s="120"/>
      <c r="G303" s="120"/>
      <c r="H303" s="120"/>
      <c r="I303" s="120"/>
      <c r="J303" s="120"/>
      <c r="K303" s="120"/>
      <c r="L303" s="120"/>
      <c r="M303" s="120"/>
      <c r="N303" s="120"/>
      <c r="O303" s="120"/>
      <c r="P303" s="120"/>
    </row>
    <row r="304" spans="2:16">
      <c r="B304" s="119"/>
      <c r="C304" s="119"/>
      <c r="D304" s="120"/>
      <c r="E304" s="120"/>
      <c r="F304" s="120"/>
      <c r="G304" s="120"/>
      <c r="H304" s="120"/>
      <c r="I304" s="120"/>
      <c r="J304" s="120"/>
      <c r="K304" s="120"/>
      <c r="L304" s="120"/>
      <c r="M304" s="120"/>
      <c r="N304" s="120"/>
      <c r="O304" s="120"/>
      <c r="P304" s="120"/>
    </row>
    <row r="305" spans="2:16">
      <c r="B305" s="119"/>
      <c r="C305" s="119"/>
      <c r="D305" s="120"/>
      <c r="E305" s="120"/>
      <c r="F305" s="120"/>
      <c r="G305" s="120"/>
      <c r="H305" s="120"/>
      <c r="I305" s="120"/>
      <c r="J305" s="120"/>
      <c r="K305" s="120"/>
      <c r="L305" s="120"/>
      <c r="M305" s="120"/>
      <c r="N305" s="120"/>
      <c r="O305" s="120"/>
      <c r="P305" s="120"/>
    </row>
    <row r="306" spans="2:16">
      <c r="B306" s="119"/>
      <c r="C306" s="119"/>
      <c r="D306" s="120"/>
      <c r="E306" s="120"/>
      <c r="F306" s="120"/>
      <c r="G306" s="120"/>
      <c r="H306" s="120"/>
      <c r="I306" s="120"/>
      <c r="J306" s="120"/>
      <c r="K306" s="120"/>
      <c r="L306" s="120"/>
      <c r="M306" s="120"/>
      <c r="N306" s="120"/>
      <c r="O306" s="120"/>
      <c r="P306" s="120"/>
    </row>
    <row r="307" spans="2:16">
      <c r="B307" s="119"/>
      <c r="C307" s="119"/>
      <c r="D307" s="120"/>
      <c r="E307" s="120"/>
      <c r="F307" s="120"/>
      <c r="G307" s="120"/>
      <c r="H307" s="120"/>
      <c r="I307" s="120"/>
      <c r="J307" s="120"/>
      <c r="K307" s="120"/>
      <c r="L307" s="120"/>
      <c r="M307" s="120"/>
      <c r="N307" s="120"/>
      <c r="O307" s="120"/>
      <c r="P307" s="120"/>
    </row>
    <row r="308" spans="2:16">
      <c r="B308" s="119"/>
      <c r="C308" s="119"/>
      <c r="D308" s="120"/>
      <c r="E308" s="120"/>
      <c r="F308" s="120"/>
      <c r="G308" s="120"/>
      <c r="H308" s="120"/>
      <c r="I308" s="120"/>
      <c r="J308" s="120"/>
      <c r="K308" s="120"/>
      <c r="L308" s="120"/>
      <c r="M308" s="120"/>
      <c r="N308" s="120"/>
      <c r="O308" s="120"/>
      <c r="P308" s="120"/>
    </row>
    <row r="309" spans="2:16">
      <c r="B309" s="119"/>
      <c r="C309" s="119"/>
      <c r="D309" s="120"/>
      <c r="E309" s="120"/>
      <c r="F309" s="120"/>
      <c r="G309" s="120"/>
      <c r="H309" s="120"/>
      <c r="I309" s="120"/>
      <c r="J309" s="120"/>
      <c r="K309" s="120"/>
      <c r="L309" s="120"/>
      <c r="M309" s="120"/>
      <c r="N309" s="120"/>
      <c r="O309" s="120"/>
      <c r="P309" s="120"/>
    </row>
    <row r="310" spans="2:16">
      <c r="B310" s="119"/>
      <c r="C310" s="119"/>
      <c r="D310" s="120"/>
      <c r="E310" s="120"/>
      <c r="F310" s="120"/>
      <c r="G310" s="120"/>
      <c r="H310" s="120"/>
      <c r="I310" s="120"/>
      <c r="J310" s="120"/>
      <c r="K310" s="120"/>
      <c r="L310" s="120"/>
      <c r="M310" s="120"/>
      <c r="N310" s="120"/>
      <c r="O310" s="120"/>
      <c r="P310" s="120"/>
    </row>
    <row r="311" spans="2:16">
      <c r="B311" s="119"/>
      <c r="C311" s="119"/>
      <c r="D311" s="120"/>
      <c r="E311" s="120"/>
      <c r="F311" s="120"/>
      <c r="G311" s="120"/>
      <c r="H311" s="120"/>
      <c r="I311" s="120"/>
      <c r="J311" s="120"/>
      <c r="K311" s="120"/>
      <c r="L311" s="120"/>
      <c r="M311" s="120"/>
      <c r="N311" s="120"/>
      <c r="O311" s="120"/>
      <c r="P311" s="120"/>
    </row>
    <row r="312" spans="2:16">
      <c r="B312" s="119"/>
      <c r="C312" s="119"/>
      <c r="D312" s="120"/>
      <c r="E312" s="120"/>
      <c r="F312" s="120"/>
      <c r="G312" s="120"/>
      <c r="H312" s="120"/>
      <c r="I312" s="120"/>
      <c r="J312" s="120"/>
      <c r="K312" s="120"/>
      <c r="L312" s="120"/>
      <c r="M312" s="120"/>
      <c r="N312" s="120"/>
      <c r="O312" s="120"/>
      <c r="P312" s="120"/>
    </row>
    <row r="313" spans="2:16">
      <c r="B313" s="119"/>
      <c r="C313" s="119"/>
      <c r="D313" s="120"/>
      <c r="E313" s="120"/>
      <c r="F313" s="120"/>
      <c r="G313" s="120"/>
      <c r="H313" s="120"/>
      <c r="I313" s="120"/>
      <c r="J313" s="120"/>
      <c r="K313" s="120"/>
      <c r="L313" s="120"/>
      <c r="M313" s="120"/>
      <c r="N313" s="120"/>
      <c r="O313" s="120"/>
      <c r="P313" s="120"/>
    </row>
    <row r="314" spans="2:16">
      <c r="B314" s="119"/>
      <c r="C314" s="119"/>
      <c r="D314" s="120"/>
      <c r="E314" s="120"/>
      <c r="F314" s="120"/>
      <c r="G314" s="120"/>
      <c r="H314" s="120"/>
      <c r="I314" s="120"/>
      <c r="J314" s="120"/>
      <c r="K314" s="120"/>
      <c r="L314" s="120"/>
      <c r="M314" s="120"/>
      <c r="N314" s="120"/>
      <c r="O314" s="120"/>
      <c r="P314" s="120"/>
    </row>
    <row r="315" spans="2:16">
      <c r="B315" s="119"/>
      <c r="C315" s="119"/>
      <c r="D315" s="120"/>
      <c r="E315" s="120"/>
      <c r="F315" s="120"/>
      <c r="G315" s="120"/>
      <c r="H315" s="120"/>
      <c r="I315" s="120"/>
      <c r="J315" s="120"/>
      <c r="K315" s="120"/>
      <c r="L315" s="120"/>
      <c r="M315" s="120"/>
      <c r="N315" s="120"/>
      <c r="O315" s="120"/>
      <c r="P315" s="120"/>
    </row>
    <row r="316" spans="2:16">
      <c r="B316" s="119"/>
      <c r="C316" s="119"/>
      <c r="D316" s="120"/>
      <c r="E316" s="120"/>
      <c r="F316" s="120"/>
      <c r="G316" s="120"/>
      <c r="H316" s="120"/>
      <c r="I316" s="120"/>
      <c r="J316" s="120"/>
      <c r="K316" s="120"/>
      <c r="L316" s="120"/>
      <c r="M316" s="120"/>
      <c r="N316" s="120"/>
      <c r="O316" s="120"/>
      <c r="P316" s="120"/>
    </row>
    <row r="317" spans="2:16">
      <c r="B317" s="119"/>
      <c r="C317" s="119"/>
      <c r="D317" s="120"/>
      <c r="E317" s="120"/>
      <c r="F317" s="120"/>
      <c r="G317" s="120"/>
      <c r="H317" s="120"/>
      <c r="I317" s="120"/>
      <c r="J317" s="120"/>
      <c r="K317" s="120"/>
      <c r="L317" s="120"/>
      <c r="M317" s="120"/>
      <c r="N317" s="120"/>
      <c r="O317" s="120"/>
      <c r="P317" s="120"/>
    </row>
    <row r="318" spans="2:16">
      <c r="B318" s="119"/>
      <c r="C318" s="119"/>
      <c r="D318" s="120"/>
      <c r="E318" s="120"/>
      <c r="F318" s="120"/>
      <c r="G318" s="120"/>
      <c r="H318" s="120"/>
      <c r="I318" s="120"/>
      <c r="J318" s="120"/>
      <c r="K318" s="120"/>
      <c r="L318" s="120"/>
      <c r="M318" s="120"/>
      <c r="N318" s="120"/>
      <c r="O318" s="120"/>
      <c r="P318" s="120"/>
    </row>
    <row r="319" spans="2:16">
      <c r="B319" s="119"/>
      <c r="C319" s="119"/>
      <c r="D319" s="120"/>
      <c r="E319" s="120"/>
      <c r="F319" s="120"/>
      <c r="G319" s="120"/>
      <c r="H319" s="120"/>
      <c r="I319" s="120"/>
      <c r="J319" s="120"/>
      <c r="K319" s="120"/>
      <c r="L319" s="120"/>
      <c r="M319" s="120"/>
      <c r="N319" s="120"/>
      <c r="O319" s="120"/>
      <c r="P319" s="120"/>
    </row>
    <row r="320" spans="2:16">
      <c r="B320" s="119"/>
      <c r="C320" s="119"/>
      <c r="D320" s="120"/>
      <c r="E320" s="120"/>
      <c r="F320" s="120"/>
      <c r="G320" s="120"/>
      <c r="H320" s="120"/>
      <c r="I320" s="120"/>
      <c r="J320" s="120"/>
      <c r="K320" s="120"/>
      <c r="L320" s="120"/>
      <c r="M320" s="120"/>
      <c r="N320" s="120"/>
      <c r="O320" s="120"/>
      <c r="P320" s="120"/>
    </row>
    <row r="321" spans="2:16">
      <c r="B321" s="119"/>
      <c r="C321" s="119"/>
      <c r="D321" s="120"/>
      <c r="E321" s="120"/>
      <c r="F321" s="120"/>
      <c r="G321" s="120"/>
      <c r="H321" s="120"/>
      <c r="I321" s="120"/>
      <c r="J321" s="120"/>
      <c r="K321" s="120"/>
      <c r="L321" s="120"/>
      <c r="M321" s="120"/>
      <c r="N321" s="120"/>
      <c r="O321" s="120"/>
      <c r="P321" s="120"/>
    </row>
    <row r="322" spans="2:16">
      <c r="B322" s="119"/>
      <c r="C322" s="119"/>
      <c r="D322" s="120"/>
      <c r="E322" s="120"/>
      <c r="F322" s="120"/>
      <c r="G322" s="120"/>
      <c r="H322" s="120"/>
      <c r="I322" s="120"/>
      <c r="J322" s="120"/>
      <c r="K322" s="120"/>
      <c r="L322" s="120"/>
      <c r="M322" s="120"/>
      <c r="N322" s="120"/>
      <c r="O322" s="120"/>
      <c r="P322" s="120"/>
    </row>
    <row r="323" spans="2:16">
      <c r="B323" s="119"/>
      <c r="C323" s="119"/>
      <c r="D323" s="120"/>
      <c r="E323" s="120"/>
      <c r="F323" s="120"/>
      <c r="G323" s="120"/>
      <c r="H323" s="120"/>
      <c r="I323" s="120"/>
      <c r="J323" s="120"/>
      <c r="K323" s="120"/>
      <c r="L323" s="120"/>
      <c r="M323" s="120"/>
      <c r="N323" s="120"/>
      <c r="O323" s="120"/>
      <c r="P323" s="120"/>
    </row>
    <row r="324" spans="2:16">
      <c r="B324" s="119"/>
      <c r="C324" s="119"/>
      <c r="D324" s="120"/>
      <c r="E324" s="120"/>
      <c r="F324" s="120"/>
      <c r="G324" s="120"/>
      <c r="H324" s="120"/>
      <c r="I324" s="120"/>
      <c r="J324" s="120"/>
      <c r="K324" s="120"/>
      <c r="L324" s="120"/>
      <c r="M324" s="120"/>
      <c r="N324" s="120"/>
      <c r="O324" s="120"/>
      <c r="P324" s="120"/>
    </row>
    <row r="325" spans="2:16">
      <c r="B325" s="119"/>
      <c r="C325" s="119"/>
      <c r="D325" s="120"/>
      <c r="E325" s="120"/>
      <c r="F325" s="120"/>
      <c r="G325" s="120"/>
      <c r="H325" s="120"/>
      <c r="I325" s="120"/>
      <c r="J325" s="120"/>
      <c r="K325" s="120"/>
      <c r="L325" s="120"/>
      <c r="M325" s="120"/>
      <c r="N325" s="120"/>
      <c r="O325" s="120"/>
      <c r="P325" s="120"/>
    </row>
    <row r="326" spans="2:16">
      <c r="B326" s="119"/>
      <c r="C326" s="119"/>
      <c r="D326" s="120"/>
      <c r="E326" s="120"/>
      <c r="F326" s="120"/>
      <c r="G326" s="120"/>
      <c r="H326" s="120"/>
      <c r="I326" s="120"/>
      <c r="J326" s="120"/>
      <c r="K326" s="120"/>
      <c r="L326" s="120"/>
      <c r="M326" s="120"/>
      <c r="N326" s="120"/>
      <c r="O326" s="120"/>
      <c r="P326" s="120"/>
    </row>
    <row r="327" spans="2:16">
      <c r="B327" s="119"/>
      <c r="C327" s="119"/>
      <c r="D327" s="120"/>
      <c r="E327" s="120"/>
      <c r="F327" s="120"/>
      <c r="G327" s="120"/>
      <c r="H327" s="120"/>
      <c r="I327" s="120"/>
      <c r="J327" s="120"/>
      <c r="K327" s="120"/>
      <c r="L327" s="120"/>
      <c r="M327" s="120"/>
      <c r="N327" s="120"/>
      <c r="O327" s="120"/>
      <c r="P327" s="120"/>
    </row>
    <row r="328" spans="2:16">
      <c r="B328" s="119"/>
      <c r="C328" s="119"/>
      <c r="D328" s="120"/>
      <c r="E328" s="120"/>
      <c r="F328" s="120"/>
      <c r="G328" s="120"/>
      <c r="H328" s="120"/>
      <c r="I328" s="120"/>
      <c r="J328" s="120"/>
      <c r="K328" s="120"/>
      <c r="L328" s="120"/>
      <c r="M328" s="120"/>
      <c r="N328" s="120"/>
      <c r="O328" s="120"/>
      <c r="P328" s="120"/>
    </row>
    <row r="329" spans="2:16">
      <c r="B329" s="119"/>
      <c r="C329" s="119"/>
      <c r="D329" s="120"/>
      <c r="E329" s="120"/>
      <c r="F329" s="120"/>
      <c r="G329" s="120"/>
      <c r="H329" s="120"/>
      <c r="I329" s="120"/>
      <c r="J329" s="120"/>
      <c r="K329" s="120"/>
      <c r="L329" s="120"/>
      <c r="M329" s="120"/>
      <c r="N329" s="120"/>
      <c r="O329" s="120"/>
      <c r="P329" s="120"/>
    </row>
    <row r="330" spans="2:16">
      <c r="B330" s="119"/>
      <c r="C330" s="119"/>
      <c r="D330" s="120"/>
      <c r="E330" s="120"/>
      <c r="F330" s="120"/>
      <c r="G330" s="120"/>
      <c r="H330" s="120"/>
      <c r="I330" s="120"/>
      <c r="J330" s="120"/>
      <c r="K330" s="120"/>
      <c r="L330" s="120"/>
      <c r="M330" s="120"/>
      <c r="N330" s="120"/>
      <c r="O330" s="120"/>
      <c r="P330" s="120"/>
    </row>
    <row r="331" spans="2:16">
      <c r="B331" s="119"/>
      <c r="C331" s="119"/>
      <c r="D331" s="120"/>
      <c r="E331" s="120"/>
      <c r="F331" s="120"/>
      <c r="G331" s="120"/>
      <c r="H331" s="120"/>
      <c r="I331" s="120"/>
      <c r="J331" s="120"/>
      <c r="K331" s="120"/>
      <c r="L331" s="120"/>
      <c r="M331" s="120"/>
      <c r="N331" s="120"/>
      <c r="O331" s="120"/>
      <c r="P331" s="120"/>
    </row>
    <row r="332" spans="2:16">
      <c r="B332" s="119"/>
      <c r="C332" s="119"/>
      <c r="D332" s="120"/>
      <c r="E332" s="120"/>
      <c r="F332" s="120"/>
      <c r="G332" s="120"/>
      <c r="H332" s="120"/>
      <c r="I332" s="120"/>
      <c r="J332" s="120"/>
      <c r="K332" s="120"/>
      <c r="L332" s="120"/>
      <c r="M332" s="120"/>
      <c r="N332" s="120"/>
      <c r="O332" s="120"/>
      <c r="P332" s="120"/>
    </row>
    <row r="333" spans="2:16">
      <c r="B333" s="119"/>
      <c r="C333" s="119"/>
      <c r="D333" s="120"/>
      <c r="E333" s="120"/>
      <c r="F333" s="120"/>
      <c r="G333" s="120"/>
      <c r="H333" s="120"/>
      <c r="I333" s="120"/>
      <c r="J333" s="120"/>
      <c r="K333" s="120"/>
      <c r="L333" s="120"/>
      <c r="M333" s="120"/>
      <c r="N333" s="120"/>
      <c r="O333" s="120"/>
      <c r="P333" s="120"/>
    </row>
    <row r="334" spans="2:16">
      <c r="B334" s="119"/>
      <c r="C334" s="119"/>
      <c r="D334" s="120"/>
      <c r="E334" s="120"/>
      <c r="F334" s="120"/>
      <c r="G334" s="120"/>
      <c r="H334" s="120"/>
      <c r="I334" s="120"/>
      <c r="J334" s="120"/>
      <c r="K334" s="120"/>
      <c r="L334" s="120"/>
      <c r="M334" s="120"/>
      <c r="N334" s="120"/>
      <c r="O334" s="120"/>
      <c r="P334" s="120"/>
    </row>
    <row r="335" spans="2:16">
      <c r="B335" s="119"/>
      <c r="C335" s="119"/>
      <c r="D335" s="120"/>
      <c r="E335" s="120"/>
      <c r="F335" s="120"/>
      <c r="G335" s="120"/>
      <c r="H335" s="120"/>
      <c r="I335" s="120"/>
      <c r="J335" s="120"/>
      <c r="K335" s="120"/>
      <c r="L335" s="120"/>
      <c r="M335" s="120"/>
      <c r="N335" s="120"/>
      <c r="O335" s="120"/>
      <c r="P335" s="120"/>
    </row>
    <row r="336" spans="2:16">
      <c r="B336" s="119"/>
      <c r="C336" s="119"/>
      <c r="D336" s="120"/>
      <c r="E336" s="120"/>
      <c r="F336" s="120"/>
      <c r="G336" s="120"/>
      <c r="H336" s="120"/>
      <c r="I336" s="120"/>
      <c r="J336" s="120"/>
      <c r="K336" s="120"/>
      <c r="L336" s="120"/>
      <c r="M336" s="120"/>
      <c r="N336" s="120"/>
      <c r="O336" s="120"/>
      <c r="P336" s="120"/>
    </row>
    <row r="337" spans="2:16">
      <c r="B337" s="119"/>
      <c r="C337" s="119"/>
      <c r="D337" s="120"/>
      <c r="E337" s="120"/>
      <c r="F337" s="120"/>
      <c r="G337" s="120"/>
      <c r="H337" s="120"/>
      <c r="I337" s="120"/>
      <c r="J337" s="120"/>
      <c r="K337" s="120"/>
      <c r="L337" s="120"/>
      <c r="M337" s="120"/>
      <c r="N337" s="120"/>
      <c r="O337" s="120"/>
      <c r="P337" s="120"/>
    </row>
    <row r="338" spans="2:16">
      <c r="B338" s="119"/>
      <c r="C338" s="119"/>
      <c r="D338" s="120"/>
      <c r="E338" s="120"/>
      <c r="F338" s="120"/>
      <c r="G338" s="120"/>
      <c r="H338" s="120"/>
      <c r="I338" s="120"/>
      <c r="J338" s="120"/>
      <c r="K338" s="120"/>
      <c r="L338" s="120"/>
      <c r="M338" s="120"/>
      <c r="N338" s="120"/>
      <c r="O338" s="120"/>
      <c r="P338" s="120"/>
    </row>
    <row r="339" spans="2:16">
      <c r="B339" s="119"/>
      <c r="C339" s="119"/>
      <c r="D339" s="120"/>
      <c r="E339" s="120"/>
      <c r="F339" s="120"/>
      <c r="G339" s="120"/>
      <c r="H339" s="120"/>
      <c r="I339" s="120"/>
      <c r="J339" s="120"/>
      <c r="K339" s="120"/>
      <c r="L339" s="120"/>
      <c r="M339" s="120"/>
      <c r="N339" s="120"/>
      <c r="O339" s="120"/>
      <c r="P339" s="120"/>
    </row>
    <row r="340" spans="2:16">
      <c r="B340" s="119"/>
      <c r="C340" s="119"/>
      <c r="D340" s="120"/>
      <c r="E340" s="120"/>
      <c r="F340" s="120"/>
      <c r="G340" s="120"/>
      <c r="H340" s="120"/>
      <c r="I340" s="120"/>
      <c r="J340" s="120"/>
      <c r="K340" s="120"/>
      <c r="L340" s="120"/>
      <c r="M340" s="120"/>
      <c r="N340" s="120"/>
      <c r="O340" s="120"/>
      <c r="P340" s="120"/>
    </row>
    <row r="341" spans="2:16">
      <c r="B341" s="119"/>
      <c r="C341" s="119"/>
      <c r="D341" s="120"/>
      <c r="E341" s="120"/>
      <c r="F341" s="120"/>
      <c r="G341" s="120"/>
      <c r="H341" s="120"/>
      <c r="I341" s="120"/>
      <c r="J341" s="120"/>
      <c r="K341" s="120"/>
      <c r="L341" s="120"/>
      <c r="M341" s="120"/>
      <c r="N341" s="120"/>
      <c r="O341" s="120"/>
      <c r="P341" s="120"/>
    </row>
    <row r="342" spans="2:16">
      <c r="B342" s="119"/>
      <c r="C342" s="119"/>
      <c r="D342" s="120"/>
      <c r="E342" s="120"/>
      <c r="F342" s="120"/>
      <c r="G342" s="120"/>
      <c r="H342" s="120"/>
      <c r="I342" s="120"/>
      <c r="J342" s="120"/>
      <c r="K342" s="120"/>
      <c r="L342" s="120"/>
      <c r="M342" s="120"/>
      <c r="N342" s="120"/>
      <c r="O342" s="120"/>
      <c r="P342" s="120"/>
    </row>
    <row r="343" spans="2:16">
      <c r="B343" s="119"/>
      <c r="C343" s="119"/>
      <c r="D343" s="120"/>
      <c r="E343" s="120"/>
      <c r="F343" s="120"/>
      <c r="G343" s="120"/>
      <c r="H343" s="120"/>
      <c r="I343" s="120"/>
      <c r="J343" s="120"/>
      <c r="K343" s="120"/>
      <c r="L343" s="120"/>
      <c r="M343" s="120"/>
      <c r="N343" s="120"/>
      <c r="O343" s="120"/>
      <c r="P343" s="120"/>
    </row>
    <row r="344" spans="2:16">
      <c r="B344" s="119"/>
      <c r="C344" s="119"/>
      <c r="D344" s="120"/>
      <c r="E344" s="120"/>
      <c r="F344" s="120"/>
      <c r="G344" s="120"/>
      <c r="H344" s="120"/>
      <c r="I344" s="120"/>
      <c r="J344" s="120"/>
      <c r="K344" s="120"/>
      <c r="L344" s="120"/>
      <c r="M344" s="120"/>
      <c r="N344" s="120"/>
      <c r="O344" s="120"/>
      <c r="P344" s="120"/>
    </row>
    <row r="345" spans="2:16">
      <c r="B345" s="119"/>
      <c r="C345" s="119"/>
      <c r="D345" s="120"/>
      <c r="E345" s="120"/>
      <c r="F345" s="120"/>
      <c r="G345" s="120"/>
      <c r="H345" s="120"/>
      <c r="I345" s="120"/>
      <c r="J345" s="120"/>
      <c r="K345" s="120"/>
      <c r="L345" s="120"/>
      <c r="M345" s="120"/>
      <c r="N345" s="120"/>
      <c r="O345" s="120"/>
      <c r="P345" s="120"/>
    </row>
    <row r="346" spans="2:16">
      <c r="B346" s="119"/>
      <c r="C346" s="119"/>
      <c r="D346" s="120"/>
      <c r="E346" s="120"/>
      <c r="F346" s="120"/>
      <c r="G346" s="120"/>
      <c r="H346" s="120"/>
      <c r="I346" s="120"/>
      <c r="J346" s="120"/>
      <c r="K346" s="120"/>
      <c r="L346" s="120"/>
      <c r="M346" s="120"/>
      <c r="N346" s="120"/>
      <c r="O346" s="120"/>
      <c r="P346" s="120"/>
    </row>
    <row r="347" spans="2:16">
      <c r="B347" s="119"/>
      <c r="C347" s="119"/>
      <c r="D347" s="120"/>
      <c r="E347" s="120"/>
      <c r="F347" s="120"/>
      <c r="G347" s="120"/>
      <c r="H347" s="120"/>
      <c r="I347" s="120"/>
      <c r="J347" s="120"/>
      <c r="K347" s="120"/>
      <c r="L347" s="120"/>
      <c r="M347" s="120"/>
      <c r="N347" s="120"/>
      <c r="O347" s="120"/>
      <c r="P347" s="120"/>
    </row>
    <row r="348" spans="2:16">
      <c r="B348" s="119"/>
      <c r="C348" s="119"/>
      <c r="D348" s="120"/>
      <c r="E348" s="120"/>
      <c r="F348" s="120"/>
      <c r="G348" s="120"/>
      <c r="H348" s="120"/>
      <c r="I348" s="120"/>
      <c r="J348" s="120"/>
      <c r="K348" s="120"/>
      <c r="L348" s="120"/>
      <c r="M348" s="120"/>
      <c r="N348" s="120"/>
      <c r="O348" s="120"/>
      <c r="P348" s="120"/>
    </row>
    <row r="349" spans="2:16">
      <c r="B349" s="119"/>
      <c r="C349" s="119"/>
      <c r="D349" s="120"/>
      <c r="E349" s="120"/>
      <c r="F349" s="120"/>
      <c r="G349" s="120"/>
      <c r="H349" s="120"/>
      <c r="I349" s="120"/>
      <c r="J349" s="120"/>
      <c r="K349" s="120"/>
      <c r="L349" s="120"/>
      <c r="M349" s="120"/>
      <c r="N349" s="120"/>
      <c r="O349" s="120"/>
      <c r="P349" s="120"/>
    </row>
    <row r="350" spans="2:16">
      <c r="B350" s="119"/>
      <c r="C350" s="119"/>
      <c r="D350" s="120"/>
      <c r="E350" s="120"/>
      <c r="F350" s="120"/>
      <c r="G350" s="120"/>
      <c r="H350" s="120"/>
      <c r="I350" s="120"/>
      <c r="J350" s="120"/>
      <c r="K350" s="120"/>
      <c r="L350" s="120"/>
      <c r="M350" s="120"/>
      <c r="N350" s="120"/>
      <c r="O350" s="120"/>
      <c r="P350" s="120"/>
    </row>
    <row r="351" spans="2:16">
      <c r="B351" s="119"/>
      <c r="C351" s="119"/>
      <c r="D351" s="120"/>
      <c r="E351" s="120"/>
      <c r="F351" s="120"/>
      <c r="G351" s="120"/>
      <c r="H351" s="120"/>
      <c r="I351" s="120"/>
      <c r="J351" s="120"/>
      <c r="K351" s="120"/>
      <c r="L351" s="120"/>
      <c r="M351" s="120"/>
      <c r="N351" s="120"/>
      <c r="O351" s="120"/>
      <c r="P351" s="120"/>
    </row>
    <row r="352" spans="2:16">
      <c r="B352" s="119"/>
      <c r="C352" s="119"/>
      <c r="D352" s="120"/>
      <c r="E352" s="120"/>
      <c r="F352" s="120"/>
      <c r="G352" s="120"/>
      <c r="H352" s="120"/>
      <c r="I352" s="120"/>
      <c r="J352" s="120"/>
      <c r="K352" s="120"/>
      <c r="L352" s="120"/>
      <c r="M352" s="120"/>
      <c r="N352" s="120"/>
      <c r="O352" s="120"/>
      <c r="P352" s="120"/>
    </row>
    <row r="353" spans="2:16">
      <c r="B353" s="119"/>
      <c r="C353" s="119"/>
      <c r="D353" s="120"/>
      <c r="E353" s="120"/>
      <c r="F353" s="120"/>
      <c r="G353" s="120"/>
      <c r="H353" s="120"/>
      <c r="I353" s="120"/>
      <c r="J353" s="120"/>
      <c r="K353" s="120"/>
      <c r="L353" s="120"/>
      <c r="M353" s="120"/>
      <c r="N353" s="120"/>
      <c r="O353" s="120"/>
      <c r="P353" s="120"/>
    </row>
    <row r="354" spans="2:16">
      <c r="B354" s="119"/>
      <c r="C354" s="119"/>
      <c r="D354" s="120"/>
      <c r="E354" s="120"/>
      <c r="F354" s="120"/>
      <c r="G354" s="120"/>
      <c r="H354" s="120"/>
      <c r="I354" s="120"/>
      <c r="J354" s="120"/>
      <c r="K354" s="120"/>
      <c r="L354" s="120"/>
      <c r="M354" s="120"/>
      <c r="N354" s="120"/>
      <c r="O354" s="120"/>
      <c r="P354" s="120"/>
    </row>
    <row r="355" spans="2:16">
      <c r="B355" s="119"/>
      <c r="C355" s="119"/>
      <c r="D355" s="120"/>
      <c r="E355" s="120"/>
      <c r="F355" s="120"/>
      <c r="G355" s="120"/>
      <c r="H355" s="120"/>
      <c r="I355" s="120"/>
      <c r="J355" s="120"/>
      <c r="K355" s="120"/>
      <c r="L355" s="120"/>
      <c r="M355" s="120"/>
      <c r="N355" s="120"/>
      <c r="O355" s="120"/>
      <c r="P355" s="120"/>
    </row>
    <row r="356" spans="2:16">
      <c r="B356" s="119"/>
      <c r="C356" s="119"/>
      <c r="D356" s="120"/>
      <c r="E356" s="120"/>
      <c r="F356" s="120"/>
      <c r="G356" s="120"/>
      <c r="H356" s="120"/>
      <c r="I356" s="120"/>
      <c r="J356" s="120"/>
      <c r="K356" s="120"/>
      <c r="L356" s="120"/>
      <c r="M356" s="120"/>
      <c r="N356" s="120"/>
      <c r="O356" s="120"/>
      <c r="P356" s="120"/>
    </row>
    <row r="357" spans="2:16">
      <c r="B357" s="119"/>
      <c r="C357" s="119"/>
      <c r="D357" s="120"/>
      <c r="E357" s="120"/>
      <c r="F357" s="120"/>
      <c r="G357" s="120"/>
      <c r="H357" s="120"/>
      <c r="I357" s="120"/>
      <c r="J357" s="120"/>
      <c r="K357" s="120"/>
      <c r="L357" s="120"/>
      <c r="M357" s="120"/>
      <c r="N357" s="120"/>
      <c r="O357" s="120"/>
      <c r="P357" s="120"/>
    </row>
    <row r="358" spans="2:16">
      <c r="B358" s="119"/>
      <c r="C358" s="119"/>
      <c r="D358" s="120"/>
      <c r="E358" s="120"/>
      <c r="F358" s="120"/>
      <c r="G358" s="120"/>
      <c r="H358" s="120"/>
      <c r="I358" s="120"/>
      <c r="J358" s="120"/>
      <c r="K358" s="120"/>
      <c r="L358" s="120"/>
      <c r="M358" s="120"/>
      <c r="N358" s="120"/>
      <c r="O358" s="120"/>
      <c r="P358" s="120"/>
    </row>
    <row r="359" spans="2:16">
      <c r="B359" s="119"/>
      <c r="C359" s="119"/>
      <c r="D359" s="120"/>
      <c r="E359" s="120"/>
      <c r="F359" s="120"/>
      <c r="G359" s="120"/>
      <c r="H359" s="120"/>
      <c r="I359" s="120"/>
      <c r="J359" s="120"/>
      <c r="K359" s="120"/>
      <c r="L359" s="120"/>
      <c r="M359" s="120"/>
      <c r="N359" s="120"/>
      <c r="O359" s="120"/>
      <c r="P359" s="120"/>
    </row>
    <row r="360" spans="2:16">
      <c r="B360" s="119"/>
      <c r="C360" s="119"/>
      <c r="D360" s="120"/>
      <c r="E360" s="120"/>
      <c r="F360" s="120"/>
      <c r="G360" s="120"/>
      <c r="H360" s="120"/>
      <c r="I360" s="120"/>
      <c r="J360" s="120"/>
      <c r="K360" s="120"/>
      <c r="L360" s="120"/>
      <c r="M360" s="120"/>
      <c r="N360" s="120"/>
      <c r="O360" s="120"/>
      <c r="P360" s="120"/>
    </row>
    <row r="361" spans="2:16">
      <c r="B361" s="119"/>
      <c r="C361" s="119"/>
      <c r="D361" s="120"/>
      <c r="E361" s="120"/>
      <c r="F361" s="120"/>
      <c r="G361" s="120"/>
      <c r="H361" s="120"/>
      <c r="I361" s="120"/>
      <c r="J361" s="120"/>
      <c r="K361" s="120"/>
      <c r="L361" s="120"/>
      <c r="M361" s="120"/>
      <c r="N361" s="120"/>
      <c r="O361" s="120"/>
      <c r="P361" s="120"/>
    </row>
    <row r="362" spans="2:16">
      <c r="B362" s="119"/>
      <c r="C362" s="119"/>
      <c r="D362" s="120"/>
      <c r="E362" s="120"/>
      <c r="F362" s="120"/>
      <c r="G362" s="120"/>
      <c r="H362" s="120"/>
      <c r="I362" s="120"/>
      <c r="J362" s="120"/>
      <c r="K362" s="120"/>
      <c r="L362" s="120"/>
      <c r="M362" s="120"/>
      <c r="N362" s="120"/>
      <c r="O362" s="120"/>
      <c r="P362" s="120"/>
    </row>
    <row r="363" spans="2:16">
      <c r="B363" s="119"/>
      <c r="C363" s="119"/>
      <c r="D363" s="120"/>
      <c r="E363" s="120"/>
      <c r="F363" s="120"/>
      <c r="G363" s="120"/>
      <c r="H363" s="120"/>
      <c r="I363" s="120"/>
      <c r="J363" s="120"/>
      <c r="K363" s="120"/>
      <c r="L363" s="120"/>
      <c r="M363" s="120"/>
      <c r="N363" s="120"/>
      <c r="O363" s="120"/>
      <c r="P363" s="120"/>
    </row>
    <row r="364" spans="2:16">
      <c r="B364" s="119"/>
      <c r="C364" s="119"/>
      <c r="D364" s="120"/>
      <c r="E364" s="120"/>
      <c r="F364" s="120"/>
      <c r="G364" s="120"/>
      <c r="H364" s="120"/>
      <c r="I364" s="120"/>
      <c r="J364" s="120"/>
      <c r="K364" s="120"/>
      <c r="L364" s="120"/>
      <c r="M364" s="120"/>
      <c r="N364" s="120"/>
      <c r="O364" s="120"/>
      <c r="P364" s="120"/>
    </row>
    <row r="365" spans="2:16">
      <c r="B365" s="119"/>
      <c r="C365" s="119"/>
      <c r="D365" s="120"/>
      <c r="E365" s="120"/>
      <c r="F365" s="120"/>
      <c r="G365" s="120"/>
      <c r="H365" s="120"/>
      <c r="I365" s="120"/>
      <c r="J365" s="120"/>
      <c r="K365" s="120"/>
      <c r="L365" s="120"/>
      <c r="M365" s="120"/>
      <c r="N365" s="120"/>
      <c r="O365" s="120"/>
      <c r="P365" s="120"/>
    </row>
    <row r="366" spans="2:16">
      <c r="B366" s="119"/>
      <c r="C366" s="119"/>
      <c r="D366" s="120"/>
      <c r="E366" s="120"/>
      <c r="F366" s="120"/>
      <c r="G366" s="120"/>
      <c r="H366" s="120"/>
      <c r="I366" s="120"/>
      <c r="J366" s="120"/>
      <c r="K366" s="120"/>
      <c r="L366" s="120"/>
      <c r="M366" s="120"/>
      <c r="N366" s="120"/>
      <c r="O366" s="120"/>
      <c r="P366" s="120"/>
    </row>
    <row r="367" spans="2:16">
      <c r="B367" s="119"/>
      <c r="C367" s="119"/>
      <c r="D367" s="120"/>
      <c r="E367" s="120"/>
      <c r="F367" s="120"/>
      <c r="G367" s="120"/>
      <c r="H367" s="120"/>
      <c r="I367" s="120"/>
      <c r="J367" s="120"/>
      <c r="K367" s="120"/>
      <c r="L367" s="120"/>
      <c r="M367" s="120"/>
      <c r="N367" s="120"/>
      <c r="O367" s="120"/>
      <c r="P367" s="120"/>
    </row>
    <row r="368" spans="2:16">
      <c r="B368" s="119"/>
      <c r="C368" s="119"/>
      <c r="D368" s="120"/>
      <c r="E368" s="120"/>
      <c r="F368" s="120"/>
      <c r="G368" s="120"/>
      <c r="H368" s="120"/>
      <c r="I368" s="120"/>
      <c r="J368" s="120"/>
      <c r="K368" s="120"/>
      <c r="L368" s="120"/>
      <c r="M368" s="120"/>
      <c r="N368" s="120"/>
      <c r="O368" s="120"/>
      <c r="P368" s="120"/>
    </row>
    <row r="369" spans="2:16">
      <c r="B369" s="119"/>
      <c r="C369" s="119"/>
      <c r="D369" s="120"/>
      <c r="E369" s="120"/>
      <c r="F369" s="120"/>
      <c r="G369" s="120"/>
      <c r="H369" s="120"/>
      <c r="I369" s="120"/>
      <c r="J369" s="120"/>
      <c r="K369" s="120"/>
      <c r="L369" s="120"/>
      <c r="M369" s="120"/>
      <c r="N369" s="120"/>
      <c r="O369" s="120"/>
      <c r="P369" s="120"/>
    </row>
    <row r="370" spans="2:16">
      <c r="B370" s="119"/>
      <c r="C370" s="119"/>
      <c r="D370" s="120"/>
      <c r="E370" s="120"/>
      <c r="F370" s="120"/>
      <c r="G370" s="120"/>
      <c r="H370" s="120"/>
      <c r="I370" s="120"/>
      <c r="J370" s="120"/>
      <c r="K370" s="120"/>
      <c r="L370" s="120"/>
      <c r="M370" s="120"/>
      <c r="N370" s="120"/>
      <c r="O370" s="120"/>
      <c r="P370" s="120"/>
    </row>
    <row r="371" spans="2:16">
      <c r="B371" s="119"/>
      <c r="C371" s="119"/>
      <c r="D371" s="120"/>
      <c r="E371" s="120"/>
      <c r="F371" s="120"/>
      <c r="G371" s="120"/>
      <c r="H371" s="120"/>
      <c r="I371" s="120"/>
      <c r="J371" s="120"/>
      <c r="K371" s="120"/>
      <c r="L371" s="120"/>
      <c r="M371" s="120"/>
      <c r="N371" s="120"/>
      <c r="O371" s="120"/>
      <c r="P371" s="120"/>
    </row>
    <row r="372" spans="2:16">
      <c r="B372" s="119"/>
      <c r="C372" s="119"/>
      <c r="D372" s="120"/>
      <c r="E372" s="120"/>
      <c r="F372" s="120"/>
      <c r="G372" s="120"/>
      <c r="H372" s="120"/>
      <c r="I372" s="120"/>
      <c r="J372" s="120"/>
      <c r="K372" s="120"/>
      <c r="L372" s="120"/>
      <c r="M372" s="120"/>
      <c r="N372" s="120"/>
      <c r="O372" s="120"/>
      <c r="P372" s="120"/>
    </row>
    <row r="373" spans="2:16">
      <c r="B373" s="119"/>
      <c r="C373" s="119"/>
      <c r="D373" s="120"/>
      <c r="E373" s="120"/>
      <c r="F373" s="120"/>
      <c r="G373" s="120"/>
      <c r="H373" s="120"/>
      <c r="I373" s="120"/>
      <c r="J373" s="120"/>
      <c r="K373" s="120"/>
      <c r="L373" s="120"/>
      <c r="M373" s="120"/>
      <c r="N373" s="120"/>
      <c r="O373" s="120"/>
      <c r="P373" s="120"/>
    </row>
    <row r="374" spans="2:16">
      <c r="B374" s="119"/>
      <c r="C374" s="119"/>
      <c r="D374" s="120"/>
      <c r="E374" s="120"/>
      <c r="F374" s="120"/>
      <c r="G374" s="120"/>
      <c r="H374" s="120"/>
      <c r="I374" s="120"/>
      <c r="J374" s="120"/>
      <c r="K374" s="120"/>
      <c r="L374" s="120"/>
      <c r="M374" s="120"/>
      <c r="N374" s="120"/>
      <c r="O374" s="120"/>
      <c r="P374" s="120"/>
    </row>
    <row r="375" spans="2:16">
      <c r="B375" s="119"/>
      <c r="C375" s="119"/>
      <c r="D375" s="120"/>
      <c r="E375" s="120"/>
      <c r="F375" s="120"/>
      <c r="G375" s="120"/>
      <c r="H375" s="120"/>
      <c r="I375" s="120"/>
      <c r="J375" s="120"/>
      <c r="K375" s="120"/>
      <c r="L375" s="120"/>
      <c r="M375" s="120"/>
      <c r="N375" s="120"/>
      <c r="O375" s="120"/>
      <c r="P375" s="120"/>
    </row>
    <row r="376" spans="2:16">
      <c r="B376" s="119"/>
      <c r="C376" s="119"/>
      <c r="D376" s="120"/>
      <c r="E376" s="120"/>
      <c r="F376" s="120"/>
      <c r="G376" s="120"/>
      <c r="H376" s="120"/>
      <c r="I376" s="120"/>
      <c r="J376" s="120"/>
      <c r="K376" s="120"/>
      <c r="L376" s="120"/>
      <c r="M376" s="120"/>
      <c r="N376" s="120"/>
      <c r="O376" s="120"/>
      <c r="P376" s="120"/>
    </row>
    <row r="377" spans="2:16">
      <c r="B377" s="119"/>
      <c r="C377" s="119"/>
      <c r="D377" s="120"/>
      <c r="E377" s="120"/>
      <c r="F377" s="120"/>
      <c r="G377" s="120"/>
      <c r="H377" s="120"/>
      <c r="I377" s="120"/>
      <c r="J377" s="120"/>
      <c r="K377" s="120"/>
      <c r="L377" s="120"/>
      <c r="M377" s="120"/>
      <c r="N377" s="120"/>
      <c r="O377" s="120"/>
      <c r="P377" s="120"/>
    </row>
    <row r="378" spans="2:16">
      <c r="B378" s="119"/>
      <c r="C378" s="119"/>
      <c r="D378" s="120"/>
      <c r="E378" s="120"/>
      <c r="F378" s="120"/>
      <c r="G378" s="120"/>
      <c r="H378" s="120"/>
      <c r="I378" s="120"/>
      <c r="J378" s="120"/>
      <c r="K378" s="120"/>
      <c r="L378" s="120"/>
      <c r="M378" s="120"/>
      <c r="N378" s="120"/>
      <c r="O378" s="120"/>
      <c r="P378" s="120"/>
    </row>
    <row r="379" spans="2:16">
      <c r="B379" s="119"/>
      <c r="C379" s="119"/>
      <c r="D379" s="120"/>
      <c r="E379" s="120"/>
      <c r="F379" s="120"/>
      <c r="G379" s="120"/>
      <c r="H379" s="120"/>
      <c r="I379" s="120"/>
      <c r="J379" s="120"/>
      <c r="K379" s="120"/>
      <c r="L379" s="120"/>
      <c r="M379" s="120"/>
      <c r="N379" s="120"/>
      <c r="O379" s="120"/>
      <c r="P379" s="120"/>
    </row>
    <row r="380" spans="2:16">
      <c r="B380" s="119"/>
      <c r="C380" s="119"/>
      <c r="D380" s="120"/>
      <c r="E380" s="120"/>
      <c r="F380" s="120"/>
      <c r="G380" s="120"/>
      <c r="H380" s="120"/>
      <c r="I380" s="120"/>
      <c r="J380" s="120"/>
      <c r="K380" s="120"/>
      <c r="L380" s="120"/>
      <c r="M380" s="120"/>
      <c r="N380" s="120"/>
      <c r="O380" s="120"/>
      <c r="P380" s="120"/>
    </row>
    <row r="381" spans="2:16">
      <c r="B381" s="119"/>
      <c r="C381" s="119"/>
      <c r="D381" s="120"/>
      <c r="E381" s="120"/>
      <c r="F381" s="120"/>
      <c r="G381" s="120"/>
      <c r="H381" s="120"/>
      <c r="I381" s="120"/>
      <c r="J381" s="120"/>
      <c r="K381" s="120"/>
      <c r="L381" s="120"/>
      <c r="M381" s="120"/>
      <c r="N381" s="120"/>
      <c r="O381" s="120"/>
      <c r="P381" s="120"/>
    </row>
    <row r="382" spans="2:16">
      <c r="B382" s="119"/>
      <c r="C382" s="119"/>
      <c r="D382" s="120"/>
      <c r="E382" s="120"/>
      <c r="F382" s="120"/>
      <c r="G382" s="120"/>
      <c r="H382" s="120"/>
      <c r="I382" s="120"/>
      <c r="J382" s="120"/>
      <c r="K382" s="120"/>
      <c r="L382" s="120"/>
      <c r="M382" s="120"/>
      <c r="N382" s="120"/>
      <c r="O382" s="120"/>
      <c r="P382" s="120"/>
    </row>
    <row r="383" spans="2:16">
      <c r="B383" s="119"/>
      <c r="C383" s="119"/>
      <c r="D383" s="120"/>
      <c r="E383" s="120"/>
      <c r="F383" s="120"/>
      <c r="G383" s="120"/>
      <c r="H383" s="120"/>
      <c r="I383" s="120"/>
      <c r="J383" s="120"/>
      <c r="K383" s="120"/>
      <c r="L383" s="120"/>
      <c r="M383" s="120"/>
      <c r="N383" s="120"/>
      <c r="O383" s="120"/>
      <c r="P383" s="120"/>
    </row>
    <row r="384" spans="2:16">
      <c r="B384" s="119"/>
      <c r="C384" s="119"/>
      <c r="D384" s="120"/>
      <c r="E384" s="120"/>
      <c r="F384" s="120"/>
      <c r="G384" s="120"/>
      <c r="H384" s="120"/>
      <c r="I384" s="120"/>
      <c r="J384" s="120"/>
      <c r="K384" s="120"/>
      <c r="L384" s="120"/>
      <c r="M384" s="120"/>
      <c r="N384" s="120"/>
      <c r="O384" s="120"/>
      <c r="P384" s="120"/>
    </row>
    <row r="385" spans="2:16">
      <c r="B385" s="119"/>
      <c r="C385" s="119"/>
      <c r="D385" s="120"/>
      <c r="E385" s="120"/>
      <c r="F385" s="120"/>
      <c r="G385" s="120"/>
      <c r="H385" s="120"/>
      <c r="I385" s="120"/>
      <c r="J385" s="120"/>
      <c r="K385" s="120"/>
      <c r="L385" s="120"/>
      <c r="M385" s="120"/>
      <c r="N385" s="120"/>
      <c r="O385" s="120"/>
      <c r="P385" s="120"/>
    </row>
    <row r="386" spans="2:16">
      <c r="B386" s="119"/>
      <c r="C386" s="119"/>
      <c r="D386" s="120"/>
      <c r="E386" s="120"/>
      <c r="F386" s="120"/>
      <c r="G386" s="120"/>
      <c r="H386" s="120"/>
      <c r="I386" s="120"/>
      <c r="J386" s="120"/>
      <c r="K386" s="120"/>
      <c r="L386" s="120"/>
      <c r="M386" s="120"/>
      <c r="N386" s="120"/>
      <c r="O386" s="120"/>
      <c r="P386" s="120"/>
    </row>
    <row r="387" spans="2:16">
      <c r="B387" s="119"/>
      <c r="C387" s="119"/>
      <c r="D387" s="120"/>
      <c r="E387" s="120"/>
      <c r="F387" s="120"/>
      <c r="G387" s="120"/>
      <c r="H387" s="120"/>
      <c r="I387" s="120"/>
      <c r="J387" s="120"/>
      <c r="K387" s="120"/>
      <c r="L387" s="120"/>
      <c r="M387" s="120"/>
      <c r="N387" s="120"/>
      <c r="O387" s="120"/>
      <c r="P387" s="120"/>
    </row>
    <row r="388" spans="2:16">
      <c r="B388" s="119"/>
      <c r="C388" s="119"/>
      <c r="D388" s="120"/>
      <c r="E388" s="120"/>
      <c r="F388" s="120"/>
      <c r="G388" s="120"/>
      <c r="H388" s="120"/>
      <c r="I388" s="120"/>
      <c r="J388" s="120"/>
      <c r="K388" s="120"/>
      <c r="L388" s="120"/>
      <c r="M388" s="120"/>
      <c r="N388" s="120"/>
      <c r="O388" s="120"/>
      <c r="P388" s="120"/>
    </row>
    <row r="389" spans="2:16">
      <c r="B389" s="119"/>
      <c r="C389" s="119"/>
      <c r="D389" s="120"/>
      <c r="E389" s="120"/>
      <c r="F389" s="120"/>
      <c r="G389" s="120"/>
      <c r="H389" s="120"/>
      <c r="I389" s="120"/>
      <c r="J389" s="120"/>
      <c r="K389" s="120"/>
      <c r="L389" s="120"/>
      <c r="M389" s="120"/>
      <c r="N389" s="120"/>
      <c r="O389" s="120"/>
      <c r="P389" s="120"/>
    </row>
    <row r="390" spans="2:16">
      <c r="B390" s="119"/>
      <c r="C390" s="119"/>
      <c r="D390" s="120"/>
      <c r="E390" s="120"/>
      <c r="F390" s="120"/>
      <c r="G390" s="120"/>
      <c r="H390" s="120"/>
      <c r="I390" s="120"/>
      <c r="J390" s="120"/>
      <c r="K390" s="120"/>
      <c r="L390" s="120"/>
      <c r="M390" s="120"/>
      <c r="N390" s="120"/>
      <c r="O390" s="120"/>
      <c r="P390" s="120"/>
    </row>
    <row r="391" spans="2:16">
      <c r="B391" s="119"/>
      <c r="C391" s="119"/>
      <c r="D391" s="120"/>
      <c r="E391" s="120"/>
      <c r="F391" s="120"/>
      <c r="G391" s="120"/>
      <c r="H391" s="120"/>
      <c r="I391" s="120"/>
      <c r="J391" s="120"/>
      <c r="K391" s="120"/>
      <c r="L391" s="120"/>
      <c r="M391" s="120"/>
      <c r="N391" s="120"/>
      <c r="O391" s="120"/>
      <c r="P391" s="120"/>
    </row>
    <row r="392" spans="2:16">
      <c r="B392" s="119"/>
      <c r="C392" s="119"/>
      <c r="D392" s="120"/>
      <c r="E392" s="120"/>
      <c r="F392" s="120"/>
      <c r="G392" s="120"/>
      <c r="H392" s="120"/>
      <c r="I392" s="120"/>
      <c r="J392" s="120"/>
      <c r="K392" s="120"/>
      <c r="L392" s="120"/>
      <c r="M392" s="120"/>
      <c r="N392" s="120"/>
      <c r="O392" s="120"/>
      <c r="P392" s="120"/>
    </row>
    <row r="393" spans="2:16">
      <c r="B393" s="119"/>
      <c r="C393" s="119"/>
      <c r="D393" s="120"/>
      <c r="E393" s="120"/>
      <c r="F393" s="120"/>
      <c r="G393" s="120"/>
      <c r="H393" s="120"/>
      <c r="I393" s="120"/>
      <c r="J393" s="120"/>
      <c r="K393" s="120"/>
      <c r="L393" s="120"/>
      <c r="M393" s="120"/>
      <c r="N393" s="120"/>
      <c r="O393" s="120"/>
      <c r="P393" s="120"/>
    </row>
    <row r="394" spans="2:16">
      <c r="B394" s="119"/>
      <c r="C394" s="119"/>
      <c r="D394" s="120"/>
      <c r="E394" s="120"/>
      <c r="F394" s="120"/>
      <c r="G394" s="120"/>
      <c r="H394" s="120"/>
      <c r="I394" s="120"/>
      <c r="J394" s="120"/>
      <c r="K394" s="120"/>
      <c r="L394" s="120"/>
      <c r="M394" s="120"/>
      <c r="N394" s="120"/>
      <c r="O394" s="120"/>
      <c r="P394" s="120"/>
    </row>
    <row r="395" spans="2:16">
      <c r="B395" s="119"/>
      <c r="C395" s="119"/>
      <c r="D395" s="120"/>
      <c r="E395" s="120"/>
      <c r="F395" s="120"/>
      <c r="G395" s="120"/>
      <c r="H395" s="120"/>
      <c r="I395" s="120"/>
      <c r="J395" s="120"/>
      <c r="K395" s="120"/>
      <c r="L395" s="120"/>
      <c r="M395" s="120"/>
      <c r="N395" s="120"/>
      <c r="O395" s="120"/>
      <c r="P395" s="120"/>
    </row>
    <row r="396" spans="2:16">
      <c r="B396" s="119"/>
      <c r="C396" s="119"/>
      <c r="D396" s="120"/>
      <c r="E396" s="120"/>
      <c r="F396" s="120"/>
      <c r="G396" s="120"/>
      <c r="H396" s="120"/>
      <c r="I396" s="120"/>
      <c r="J396" s="120"/>
      <c r="K396" s="120"/>
      <c r="L396" s="120"/>
      <c r="M396" s="120"/>
      <c r="N396" s="120"/>
      <c r="O396" s="120"/>
      <c r="P396" s="120"/>
    </row>
    <row r="397" spans="2:16">
      <c r="B397" s="119"/>
      <c r="C397" s="119"/>
      <c r="D397" s="120"/>
      <c r="E397" s="120"/>
      <c r="F397" s="120"/>
      <c r="G397" s="120"/>
      <c r="H397" s="120"/>
      <c r="I397" s="120"/>
      <c r="J397" s="120"/>
      <c r="K397" s="120"/>
      <c r="L397" s="120"/>
      <c r="M397" s="120"/>
      <c r="N397" s="120"/>
      <c r="O397" s="120"/>
      <c r="P397" s="120"/>
    </row>
    <row r="398" spans="2:16">
      <c r="B398" s="119"/>
      <c r="C398" s="119"/>
      <c r="D398" s="120"/>
      <c r="E398" s="120"/>
      <c r="F398" s="120"/>
      <c r="G398" s="120"/>
      <c r="H398" s="120"/>
      <c r="I398" s="120"/>
      <c r="J398" s="120"/>
      <c r="K398" s="120"/>
      <c r="L398" s="120"/>
      <c r="M398" s="120"/>
      <c r="N398" s="120"/>
      <c r="O398" s="120"/>
      <c r="P398" s="120"/>
    </row>
    <row r="399" spans="2:16">
      <c r="B399" s="119"/>
      <c r="C399" s="119"/>
      <c r="D399" s="120"/>
      <c r="E399" s="120"/>
      <c r="F399" s="120"/>
      <c r="G399" s="120"/>
      <c r="H399" s="120"/>
      <c r="I399" s="120"/>
      <c r="J399" s="120"/>
      <c r="K399" s="120"/>
      <c r="L399" s="120"/>
      <c r="M399" s="120"/>
      <c r="N399" s="120"/>
      <c r="O399" s="120"/>
      <c r="P399" s="120"/>
    </row>
    <row r="400" spans="2:16">
      <c r="B400" s="119"/>
      <c r="C400" s="119"/>
      <c r="D400" s="120"/>
      <c r="E400" s="120"/>
      <c r="F400" s="120"/>
      <c r="G400" s="120"/>
      <c r="H400" s="120"/>
      <c r="I400" s="120"/>
      <c r="J400" s="120"/>
      <c r="K400" s="120"/>
      <c r="L400" s="120"/>
      <c r="M400" s="120"/>
      <c r="N400" s="120"/>
      <c r="O400" s="120"/>
      <c r="P400" s="120"/>
    </row>
    <row r="401" spans="2:16">
      <c r="B401" s="119"/>
      <c r="C401" s="119"/>
      <c r="D401" s="120"/>
      <c r="E401" s="120"/>
      <c r="F401" s="120"/>
      <c r="G401" s="120"/>
      <c r="H401" s="120"/>
      <c r="I401" s="120"/>
      <c r="J401" s="120"/>
      <c r="K401" s="120"/>
      <c r="L401" s="120"/>
      <c r="M401" s="120"/>
      <c r="N401" s="120"/>
      <c r="O401" s="120"/>
      <c r="P401" s="120"/>
    </row>
    <row r="402" spans="2:16">
      <c r="B402" s="119"/>
      <c r="C402" s="119"/>
      <c r="D402" s="120"/>
      <c r="E402" s="120"/>
      <c r="F402" s="120"/>
      <c r="G402" s="120"/>
      <c r="H402" s="120"/>
      <c r="I402" s="120"/>
      <c r="J402" s="120"/>
      <c r="K402" s="120"/>
      <c r="L402" s="120"/>
      <c r="M402" s="120"/>
      <c r="N402" s="120"/>
      <c r="O402" s="120"/>
      <c r="P402" s="120"/>
    </row>
    <row r="403" spans="2:16">
      <c r="B403" s="119"/>
      <c r="C403" s="119"/>
      <c r="D403" s="120"/>
      <c r="E403" s="120"/>
      <c r="F403" s="120"/>
      <c r="G403" s="120"/>
      <c r="H403" s="120"/>
      <c r="I403" s="120"/>
      <c r="J403" s="120"/>
      <c r="K403" s="120"/>
      <c r="L403" s="120"/>
      <c r="M403" s="120"/>
      <c r="N403" s="120"/>
      <c r="O403" s="120"/>
      <c r="P403" s="120"/>
    </row>
    <row r="404" spans="2:16">
      <c r="B404" s="119"/>
      <c r="C404" s="119"/>
      <c r="D404" s="120"/>
      <c r="E404" s="120"/>
      <c r="F404" s="120"/>
      <c r="G404" s="120"/>
      <c r="H404" s="120"/>
      <c r="I404" s="120"/>
      <c r="J404" s="120"/>
      <c r="K404" s="120"/>
      <c r="L404" s="120"/>
      <c r="M404" s="120"/>
      <c r="N404" s="120"/>
      <c r="O404" s="120"/>
      <c r="P404" s="120"/>
    </row>
    <row r="405" spans="2:16">
      <c r="B405" s="119"/>
      <c r="C405" s="119"/>
      <c r="D405" s="120"/>
      <c r="E405" s="120"/>
      <c r="F405" s="120"/>
      <c r="G405" s="120"/>
      <c r="H405" s="120"/>
      <c r="I405" s="120"/>
      <c r="J405" s="120"/>
      <c r="K405" s="120"/>
      <c r="L405" s="120"/>
      <c r="M405" s="120"/>
      <c r="N405" s="120"/>
      <c r="O405" s="120"/>
      <c r="P405" s="120"/>
    </row>
    <row r="406" spans="2:16">
      <c r="B406" s="119"/>
      <c r="C406" s="119"/>
      <c r="D406" s="120"/>
      <c r="E406" s="120"/>
      <c r="F406" s="120"/>
      <c r="G406" s="120"/>
      <c r="H406" s="120"/>
      <c r="I406" s="120"/>
      <c r="J406" s="120"/>
      <c r="K406" s="120"/>
      <c r="L406" s="120"/>
      <c r="M406" s="120"/>
      <c r="N406" s="120"/>
      <c r="O406" s="120"/>
      <c r="P406" s="120"/>
    </row>
    <row r="407" spans="2:16">
      <c r="B407" s="119"/>
      <c r="C407" s="119"/>
      <c r="D407" s="120"/>
      <c r="E407" s="120"/>
      <c r="F407" s="120"/>
      <c r="G407" s="120"/>
      <c r="H407" s="120"/>
      <c r="I407" s="120"/>
      <c r="J407" s="120"/>
      <c r="K407" s="120"/>
      <c r="L407" s="120"/>
      <c r="M407" s="120"/>
      <c r="N407" s="120"/>
      <c r="O407" s="120"/>
      <c r="P407" s="120"/>
    </row>
    <row r="408" spans="2:16">
      <c r="B408" s="119"/>
      <c r="C408" s="119"/>
      <c r="D408" s="120"/>
      <c r="E408" s="120"/>
      <c r="F408" s="120"/>
      <c r="G408" s="120"/>
      <c r="H408" s="120"/>
      <c r="I408" s="120"/>
      <c r="J408" s="120"/>
      <c r="K408" s="120"/>
      <c r="L408" s="120"/>
      <c r="M408" s="120"/>
      <c r="N408" s="120"/>
      <c r="O408" s="120"/>
      <c r="P408" s="120"/>
    </row>
    <row r="409" spans="2:16">
      <c r="B409" s="119"/>
      <c r="C409" s="119"/>
      <c r="D409" s="120"/>
      <c r="E409" s="120"/>
      <c r="F409" s="120"/>
      <c r="G409" s="120"/>
      <c r="H409" s="120"/>
      <c r="I409" s="120"/>
      <c r="J409" s="120"/>
      <c r="K409" s="120"/>
      <c r="L409" s="120"/>
      <c r="M409" s="120"/>
      <c r="N409" s="120"/>
      <c r="O409" s="120"/>
      <c r="P409" s="120"/>
    </row>
    <row r="410" spans="2:16">
      <c r="B410" s="119"/>
      <c r="C410" s="119"/>
      <c r="D410" s="120"/>
      <c r="E410" s="120"/>
      <c r="F410" s="120"/>
      <c r="G410" s="120"/>
      <c r="H410" s="120"/>
      <c r="I410" s="120"/>
      <c r="J410" s="120"/>
      <c r="K410" s="120"/>
      <c r="L410" s="120"/>
      <c r="M410" s="120"/>
      <c r="N410" s="120"/>
      <c r="O410" s="120"/>
      <c r="P410" s="120"/>
    </row>
    <row r="411" spans="2:16">
      <c r="B411" s="119"/>
      <c r="C411" s="119"/>
      <c r="D411" s="120"/>
      <c r="E411" s="120"/>
      <c r="F411" s="120"/>
      <c r="G411" s="120"/>
      <c r="H411" s="120"/>
      <c r="I411" s="120"/>
      <c r="J411" s="120"/>
      <c r="K411" s="120"/>
      <c r="L411" s="120"/>
      <c r="M411" s="120"/>
      <c r="N411" s="120"/>
      <c r="O411" s="120"/>
      <c r="P411" s="120"/>
    </row>
    <row r="412" spans="2:16">
      <c r="B412" s="119"/>
      <c r="C412" s="119"/>
      <c r="D412" s="120"/>
      <c r="E412" s="120"/>
      <c r="F412" s="120"/>
      <c r="G412" s="120"/>
      <c r="H412" s="120"/>
      <c r="I412" s="120"/>
      <c r="J412" s="120"/>
      <c r="K412" s="120"/>
      <c r="L412" s="120"/>
      <c r="M412" s="120"/>
      <c r="N412" s="120"/>
      <c r="O412" s="120"/>
      <c r="P412" s="120"/>
    </row>
    <row r="413" spans="2:16">
      <c r="B413" s="119"/>
      <c r="C413" s="119"/>
      <c r="D413" s="120"/>
      <c r="E413" s="120"/>
      <c r="F413" s="120"/>
      <c r="G413" s="120"/>
      <c r="H413" s="120"/>
      <c r="I413" s="120"/>
      <c r="J413" s="120"/>
      <c r="K413" s="120"/>
      <c r="L413" s="120"/>
      <c r="M413" s="120"/>
      <c r="N413" s="120"/>
      <c r="O413" s="120"/>
      <c r="P413" s="120"/>
    </row>
    <row r="414" spans="2:16">
      <c r="B414" s="119"/>
      <c r="C414" s="119"/>
      <c r="D414" s="120"/>
      <c r="E414" s="120"/>
      <c r="F414" s="120"/>
      <c r="G414" s="120"/>
      <c r="H414" s="120"/>
      <c r="I414" s="120"/>
      <c r="J414" s="120"/>
      <c r="K414" s="120"/>
      <c r="L414" s="120"/>
      <c r="M414" s="120"/>
      <c r="N414" s="120"/>
      <c r="O414" s="120"/>
      <c r="P414" s="120"/>
    </row>
    <row r="415" spans="2:16">
      <c r="B415" s="119"/>
      <c r="C415" s="119"/>
      <c r="D415" s="120"/>
      <c r="E415" s="120"/>
      <c r="F415" s="120"/>
      <c r="G415" s="120"/>
      <c r="H415" s="120"/>
      <c r="I415" s="120"/>
      <c r="J415" s="120"/>
      <c r="K415" s="120"/>
      <c r="L415" s="120"/>
      <c r="M415" s="120"/>
      <c r="N415" s="120"/>
      <c r="O415" s="120"/>
      <c r="P415" s="120"/>
    </row>
    <row r="416" spans="2:16">
      <c r="B416" s="119"/>
      <c r="C416" s="119"/>
      <c r="D416" s="120"/>
      <c r="E416" s="120"/>
      <c r="F416" s="120"/>
      <c r="G416" s="120"/>
      <c r="H416" s="120"/>
      <c r="I416" s="120"/>
      <c r="J416" s="120"/>
      <c r="K416" s="120"/>
      <c r="L416" s="120"/>
      <c r="M416" s="120"/>
      <c r="N416" s="120"/>
      <c r="O416" s="120"/>
      <c r="P416" s="120"/>
    </row>
    <row r="417" spans="2:16">
      <c r="B417" s="119"/>
      <c r="C417" s="119"/>
      <c r="D417" s="120"/>
      <c r="E417" s="120"/>
      <c r="F417" s="120"/>
      <c r="G417" s="120"/>
      <c r="H417" s="120"/>
      <c r="I417" s="120"/>
      <c r="J417" s="120"/>
      <c r="K417" s="120"/>
      <c r="L417" s="120"/>
      <c r="M417" s="120"/>
      <c r="N417" s="120"/>
      <c r="O417" s="120"/>
      <c r="P417" s="120"/>
    </row>
    <row r="418" spans="2:16">
      <c r="B418" s="119"/>
      <c r="C418" s="119"/>
      <c r="D418" s="120"/>
      <c r="E418" s="120"/>
      <c r="F418" s="120"/>
      <c r="G418" s="120"/>
      <c r="H418" s="120"/>
      <c r="I418" s="120"/>
      <c r="J418" s="120"/>
      <c r="K418" s="120"/>
      <c r="L418" s="120"/>
      <c r="M418" s="120"/>
      <c r="N418" s="120"/>
      <c r="O418" s="120"/>
      <c r="P418" s="120"/>
    </row>
    <row r="419" spans="2:16">
      <c r="B419" s="119"/>
      <c r="C419" s="119"/>
      <c r="D419" s="120"/>
      <c r="E419" s="120"/>
      <c r="F419" s="120"/>
      <c r="G419" s="120"/>
      <c r="H419" s="120"/>
      <c r="I419" s="120"/>
      <c r="J419" s="120"/>
      <c r="K419" s="120"/>
      <c r="L419" s="120"/>
      <c r="M419" s="120"/>
      <c r="N419" s="120"/>
      <c r="O419" s="120"/>
      <c r="P419" s="120"/>
    </row>
    <row r="420" spans="2:16">
      <c r="B420" s="119"/>
      <c r="C420" s="119"/>
      <c r="D420" s="120"/>
      <c r="E420" s="120"/>
      <c r="F420" s="120"/>
      <c r="G420" s="120"/>
      <c r="H420" s="120"/>
      <c r="I420" s="120"/>
      <c r="J420" s="120"/>
      <c r="K420" s="120"/>
      <c r="L420" s="120"/>
      <c r="M420" s="120"/>
      <c r="N420" s="120"/>
      <c r="O420" s="120"/>
      <c r="P420" s="120"/>
    </row>
    <row r="421" spans="2:16">
      <c r="B421" s="119"/>
      <c r="C421" s="119"/>
      <c r="D421" s="120"/>
      <c r="E421" s="120"/>
      <c r="F421" s="120"/>
      <c r="G421" s="120"/>
      <c r="H421" s="120"/>
      <c r="I421" s="120"/>
      <c r="J421" s="120"/>
      <c r="K421" s="120"/>
      <c r="L421" s="120"/>
      <c r="M421" s="120"/>
      <c r="N421" s="120"/>
      <c r="O421" s="120"/>
      <c r="P421" s="120"/>
    </row>
    <row r="422" spans="2:16">
      <c r="B422" s="119"/>
      <c r="C422" s="119"/>
      <c r="D422" s="120"/>
      <c r="E422" s="120"/>
      <c r="F422" s="120"/>
      <c r="G422" s="120"/>
      <c r="H422" s="120"/>
      <c r="I422" s="120"/>
      <c r="J422" s="120"/>
      <c r="K422" s="120"/>
      <c r="L422" s="120"/>
      <c r="M422" s="120"/>
      <c r="N422" s="120"/>
      <c r="O422" s="120"/>
      <c r="P422" s="120"/>
    </row>
    <row r="423" spans="2:16">
      <c r="B423" s="119"/>
      <c r="C423" s="119"/>
      <c r="D423" s="120"/>
      <c r="E423" s="120"/>
      <c r="F423" s="120"/>
      <c r="G423" s="120"/>
      <c r="H423" s="120"/>
      <c r="I423" s="120"/>
      <c r="J423" s="120"/>
      <c r="K423" s="120"/>
      <c r="L423" s="120"/>
      <c r="M423" s="120"/>
      <c r="N423" s="120"/>
      <c r="O423" s="120"/>
      <c r="P423" s="120"/>
    </row>
    <row r="424" spans="2:16">
      <c r="B424" s="119"/>
      <c r="C424" s="119"/>
      <c r="D424" s="120"/>
      <c r="E424" s="120"/>
      <c r="F424" s="120"/>
      <c r="G424" s="120"/>
      <c r="H424" s="120"/>
      <c r="I424" s="120"/>
      <c r="J424" s="120"/>
      <c r="K424" s="120"/>
      <c r="L424" s="120"/>
      <c r="M424" s="120"/>
      <c r="N424" s="120"/>
      <c r="O424" s="120"/>
      <c r="P424" s="120"/>
    </row>
    <row r="425" spans="2:16">
      <c r="B425" s="119"/>
      <c r="C425" s="119"/>
      <c r="D425" s="120"/>
      <c r="E425" s="120"/>
      <c r="F425" s="120"/>
      <c r="G425" s="120"/>
      <c r="H425" s="120"/>
      <c r="I425" s="120"/>
      <c r="J425" s="120"/>
      <c r="K425" s="120"/>
      <c r="L425" s="120"/>
      <c r="M425" s="120"/>
      <c r="N425" s="120"/>
      <c r="O425" s="120"/>
      <c r="P425" s="120"/>
    </row>
    <row r="426" spans="2:16">
      <c r="B426" s="119"/>
      <c r="C426" s="119"/>
      <c r="D426" s="120"/>
      <c r="E426" s="120"/>
      <c r="F426" s="120"/>
      <c r="G426" s="120"/>
      <c r="H426" s="120"/>
      <c r="I426" s="120"/>
      <c r="J426" s="120"/>
      <c r="K426" s="120"/>
      <c r="L426" s="120"/>
      <c r="M426" s="120"/>
      <c r="N426" s="120"/>
      <c r="O426" s="120"/>
      <c r="P426" s="120"/>
    </row>
    <row r="427" spans="2:16">
      <c r="B427" s="119"/>
      <c r="C427" s="119"/>
      <c r="D427" s="120"/>
      <c r="E427" s="120"/>
      <c r="F427" s="120"/>
      <c r="G427" s="120"/>
      <c r="H427" s="120"/>
      <c r="I427" s="120"/>
      <c r="J427" s="120"/>
      <c r="K427" s="120"/>
      <c r="L427" s="120"/>
      <c r="M427" s="120"/>
      <c r="N427" s="120"/>
      <c r="O427" s="120"/>
      <c r="P427" s="120"/>
    </row>
    <row r="428" spans="2:16">
      <c r="B428" s="119"/>
      <c r="C428" s="119"/>
      <c r="D428" s="120"/>
      <c r="E428" s="120"/>
      <c r="F428" s="120"/>
      <c r="G428" s="120"/>
      <c r="H428" s="120"/>
      <c r="I428" s="120"/>
      <c r="J428" s="120"/>
      <c r="K428" s="120"/>
      <c r="L428" s="120"/>
      <c r="M428" s="120"/>
      <c r="N428" s="120"/>
      <c r="O428" s="120"/>
      <c r="P428" s="120"/>
    </row>
    <row r="429" spans="2:16">
      <c r="B429" s="119"/>
      <c r="C429" s="119"/>
      <c r="D429" s="120"/>
      <c r="E429" s="120"/>
      <c r="F429" s="120"/>
      <c r="G429" s="120"/>
      <c r="H429" s="120"/>
      <c r="I429" s="120"/>
      <c r="J429" s="120"/>
      <c r="K429" s="120"/>
      <c r="L429" s="120"/>
      <c r="M429" s="120"/>
      <c r="N429" s="120"/>
      <c r="O429" s="120"/>
      <c r="P429" s="120"/>
    </row>
    <row r="430" spans="2:16">
      <c r="B430" s="119"/>
      <c r="C430" s="119"/>
      <c r="D430" s="120"/>
      <c r="E430" s="120"/>
      <c r="F430" s="120"/>
      <c r="G430" s="120"/>
      <c r="H430" s="120"/>
      <c r="I430" s="120"/>
      <c r="J430" s="120"/>
      <c r="K430" s="120"/>
      <c r="L430" s="120"/>
      <c r="M430" s="120"/>
      <c r="N430" s="120"/>
      <c r="O430" s="120"/>
      <c r="P430" s="120"/>
    </row>
    <row r="431" spans="2:16">
      <c r="B431" s="119"/>
      <c r="C431" s="119"/>
      <c r="D431" s="120"/>
      <c r="E431" s="120"/>
      <c r="F431" s="120"/>
      <c r="G431" s="120"/>
      <c r="H431" s="120"/>
      <c r="I431" s="120"/>
      <c r="J431" s="120"/>
      <c r="K431" s="120"/>
      <c r="L431" s="120"/>
      <c r="M431" s="120"/>
      <c r="N431" s="120"/>
      <c r="O431" s="120"/>
      <c r="P431" s="120"/>
    </row>
    <row r="432" spans="2:16">
      <c r="B432" s="119"/>
      <c r="C432" s="119"/>
      <c r="D432" s="120"/>
      <c r="E432" s="120"/>
      <c r="F432" s="120"/>
      <c r="G432" s="120"/>
      <c r="H432" s="120"/>
      <c r="I432" s="120"/>
      <c r="J432" s="120"/>
      <c r="K432" s="120"/>
      <c r="L432" s="120"/>
      <c r="M432" s="120"/>
      <c r="N432" s="120"/>
      <c r="O432" s="120"/>
      <c r="P432" s="120"/>
    </row>
    <row r="433" spans="2:16">
      <c r="B433" s="119"/>
      <c r="C433" s="119"/>
      <c r="D433" s="120"/>
      <c r="E433" s="120"/>
      <c r="F433" s="120"/>
      <c r="G433" s="120"/>
      <c r="H433" s="120"/>
      <c r="I433" s="120"/>
      <c r="J433" s="120"/>
      <c r="K433" s="120"/>
      <c r="L433" s="120"/>
      <c r="M433" s="120"/>
      <c r="N433" s="120"/>
      <c r="O433" s="120"/>
      <c r="P433" s="120"/>
    </row>
    <row r="434" spans="2:16">
      <c r="B434" s="119"/>
      <c r="C434" s="119"/>
      <c r="D434" s="120"/>
      <c r="E434" s="120"/>
      <c r="F434" s="120"/>
      <c r="G434" s="120"/>
      <c r="H434" s="120"/>
      <c r="I434" s="120"/>
      <c r="J434" s="120"/>
      <c r="K434" s="120"/>
      <c r="L434" s="120"/>
      <c r="M434" s="120"/>
      <c r="N434" s="120"/>
      <c r="O434" s="120"/>
      <c r="P434" s="120"/>
    </row>
    <row r="435" spans="2:16">
      <c r="B435" s="119"/>
      <c r="C435" s="119"/>
      <c r="D435" s="120"/>
      <c r="E435" s="120"/>
      <c r="F435" s="120"/>
      <c r="G435" s="120"/>
      <c r="H435" s="120"/>
      <c r="I435" s="120"/>
      <c r="J435" s="120"/>
      <c r="K435" s="120"/>
      <c r="L435" s="120"/>
      <c r="M435" s="120"/>
      <c r="N435" s="120"/>
      <c r="O435" s="120"/>
      <c r="P435" s="120"/>
    </row>
    <row r="436" spans="2:16">
      <c r="B436" s="119"/>
      <c r="C436" s="119"/>
      <c r="D436" s="120"/>
      <c r="E436" s="120"/>
      <c r="F436" s="120"/>
      <c r="G436" s="120"/>
      <c r="H436" s="120"/>
      <c r="I436" s="120"/>
      <c r="J436" s="120"/>
      <c r="K436" s="120"/>
      <c r="L436" s="120"/>
      <c r="M436" s="120"/>
      <c r="N436" s="120"/>
      <c r="O436" s="120"/>
      <c r="P436" s="120"/>
    </row>
    <row r="437" spans="2:16">
      <c r="B437" s="119"/>
      <c r="C437" s="119"/>
      <c r="D437" s="120"/>
      <c r="E437" s="120"/>
      <c r="F437" s="120"/>
      <c r="G437" s="120"/>
      <c r="H437" s="120"/>
      <c r="I437" s="120"/>
      <c r="J437" s="120"/>
      <c r="K437" s="120"/>
      <c r="L437" s="120"/>
      <c r="M437" s="120"/>
      <c r="N437" s="120"/>
      <c r="O437" s="120"/>
      <c r="P437" s="120"/>
    </row>
    <row r="438" spans="2:16">
      <c r="B438" s="119"/>
      <c r="C438" s="119"/>
      <c r="D438" s="120"/>
      <c r="E438" s="120"/>
      <c r="F438" s="120"/>
      <c r="G438" s="120"/>
      <c r="H438" s="120"/>
      <c r="I438" s="120"/>
      <c r="J438" s="120"/>
      <c r="K438" s="120"/>
      <c r="L438" s="120"/>
      <c r="M438" s="120"/>
      <c r="N438" s="120"/>
      <c r="O438" s="120"/>
      <c r="P438" s="120"/>
    </row>
    <row r="439" spans="2:16">
      <c r="B439" s="119"/>
      <c r="C439" s="119"/>
      <c r="D439" s="120"/>
      <c r="E439" s="120"/>
      <c r="F439" s="120"/>
      <c r="G439" s="120"/>
      <c r="H439" s="120"/>
      <c r="I439" s="120"/>
      <c r="J439" s="120"/>
      <c r="K439" s="120"/>
      <c r="L439" s="120"/>
      <c r="M439" s="120"/>
      <c r="N439" s="120"/>
      <c r="O439" s="120"/>
      <c r="P439" s="120"/>
    </row>
    <row r="440" spans="2:16">
      <c r="B440" s="119"/>
      <c r="C440" s="119"/>
      <c r="D440" s="120"/>
      <c r="E440" s="120"/>
      <c r="F440" s="120"/>
      <c r="G440" s="120"/>
      <c r="H440" s="120"/>
      <c r="I440" s="120"/>
      <c r="J440" s="120"/>
      <c r="K440" s="120"/>
      <c r="L440" s="120"/>
      <c r="M440" s="120"/>
      <c r="N440" s="120"/>
      <c r="O440" s="120"/>
      <c r="P440" s="120"/>
    </row>
    <row r="441" spans="2:16">
      <c r="B441" s="119"/>
      <c r="C441" s="119"/>
      <c r="D441" s="120"/>
      <c r="E441" s="120"/>
      <c r="F441" s="120"/>
      <c r="G441" s="120"/>
      <c r="H441" s="120"/>
      <c r="I441" s="120"/>
      <c r="J441" s="120"/>
      <c r="K441" s="120"/>
      <c r="L441" s="120"/>
      <c r="M441" s="120"/>
      <c r="N441" s="120"/>
      <c r="O441" s="120"/>
      <c r="P441" s="120"/>
    </row>
    <row r="442" spans="2:16">
      <c r="B442" s="119"/>
      <c r="C442" s="119"/>
      <c r="D442" s="120"/>
      <c r="E442" s="120"/>
      <c r="F442" s="120"/>
      <c r="G442" s="120"/>
      <c r="H442" s="120"/>
      <c r="I442" s="120"/>
      <c r="J442" s="120"/>
      <c r="K442" s="120"/>
      <c r="L442" s="120"/>
      <c r="M442" s="120"/>
      <c r="N442" s="120"/>
      <c r="O442" s="120"/>
      <c r="P442" s="120"/>
    </row>
    <row r="443" spans="2:16">
      <c r="B443" s="119"/>
      <c r="C443" s="119"/>
      <c r="D443" s="120"/>
      <c r="E443" s="120"/>
      <c r="F443" s="120"/>
      <c r="G443" s="120"/>
      <c r="H443" s="120"/>
      <c r="I443" s="120"/>
      <c r="J443" s="120"/>
      <c r="K443" s="120"/>
      <c r="L443" s="120"/>
      <c r="M443" s="120"/>
      <c r="N443" s="120"/>
      <c r="O443" s="120"/>
      <c r="P443" s="120"/>
    </row>
    <row r="444" spans="2:16">
      <c r="B444" s="119"/>
      <c r="C444" s="119"/>
      <c r="D444" s="120"/>
      <c r="E444" s="120"/>
      <c r="F444" s="120"/>
      <c r="G444" s="120"/>
      <c r="H444" s="120"/>
      <c r="I444" s="120"/>
      <c r="J444" s="120"/>
      <c r="K444" s="120"/>
      <c r="L444" s="120"/>
      <c r="M444" s="120"/>
      <c r="N444" s="120"/>
      <c r="O444" s="120"/>
      <c r="P444" s="120"/>
    </row>
    <row r="445" spans="2:16">
      <c r="B445" s="119"/>
      <c r="C445" s="119"/>
      <c r="D445" s="120"/>
      <c r="E445" s="120"/>
      <c r="F445" s="120"/>
      <c r="G445" s="120"/>
      <c r="H445" s="120"/>
      <c r="I445" s="120"/>
      <c r="J445" s="120"/>
      <c r="K445" s="120"/>
      <c r="L445" s="120"/>
      <c r="M445" s="120"/>
      <c r="N445" s="120"/>
      <c r="O445" s="120"/>
      <c r="P445" s="120"/>
    </row>
    <row r="446" spans="2:16">
      <c r="B446" s="119"/>
      <c r="C446" s="119"/>
      <c r="D446" s="120"/>
      <c r="E446" s="120"/>
      <c r="F446" s="120"/>
      <c r="G446" s="120"/>
      <c r="H446" s="120"/>
      <c r="I446" s="120"/>
      <c r="J446" s="120"/>
      <c r="K446" s="120"/>
      <c r="L446" s="120"/>
      <c r="M446" s="120"/>
      <c r="N446" s="120"/>
      <c r="O446" s="120"/>
      <c r="P446" s="120"/>
    </row>
    <row r="447" spans="2:16">
      <c r="B447" s="119"/>
      <c r="C447" s="119"/>
      <c r="D447" s="120"/>
      <c r="E447" s="120"/>
      <c r="F447" s="120"/>
      <c r="G447" s="120"/>
      <c r="H447" s="120"/>
      <c r="I447" s="120"/>
      <c r="J447" s="120"/>
      <c r="K447" s="120"/>
      <c r="L447" s="120"/>
      <c r="M447" s="120"/>
      <c r="N447" s="120"/>
      <c r="O447" s="120"/>
      <c r="P447" s="120"/>
    </row>
    <row r="448" spans="2:16">
      <c r="B448" s="119"/>
      <c r="C448" s="119"/>
      <c r="D448" s="120"/>
      <c r="E448" s="120"/>
      <c r="F448" s="120"/>
      <c r="G448" s="120"/>
      <c r="H448" s="120"/>
      <c r="I448" s="120"/>
      <c r="J448" s="120"/>
      <c r="K448" s="120"/>
      <c r="L448" s="120"/>
      <c r="M448" s="120"/>
      <c r="N448" s="120"/>
      <c r="O448" s="120"/>
      <c r="P448" s="120"/>
    </row>
    <row r="449" spans="2:16">
      <c r="B449" s="119"/>
      <c r="C449" s="119"/>
      <c r="D449" s="120"/>
      <c r="E449" s="120"/>
      <c r="F449" s="120"/>
      <c r="G449" s="120"/>
      <c r="H449" s="120"/>
      <c r="I449" s="120"/>
      <c r="J449" s="120"/>
      <c r="K449" s="120"/>
      <c r="L449" s="120"/>
      <c r="M449" s="120"/>
      <c r="N449" s="120"/>
      <c r="O449" s="120"/>
      <c r="P449" s="120"/>
    </row>
    <row r="450" spans="2:16">
      <c r="B450" s="119"/>
      <c r="C450" s="119"/>
      <c r="D450" s="120"/>
      <c r="E450" s="120"/>
      <c r="F450" s="120"/>
      <c r="G450" s="120"/>
      <c r="H450" s="120"/>
      <c r="I450" s="120"/>
      <c r="J450" s="120"/>
      <c r="K450" s="120"/>
      <c r="L450" s="120"/>
      <c r="M450" s="120"/>
      <c r="N450" s="120"/>
      <c r="O450" s="120"/>
      <c r="P450" s="120"/>
    </row>
    <row r="451" spans="2:16">
      <c r="B451" s="119"/>
      <c r="C451" s="119"/>
      <c r="D451" s="120"/>
      <c r="E451" s="120"/>
      <c r="F451" s="120"/>
      <c r="G451" s="120"/>
      <c r="H451" s="120"/>
      <c r="I451" s="120"/>
      <c r="J451" s="120"/>
      <c r="K451" s="120"/>
      <c r="L451" s="120"/>
      <c r="M451" s="120"/>
      <c r="N451" s="120"/>
      <c r="O451" s="120"/>
      <c r="P451" s="120"/>
    </row>
    <row r="452" spans="2:16">
      <c r="B452" s="119"/>
      <c r="C452" s="119"/>
      <c r="D452" s="120"/>
      <c r="E452" s="120"/>
      <c r="F452" s="120"/>
      <c r="G452" s="120"/>
      <c r="H452" s="120"/>
      <c r="I452" s="120"/>
      <c r="J452" s="120"/>
      <c r="K452" s="120"/>
      <c r="L452" s="120"/>
      <c r="M452" s="120"/>
      <c r="N452" s="120"/>
      <c r="O452" s="120"/>
      <c r="P452" s="120"/>
    </row>
  </sheetData>
  <sheetProtection sheet="1" objects="1" scenarios="1"/>
  <mergeCells count="2">
    <mergeCell ref="B6:P6"/>
    <mergeCell ref="B7:P7"/>
  </mergeCells>
  <phoneticPr fontId="5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>
    <tabColor indexed="43"/>
    <pageSetUpPr fitToPage="1"/>
  </sheetPr>
  <dimension ref="B1:S40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2.85546875" style="2" bestFit="1" customWidth="1"/>
    <col min="4" max="4" width="5.7109375" style="2" bestFit="1" customWidth="1"/>
    <col min="5" max="5" width="6.5703125" style="2" bestFit="1" customWidth="1"/>
    <col min="6" max="6" width="5.28515625" style="2" bestFit="1" customWidth="1"/>
    <col min="7" max="7" width="4.5703125" style="1" bestFit="1" customWidth="1"/>
    <col min="8" max="8" width="4.85546875" style="1" bestFit="1" customWidth="1"/>
    <col min="9" max="9" width="7.140625" style="1" bestFit="1" customWidth="1"/>
    <col min="10" max="10" width="5.140625" style="1" bestFit="1" customWidth="1"/>
    <col min="11" max="11" width="5.28515625" style="1" bestFit="1" customWidth="1"/>
    <col min="12" max="12" width="6.7109375" style="1" bestFit="1" customWidth="1"/>
    <col min="13" max="13" width="7.5703125" style="1" bestFit="1" customWidth="1"/>
    <col min="14" max="14" width="7" style="1" bestFit="1" customWidth="1"/>
    <col min="15" max="15" width="6.42578125" style="1" bestFit="1" customWidth="1"/>
    <col min="16" max="16" width="8" style="1" bestFit="1" customWidth="1"/>
    <col min="17" max="17" width="6.28515625" style="1" bestFit="1" customWidth="1"/>
    <col min="18" max="18" width="10" style="1" bestFit="1" customWidth="1"/>
    <col min="19" max="19" width="9" style="1" bestFit="1" customWidth="1"/>
    <col min="20" max="16384" width="9.140625" style="1"/>
  </cols>
  <sheetData>
    <row r="1" spans="2:19">
      <c r="B1" s="46" t="s">
        <v>135</v>
      </c>
      <c r="C1" s="67" t="s" vm="1">
        <v>208</v>
      </c>
    </row>
    <row r="2" spans="2:19">
      <c r="B2" s="46" t="s">
        <v>134</v>
      </c>
      <c r="C2" s="67" t="s">
        <v>209</v>
      </c>
    </row>
    <row r="3" spans="2:19">
      <c r="B3" s="46" t="s">
        <v>136</v>
      </c>
      <c r="C3" s="67" t="s">
        <v>210</v>
      </c>
    </row>
    <row r="4" spans="2:19">
      <c r="B4" s="46" t="s">
        <v>137</v>
      </c>
      <c r="C4" s="67">
        <v>12148</v>
      </c>
    </row>
    <row r="6" spans="2:19" ht="26.25" customHeight="1">
      <c r="B6" s="145" t="s">
        <v>161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7"/>
    </row>
    <row r="7" spans="2:19" ht="26.25" customHeight="1">
      <c r="B7" s="145" t="s">
        <v>83</v>
      </c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7"/>
    </row>
    <row r="8" spans="2:19" s="3" customFormat="1" ht="78.75">
      <c r="B8" s="21" t="s">
        <v>109</v>
      </c>
      <c r="C8" s="29" t="s">
        <v>43</v>
      </c>
      <c r="D8" s="29" t="s">
        <v>111</v>
      </c>
      <c r="E8" s="29" t="s">
        <v>110</v>
      </c>
      <c r="F8" s="29" t="s">
        <v>61</v>
      </c>
      <c r="G8" s="29" t="s">
        <v>14</v>
      </c>
      <c r="H8" s="29" t="s">
        <v>62</v>
      </c>
      <c r="I8" s="29" t="s">
        <v>97</v>
      </c>
      <c r="J8" s="29" t="s">
        <v>17</v>
      </c>
      <c r="K8" s="29" t="s">
        <v>96</v>
      </c>
      <c r="L8" s="29" t="s">
        <v>16</v>
      </c>
      <c r="M8" s="58" t="s">
        <v>18</v>
      </c>
      <c r="N8" s="29" t="s">
        <v>186</v>
      </c>
      <c r="O8" s="29" t="s">
        <v>185</v>
      </c>
      <c r="P8" s="29" t="s">
        <v>104</v>
      </c>
      <c r="Q8" s="29" t="s">
        <v>54</v>
      </c>
      <c r="R8" s="29" t="s">
        <v>138</v>
      </c>
      <c r="S8" s="30" t="s">
        <v>140</v>
      </c>
    </row>
    <row r="9" spans="2:19" s="3" customFormat="1" ht="17.2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193</v>
      </c>
      <c r="O9" s="31"/>
      <c r="P9" s="31" t="s">
        <v>189</v>
      </c>
      <c r="Q9" s="31" t="s">
        <v>19</v>
      </c>
      <c r="R9" s="31" t="s">
        <v>19</v>
      </c>
      <c r="S9" s="32" t="s">
        <v>19</v>
      </c>
    </row>
    <row r="10" spans="2:1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106</v>
      </c>
      <c r="R10" s="18" t="s">
        <v>107</v>
      </c>
      <c r="S10" s="19" t="s">
        <v>141</v>
      </c>
    </row>
    <row r="11" spans="2:19" s="4" customFormat="1" ht="18" customHeight="1">
      <c r="B11" s="124" t="s">
        <v>1392</v>
      </c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125">
        <v>0</v>
      </c>
      <c r="Q11" s="79"/>
      <c r="R11" s="126">
        <v>0</v>
      </c>
      <c r="S11" s="126">
        <v>0</v>
      </c>
    </row>
    <row r="12" spans="2:19" ht="20.25" customHeight="1">
      <c r="B12" s="127" t="s">
        <v>201</v>
      </c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</row>
    <row r="13" spans="2:19">
      <c r="B13" s="127" t="s">
        <v>105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</row>
    <row r="14" spans="2:19">
      <c r="B14" s="127" t="s">
        <v>184</v>
      </c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</row>
    <row r="15" spans="2:19">
      <c r="B15" s="127" t="s">
        <v>192</v>
      </c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</row>
    <row r="16" spans="2:19"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</row>
    <row r="17" spans="2:19"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</row>
    <row r="18" spans="2:19"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</row>
    <row r="19" spans="2:19"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</row>
    <row r="20" spans="2:19"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</row>
    <row r="21" spans="2:19"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</row>
    <row r="22" spans="2:19"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</row>
    <row r="23" spans="2:19"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</row>
    <row r="24" spans="2:19"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</row>
    <row r="25" spans="2:19"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</row>
    <row r="26" spans="2:19"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</row>
    <row r="27" spans="2:19"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</row>
    <row r="28" spans="2:19"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</row>
    <row r="29" spans="2:19"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</row>
    <row r="30" spans="2:19"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</row>
    <row r="31" spans="2:19"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</row>
    <row r="32" spans="2:19"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</row>
    <row r="33" spans="2:19"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</row>
    <row r="34" spans="2:19"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</row>
    <row r="35" spans="2:19"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</row>
    <row r="36" spans="2:19"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</row>
    <row r="37" spans="2:19"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</row>
    <row r="38" spans="2:19"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</row>
    <row r="39" spans="2:19"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</row>
    <row r="40" spans="2:19"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</row>
    <row r="41" spans="2:19"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</row>
    <row r="42" spans="2:19"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</row>
    <row r="43" spans="2:19"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</row>
    <row r="44" spans="2:19"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</row>
    <row r="45" spans="2:19"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</row>
    <row r="46" spans="2:19"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</row>
    <row r="47" spans="2:19"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</row>
    <row r="48" spans="2:19"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</row>
    <row r="49" spans="2:19">
      <c r="B49" s="79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</row>
    <row r="50" spans="2:19"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</row>
    <row r="51" spans="2:19"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</row>
    <row r="52" spans="2:19"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</row>
    <row r="53" spans="2:19"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</row>
    <row r="54" spans="2:19"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</row>
    <row r="55" spans="2:19"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</row>
    <row r="56" spans="2:19">
      <c r="B56" s="79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</row>
    <row r="57" spans="2:19">
      <c r="B57" s="79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</row>
    <row r="58" spans="2:19">
      <c r="B58" s="79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</row>
    <row r="59" spans="2:19">
      <c r="B59" s="79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</row>
    <row r="60" spans="2:19">
      <c r="B60" s="79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</row>
    <row r="61" spans="2:19">
      <c r="B61" s="79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</row>
    <row r="62" spans="2:19">
      <c r="B62" s="79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</row>
    <row r="63" spans="2:19">
      <c r="B63" s="79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</row>
    <row r="64" spans="2:19">
      <c r="B64" s="79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</row>
    <row r="65" spans="2:19"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</row>
    <row r="66" spans="2:19"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</row>
    <row r="67" spans="2:19"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</row>
    <row r="68" spans="2:19">
      <c r="B68" s="79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</row>
    <row r="69" spans="2:19">
      <c r="B69" s="79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</row>
    <row r="70" spans="2:19">
      <c r="B70" s="79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</row>
    <row r="71" spans="2:19">
      <c r="B71" s="79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</row>
    <row r="72" spans="2:19">
      <c r="B72" s="79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</row>
    <row r="73" spans="2:19">
      <c r="B73" s="79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</row>
    <row r="74" spans="2:19">
      <c r="B74" s="79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</row>
    <row r="75" spans="2:19"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</row>
    <row r="76" spans="2:19">
      <c r="B76" s="79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</row>
    <row r="77" spans="2:19">
      <c r="B77" s="79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</row>
    <row r="78" spans="2:19">
      <c r="B78" s="79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</row>
    <row r="79" spans="2:19">
      <c r="B79" s="79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</row>
    <row r="80" spans="2:19">
      <c r="B80" s="79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</row>
    <row r="81" spans="2:19">
      <c r="B81" s="79"/>
      <c r="C81" s="79"/>
      <c r="D81" s="79"/>
      <c r="E81" s="79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</row>
    <row r="82" spans="2:19">
      <c r="B82" s="79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</row>
    <row r="83" spans="2:19">
      <c r="B83" s="79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</row>
    <row r="84" spans="2:19">
      <c r="B84" s="79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</row>
    <row r="85" spans="2:19">
      <c r="B85" s="79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</row>
    <row r="86" spans="2:19">
      <c r="B86" s="79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</row>
    <row r="87" spans="2:19">
      <c r="B87" s="79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</row>
    <row r="88" spans="2:19">
      <c r="B88" s="79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</row>
    <row r="89" spans="2:19">
      <c r="B89" s="79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</row>
    <row r="90" spans="2:19">
      <c r="B90" s="79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</row>
    <row r="91" spans="2:19">
      <c r="B91" s="79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</row>
    <row r="92" spans="2:19">
      <c r="B92" s="79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</row>
    <row r="93" spans="2:19">
      <c r="B93" s="79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</row>
    <row r="94" spans="2:19">
      <c r="B94" s="79"/>
      <c r="C94" s="79"/>
      <c r="D94" s="79"/>
      <c r="E94" s="79"/>
      <c r="F94" s="79"/>
      <c r="G94" s="79"/>
      <c r="H94" s="79"/>
      <c r="I94" s="79"/>
      <c r="J94" s="79"/>
      <c r="K94" s="79"/>
      <c r="L94" s="79"/>
      <c r="M94" s="79"/>
      <c r="N94" s="79"/>
      <c r="O94" s="79"/>
      <c r="P94" s="79"/>
      <c r="Q94" s="79"/>
      <c r="R94" s="79"/>
      <c r="S94" s="79"/>
    </row>
    <row r="95" spans="2:19">
      <c r="B95" s="79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</row>
    <row r="96" spans="2:19">
      <c r="B96" s="79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</row>
    <row r="97" spans="2:19">
      <c r="B97" s="79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</row>
    <row r="98" spans="2:19">
      <c r="B98" s="79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</row>
    <row r="99" spans="2:19">
      <c r="B99" s="79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</row>
    <row r="100" spans="2:19">
      <c r="B100" s="79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</row>
    <row r="101" spans="2:19">
      <c r="B101" s="79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</row>
    <row r="102" spans="2:19">
      <c r="B102" s="79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</row>
    <row r="103" spans="2:19">
      <c r="B103" s="79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</row>
    <row r="104" spans="2:19">
      <c r="B104" s="79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</row>
    <row r="105" spans="2:19">
      <c r="B105" s="79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</row>
    <row r="106" spans="2:19">
      <c r="B106" s="79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</row>
    <row r="107" spans="2:19">
      <c r="B107" s="79"/>
      <c r="C107" s="79"/>
      <c r="D107" s="79"/>
      <c r="E107" s="79"/>
      <c r="F107" s="79"/>
      <c r="G107" s="79"/>
      <c r="H107" s="79"/>
      <c r="I107" s="79"/>
      <c r="J107" s="79"/>
      <c r="K107" s="79"/>
      <c r="L107" s="79"/>
      <c r="M107" s="79"/>
      <c r="N107" s="79"/>
      <c r="O107" s="79"/>
      <c r="P107" s="79"/>
      <c r="Q107" s="79"/>
      <c r="R107" s="79"/>
      <c r="S107" s="79"/>
    </row>
    <row r="108" spans="2:19">
      <c r="B108" s="79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</row>
    <row r="109" spans="2:19">
      <c r="B109" s="79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</row>
    <row r="110" spans="2:19">
      <c r="B110" s="79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</row>
    <row r="111" spans="2:19">
      <c r="B111" s="119"/>
      <c r="C111" s="119"/>
      <c r="D111" s="120"/>
      <c r="E111" s="120"/>
      <c r="F111" s="120"/>
      <c r="G111" s="120"/>
      <c r="H111" s="120"/>
      <c r="I111" s="120"/>
      <c r="J111" s="120"/>
      <c r="K111" s="120"/>
      <c r="L111" s="120"/>
      <c r="M111" s="120"/>
      <c r="N111" s="120"/>
      <c r="O111" s="120"/>
      <c r="P111" s="120"/>
      <c r="Q111" s="120"/>
      <c r="R111" s="120"/>
      <c r="S111" s="120"/>
    </row>
    <row r="112" spans="2:19">
      <c r="B112" s="119"/>
      <c r="C112" s="119"/>
      <c r="D112" s="120"/>
      <c r="E112" s="120"/>
      <c r="F112" s="120"/>
      <c r="G112" s="120"/>
      <c r="H112" s="120"/>
      <c r="I112" s="120"/>
      <c r="J112" s="120"/>
      <c r="K112" s="120"/>
      <c r="L112" s="120"/>
      <c r="M112" s="120"/>
      <c r="N112" s="120"/>
      <c r="O112" s="120"/>
      <c r="P112" s="120"/>
      <c r="Q112" s="120"/>
      <c r="R112" s="120"/>
      <c r="S112" s="120"/>
    </row>
    <row r="113" spans="2:19">
      <c r="B113" s="119"/>
      <c r="C113" s="119"/>
      <c r="D113" s="120"/>
      <c r="E113" s="120"/>
      <c r="F113" s="120"/>
      <c r="G113" s="120"/>
      <c r="H113" s="120"/>
      <c r="I113" s="120"/>
      <c r="J113" s="120"/>
      <c r="K113" s="120"/>
      <c r="L113" s="120"/>
      <c r="M113" s="120"/>
      <c r="N113" s="120"/>
      <c r="O113" s="120"/>
      <c r="P113" s="120"/>
      <c r="Q113" s="120"/>
      <c r="R113" s="120"/>
      <c r="S113" s="120"/>
    </row>
    <row r="114" spans="2:19">
      <c r="B114" s="119"/>
      <c r="C114" s="119"/>
      <c r="D114" s="120"/>
      <c r="E114" s="120"/>
      <c r="F114" s="120"/>
      <c r="G114" s="120"/>
      <c r="H114" s="120"/>
      <c r="I114" s="120"/>
      <c r="J114" s="120"/>
      <c r="K114" s="120"/>
      <c r="L114" s="120"/>
      <c r="M114" s="120"/>
      <c r="N114" s="120"/>
      <c r="O114" s="120"/>
      <c r="P114" s="120"/>
      <c r="Q114" s="120"/>
      <c r="R114" s="120"/>
      <c r="S114" s="120"/>
    </row>
    <row r="115" spans="2:19">
      <c r="B115" s="119"/>
      <c r="C115" s="119"/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120"/>
      <c r="Q115" s="120"/>
      <c r="R115" s="120"/>
      <c r="S115" s="120"/>
    </row>
    <row r="116" spans="2:19">
      <c r="B116" s="119"/>
      <c r="C116" s="119"/>
      <c r="D116" s="120"/>
      <c r="E116" s="120"/>
      <c r="F116" s="120"/>
      <c r="G116" s="120"/>
      <c r="H116" s="120"/>
      <c r="I116" s="120"/>
      <c r="J116" s="120"/>
      <c r="K116" s="120"/>
      <c r="L116" s="120"/>
      <c r="M116" s="120"/>
      <c r="N116" s="120"/>
      <c r="O116" s="120"/>
      <c r="P116" s="120"/>
      <c r="Q116" s="120"/>
      <c r="R116" s="120"/>
      <c r="S116" s="120"/>
    </row>
    <row r="117" spans="2:19">
      <c r="B117" s="119"/>
      <c r="C117" s="119"/>
      <c r="D117" s="120"/>
      <c r="E117" s="120"/>
      <c r="F117" s="120"/>
      <c r="G117" s="120"/>
      <c r="H117" s="120"/>
      <c r="I117" s="120"/>
      <c r="J117" s="120"/>
      <c r="K117" s="120"/>
      <c r="L117" s="120"/>
      <c r="M117" s="120"/>
      <c r="N117" s="120"/>
      <c r="O117" s="120"/>
      <c r="P117" s="120"/>
      <c r="Q117" s="120"/>
      <c r="R117" s="120"/>
      <c r="S117" s="120"/>
    </row>
    <row r="118" spans="2:19">
      <c r="B118" s="119"/>
      <c r="C118" s="119"/>
      <c r="D118" s="120"/>
      <c r="E118" s="120"/>
      <c r="F118" s="120"/>
      <c r="G118" s="120"/>
      <c r="H118" s="120"/>
      <c r="I118" s="120"/>
      <c r="J118" s="120"/>
      <c r="K118" s="120"/>
      <c r="L118" s="120"/>
      <c r="M118" s="120"/>
      <c r="N118" s="120"/>
      <c r="O118" s="120"/>
      <c r="P118" s="120"/>
      <c r="Q118" s="120"/>
      <c r="R118" s="120"/>
      <c r="S118" s="120"/>
    </row>
    <row r="119" spans="2:19">
      <c r="B119" s="119"/>
      <c r="C119" s="119"/>
      <c r="D119" s="120"/>
      <c r="E119" s="120"/>
      <c r="F119" s="120"/>
      <c r="G119" s="120"/>
      <c r="H119" s="120"/>
      <c r="I119" s="120"/>
      <c r="J119" s="120"/>
      <c r="K119" s="120"/>
      <c r="L119" s="120"/>
      <c r="M119" s="120"/>
      <c r="N119" s="120"/>
      <c r="O119" s="120"/>
      <c r="P119" s="120"/>
      <c r="Q119" s="120"/>
      <c r="R119" s="120"/>
      <c r="S119" s="120"/>
    </row>
    <row r="120" spans="2:19">
      <c r="B120" s="119"/>
      <c r="C120" s="119"/>
      <c r="D120" s="120"/>
      <c r="E120" s="120"/>
      <c r="F120" s="120"/>
      <c r="G120" s="120"/>
      <c r="H120" s="120"/>
      <c r="I120" s="120"/>
      <c r="J120" s="120"/>
      <c r="K120" s="120"/>
      <c r="L120" s="120"/>
      <c r="M120" s="120"/>
      <c r="N120" s="120"/>
      <c r="O120" s="120"/>
      <c r="P120" s="120"/>
      <c r="Q120" s="120"/>
      <c r="R120" s="120"/>
      <c r="S120" s="120"/>
    </row>
    <row r="121" spans="2:19">
      <c r="B121" s="119"/>
      <c r="C121" s="119"/>
      <c r="D121" s="120"/>
      <c r="E121" s="120"/>
      <c r="F121" s="120"/>
      <c r="G121" s="120"/>
      <c r="H121" s="120"/>
      <c r="I121" s="120"/>
      <c r="J121" s="120"/>
      <c r="K121" s="120"/>
      <c r="L121" s="120"/>
      <c r="M121" s="120"/>
      <c r="N121" s="120"/>
      <c r="O121" s="120"/>
      <c r="P121" s="120"/>
      <c r="Q121" s="120"/>
      <c r="R121" s="120"/>
      <c r="S121" s="120"/>
    </row>
    <row r="122" spans="2:19">
      <c r="B122" s="119"/>
      <c r="C122" s="119"/>
      <c r="D122" s="120"/>
      <c r="E122" s="120"/>
      <c r="F122" s="120"/>
      <c r="G122" s="120"/>
      <c r="H122" s="120"/>
      <c r="I122" s="120"/>
      <c r="J122" s="120"/>
      <c r="K122" s="120"/>
      <c r="L122" s="120"/>
      <c r="M122" s="120"/>
      <c r="N122" s="120"/>
      <c r="O122" s="120"/>
      <c r="P122" s="120"/>
      <c r="Q122" s="120"/>
      <c r="R122" s="120"/>
      <c r="S122" s="120"/>
    </row>
    <row r="123" spans="2:19">
      <c r="B123" s="119"/>
      <c r="C123" s="119"/>
      <c r="D123" s="120"/>
      <c r="E123" s="120"/>
      <c r="F123" s="120"/>
      <c r="G123" s="120"/>
      <c r="H123" s="120"/>
      <c r="I123" s="120"/>
      <c r="J123" s="120"/>
      <c r="K123" s="120"/>
      <c r="L123" s="120"/>
      <c r="M123" s="120"/>
      <c r="N123" s="120"/>
      <c r="O123" s="120"/>
      <c r="P123" s="120"/>
      <c r="Q123" s="120"/>
      <c r="R123" s="120"/>
      <c r="S123" s="120"/>
    </row>
    <row r="124" spans="2:19">
      <c r="B124" s="119"/>
      <c r="C124" s="119"/>
      <c r="D124" s="120"/>
      <c r="E124" s="120"/>
      <c r="F124" s="120"/>
      <c r="G124" s="120"/>
      <c r="H124" s="120"/>
      <c r="I124" s="120"/>
      <c r="J124" s="120"/>
      <c r="K124" s="120"/>
      <c r="L124" s="120"/>
      <c r="M124" s="120"/>
      <c r="N124" s="120"/>
      <c r="O124" s="120"/>
      <c r="P124" s="120"/>
      <c r="Q124" s="120"/>
      <c r="R124" s="120"/>
      <c r="S124" s="120"/>
    </row>
    <row r="125" spans="2:19">
      <c r="B125" s="119"/>
      <c r="C125" s="119"/>
      <c r="D125" s="120"/>
      <c r="E125" s="120"/>
      <c r="F125" s="120"/>
      <c r="G125" s="120"/>
      <c r="H125" s="120"/>
      <c r="I125" s="120"/>
      <c r="J125" s="120"/>
      <c r="K125" s="120"/>
      <c r="L125" s="120"/>
      <c r="M125" s="120"/>
      <c r="N125" s="120"/>
      <c r="O125" s="120"/>
      <c r="P125" s="120"/>
      <c r="Q125" s="120"/>
      <c r="R125" s="120"/>
      <c r="S125" s="120"/>
    </row>
    <row r="126" spans="2:19">
      <c r="B126" s="119"/>
      <c r="C126" s="119"/>
      <c r="D126" s="120"/>
      <c r="E126" s="120"/>
      <c r="F126" s="120"/>
      <c r="G126" s="120"/>
      <c r="H126" s="120"/>
      <c r="I126" s="120"/>
      <c r="J126" s="120"/>
      <c r="K126" s="120"/>
      <c r="L126" s="120"/>
      <c r="M126" s="120"/>
      <c r="N126" s="120"/>
      <c r="O126" s="120"/>
      <c r="P126" s="120"/>
      <c r="Q126" s="120"/>
      <c r="R126" s="120"/>
      <c r="S126" s="120"/>
    </row>
    <row r="127" spans="2:19">
      <c r="B127" s="119"/>
      <c r="C127" s="119"/>
      <c r="D127" s="120"/>
      <c r="E127" s="120"/>
      <c r="F127" s="120"/>
      <c r="G127" s="120"/>
      <c r="H127" s="120"/>
      <c r="I127" s="120"/>
      <c r="J127" s="120"/>
      <c r="K127" s="120"/>
      <c r="L127" s="120"/>
      <c r="M127" s="120"/>
      <c r="N127" s="120"/>
      <c r="O127" s="120"/>
      <c r="P127" s="120"/>
      <c r="Q127" s="120"/>
      <c r="R127" s="120"/>
      <c r="S127" s="120"/>
    </row>
    <row r="128" spans="2:19">
      <c r="B128" s="119"/>
      <c r="C128" s="119"/>
      <c r="D128" s="120"/>
      <c r="E128" s="120"/>
      <c r="F128" s="120"/>
      <c r="G128" s="120"/>
      <c r="H128" s="120"/>
      <c r="I128" s="120"/>
      <c r="J128" s="120"/>
      <c r="K128" s="120"/>
      <c r="L128" s="120"/>
      <c r="M128" s="120"/>
      <c r="N128" s="120"/>
      <c r="O128" s="120"/>
      <c r="P128" s="120"/>
      <c r="Q128" s="120"/>
      <c r="R128" s="120"/>
      <c r="S128" s="120"/>
    </row>
    <row r="129" spans="2:19">
      <c r="B129" s="119"/>
      <c r="C129" s="119"/>
      <c r="D129" s="120"/>
      <c r="E129" s="120"/>
      <c r="F129" s="120"/>
      <c r="G129" s="120"/>
      <c r="H129" s="120"/>
      <c r="I129" s="120"/>
      <c r="J129" s="120"/>
      <c r="K129" s="120"/>
      <c r="L129" s="120"/>
      <c r="M129" s="120"/>
      <c r="N129" s="120"/>
      <c r="O129" s="120"/>
      <c r="P129" s="120"/>
      <c r="Q129" s="120"/>
      <c r="R129" s="120"/>
      <c r="S129" s="120"/>
    </row>
    <row r="130" spans="2:19">
      <c r="B130" s="119"/>
      <c r="C130" s="119"/>
      <c r="D130" s="120"/>
      <c r="E130" s="120"/>
      <c r="F130" s="120"/>
      <c r="G130" s="120"/>
      <c r="H130" s="120"/>
      <c r="I130" s="120"/>
      <c r="J130" s="120"/>
      <c r="K130" s="120"/>
      <c r="L130" s="120"/>
      <c r="M130" s="120"/>
      <c r="N130" s="120"/>
      <c r="O130" s="120"/>
      <c r="P130" s="120"/>
      <c r="Q130" s="120"/>
      <c r="R130" s="120"/>
      <c r="S130" s="120"/>
    </row>
    <row r="131" spans="2:19">
      <c r="B131" s="119"/>
      <c r="C131" s="119"/>
      <c r="D131" s="120"/>
      <c r="E131" s="120"/>
      <c r="F131" s="120"/>
      <c r="G131" s="120"/>
      <c r="H131" s="120"/>
      <c r="I131" s="120"/>
      <c r="J131" s="120"/>
      <c r="K131" s="120"/>
      <c r="L131" s="120"/>
      <c r="M131" s="120"/>
      <c r="N131" s="120"/>
      <c r="O131" s="120"/>
      <c r="P131" s="120"/>
      <c r="Q131" s="120"/>
      <c r="R131" s="120"/>
      <c r="S131" s="120"/>
    </row>
    <row r="132" spans="2:19">
      <c r="B132" s="119"/>
      <c r="C132" s="119"/>
      <c r="D132" s="120"/>
      <c r="E132" s="120"/>
      <c r="F132" s="120"/>
      <c r="G132" s="120"/>
      <c r="H132" s="120"/>
      <c r="I132" s="120"/>
      <c r="J132" s="120"/>
      <c r="K132" s="120"/>
      <c r="L132" s="120"/>
      <c r="M132" s="120"/>
      <c r="N132" s="120"/>
      <c r="O132" s="120"/>
      <c r="P132" s="120"/>
      <c r="Q132" s="120"/>
      <c r="R132" s="120"/>
      <c r="S132" s="120"/>
    </row>
    <row r="133" spans="2:19">
      <c r="B133" s="119"/>
      <c r="C133" s="119"/>
      <c r="D133" s="120"/>
      <c r="E133" s="120"/>
      <c r="F133" s="120"/>
      <c r="G133" s="120"/>
      <c r="H133" s="120"/>
      <c r="I133" s="120"/>
      <c r="J133" s="120"/>
      <c r="K133" s="120"/>
      <c r="L133" s="120"/>
      <c r="M133" s="120"/>
      <c r="N133" s="120"/>
      <c r="O133" s="120"/>
      <c r="P133" s="120"/>
      <c r="Q133" s="120"/>
      <c r="R133" s="120"/>
      <c r="S133" s="120"/>
    </row>
    <row r="134" spans="2:19">
      <c r="B134" s="119"/>
      <c r="C134" s="119"/>
      <c r="D134" s="120"/>
      <c r="E134" s="120"/>
      <c r="F134" s="120"/>
      <c r="G134" s="120"/>
      <c r="H134" s="120"/>
      <c r="I134" s="120"/>
      <c r="J134" s="120"/>
      <c r="K134" s="120"/>
      <c r="L134" s="120"/>
      <c r="M134" s="120"/>
      <c r="N134" s="120"/>
      <c r="O134" s="120"/>
      <c r="P134" s="120"/>
      <c r="Q134" s="120"/>
      <c r="R134" s="120"/>
      <c r="S134" s="120"/>
    </row>
    <row r="135" spans="2:19">
      <c r="B135" s="119"/>
      <c r="C135" s="119"/>
      <c r="D135" s="120"/>
      <c r="E135" s="120"/>
      <c r="F135" s="120"/>
      <c r="G135" s="120"/>
      <c r="H135" s="120"/>
      <c r="I135" s="120"/>
      <c r="J135" s="120"/>
      <c r="K135" s="120"/>
      <c r="L135" s="120"/>
      <c r="M135" s="120"/>
      <c r="N135" s="120"/>
      <c r="O135" s="120"/>
      <c r="P135" s="120"/>
      <c r="Q135" s="120"/>
      <c r="R135" s="120"/>
      <c r="S135" s="120"/>
    </row>
    <row r="136" spans="2:19">
      <c r="B136" s="119"/>
      <c r="C136" s="119"/>
      <c r="D136" s="120"/>
      <c r="E136" s="120"/>
      <c r="F136" s="120"/>
      <c r="G136" s="120"/>
      <c r="H136" s="120"/>
      <c r="I136" s="120"/>
      <c r="J136" s="120"/>
      <c r="K136" s="120"/>
      <c r="L136" s="120"/>
      <c r="M136" s="120"/>
      <c r="N136" s="120"/>
      <c r="O136" s="120"/>
      <c r="P136" s="120"/>
      <c r="Q136" s="120"/>
      <c r="R136" s="120"/>
      <c r="S136" s="120"/>
    </row>
    <row r="137" spans="2:19">
      <c r="B137" s="119"/>
      <c r="C137" s="119"/>
      <c r="D137" s="120"/>
      <c r="E137" s="120"/>
      <c r="F137" s="120"/>
      <c r="G137" s="120"/>
      <c r="H137" s="120"/>
      <c r="I137" s="120"/>
      <c r="J137" s="120"/>
      <c r="K137" s="120"/>
      <c r="L137" s="120"/>
      <c r="M137" s="120"/>
      <c r="N137" s="120"/>
      <c r="O137" s="120"/>
      <c r="P137" s="120"/>
      <c r="Q137" s="120"/>
      <c r="R137" s="120"/>
      <c r="S137" s="120"/>
    </row>
    <row r="138" spans="2:19">
      <c r="B138" s="119"/>
      <c r="C138" s="119"/>
      <c r="D138" s="120"/>
      <c r="E138" s="120"/>
      <c r="F138" s="120"/>
      <c r="G138" s="120"/>
      <c r="H138" s="120"/>
      <c r="I138" s="120"/>
      <c r="J138" s="120"/>
      <c r="K138" s="120"/>
      <c r="L138" s="120"/>
      <c r="M138" s="120"/>
      <c r="N138" s="120"/>
      <c r="O138" s="120"/>
      <c r="P138" s="120"/>
      <c r="Q138" s="120"/>
      <c r="R138" s="120"/>
      <c r="S138" s="120"/>
    </row>
    <row r="139" spans="2:19">
      <c r="B139" s="119"/>
      <c r="C139" s="119"/>
      <c r="D139" s="120"/>
      <c r="E139" s="120"/>
      <c r="F139" s="120"/>
      <c r="G139" s="120"/>
      <c r="H139" s="120"/>
      <c r="I139" s="120"/>
      <c r="J139" s="120"/>
      <c r="K139" s="120"/>
      <c r="L139" s="120"/>
      <c r="M139" s="120"/>
      <c r="N139" s="120"/>
      <c r="O139" s="120"/>
      <c r="P139" s="120"/>
      <c r="Q139" s="120"/>
      <c r="R139" s="120"/>
      <c r="S139" s="120"/>
    </row>
    <row r="140" spans="2:19">
      <c r="B140" s="119"/>
      <c r="C140" s="119"/>
      <c r="D140" s="120"/>
      <c r="E140" s="120"/>
      <c r="F140" s="120"/>
      <c r="G140" s="120"/>
      <c r="H140" s="120"/>
      <c r="I140" s="120"/>
      <c r="J140" s="120"/>
      <c r="K140" s="120"/>
      <c r="L140" s="120"/>
      <c r="M140" s="120"/>
      <c r="N140" s="120"/>
      <c r="O140" s="120"/>
      <c r="P140" s="120"/>
      <c r="Q140" s="120"/>
      <c r="R140" s="120"/>
      <c r="S140" s="120"/>
    </row>
    <row r="141" spans="2:19">
      <c r="B141" s="119"/>
      <c r="C141" s="119"/>
      <c r="D141" s="120"/>
      <c r="E141" s="120"/>
      <c r="F141" s="120"/>
      <c r="G141" s="120"/>
      <c r="H141" s="120"/>
      <c r="I141" s="120"/>
      <c r="J141" s="120"/>
      <c r="K141" s="120"/>
      <c r="L141" s="120"/>
      <c r="M141" s="120"/>
      <c r="N141" s="120"/>
      <c r="O141" s="120"/>
      <c r="P141" s="120"/>
      <c r="Q141" s="120"/>
      <c r="R141" s="120"/>
      <c r="S141" s="120"/>
    </row>
    <row r="142" spans="2:19">
      <c r="B142" s="119"/>
      <c r="C142" s="119"/>
      <c r="D142" s="120"/>
      <c r="E142" s="120"/>
      <c r="F142" s="120"/>
      <c r="G142" s="120"/>
      <c r="H142" s="120"/>
      <c r="I142" s="120"/>
      <c r="J142" s="120"/>
      <c r="K142" s="120"/>
      <c r="L142" s="120"/>
      <c r="M142" s="120"/>
      <c r="N142" s="120"/>
      <c r="O142" s="120"/>
      <c r="P142" s="120"/>
      <c r="Q142" s="120"/>
      <c r="R142" s="120"/>
      <c r="S142" s="120"/>
    </row>
    <row r="143" spans="2:19">
      <c r="B143" s="119"/>
      <c r="C143" s="119"/>
      <c r="D143" s="120"/>
      <c r="E143" s="120"/>
      <c r="F143" s="120"/>
      <c r="G143" s="120"/>
      <c r="H143" s="120"/>
      <c r="I143" s="120"/>
      <c r="J143" s="120"/>
      <c r="K143" s="120"/>
      <c r="L143" s="120"/>
      <c r="M143" s="120"/>
      <c r="N143" s="120"/>
      <c r="O143" s="120"/>
      <c r="P143" s="120"/>
      <c r="Q143" s="120"/>
      <c r="R143" s="120"/>
      <c r="S143" s="120"/>
    </row>
    <row r="144" spans="2:19">
      <c r="B144" s="119"/>
      <c r="C144" s="119"/>
      <c r="D144" s="120"/>
      <c r="E144" s="120"/>
      <c r="F144" s="120"/>
      <c r="G144" s="120"/>
      <c r="H144" s="120"/>
      <c r="I144" s="120"/>
      <c r="J144" s="120"/>
      <c r="K144" s="120"/>
      <c r="L144" s="120"/>
      <c r="M144" s="120"/>
      <c r="N144" s="120"/>
      <c r="O144" s="120"/>
      <c r="P144" s="120"/>
      <c r="Q144" s="120"/>
      <c r="R144" s="120"/>
      <c r="S144" s="120"/>
    </row>
    <row r="145" spans="2:19">
      <c r="B145" s="119"/>
      <c r="C145" s="119"/>
      <c r="D145" s="120"/>
      <c r="E145" s="120"/>
      <c r="F145" s="120"/>
      <c r="G145" s="120"/>
      <c r="H145" s="120"/>
      <c r="I145" s="120"/>
      <c r="J145" s="120"/>
      <c r="K145" s="120"/>
      <c r="L145" s="120"/>
      <c r="M145" s="120"/>
      <c r="N145" s="120"/>
      <c r="O145" s="120"/>
      <c r="P145" s="120"/>
      <c r="Q145" s="120"/>
      <c r="R145" s="120"/>
      <c r="S145" s="120"/>
    </row>
    <row r="146" spans="2:19">
      <c r="B146" s="119"/>
      <c r="C146" s="119"/>
      <c r="D146" s="120"/>
      <c r="E146" s="120"/>
      <c r="F146" s="120"/>
      <c r="G146" s="120"/>
      <c r="H146" s="120"/>
      <c r="I146" s="120"/>
      <c r="J146" s="120"/>
      <c r="K146" s="120"/>
      <c r="L146" s="120"/>
      <c r="M146" s="120"/>
      <c r="N146" s="120"/>
      <c r="O146" s="120"/>
      <c r="P146" s="120"/>
      <c r="Q146" s="120"/>
      <c r="R146" s="120"/>
      <c r="S146" s="120"/>
    </row>
    <row r="147" spans="2:19">
      <c r="B147" s="119"/>
      <c r="C147" s="119"/>
      <c r="D147" s="120"/>
      <c r="E147" s="120"/>
      <c r="F147" s="120"/>
      <c r="G147" s="120"/>
      <c r="H147" s="120"/>
      <c r="I147" s="120"/>
      <c r="J147" s="120"/>
      <c r="K147" s="120"/>
      <c r="L147" s="120"/>
      <c r="M147" s="120"/>
      <c r="N147" s="120"/>
      <c r="O147" s="120"/>
      <c r="P147" s="120"/>
      <c r="Q147" s="120"/>
      <c r="R147" s="120"/>
      <c r="S147" s="120"/>
    </row>
    <row r="148" spans="2:19">
      <c r="B148" s="119"/>
      <c r="C148" s="119"/>
      <c r="D148" s="120"/>
      <c r="E148" s="120"/>
      <c r="F148" s="120"/>
      <c r="G148" s="120"/>
      <c r="H148" s="120"/>
      <c r="I148" s="120"/>
      <c r="J148" s="120"/>
      <c r="K148" s="120"/>
      <c r="L148" s="120"/>
      <c r="M148" s="120"/>
      <c r="N148" s="120"/>
      <c r="O148" s="120"/>
      <c r="P148" s="120"/>
      <c r="Q148" s="120"/>
      <c r="R148" s="120"/>
      <c r="S148" s="120"/>
    </row>
    <row r="149" spans="2:19">
      <c r="B149" s="119"/>
      <c r="C149" s="119"/>
      <c r="D149" s="120"/>
      <c r="E149" s="120"/>
      <c r="F149" s="120"/>
      <c r="G149" s="120"/>
      <c r="H149" s="120"/>
      <c r="I149" s="120"/>
      <c r="J149" s="120"/>
      <c r="K149" s="120"/>
      <c r="L149" s="120"/>
      <c r="M149" s="120"/>
      <c r="N149" s="120"/>
      <c r="O149" s="120"/>
      <c r="P149" s="120"/>
      <c r="Q149" s="120"/>
      <c r="R149" s="120"/>
      <c r="S149" s="120"/>
    </row>
    <row r="150" spans="2:19">
      <c r="B150" s="119"/>
      <c r="C150" s="119"/>
      <c r="D150" s="120"/>
      <c r="E150" s="120"/>
      <c r="F150" s="120"/>
      <c r="G150" s="120"/>
      <c r="H150" s="120"/>
      <c r="I150" s="120"/>
      <c r="J150" s="120"/>
      <c r="K150" s="120"/>
      <c r="L150" s="120"/>
      <c r="M150" s="120"/>
      <c r="N150" s="120"/>
      <c r="O150" s="120"/>
      <c r="P150" s="120"/>
      <c r="Q150" s="120"/>
      <c r="R150" s="120"/>
      <c r="S150" s="120"/>
    </row>
    <row r="151" spans="2:19">
      <c r="B151" s="119"/>
      <c r="C151" s="119"/>
      <c r="D151" s="120"/>
      <c r="E151" s="120"/>
      <c r="F151" s="120"/>
      <c r="G151" s="120"/>
      <c r="H151" s="120"/>
      <c r="I151" s="120"/>
      <c r="J151" s="120"/>
      <c r="K151" s="120"/>
      <c r="L151" s="120"/>
      <c r="M151" s="120"/>
      <c r="N151" s="120"/>
      <c r="O151" s="120"/>
      <c r="P151" s="120"/>
      <c r="Q151" s="120"/>
      <c r="R151" s="120"/>
      <c r="S151" s="120"/>
    </row>
    <row r="152" spans="2:19">
      <c r="B152" s="119"/>
      <c r="C152" s="119"/>
      <c r="D152" s="120"/>
      <c r="E152" s="120"/>
      <c r="F152" s="120"/>
      <c r="G152" s="120"/>
      <c r="H152" s="120"/>
      <c r="I152" s="120"/>
      <c r="J152" s="120"/>
      <c r="K152" s="120"/>
      <c r="L152" s="120"/>
      <c r="M152" s="120"/>
      <c r="N152" s="120"/>
      <c r="O152" s="120"/>
      <c r="P152" s="120"/>
      <c r="Q152" s="120"/>
      <c r="R152" s="120"/>
      <c r="S152" s="120"/>
    </row>
    <row r="153" spans="2:19">
      <c r="B153" s="119"/>
      <c r="C153" s="119"/>
      <c r="D153" s="120"/>
      <c r="E153" s="120"/>
      <c r="F153" s="120"/>
      <c r="G153" s="120"/>
      <c r="H153" s="120"/>
      <c r="I153" s="120"/>
      <c r="J153" s="120"/>
      <c r="K153" s="120"/>
      <c r="L153" s="120"/>
      <c r="M153" s="120"/>
      <c r="N153" s="120"/>
      <c r="O153" s="120"/>
      <c r="P153" s="120"/>
      <c r="Q153" s="120"/>
      <c r="R153" s="120"/>
      <c r="S153" s="120"/>
    </row>
    <row r="154" spans="2:19">
      <c r="B154" s="119"/>
      <c r="C154" s="119"/>
      <c r="D154" s="120"/>
      <c r="E154" s="120"/>
      <c r="F154" s="120"/>
      <c r="G154" s="120"/>
      <c r="H154" s="120"/>
      <c r="I154" s="120"/>
      <c r="J154" s="120"/>
      <c r="K154" s="120"/>
      <c r="L154" s="120"/>
      <c r="M154" s="120"/>
      <c r="N154" s="120"/>
      <c r="O154" s="120"/>
      <c r="P154" s="120"/>
      <c r="Q154" s="120"/>
      <c r="R154" s="120"/>
      <c r="S154" s="120"/>
    </row>
    <row r="155" spans="2:19">
      <c r="B155" s="119"/>
      <c r="C155" s="119"/>
      <c r="D155" s="120"/>
      <c r="E155" s="120"/>
      <c r="F155" s="120"/>
      <c r="G155" s="120"/>
      <c r="H155" s="120"/>
      <c r="I155" s="120"/>
      <c r="J155" s="120"/>
      <c r="K155" s="120"/>
      <c r="L155" s="120"/>
      <c r="M155" s="120"/>
      <c r="N155" s="120"/>
      <c r="O155" s="120"/>
      <c r="P155" s="120"/>
      <c r="Q155" s="120"/>
      <c r="R155" s="120"/>
      <c r="S155" s="120"/>
    </row>
    <row r="156" spans="2:19">
      <c r="B156" s="119"/>
      <c r="C156" s="119"/>
      <c r="D156" s="120"/>
      <c r="E156" s="120"/>
      <c r="F156" s="120"/>
      <c r="G156" s="120"/>
      <c r="H156" s="120"/>
      <c r="I156" s="120"/>
      <c r="J156" s="120"/>
      <c r="K156" s="120"/>
      <c r="L156" s="120"/>
      <c r="M156" s="120"/>
      <c r="N156" s="120"/>
      <c r="O156" s="120"/>
      <c r="P156" s="120"/>
      <c r="Q156" s="120"/>
      <c r="R156" s="120"/>
      <c r="S156" s="120"/>
    </row>
    <row r="157" spans="2:19">
      <c r="B157" s="119"/>
      <c r="C157" s="119"/>
      <c r="D157" s="120"/>
      <c r="E157" s="120"/>
      <c r="F157" s="120"/>
      <c r="G157" s="120"/>
      <c r="H157" s="120"/>
      <c r="I157" s="120"/>
      <c r="J157" s="120"/>
      <c r="K157" s="120"/>
      <c r="L157" s="120"/>
      <c r="M157" s="120"/>
      <c r="N157" s="120"/>
      <c r="O157" s="120"/>
      <c r="P157" s="120"/>
      <c r="Q157" s="120"/>
      <c r="R157" s="120"/>
      <c r="S157" s="120"/>
    </row>
    <row r="158" spans="2:19">
      <c r="B158" s="119"/>
      <c r="C158" s="119"/>
      <c r="D158" s="120"/>
      <c r="E158" s="120"/>
      <c r="F158" s="120"/>
      <c r="G158" s="120"/>
      <c r="H158" s="120"/>
      <c r="I158" s="120"/>
      <c r="J158" s="120"/>
      <c r="K158" s="120"/>
      <c r="L158" s="120"/>
      <c r="M158" s="120"/>
      <c r="N158" s="120"/>
      <c r="O158" s="120"/>
      <c r="P158" s="120"/>
      <c r="Q158" s="120"/>
      <c r="R158" s="120"/>
      <c r="S158" s="120"/>
    </row>
    <row r="159" spans="2:19">
      <c r="B159" s="119"/>
      <c r="C159" s="119"/>
      <c r="D159" s="120"/>
      <c r="E159" s="120"/>
      <c r="F159" s="120"/>
      <c r="G159" s="120"/>
      <c r="H159" s="120"/>
      <c r="I159" s="120"/>
      <c r="J159" s="120"/>
      <c r="K159" s="120"/>
      <c r="L159" s="120"/>
      <c r="M159" s="120"/>
      <c r="N159" s="120"/>
      <c r="O159" s="120"/>
      <c r="P159" s="120"/>
      <c r="Q159" s="120"/>
      <c r="R159" s="120"/>
      <c r="S159" s="120"/>
    </row>
    <row r="160" spans="2:19">
      <c r="B160" s="119"/>
      <c r="C160" s="119"/>
      <c r="D160" s="120"/>
      <c r="E160" s="120"/>
      <c r="F160" s="120"/>
      <c r="G160" s="120"/>
      <c r="H160" s="120"/>
      <c r="I160" s="120"/>
      <c r="J160" s="120"/>
      <c r="K160" s="120"/>
      <c r="L160" s="120"/>
      <c r="M160" s="120"/>
      <c r="N160" s="120"/>
      <c r="O160" s="120"/>
      <c r="P160" s="120"/>
      <c r="Q160" s="120"/>
      <c r="R160" s="120"/>
      <c r="S160" s="120"/>
    </row>
    <row r="161" spans="2:19">
      <c r="B161" s="119"/>
      <c r="C161" s="119"/>
      <c r="D161" s="120"/>
      <c r="E161" s="120"/>
      <c r="F161" s="120"/>
      <c r="G161" s="120"/>
      <c r="H161" s="120"/>
      <c r="I161" s="120"/>
      <c r="J161" s="120"/>
      <c r="K161" s="120"/>
      <c r="L161" s="120"/>
      <c r="M161" s="120"/>
      <c r="N161" s="120"/>
      <c r="O161" s="120"/>
      <c r="P161" s="120"/>
      <c r="Q161" s="120"/>
      <c r="R161" s="120"/>
      <c r="S161" s="120"/>
    </row>
    <row r="162" spans="2:19">
      <c r="B162" s="119"/>
      <c r="C162" s="119"/>
      <c r="D162" s="120"/>
      <c r="E162" s="120"/>
      <c r="F162" s="120"/>
      <c r="G162" s="120"/>
      <c r="H162" s="120"/>
      <c r="I162" s="120"/>
      <c r="J162" s="120"/>
      <c r="K162" s="120"/>
      <c r="L162" s="120"/>
      <c r="M162" s="120"/>
      <c r="N162" s="120"/>
      <c r="O162" s="120"/>
      <c r="P162" s="120"/>
      <c r="Q162" s="120"/>
      <c r="R162" s="120"/>
      <c r="S162" s="120"/>
    </row>
    <row r="163" spans="2:19">
      <c r="B163" s="119"/>
      <c r="C163" s="119"/>
      <c r="D163" s="120"/>
      <c r="E163" s="120"/>
      <c r="F163" s="120"/>
      <c r="G163" s="120"/>
      <c r="H163" s="120"/>
      <c r="I163" s="120"/>
      <c r="J163" s="120"/>
      <c r="K163" s="120"/>
      <c r="L163" s="120"/>
      <c r="M163" s="120"/>
      <c r="N163" s="120"/>
      <c r="O163" s="120"/>
      <c r="P163" s="120"/>
      <c r="Q163" s="120"/>
      <c r="R163" s="120"/>
      <c r="S163" s="120"/>
    </row>
    <row r="164" spans="2:19">
      <c r="B164" s="119"/>
      <c r="C164" s="119"/>
      <c r="D164" s="120"/>
      <c r="E164" s="120"/>
      <c r="F164" s="120"/>
      <c r="G164" s="120"/>
      <c r="H164" s="120"/>
      <c r="I164" s="120"/>
      <c r="J164" s="120"/>
      <c r="K164" s="120"/>
      <c r="L164" s="120"/>
      <c r="M164" s="120"/>
      <c r="N164" s="120"/>
      <c r="O164" s="120"/>
      <c r="P164" s="120"/>
      <c r="Q164" s="120"/>
      <c r="R164" s="120"/>
      <c r="S164" s="120"/>
    </row>
    <row r="165" spans="2:19">
      <c r="B165" s="119"/>
      <c r="C165" s="119"/>
      <c r="D165" s="120"/>
      <c r="E165" s="120"/>
      <c r="F165" s="120"/>
      <c r="G165" s="120"/>
      <c r="H165" s="120"/>
      <c r="I165" s="120"/>
      <c r="J165" s="120"/>
      <c r="K165" s="120"/>
      <c r="L165" s="120"/>
      <c r="M165" s="120"/>
      <c r="N165" s="120"/>
      <c r="O165" s="120"/>
      <c r="P165" s="120"/>
      <c r="Q165" s="120"/>
      <c r="R165" s="120"/>
      <c r="S165" s="120"/>
    </row>
    <row r="166" spans="2:19">
      <c r="B166" s="119"/>
      <c r="C166" s="119"/>
      <c r="D166" s="120"/>
      <c r="E166" s="120"/>
      <c r="F166" s="120"/>
      <c r="G166" s="120"/>
      <c r="H166" s="120"/>
      <c r="I166" s="120"/>
      <c r="J166" s="120"/>
      <c r="K166" s="120"/>
      <c r="L166" s="120"/>
      <c r="M166" s="120"/>
      <c r="N166" s="120"/>
      <c r="O166" s="120"/>
      <c r="P166" s="120"/>
      <c r="Q166" s="120"/>
      <c r="R166" s="120"/>
      <c r="S166" s="120"/>
    </row>
    <row r="167" spans="2:19">
      <c r="B167" s="119"/>
      <c r="C167" s="119"/>
      <c r="D167" s="120"/>
      <c r="E167" s="120"/>
      <c r="F167" s="120"/>
      <c r="G167" s="120"/>
      <c r="H167" s="120"/>
      <c r="I167" s="120"/>
      <c r="J167" s="120"/>
      <c r="K167" s="120"/>
      <c r="L167" s="120"/>
      <c r="M167" s="120"/>
      <c r="N167" s="120"/>
      <c r="O167" s="120"/>
      <c r="P167" s="120"/>
      <c r="Q167" s="120"/>
      <c r="R167" s="120"/>
      <c r="S167" s="120"/>
    </row>
    <row r="168" spans="2:19">
      <c r="B168" s="119"/>
      <c r="C168" s="119"/>
      <c r="D168" s="120"/>
      <c r="E168" s="120"/>
      <c r="F168" s="120"/>
      <c r="G168" s="120"/>
      <c r="H168" s="120"/>
      <c r="I168" s="120"/>
      <c r="J168" s="120"/>
      <c r="K168" s="120"/>
      <c r="L168" s="120"/>
      <c r="M168" s="120"/>
      <c r="N168" s="120"/>
      <c r="O168" s="120"/>
      <c r="P168" s="120"/>
      <c r="Q168" s="120"/>
      <c r="R168" s="120"/>
      <c r="S168" s="120"/>
    </row>
    <row r="169" spans="2:19">
      <c r="B169" s="119"/>
      <c r="C169" s="119"/>
      <c r="D169" s="120"/>
      <c r="E169" s="120"/>
      <c r="F169" s="120"/>
      <c r="G169" s="120"/>
      <c r="H169" s="120"/>
      <c r="I169" s="120"/>
      <c r="J169" s="120"/>
      <c r="K169" s="120"/>
      <c r="L169" s="120"/>
      <c r="M169" s="120"/>
      <c r="N169" s="120"/>
      <c r="O169" s="120"/>
      <c r="P169" s="120"/>
      <c r="Q169" s="120"/>
      <c r="R169" s="120"/>
      <c r="S169" s="120"/>
    </row>
    <row r="170" spans="2:19">
      <c r="B170" s="119"/>
      <c r="C170" s="119"/>
      <c r="D170" s="120"/>
      <c r="E170" s="120"/>
      <c r="F170" s="120"/>
      <c r="G170" s="120"/>
      <c r="H170" s="120"/>
      <c r="I170" s="120"/>
      <c r="J170" s="120"/>
      <c r="K170" s="120"/>
      <c r="L170" s="120"/>
      <c r="M170" s="120"/>
      <c r="N170" s="120"/>
      <c r="O170" s="120"/>
      <c r="P170" s="120"/>
      <c r="Q170" s="120"/>
      <c r="R170" s="120"/>
      <c r="S170" s="120"/>
    </row>
    <row r="171" spans="2:19">
      <c r="B171" s="119"/>
      <c r="C171" s="119"/>
      <c r="D171" s="120"/>
      <c r="E171" s="120"/>
      <c r="F171" s="120"/>
      <c r="G171" s="120"/>
      <c r="H171" s="120"/>
      <c r="I171" s="120"/>
      <c r="J171" s="120"/>
      <c r="K171" s="120"/>
      <c r="L171" s="120"/>
      <c r="M171" s="120"/>
      <c r="N171" s="120"/>
      <c r="O171" s="120"/>
      <c r="P171" s="120"/>
      <c r="Q171" s="120"/>
      <c r="R171" s="120"/>
      <c r="S171" s="120"/>
    </row>
    <row r="172" spans="2:19">
      <c r="B172" s="119"/>
      <c r="C172" s="119"/>
      <c r="D172" s="120"/>
      <c r="E172" s="120"/>
      <c r="F172" s="120"/>
      <c r="G172" s="120"/>
      <c r="H172" s="120"/>
      <c r="I172" s="120"/>
      <c r="J172" s="120"/>
      <c r="K172" s="120"/>
      <c r="L172" s="120"/>
      <c r="M172" s="120"/>
      <c r="N172" s="120"/>
      <c r="O172" s="120"/>
      <c r="P172" s="120"/>
      <c r="Q172" s="120"/>
      <c r="R172" s="120"/>
      <c r="S172" s="120"/>
    </row>
    <row r="173" spans="2:19">
      <c r="B173" s="119"/>
      <c r="C173" s="119"/>
      <c r="D173" s="120"/>
      <c r="E173" s="120"/>
      <c r="F173" s="120"/>
      <c r="G173" s="120"/>
      <c r="H173" s="120"/>
      <c r="I173" s="120"/>
      <c r="J173" s="120"/>
      <c r="K173" s="120"/>
      <c r="L173" s="120"/>
      <c r="M173" s="120"/>
      <c r="N173" s="120"/>
      <c r="O173" s="120"/>
      <c r="P173" s="120"/>
      <c r="Q173" s="120"/>
      <c r="R173" s="120"/>
      <c r="S173" s="120"/>
    </row>
    <row r="174" spans="2:19">
      <c r="B174" s="119"/>
      <c r="C174" s="119"/>
      <c r="D174" s="120"/>
      <c r="E174" s="120"/>
      <c r="F174" s="120"/>
      <c r="G174" s="120"/>
      <c r="H174" s="120"/>
      <c r="I174" s="120"/>
      <c r="J174" s="120"/>
      <c r="K174" s="120"/>
      <c r="L174" s="120"/>
      <c r="M174" s="120"/>
      <c r="N174" s="120"/>
      <c r="O174" s="120"/>
      <c r="P174" s="120"/>
      <c r="Q174" s="120"/>
      <c r="R174" s="120"/>
      <c r="S174" s="120"/>
    </row>
    <row r="175" spans="2:19">
      <c r="B175" s="119"/>
      <c r="C175" s="119"/>
      <c r="D175" s="120"/>
      <c r="E175" s="120"/>
      <c r="F175" s="120"/>
      <c r="G175" s="120"/>
      <c r="H175" s="120"/>
      <c r="I175" s="120"/>
      <c r="J175" s="120"/>
      <c r="K175" s="120"/>
      <c r="L175" s="120"/>
      <c r="M175" s="120"/>
      <c r="N175" s="120"/>
      <c r="O175" s="120"/>
      <c r="P175" s="120"/>
      <c r="Q175" s="120"/>
      <c r="R175" s="120"/>
      <c r="S175" s="120"/>
    </row>
    <row r="176" spans="2:19">
      <c r="B176" s="119"/>
      <c r="C176" s="119"/>
      <c r="D176" s="120"/>
      <c r="E176" s="120"/>
      <c r="F176" s="120"/>
      <c r="G176" s="120"/>
      <c r="H176" s="120"/>
      <c r="I176" s="120"/>
      <c r="J176" s="120"/>
      <c r="K176" s="120"/>
      <c r="L176" s="120"/>
      <c r="M176" s="120"/>
      <c r="N176" s="120"/>
      <c r="O176" s="120"/>
      <c r="P176" s="120"/>
      <c r="Q176" s="120"/>
      <c r="R176" s="120"/>
      <c r="S176" s="120"/>
    </row>
    <row r="177" spans="2:19">
      <c r="B177" s="119"/>
      <c r="C177" s="119"/>
      <c r="D177" s="120"/>
      <c r="E177" s="120"/>
      <c r="F177" s="120"/>
      <c r="G177" s="120"/>
      <c r="H177" s="120"/>
      <c r="I177" s="120"/>
      <c r="J177" s="120"/>
      <c r="K177" s="120"/>
      <c r="L177" s="120"/>
      <c r="M177" s="120"/>
      <c r="N177" s="120"/>
      <c r="O177" s="120"/>
      <c r="P177" s="120"/>
      <c r="Q177" s="120"/>
      <c r="R177" s="120"/>
      <c r="S177" s="120"/>
    </row>
    <row r="178" spans="2:19">
      <c r="B178" s="119"/>
      <c r="C178" s="119"/>
      <c r="D178" s="120"/>
      <c r="E178" s="120"/>
      <c r="F178" s="120"/>
      <c r="G178" s="120"/>
      <c r="H178" s="120"/>
      <c r="I178" s="120"/>
      <c r="J178" s="120"/>
      <c r="K178" s="120"/>
      <c r="L178" s="120"/>
      <c r="M178" s="120"/>
      <c r="N178" s="120"/>
      <c r="O178" s="120"/>
      <c r="P178" s="120"/>
      <c r="Q178" s="120"/>
      <c r="R178" s="120"/>
      <c r="S178" s="120"/>
    </row>
    <row r="179" spans="2:19">
      <c r="B179" s="119"/>
      <c r="C179" s="119"/>
      <c r="D179" s="120"/>
      <c r="E179" s="120"/>
      <c r="F179" s="120"/>
      <c r="G179" s="120"/>
      <c r="H179" s="120"/>
      <c r="I179" s="120"/>
      <c r="J179" s="120"/>
      <c r="K179" s="120"/>
      <c r="L179" s="120"/>
      <c r="M179" s="120"/>
      <c r="N179" s="120"/>
      <c r="O179" s="120"/>
      <c r="P179" s="120"/>
      <c r="Q179" s="120"/>
      <c r="R179" s="120"/>
      <c r="S179" s="120"/>
    </row>
    <row r="180" spans="2:19">
      <c r="B180" s="119"/>
      <c r="C180" s="119"/>
      <c r="D180" s="120"/>
      <c r="E180" s="120"/>
      <c r="F180" s="120"/>
      <c r="G180" s="120"/>
      <c r="H180" s="120"/>
      <c r="I180" s="120"/>
      <c r="J180" s="120"/>
      <c r="K180" s="120"/>
      <c r="L180" s="120"/>
      <c r="M180" s="120"/>
      <c r="N180" s="120"/>
      <c r="O180" s="120"/>
      <c r="P180" s="120"/>
      <c r="Q180" s="120"/>
      <c r="R180" s="120"/>
      <c r="S180" s="120"/>
    </row>
    <row r="181" spans="2:19">
      <c r="B181" s="119"/>
      <c r="C181" s="119"/>
      <c r="D181" s="120"/>
      <c r="E181" s="120"/>
      <c r="F181" s="120"/>
      <c r="G181" s="120"/>
      <c r="H181" s="120"/>
      <c r="I181" s="120"/>
      <c r="J181" s="120"/>
      <c r="K181" s="120"/>
      <c r="L181" s="120"/>
      <c r="M181" s="120"/>
      <c r="N181" s="120"/>
      <c r="O181" s="120"/>
      <c r="P181" s="120"/>
      <c r="Q181" s="120"/>
      <c r="R181" s="120"/>
      <c r="S181" s="120"/>
    </row>
    <row r="182" spans="2:19">
      <c r="B182" s="119"/>
      <c r="C182" s="119"/>
      <c r="D182" s="120"/>
      <c r="E182" s="120"/>
      <c r="F182" s="120"/>
      <c r="G182" s="120"/>
      <c r="H182" s="120"/>
      <c r="I182" s="120"/>
      <c r="J182" s="120"/>
      <c r="K182" s="120"/>
      <c r="L182" s="120"/>
      <c r="M182" s="120"/>
      <c r="N182" s="120"/>
      <c r="O182" s="120"/>
      <c r="P182" s="120"/>
      <c r="Q182" s="120"/>
      <c r="R182" s="120"/>
      <c r="S182" s="120"/>
    </row>
    <row r="183" spans="2:19">
      <c r="B183" s="119"/>
      <c r="C183" s="119"/>
      <c r="D183" s="120"/>
      <c r="E183" s="120"/>
      <c r="F183" s="120"/>
      <c r="G183" s="120"/>
      <c r="H183" s="120"/>
      <c r="I183" s="120"/>
      <c r="J183" s="120"/>
      <c r="K183" s="120"/>
      <c r="L183" s="120"/>
      <c r="M183" s="120"/>
      <c r="N183" s="120"/>
      <c r="O183" s="120"/>
      <c r="P183" s="120"/>
      <c r="Q183" s="120"/>
      <c r="R183" s="120"/>
      <c r="S183" s="120"/>
    </row>
    <row r="184" spans="2:19">
      <c r="B184" s="119"/>
      <c r="C184" s="119"/>
      <c r="D184" s="120"/>
      <c r="E184" s="120"/>
      <c r="F184" s="120"/>
      <c r="G184" s="120"/>
      <c r="H184" s="120"/>
      <c r="I184" s="120"/>
      <c r="J184" s="120"/>
      <c r="K184" s="120"/>
      <c r="L184" s="120"/>
      <c r="M184" s="120"/>
      <c r="N184" s="120"/>
      <c r="O184" s="120"/>
      <c r="P184" s="120"/>
      <c r="Q184" s="120"/>
      <c r="R184" s="120"/>
      <c r="S184" s="120"/>
    </row>
    <row r="185" spans="2:19">
      <c r="B185" s="119"/>
      <c r="C185" s="119"/>
      <c r="D185" s="120"/>
      <c r="E185" s="120"/>
      <c r="F185" s="120"/>
      <c r="G185" s="120"/>
      <c r="H185" s="120"/>
      <c r="I185" s="120"/>
      <c r="J185" s="120"/>
      <c r="K185" s="120"/>
      <c r="L185" s="120"/>
      <c r="M185" s="120"/>
      <c r="N185" s="120"/>
      <c r="O185" s="120"/>
      <c r="P185" s="120"/>
      <c r="Q185" s="120"/>
      <c r="R185" s="120"/>
      <c r="S185" s="120"/>
    </row>
    <row r="186" spans="2:19">
      <c r="B186" s="119"/>
      <c r="C186" s="119"/>
      <c r="D186" s="120"/>
      <c r="E186" s="120"/>
      <c r="F186" s="120"/>
      <c r="G186" s="120"/>
      <c r="H186" s="120"/>
      <c r="I186" s="120"/>
      <c r="J186" s="120"/>
      <c r="K186" s="120"/>
      <c r="L186" s="120"/>
      <c r="M186" s="120"/>
      <c r="N186" s="120"/>
      <c r="O186" s="120"/>
      <c r="P186" s="120"/>
      <c r="Q186" s="120"/>
      <c r="R186" s="120"/>
      <c r="S186" s="120"/>
    </row>
    <row r="187" spans="2:19">
      <c r="B187" s="119"/>
      <c r="C187" s="119"/>
      <c r="D187" s="120"/>
      <c r="E187" s="120"/>
      <c r="F187" s="120"/>
      <c r="G187" s="120"/>
      <c r="H187" s="120"/>
      <c r="I187" s="120"/>
      <c r="J187" s="120"/>
      <c r="K187" s="120"/>
      <c r="L187" s="120"/>
      <c r="M187" s="120"/>
      <c r="N187" s="120"/>
      <c r="O187" s="120"/>
      <c r="P187" s="120"/>
      <c r="Q187" s="120"/>
      <c r="R187" s="120"/>
      <c r="S187" s="120"/>
    </row>
    <row r="188" spans="2:19">
      <c r="B188" s="119"/>
      <c r="C188" s="119"/>
      <c r="D188" s="120"/>
      <c r="E188" s="120"/>
      <c r="F188" s="120"/>
      <c r="G188" s="120"/>
      <c r="H188" s="120"/>
      <c r="I188" s="120"/>
      <c r="J188" s="120"/>
      <c r="K188" s="120"/>
      <c r="L188" s="120"/>
      <c r="M188" s="120"/>
      <c r="N188" s="120"/>
      <c r="O188" s="120"/>
      <c r="P188" s="120"/>
      <c r="Q188" s="120"/>
      <c r="R188" s="120"/>
      <c r="S188" s="120"/>
    </row>
    <row r="189" spans="2:19">
      <c r="B189" s="119"/>
      <c r="C189" s="119"/>
      <c r="D189" s="120"/>
      <c r="E189" s="120"/>
      <c r="F189" s="120"/>
      <c r="G189" s="120"/>
      <c r="H189" s="120"/>
      <c r="I189" s="120"/>
      <c r="J189" s="120"/>
      <c r="K189" s="120"/>
      <c r="L189" s="120"/>
      <c r="M189" s="120"/>
      <c r="N189" s="120"/>
      <c r="O189" s="120"/>
      <c r="P189" s="120"/>
      <c r="Q189" s="120"/>
      <c r="R189" s="120"/>
      <c r="S189" s="120"/>
    </row>
    <row r="190" spans="2:19">
      <c r="B190" s="119"/>
      <c r="C190" s="119"/>
      <c r="D190" s="120"/>
      <c r="E190" s="120"/>
      <c r="F190" s="120"/>
      <c r="G190" s="120"/>
      <c r="H190" s="120"/>
      <c r="I190" s="120"/>
      <c r="J190" s="120"/>
      <c r="K190" s="120"/>
      <c r="L190" s="120"/>
      <c r="M190" s="120"/>
      <c r="N190" s="120"/>
      <c r="O190" s="120"/>
      <c r="P190" s="120"/>
      <c r="Q190" s="120"/>
      <c r="R190" s="120"/>
      <c r="S190" s="120"/>
    </row>
    <row r="191" spans="2:19">
      <c r="B191" s="119"/>
      <c r="C191" s="119"/>
      <c r="D191" s="120"/>
      <c r="E191" s="120"/>
      <c r="F191" s="120"/>
      <c r="G191" s="120"/>
      <c r="H191" s="120"/>
      <c r="I191" s="120"/>
      <c r="J191" s="120"/>
      <c r="K191" s="120"/>
      <c r="L191" s="120"/>
      <c r="M191" s="120"/>
      <c r="N191" s="120"/>
      <c r="O191" s="120"/>
      <c r="P191" s="120"/>
      <c r="Q191" s="120"/>
      <c r="R191" s="120"/>
      <c r="S191" s="120"/>
    </row>
    <row r="192" spans="2:19">
      <c r="B192" s="119"/>
      <c r="C192" s="119"/>
      <c r="D192" s="120"/>
      <c r="E192" s="120"/>
      <c r="F192" s="120"/>
      <c r="G192" s="120"/>
      <c r="H192" s="120"/>
      <c r="I192" s="120"/>
      <c r="J192" s="120"/>
      <c r="K192" s="120"/>
      <c r="L192" s="120"/>
      <c r="M192" s="120"/>
      <c r="N192" s="120"/>
      <c r="O192" s="120"/>
      <c r="P192" s="120"/>
      <c r="Q192" s="120"/>
      <c r="R192" s="120"/>
      <c r="S192" s="120"/>
    </row>
    <row r="193" spans="2:19">
      <c r="B193" s="119"/>
      <c r="C193" s="119"/>
      <c r="D193" s="120"/>
      <c r="E193" s="120"/>
      <c r="F193" s="120"/>
      <c r="G193" s="120"/>
      <c r="H193" s="120"/>
      <c r="I193" s="120"/>
      <c r="J193" s="120"/>
      <c r="K193" s="120"/>
      <c r="L193" s="120"/>
      <c r="M193" s="120"/>
      <c r="N193" s="120"/>
      <c r="O193" s="120"/>
      <c r="P193" s="120"/>
      <c r="Q193" s="120"/>
      <c r="R193" s="120"/>
      <c r="S193" s="120"/>
    </row>
    <row r="194" spans="2:19">
      <c r="B194" s="119"/>
      <c r="C194" s="119"/>
      <c r="D194" s="120"/>
      <c r="E194" s="120"/>
      <c r="F194" s="120"/>
      <c r="G194" s="120"/>
      <c r="H194" s="120"/>
      <c r="I194" s="120"/>
      <c r="J194" s="120"/>
      <c r="K194" s="120"/>
      <c r="L194" s="120"/>
      <c r="M194" s="120"/>
      <c r="N194" s="120"/>
      <c r="O194" s="120"/>
      <c r="P194" s="120"/>
      <c r="Q194" s="120"/>
      <c r="R194" s="120"/>
      <c r="S194" s="120"/>
    </row>
    <row r="195" spans="2:19">
      <c r="B195" s="119"/>
      <c r="C195" s="119"/>
      <c r="D195" s="120"/>
      <c r="E195" s="120"/>
      <c r="F195" s="120"/>
      <c r="G195" s="120"/>
      <c r="H195" s="120"/>
      <c r="I195" s="120"/>
      <c r="J195" s="120"/>
      <c r="K195" s="120"/>
      <c r="L195" s="120"/>
      <c r="M195" s="120"/>
      <c r="N195" s="120"/>
      <c r="O195" s="120"/>
      <c r="P195" s="120"/>
      <c r="Q195" s="120"/>
      <c r="R195" s="120"/>
      <c r="S195" s="120"/>
    </row>
    <row r="196" spans="2:19">
      <c r="B196" s="119"/>
      <c r="C196" s="119"/>
      <c r="D196" s="120"/>
      <c r="E196" s="120"/>
      <c r="F196" s="120"/>
      <c r="G196" s="120"/>
      <c r="H196" s="120"/>
      <c r="I196" s="120"/>
      <c r="J196" s="120"/>
      <c r="K196" s="120"/>
      <c r="L196" s="120"/>
      <c r="M196" s="120"/>
      <c r="N196" s="120"/>
      <c r="O196" s="120"/>
      <c r="P196" s="120"/>
      <c r="Q196" s="120"/>
      <c r="R196" s="120"/>
      <c r="S196" s="120"/>
    </row>
    <row r="197" spans="2:19">
      <c r="B197" s="119"/>
      <c r="C197" s="119"/>
      <c r="D197" s="120"/>
      <c r="E197" s="120"/>
      <c r="F197" s="120"/>
      <c r="G197" s="120"/>
      <c r="H197" s="120"/>
      <c r="I197" s="120"/>
      <c r="J197" s="120"/>
      <c r="K197" s="120"/>
      <c r="L197" s="120"/>
      <c r="M197" s="120"/>
      <c r="N197" s="120"/>
      <c r="O197" s="120"/>
      <c r="P197" s="120"/>
      <c r="Q197" s="120"/>
      <c r="R197" s="120"/>
      <c r="S197" s="120"/>
    </row>
    <row r="198" spans="2:19">
      <c r="B198" s="119"/>
      <c r="C198" s="119"/>
      <c r="D198" s="120"/>
      <c r="E198" s="120"/>
      <c r="F198" s="120"/>
      <c r="G198" s="120"/>
      <c r="H198" s="120"/>
      <c r="I198" s="120"/>
      <c r="J198" s="120"/>
      <c r="K198" s="120"/>
      <c r="L198" s="120"/>
      <c r="M198" s="120"/>
      <c r="N198" s="120"/>
      <c r="O198" s="120"/>
      <c r="P198" s="120"/>
      <c r="Q198" s="120"/>
      <c r="R198" s="120"/>
      <c r="S198" s="120"/>
    </row>
    <row r="199" spans="2:19">
      <c r="B199" s="119"/>
      <c r="C199" s="119"/>
      <c r="D199" s="120"/>
      <c r="E199" s="120"/>
      <c r="F199" s="120"/>
      <c r="G199" s="120"/>
      <c r="H199" s="120"/>
      <c r="I199" s="120"/>
      <c r="J199" s="120"/>
      <c r="K199" s="120"/>
      <c r="L199" s="120"/>
      <c r="M199" s="120"/>
      <c r="N199" s="120"/>
      <c r="O199" s="120"/>
      <c r="P199" s="120"/>
      <c r="Q199" s="120"/>
      <c r="R199" s="120"/>
      <c r="S199" s="120"/>
    </row>
    <row r="200" spans="2:19">
      <c r="B200" s="119"/>
      <c r="C200" s="119"/>
      <c r="D200" s="120"/>
      <c r="E200" s="120"/>
      <c r="F200" s="120"/>
      <c r="G200" s="120"/>
      <c r="H200" s="120"/>
      <c r="I200" s="120"/>
      <c r="J200" s="120"/>
      <c r="K200" s="120"/>
      <c r="L200" s="120"/>
      <c r="M200" s="120"/>
      <c r="N200" s="120"/>
      <c r="O200" s="120"/>
      <c r="P200" s="120"/>
      <c r="Q200" s="120"/>
      <c r="R200" s="120"/>
      <c r="S200" s="120"/>
    </row>
    <row r="201" spans="2:19">
      <c r="B201" s="119"/>
      <c r="C201" s="119"/>
      <c r="D201" s="120"/>
      <c r="E201" s="120"/>
      <c r="F201" s="120"/>
      <c r="G201" s="120"/>
      <c r="H201" s="120"/>
      <c r="I201" s="120"/>
      <c r="J201" s="120"/>
      <c r="K201" s="120"/>
      <c r="L201" s="120"/>
      <c r="M201" s="120"/>
      <c r="N201" s="120"/>
      <c r="O201" s="120"/>
      <c r="P201" s="120"/>
      <c r="Q201" s="120"/>
      <c r="R201" s="120"/>
      <c r="S201" s="120"/>
    </row>
    <row r="202" spans="2:19">
      <c r="B202" s="119"/>
      <c r="C202" s="119"/>
      <c r="D202" s="120"/>
      <c r="E202" s="120"/>
      <c r="F202" s="120"/>
      <c r="G202" s="120"/>
      <c r="H202" s="120"/>
      <c r="I202" s="120"/>
      <c r="J202" s="120"/>
      <c r="K202" s="120"/>
      <c r="L202" s="120"/>
      <c r="M202" s="120"/>
      <c r="N202" s="120"/>
      <c r="O202" s="120"/>
      <c r="P202" s="120"/>
      <c r="Q202" s="120"/>
      <c r="R202" s="120"/>
      <c r="S202" s="120"/>
    </row>
    <row r="203" spans="2:19">
      <c r="B203" s="119"/>
      <c r="C203" s="119"/>
      <c r="D203" s="120"/>
      <c r="E203" s="120"/>
      <c r="F203" s="120"/>
      <c r="G203" s="120"/>
      <c r="H203" s="120"/>
      <c r="I203" s="120"/>
      <c r="J203" s="120"/>
      <c r="K203" s="120"/>
      <c r="L203" s="120"/>
      <c r="M203" s="120"/>
      <c r="N203" s="120"/>
      <c r="O203" s="120"/>
      <c r="P203" s="120"/>
      <c r="Q203" s="120"/>
      <c r="R203" s="120"/>
      <c r="S203" s="120"/>
    </row>
    <row r="204" spans="2:19">
      <c r="B204" s="119"/>
      <c r="C204" s="119"/>
      <c r="D204" s="120"/>
      <c r="E204" s="120"/>
      <c r="F204" s="120"/>
      <c r="G204" s="120"/>
      <c r="H204" s="120"/>
      <c r="I204" s="120"/>
      <c r="J204" s="120"/>
      <c r="K204" s="120"/>
      <c r="L204" s="120"/>
      <c r="M204" s="120"/>
      <c r="N204" s="120"/>
      <c r="O204" s="120"/>
      <c r="P204" s="120"/>
      <c r="Q204" s="120"/>
      <c r="R204" s="120"/>
      <c r="S204" s="120"/>
    </row>
    <row r="205" spans="2:19">
      <c r="B205" s="119"/>
      <c r="C205" s="119"/>
      <c r="D205" s="120"/>
      <c r="E205" s="120"/>
      <c r="F205" s="120"/>
      <c r="G205" s="120"/>
      <c r="H205" s="120"/>
      <c r="I205" s="120"/>
      <c r="J205" s="120"/>
      <c r="K205" s="120"/>
      <c r="L205" s="120"/>
      <c r="M205" s="120"/>
      <c r="N205" s="120"/>
      <c r="O205" s="120"/>
      <c r="P205" s="120"/>
      <c r="Q205" s="120"/>
      <c r="R205" s="120"/>
      <c r="S205" s="120"/>
    </row>
    <row r="206" spans="2:19">
      <c r="B206" s="119"/>
      <c r="C206" s="119"/>
      <c r="D206" s="120"/>
      <c r="E206" s="120"/>
      <c r="F206" s="120"/>
      <c r="G206" s="120"/>
      <c r="H206" s="120"/>
      <c r="I206" s="120"/>
      <c r="J206" s="120"/>
      <c r="K206" s="120"/>
      <c r="L206" s="120"/>
      <c r="M206" s="120"/>
      <c r="N206" s="120"/>
      <c r="O206" s="120"/>
      <c r="P206" s="120"/>
      <c r="Q206" s="120"/>
      <c r="R206" s="120"/>
      <c r="S206" s="120"/>
    </row>
    <row r="207" spans="2:19">
      <c r="B207" s="119"/>
      <c r="C207" s="119"/>
      <c r="D207" s="120"/>
      <c r="E207" s="120"/>
      <c r="F207" s="120"/>
      <c r="G207" s="120"/>
      <c r="H207" s="120"/>
      <c r="I207" s="120"/>
      <c r="J207" s="120"/>
      <c r="K207" s="120"/>
      <c r="L207" s="120"/>
      <c r="M207" s="120"/>
      <c r="N207" s="120"/>
      <c r="O207" s="120"/>
      <c r="P207" s="120"/>
      <c r="Q207" s="120"/>
      <c r="R207" s="120"/>
      <c r="S207" s="120"/>
    </row>
    <row r="208" spans="2:19">
      <c r="B208" s="119"/>
      <c r="C208" s="119"/>
      <c r="D208" s="120"/>
      <c r="E208" s="120"/>
      <c r="F208" s="120"/>
      <c r="G208" s="120"/>
      <c r="H208" s="120"/>
      <c r="I208" s="120"/>
      <c r="J208" s="120"/>
      <c r="K208" s="120"/>
      <c r="L208" s="120"/>
      <c r="M208" s="120"/>
      <c r="N208" s="120"/>
      <c r="O208" s="120"/>
      <c r="P208" s="120"/>
      <c r="Q208" s="120"/>
      <c r="R208" s="120"/>
      <c r="S208" s="120"/>
    </row>
    <row r="209" spans="2:19">
      <c r="B209" s="119"/>
      <c r="C209" s="119"/>
      <c r="D209" s="120"/>
      <c r="E209" s="120"/>
      <c r="F209" s="120"/>
      <c r="G209" s="120"/>
      <c r="H209" s="120"/>
      <c r="I209" s="120"/>
      <c r="J209" s="120"/>
      <c r="K209" s="120"/>
      <c r="L209" s="120"/>
      <c r="M209" s="120"/>
      <c r="N209" s="120"/>
      <c r="O209" s="120"/>
      <c r="P209" s="120"/>
      <c r="Q209" s="120"/>
      <c r="R209" s="120"/>
      <c r="S209" s="120"/>
    </row>
    <row r="210" spans="2:19">
      <c r="B210" s="119"/>
      <c r="C210" s="119"/>
      <c r="D210" s="120"/>
      <c r="E210" s="120"/>
      <c r="F210" s="120"/>
      <c r="G210" s="120"/>
      <c r="H210" s="120"/>
      <c r="I210" s="120"/>
      <c r="J210" s="120"/>
      <c r="K210" s="120"/>
      <c r="L210" s="120"/>
      <c r="M210" s="120"/>
      <c r="N210" s="120"/>
      <c r="O210" s="120"/>
      <c r="P210" s="120"/>
      <c r="Q210" s="120"/>
      <c r="R210" s="120"/>
      <c r="S210" s="120"/>
    </row>
    <row r="211" spans="2:19">
      <c r="B211" s="119"/>
      <c r="C211" s="119"/>
      <c r="D211" s="120"/>
      <c r="E211" s="120"/>
      <c r="F211" s="120"/>
      <c r="G211" s="120"/>
      <c r="H211" s="120"/>
      <c r="I211" s="120"/>
      <c r="J211" s="120"/>
      <c r="K211" s="120"/>
      <c r="L211" s="120"/>
      <c r="M211" s="120"/>
      <c r="N211" s="120"/>
      <c r="O211" s="120"/>
      <c r="P211" s="120"/>
      <c r="Q211" s="120"/>
      <c r="R211" s="120"/>
      <c r="S211" s="120"/>
    </row>
    <row r="212" spans="2:19">
      <c r="B212" s="119"/>
      <c r="C212" s="119"/>
      <c r="D212" s="120"/>
      <c r="E212" s="120"/>
      <c r="F212" s="120"/>
      <c r="G212" s="120"/>
      <c r="H212" s="120"/>
      <c r="I212" s="120"/>
      <c r="J212" s="120"/>
      <c r="K212" s="120"/>
      <c r="L212" s="120"/>
      <c r="M212" s="120"/>
      <c r="N212" s="120"/>
      <c r="O212" s="120"/>
      <c r="P212" s="120"/>
      <c r="Q212" s="120"/>
      <c r="R212" s="120"/>
      <c r="S212" s="120"/>
    </row>
    <row r="213" spans="2:19">
      <c r="B213" s="119"/>
      <c r="C213" s="119"/>
      <c r="D213" s="120"/>
      <c r="E213" s="120"/>
      <c r="F213" s="120"/>
      <c r="G213" s="120"/>
      <c r="H213" s="120"/>
      <c r="I213" s="120"/>
      <c r="J213" s="120"/>
      <c r="K213" s="120"/>
      <c r="L213" s="120"/>
      <c r="M213" s="120"/>
      <c r="N213" s="120"/>
      <c r="O213" s="120"/>
      <c r="P213" s="120"/>
      <c r="Q213" s="120"/>
      <c r="R213" s="120"/>
      <c r="S213" s="120"/>
    </row>
    <row r="214" spans="2:19">
      <c r="B214" s="119"/>
      <c r="C214" s="119"/>
      <c r="D214" s="120"/>
      <c r="E214" s="120"/>
      <c r="F214" s="120"/>
      <c r="G214" s="120"/>
      <c r="H214" s="120"/>
      <c r="I214" s="120"/>
      <c r="J214" s="120"/>
      <c r="K214" s="120"/>
      <c r="L214" s="120"/>
      <c r="M214" s="120"/>
      <c r="N214" s="120"/>
      <c r="O214" s="120"/>
      <c r="P214" s="120"/>
      <c r="Q214" s="120"/>
      <c r="R214" s="120"/>
      <c r="S214" s="120"/>
    </row>
    <row r="215" spans="2:19">
      <c r="B215" s="119"/>
      <c r="C215" s="119"/>
      <c r="D215" s="120"/>
      <c r="E215" s="120"/>
      <c r="F215" s="120"/>
      <c r="G215" s="120"/>
      <c r="H215" s="120"/>
      <c r="I215" s="120"/>
      <c r="J215" s="120"/>
      <c r="K215" s="120"/>
      <c r="L215" s="120"/>
      <c r="M215" s="120"/>
      <c r="N215" s="120"/>
      <c r="O215" s="120"/>
      <c r="P215" s="120"/>
      <c r="Q215" s="120"/>
      <c r="R215" s="120"/>
      <c r="S215" s="120"/>
    </row>
    <row r="216" spans="2:19">
      <c r="B216" s="119"/>
      <c r="C216" s="119"/>
      <c r="D216" s="120"/>
      <c r="E216" s="120"/>
      <c r="F216" s="120"/>
      <c r="G216" s="120"/>
      <c r="H216" s="120"/>
      <c r="I216" s="120"/>
      <c r="J216" s="120"/>
      <c r="K216" s="120"/>
      <c r="L216" s="120"/>
      <c r="M216" s="120"/>
      <c r="N216" s="120"/>
      <c r="O216" s="120"/>
      <c r="P216" s="120"/>
      <c r="Q216" s="120"/>
      <c r="R216" s="120"/>
      <c r="S216" s="120"/>
    </row>
    <row r="217" spans="2:19">
      <c r="B217" s="119"/>
      <c r="C217" s="119"/>
      <c r="D217" s="120"/>
      <c r="E217" s="120"/>
      <c r="F217" s="120"/>
      <c r="G217" s="120"/>
      <c r="H217" s="120"/>
      <c r="I217" s="120"/>
      <c r="J217" s="120"/>
      <c r="K217" s="120"/>
      <c r="L217" s="120"/>
      <c r="M217" s="120"/>
      <c r="N217" s="120"/>
      <c r="O217" s="120"/>
      <c r="P217" s="120"/>
      <c r="Q217" s="120"/>
      <c r="R217" s="120"/>
      <c r="S217" s="120"/>
    </row>
    <row r="218" spans="2:19">
      <c r="B218" s="119"/>
      <c r="C218" s="119"/>
      <c r="D218" s="120"/>
      <c r="E218" s="120"/>
      <c r="F218" s="120"/>
      <c r="G218" s="120"/>
      <c r="H218" s="120"/>
      <c r="I218" s="120"/>
      <c r="J218" s="120"/>
      <c r="K218" s="120"/>
      <c r="L218" s="120"/>
      <c r="M218" s="120"/>
      <c r="N218" s="120"/>
      <c r="O218" s="120"/>
      <c r="P218" s="120"/>
      <c r="Q218" s="120"/>
      <c r="R218" s="120"/>
      <c r="S218" s="120"/>
    </row>
    <row r="219" spans="2:19">
      <c r="B219" s="119"/>
      <c r="C219" s="119"/>
      <c r="D219" s="120"/>
      <c r="E219" s="120"/>
      <c r="F219" s="120"/>
      <c r="G219" s="120"/>
      <c r="H219" s="120"/>
      <c r="I219" s="120"/>
      <c r="J219" s="120"/>
      <c r="K219" s="120"/>
      <c r="L219" s="120"/>
      <c r="M219" s="120"/>
      <c r="N219" s="120"/>
      <c r="O219" s="120"/>
      <c r="P219" s="120"/>
      <c r="Q219" s="120"/>
      <c r="R219" s="120"/>
      <c r="S219" s="120"/>
    </row>
    <row r="220" spans="2:19">
      <c r="B220" s="119"/>
      <c r="C220" s="119"/>
      <c r="D220" s="120"/>
      <c r="E220" s="120"/>
      <c r="F220" s="120"/>
      <c r="G220" s="120"/>
      <c r="H220" s="120"/>
      <c r="I220" s="120"/>
      <c r="J220" s="120"/>
      <c r="K220" s="120"/>
      <c r="L220" s="120"/>
      <c r="M220" s="120"/>
      <c r="N220" s="120"/>
      <c r="O220" s="120"/>
      <c r="P220" s="120"/>
      <c r="Q220" s="120"/>
      <c r="R220" s="120"/>
      <c r="S220" s="120"/>
    </row>
    <row r="221" spans="2:19">
      <c r="B221" s="119"/>
      <c r="C221" s="119"/>
      <c r="D221" s="120"/>
      <c r="E221" s="120"/>
      <c r="F221" s="120"/>
      <c r="G221" s="120"/>
      <c r="H221" s="120"/>
      <c r="I221" s="120"/>
      <c r="J221" s="120"/>
      <c r="K221" s="120"/>
      <c r="L221" s="120"/>
      <c r="M221" s="120"/>
      <c r="N221" s="120"/>
      <c r="O221" s="120"/>
      <c r="P221" s="120"/>
      <c r="Q221" s="120"/>
      <c r="R221" s="120"/>
      <c r="S221" s="120"/>
    </row>
    <row r="222" spans="2:19">
      <c r="B222" s="119"/>
      <c r="C222" s="119"/>
      <c r="D222" s="120"/>
      <c r="E222" s="120"/>
      <c r="F222" s="120"/>
      <c r="G222" s="120"/>
      <c r="H222" s="120"/>
      <c r="I222" s="120"/>
      <c r="J222" s="120"/>
      <c r="K222" s="120"/>
      <c r="L222" s="120"/>
      <c r="M222" s="120"/>
      <c r="N222" s="120"/>
      <c r="O222" s="120"/>
      <c r="P222" s="120"/>
      <c r="Q222" s="120"/>
      <c r="R222" s="120"/>
      <c r="S222" s="120"/>
    </row>
    <row r="223" spans="2:19">
      <c r="B223" s="119"/>
      <c r="C223" s="119"/>
      <c r="D223" s="120"/>
      <c r="E223" s="120"/>
      <c r="F223" s="120"/>
      <c r="G223" s="120"/>
      <c r="H223" s="120"/>
      <c r="I223" s="120"/>
      <c r="J223" s="120"/>
      <c r="K223" s="120"/>
      <c r="L223" s="120"/>
      <c r="M223" s="120"/>
      <c r="N223" s="120"/>
      <c r="O223" s="120"/>
      <c r="P223" s="120"/>
      <c r="Q223" s="120"/>
      <c r="R223" s="120"/>
      <c r="S223" s="120"/>
    </row>
    <row r="224" spans="2:19">
      <c r="B224" s="119"/>
      <c r="C224" s="119"/>
      <c r="D224" s="120"/>
      <c r="E224" s="120"/>
      <c r="F224" s="120"/>
      <c r="G224" s="120"/>
      <c r="H224" s="120"/>
      <c r="I224" s="120"/>
      <c r="J224" s="120"/>
      <c r="K224" s="120"/>
      <c r="L224" s="120"/>
      <c r="M224" s="120"/>
      <c r="N224" s="120"/>
      <c r="O224" s="120"/>
      <c r="P224" s="120"/>
      <c r="Q224" s="120"/>
      <c r="R224" s="120"/>
      <c r="S224" s="120"/>
    </row>
    <row r="225" spans="2:19">
      <c r="B225" s="119"/>
      <c r="C225" s="119"/>
      <c r="D225" s="120"/>
      <c r="E225" s="120"/>
      <c r="F225" s="120"/>
      <c r="G225" s="120"/>
      <c r="H225" s="120"/>
      <c r="I225" s="120"/>
      <c r="J225" s="120"/>
      <c r="K225" s="120"/>
      <c r="L225" s="120"/>
      <c r="M225" s="120"/>
      <c r="N225" s="120"/>
      <c r="O225" s="120"/>
      <c r="P225" s="120"/>
      <c r="Q225" s="120"/>
      <c r="R225" s="120"/>
      <c r="S225" s="120"/>
    </row>
    <row r="226" spans="2:19">
      <c r="B226" s="119"/>
      <c r="C226" s="119"/>
      <c r="D226" s="120"/>
      <c r="E226" s="120"/>
      <c r="F226" s="120"/>
      <c r="G226" s="120"/>
      <c r="H226" s="120"/>
      <c r="I226" s="120"/>
      <c r="J226" s="120"/>
      <c r="K226" s="120"/>
      <c r="L226" s="120"/>
      <c r="M226" s="120"/>
      <c r="N226" s="120"/>
      <c r="O226" s="120"/>
      <c r="P226" s="120"/>
      <c r="Q226" s="120"/>
      <c r="R226" s="120"/>
      <c r="S226" s="120"/>
    </row>
    <row r="227" spans="2:19">
      <c r="B227" s="119"/>
      <c r="C227" s="119"/>
      <c r="D227" s="120"/>
      <c r="E227" s="120"/>
      <c r="F227" s="120"/>
      <c r="G227" s="120"/>
      <c r="H227" s="120"/>
      <c r="I227" s="120"/>
      <c r="J227" s="120"/>
      <c r="K227" s="120"/>
      <c r="L227" s="120"/>
      <c r="M227" s="120"/>
      <c r="N227" s="120"/>
      <c r="O227" s="120"/>
      <c r="P227" s="120"/>
      <c r="Q227" s="120"/>
      <c r="R227" s="120"/>
      <c r="S227" s="120"/>
    </row>
    <row r="228" spans="2:19">
      <c r="B228" s="119"/>
      <c r="C228" s="119"/>
      <c r="D228" s="120"/>
      <c r="E228" s="120"/>
      <c r="F228" s="120"/>
      <c r="G228" s="120"/>
      <c r="H228" s="120"/>
      <c r="I228" s="120"/>
      <c r="J228" s="120"/>
      <c r="K228" s="120"/>
      <c r="L228" s="120"/>
      <c r="M228" s="120"/>
      <c r="N228" s="120"/>
      <c r="O228" s="120"/>
      <c r="P228" s="120"/>
      <c r="Q228" s="120"/>
      <c r="R228" s="120"/>
      <c r="S228" s="120"/>
    </row>
    <row r="229" spans="2:19">
      <c r="B229" s="119"/>
      <c r="C229" s="119"/>
      <c r="D229" s="120"/>
      <c r="E229" s="120"/>
      <c r="F229" s="120"/>
      <c r="G229" s="120"/>
      <c r="H229" s="120"/>
      <c r="I229" s="120"/>
      <c r="J229" s="120"/>
      <c r="K229" s="120"/>
      <c r="L229" s="120"/>
      <c r="M229" s="120"/>
      <c r="N229" s="120"/>
      <c r="O229" s="120"/>
      <c r="P229" s="120"/>
      <c r="Q229" s="120"/>
      <c r="R229" s="120"/>
      <c r="S229" s="120"/>
    </row>
    <row r="230" spans="2:19">
      <c r="B230" s="119"/>
      <c r="C230" s="119"/>
      <c r="D230" s="120"/>
      <c r="E230" s="120"/>
      <c r="F230" s="120"/>
      <c r="G230" s="120"/>
      <c r="H230" s="120"/>
      <c r="I230" s="120"/>
      <c r="J230" s="120"/>
      <c r="K230" s="120"/>
      <c r="L230" s="120"/>
      <c r="M230" s="120"/>
      <c r="N230" s="120"/>
      <c r="O230" s="120"/>
      <c r="P230" s="120"/>
      <c r="Q230" s="120"/>
      <c r="R230" s="120"/>
      <c r="S230" s="120"/>
    </row>
    <row r="231" spans="2:19">
      <c r="B231" s="119"/>
      <c r="C231" s="119"/>
      <c r="D231" s="120"/>
      <c r="E231" s="120"/>
      <c r="F231" s="120"/>
      <c r="G231" s="120"/>
      <c r="H231" s="120"/>
      <c r="I231" s="120"/>
      <c r="J231" s="120"/>
      <c r="K231" s="120"/>
      <c r="L231" s="120"/>
      <c r="M231" s="120"/>
      <c r="N231" s="120"/>
      <c r="O231" s="120"/>
      <c r="P231" s="120"/>
      <c r="Q231" s="120"/>
      <c r="R231" s="120"/>
      <c r="S231" s="120"/>
    </row>
    <row r="232" spans="2:19">
      <c r="B232" s="119"/>
      <c r="C232" s="119"/>
      <c r="D232" s="120"/>
      <c r="E232" s="120"/>
      <c r="F232" s="120"/>
      <c r="G232" s="120"/>
      <c r="H232" s="120"/>
      <c r="I232" s="120"/>
      <c r="J232" s="120"/>
      <c r="K232" s="120"/>
      <c r="L232" s="120"/>
      <c r="M232" s="120"/>
      <c r="N232" s="120"/>
      <c r="O232" s="120"/>
      <c r="P232" s="120"/>
      <c r="Q232" s="120"/>
      <c r="R232" s="120"/>
      <c r="S232" s="120"/>
    </row>
    <row r="233" spans="2:19">
      <c r="B233" s="119"/>
      <c r="C233" s="119"/>
      <c r="D233" s="120"/>
      <c r="E233" s="120"/>
      <c r="F233" s="120"/>
      <c r="G233" s="120"/>
      <c r="H233" s="120"/>
      <c r="I233" s="120"/>
      <c r="J233" s="120"/>
      <c r="K233" s="120"/>
      <c r="L233" s="120"/>
      <c r="M233" s="120"/>
      <c r="N233" s="120"/>
      <c r="O233" s="120"/>
      <c r="P233" s="120"/>
      <c r="Q233" s="120"/>
      <c r="R233" s="120"/>
      <c r="S233" s="120"/>
    </row>
    <row r="234" spans="2:19">
      <c r="B234" s="119"/>
      <c r="C234" s="119"/>
      <c r="D234" s="120"/>
      <c r="E234" s="120"/>
      <c r="F234" s="120"/>
      <c r="G234" s="120"/>
      <c r="H234" s="120"/>
      <c r="I234" s="120"/>
      <c r="J234" s="120"/>
      <c r="K234" s="120"/>
      <c r="L234" s="120"/>
      <c r="M234" s="120"/>
      <c r="N234" s="120"/>
      <c r="O234" s="120"/>
      <c r="P234" s="120"/>
      <c r="Q234" s="120"/>
      <c r="R234" s="120"/>
      <c r="S234" s="120"/>
    </row>
    <row r="235" spans="2:19">
      <c r="B235" s="119"/>
      <c r="C235" s="119"/>
      <c r="D235" s="120"/>
      <c r="E235" s="120"/>
      <c r="F235" s="120"/>
      <c r="G235" s="120"/>
      <c r="H235" s="120"/>
      <c r="I235" s="120"/>
      <c r="J235" s="120"/>
      <c r="K235" s="120"/>
      <c r="L235" s="120"/>
      <c r="M235" s="120"/>
      <c r="N235" s="120"/>
      <c r="O235" s="120"/>
      <c r="P235" s="120"/>
      <c r="Q235" s="120"/>
      <c r="R235" s="120"/>
      <c r="S235" s="120"/>
    </row>
    <row r="236" spans="2:19">
      <c r="B236" s="119"/>
      <c r="C236" s="119"/>
      <c r="D236" s="120"/>
      <c r="E236" s="120"/>
      <c r="F236" s="120"/>
      <c r="G236" s="120"/>
      <c r="H236" s="120"/>
      <c r="I236" s="120"/>
      <c r="J236" s="120"/>
      <c r="K236" s="120"/>
      <c r="L236" s="120"/>
      <c r="M236" s="120"/>
      <c r="N236" s="120"/>
      <c r="O236" s="120"/>
      <c r="P236" s="120"/>
      <c r="Q236" s="120"/>
      <c r="R236" s="120"/>
      <c r="S236" s="120"/>
    </row>
    <row r="237" spans="2:19">
      <c r="B237" s="119"/>
      <c r="C237" s="119"/>
      <c r="D237" s="120"/>
      <c r="E237" s="120"/>
      <c r="F237" s="120"/>
      <c r="G237" s="120"/>
      <c r="H237" s="120"/>
      <c r="I237" s="120"/>
      <c r="J237" s="120"/>
      <c r="K237" s="120"/>
      <c r="L237" s="120"/>
      <c r="M237" s="120"/>
      <c r="N237" s="120"/>
      <c r="O237" s="120"/>
      <c r="P237" s="120"/>
      <c r="Q237" s="120"/>
      <c r="R237" s="120"/>
      <c r="S237" s="120"/>
    </row>
    <row r="238" spans="2:19">
      <c r="B238" s="119"/>
      <c r="C238" s="119"/>
      <c r="D238" s="120"/>
      <c r="E238" s="120"/>
      <c r="F238" s="120"/>
      <c r="G238" s="120"/>
      <c r="H238" s="120"/>
      <c r="I238" s="120"/>
      <c r="J238" s="120"/>
      <c r="K238" s="120"/>
      <c r="L238" s="120"/>
      <c r="M238" s="120"/>
      <c r="N238" s="120"/>
      <c r="O238" s="120"/>
      <c r="P238" s="120"/>
      <c r="Q238" s="120"/>
      <c r="R238" s="120"/>
      <c r="S238" s="120"/>
    </row>
    <row r="239" spans="2:19">
      <c r="B239" s="119"/>
      <c r="C239" s="119"/>
      <c r="D239" s="120"/>
      <c r="E239" s="120"/>
      <c r="F239" s="120"/>
      <c r="G239" s="120"/>
      <c r="H239" s="120"/>
      <c r="I239" s="120"/>
      <c r="J239" s="120"/>
      <c r="K239" s="120"/>
      <c r="L239" s="120"/>
      <c r="M239" s="120"/>
      <c r="N239" s="120"/>
      <c r="O239" s="120"/>
      <c r="P239" s="120"/>
      <c r="Q239" s="120"/>
      <c r="R239" s="120"/>
      <c r="S239" s="120"/>
    </row>
    <row r="240" spans="2:19">
      <c r="B240" s="119"/>
      <c r="C240" s="119"/>
      <c r="D240" s="120"/>
      <c r="E240" s="120"/>
      <c r="F240" s="120"/>
      <c r="G240" s="120"/>
      <c r="H240" s="120"/>
      <c r="I240" s="120"/>
      <c r="J240" s="120"/>
      <c r="K240" s="120"/>
      <c r="L240" s="120"/>
      <c r="M240" s="120"/>
      <c r="N240" s="120"/>
      <c r="O240" s="120"/>
      <c r="P240" s="120"/>
      <c r="Q240" s="120"/>
      <c r="R240" s="120"/>
      <c r="S240" s="120"/>
    </row>
    <row r="241" spans="2:19">
      <c r="B241" s="119"/>
      <c r="C241" s="119"/>
      <c r="D241" s="120"/>
      <c r="E241" s="120"/>
      <c r="F241" s="120"/>
      <c r="G241" s="120"/>
      <c r="H241" s="120"/>
      <c r="I241" s="120"/>
      <c r="J241" s="120"/>
      <c r="K241" s="120"/>
      <c r="L241" s="120"/>
      <c r="M241" s="120"/>
      <c r="N241" s="120"/>
      <c r="O241" s="120"/>
      <c r="P241" s="120"/>
      <c r="Q241" s="120"/>
      <c r="R241" s="120"/>
      <c r="S241" s="120"/>
    </row>
    <row r="242" spans="2:19">
      <c r="B242" s="119"/>
      <c r="C242" s="119"/>
      <c r="D242" s="120"/>
      <c r="E242" s="120"/>
      <c r="F242" s="120"/>
      <c r="G242" s="120"/>
      <c r="H242" s="120"/>
      <c r="I242" s="120"/>
      <c r="J242" s="120"/>
      <c r="K242" s="120"/>
      <c r="L242" s="120"/>
      <c r="M242" s="120"/>
      <c r="N242" s="120"/>
      <c r="O242" s="120"/>
      <c r="P242" s="120"/>
      <c r="Q242" s="120"/>
      <c r="R242" s="120"/>
      <c r="S242" s="120"/>
    </row>
    <row r="243" spans="2:19">
      <c r="B243" s="119"/>
      <c r="C243" s="119"/>
      <c r="D243" s="120"/>
      <c r="E243" s="120"/>
      <c r="F243" s="120"/>
      <c r="G243" s="120"/>
      <c r="H243" s="120"/>
      <c r="I243" s="120"/>
      <c r="J243" s="120"/>
      <c r="K243" s="120"/>
      <c r="L243" s="120"/>
      <c r="M243" s="120"/>
      <c r="N243" s="120"/>
      <c r="O243" s="120"/>
      <c r="P243" s="120"/>
      <c r="Q243" s="120"/>
      <c r="R243" s="120"/>
      <c r="S243" s="120"/>
    </row>
    <row r="244" spans="2:19">
      <c r="B244" s="119"/>
      <c r="C244" s="119"/>
      <c r="D244" s="120"/>
      <c r="E244" s="120"/>
      <c r="F244" s="120"/>
      <c r="G244" s="120"/>
      <c r="H244" s="120"/>
      <c r="I244" s="120"/>
      <c r="J244" s="120"/>
      <c r="K244" s="120"/>
      <c r="L244" s="120"/>
      <c r="M244" s="120"/>
      <c r="N244" s="120"/>
      <c r="O244" s="120"/>
      <c r="P244" s="120"/>
      <c r="Q244" s="120"/>
      <c r="R244" s="120"/>
      <c r="S244" s="120"/>
    </row>
    <row r="245" spans="2:19">
      <c r="B245" s="119"/>
      <c r="C245" s="119"/>
      <c r="D245" s="120"/>
      <c r="E245" s="120"/>
      <c r="F245" s="120"/>
      <c r="G245" s="120"/>
      <c r="H245" s="120"/>
      <c r="I245" s="120"/>
      <c r="J245" s="120"/>
      <c r="K245" s="120"/>
      <c r="L245" s="120"/>
      <c r="M245" s="120"/>
      <c r="N245" s="120"/>
      <c r="O245" s="120"/>
      <c r="P245" s="120"/>
      <c r="Q245" s="120"/>
      <c r="R245" s="120"/>
      <c r="S245" s="120"/>
    </row>
    <row r="246" spans="2:19">
      <c r="B246" s="119"/>
      <c r="C246" s="119"/>
      <c r="D246" s="120"/>
      <c r="E246" s="120"/>
      <c r="F246" s="120"/>
      <c r="G246" s="120"/>
      <c r="H246" s="120"/>
      <c r="I246" s="120"/>
      <c r="J246" s="120"/>
      <c r="K246" s="120"/>
      <c r="L246" s="120"/>
      <c r="M246" s="120"/>
      <c r="N246" s="120"/>
      <c r="O246" s="120"/>
      <c r="P246" s="120"/>
      <c r="Q246" s="120"/>
      <c r="R246" s="120"/>
      <c r="S246" s="120"/>
    </row>
    <row r="247" spans="2:19">
      <c r="B247" s="119"/>
      <c r="C247" s="119"/>
      <c r="D247" s="120"/>
      <c r="E247" s="120"/>
      <c r="F247" s="120"/>
      <c r="G247" s="120"/>
      <c r="H247" s="120"/>
      <c r="I247" s="120"/>
      <c r="J247" s="120"/>
      <c r="K247" s="120"/>
      <c r="L247" s="120"/>
      <c r="M247" s="120"/>
      <c r="N247" s="120"/>
      <c r="O247" s="120"/>
      <c r="P247" s="120"/>
      <c r="Q247" s="120"/>
      <c r="R247" s="120"/>
      <c r="S247" s="120"/>
    </row>
    <row r="248" spans="2:19">
      <c r="B248" s="119"/>
      <c r="C248" s="119"/>
      <c r="D248" s="120"/>
      <c r="E248" s="120"/>
      <c r="F248" s="120"/>
      <c r="G248" s="120"/>
      <c r="H248" s="120"/>
      <c r="I248" s="120"/>
      <c r="J248" s="120"/>
      <c r="K248" s="120"/>
      <c r="L248" s="120"/>
      <c r="M248" s="120"/>
      <c r="N248" s="120"/>
      <c r="O248" s="120"/>
      <c r="P248" s="120"/>
      <c r="Q248" s="120"/>
      <c r="R248" s="120"/>
      <c r="S248" s="120"/>
    </row>
    <row r="249" spans="2:19">
      <c r="B249" s="119"/>
      <c r="C249" s="119"/>
      <c r="D249" s="120"/>
      <c r="E249" s="120"/>
      <c r="F249" s="120"/>
      <c r="G249" s="120"/>
      <c r="H249" s="120"/>
      <c r="I249" s="120"/>
      <c r="J249" s="120"/>
      <c r="K249" s="120"/>
      <c r="L249" s="120"/>
      <c r="M249" s="120"/>
      <c r="N249" s="120"/>
      <c r="O249" s="120"/>
      <c r="P249" s="120"/>
      <c r="Q249" s="120"/>
      <c r="R249" s="120"/>
      <c r="S249" s="120"/>
    </row>
    <row r="250" spans="2:19">
      <c r="B250" s="119"/>
      <c r="C250" s="119"/>
      <c r="D250" s="120"/>
      <c r="E250" s="120"/>
      <c r="F250" s="120"/>
      <c r="G250" s="120"/>
      <c r="H250" s="120"/>
      <c r="I250" s="120"/>
      <c r="J250" s="120"/>
      <c r="K250" s="120"/>
      <c r="L250" s="120"/>
      <c r="M250" s="120"/>
      <c r="N250" s="120"/>
      <c r="O250" s="120"/>
      <c r="P250" s="120"/>
      <c r="Q250" s="120"/>
      <c r="R250" s="120"/>
      <c r="S250" s="120"/>
    </row>
    <row r="251" spans="2:19">
      <c r="B251" s="119"/>
      <c r="C251" s="119"/>
      <c r="D251" s="120"/>
      <c r="E251" s="120"/>
      <c r="F251" s="120"/>
      <c r="G251" s="120"/>
      <c r="H251" s="120"/>
      <c r="I251" s="120"/>
      <c r="J251" s="120"/>
      <c r="K251" s="120"/>
      <c r="L251" s="120"/>
      <c r="M251" s="120"/>
      <c r="N251" s="120"/>
      <c r="O251" s="120"/>
      <c r="P251" s="120"/>
      <c r="Q251" s="120"/>
      <c r="R251" s="120"/>
      <c r="S251" s="120"/>
    </row>
    <row r="252" spans="2:19">
      <c r="B252" s="119"/>
      <c r="C252" s="119"/>
      <c r="D252" s="120"/>
      <c r="E252" s="120"/>
      <c r="F252" s="120"/>
      <c r="G252" s="120"/>
      <c r="H252" s="120"/>
      <c r="I252" s="120"/>
      <c r="J252" s="120"/>
      <c r="K252" s="120"/>
      <c r="L252" s="120"/>
      <c r="M252" s="120"/>
      <c r="N252" s="120"/>
      <c r="O252" s="120"/>
      <c r="P252" s="120"/>
      <c r="Q252" s="120"/>
      <c r="R252" s="120"/>
      <c r="S252" s="120"/>
    </row>
    <row r="253" spans="2:19">
      <c r="B253" s="119"/>
      <c r="C253" s="119"/>
      <c r="D253" s="120"/>
      <c r="E253" s="120"/>
      <c r="F253" s="120"/>
      <c r="G253" s="120"/>
      <c r="H253" s="120"/>
      <c r="I253" s="120"/>
      <c r="J253" s="120"/>
      <c r="K253" s="120"/>
      <c r="L253" s="120"/>
      <c r="M253" s="120"/>
      <c r="N253" s="120"/>
      <c r="O253" s="120"/>
      <c r="P253" s="120"/>
      <c r="Q253" s="120"/>
      <c r="R253" s="120"/>
      <c r="S253" s="120"/>
    </row>
    <row r="254" spans="2:19">
      <c r="B254" s="119"/>
      <c r="C254" s="119"/>
      <c r="D254" s="120"/>
      <c r="E254" s="120"/>
      <c r="F254" s="120"/>
      <c r="G254" s="120"/>
      <c r="H254" s="120"/>
      <c r="I254" s="120"/>
      <c r="J254" s="120"/>
      <c r="K254" s="120"/>
      <c r="L254" s="120"/>
      <c r="M254" s="120"/>
      <c r="N254" s="120"/>
      <c r="O254" s="120"/>
      <c r="P254" s="120"/>
      <c r="Q254" s="120"/>
      <c r="R254" s="120"/>
      <c r="S254" s="120"/>
    </row>
    <row r="255" spans="2:19">
      <c r="B255" s="119"/>
      <c r="C255" s="119"/>
      <c r="D255" s="120"/>
      <c r="E255" s="120"/>
      <c r="F255" s="120"/>
      <c r="G255" s="120"/>
      <c r="H255" s="120"/>
      <c r="I255" s="120"/>
      <c r="J255" s="120"/>
      <c r="K255" s="120"/>
      <c r="L255" s="120"/>
      <c r="M255" s="120"/>
      <c r="N255" s="120"/>
      <c r="O255" s="120"/>
      <c r="P255" s="120"/>
      <c r="Q255" s="120"/>
      <c r="R255" s="120"/>
      <c r="S255" s="120"/>
    </row>
    <row r="256" spans="2:19">
      <c r="B256" s="119"/>
      <c r="C256" s="119"/>
      <c r="D256" s="120"/>
      <c r="E256" s="120"/>
      <c r="F256" s="120"/>
      <c r="G256" s="120"/>
      <c r="H256" s="120"/>
      <c r="I256" s="120"/>
      <c r="J256" s="120"/>
      <c r="K256" s="120"/>
      <c r="L256" s="120"/>
      <c r="M256" s="120"/>
      <c r="N256" s="120"/>
      <c r="O256" s="120"/>
      <c r="P256" s="120"/>
      <c r="Q256" s="120"/>
      <c r="R256" s="120"/>
      <c r="S256" s="120"/>
    </row>
    <row r="257" spans="2:19">
      <c r="B257" s="119"/>
      <c r="C257" s="119"/>
      <c r="D257" s="120"/>
      <c r="E257" s="120"/>
      <c r="F257" s="120"/>
      <c r="G257" s="120"/>
      <c r="H257" s="120"/>
      <c r="I257" s="120"/>
      <c r="J257" s="120"/>
      <c r="K257" s="120"/>
      <c r="L257" s="120"/>
      <c r="M257" s="120"/>
      <c r="N257" s="120"/>
      <c r="O257" s="120"/>
      <c r="P257" s="120"/>
      <c r="Q257" s="120"/>
      <c r="R257" s="120"/>
      <c r="S257" s="120"/>
    </row>
    <row r="258" spans="2:19">
      <c r="B258" s="119"/>
      <c r="C258" s="119"/>
      <c r="D258" s="120"/>
      <c r="E258" s="120"/>
      <c r="F258" s="120"/>
      <c r="G258" s="120"/>
      <c r="H258" s="120"/>
      <c r="I258" s="120"/>
      <c r="J258" s="120"/>
      <c r="K258" s="120"/>
      <c r="L258" s="120"/>
      <c r="M258" s="120"/>
      <c r="N258" s="120"/>
      <c r="O258" s="120"/>
      <c r="P258" s="120"/>
      <c r="Q258" s="120"/>
      <c r="R258" s="120"/>
      <c r="S258" s="120"/>
    </row>
    <row r="259" spans="2:19">
      <c r="B259" s="119"/>
      <c r="C259" s="119"/>
      <c r="D259" s="120"/>
      <c r="E259" s="120"/>
      <c r="F259" s="120"/>
      <c r="G259" s="120"/>
      <c r="H259" s="120"/>
      <c r="I259" s="120"/>
      <c r="J259" s="120"/>
      <c r="K259" s="120"/>
      <c r="L259" s="120"/>
      <c r="M259" s="120"/>
      <c r="N259" s="120"/>
      <c r="O259" s="120"/>
      <c r="P259" s="120"/>
      <c r="Q259" s="120"/>
      <c r="R259" s="120"/>
      <c r="S259" s="120"/>
    </row>
    <row r="260" spans="2:19">
      <c r="B260" s="119"/>
      <c r="C260" s="119"/>
      <c r="D260" s="120"/>
      <c r="E260" s="120"/>
      <c r="F260" s="120"/>
      <c r="G260" s="120"/>
      <c r="H260" s="120"/>
      <c r="I260" s="120"/>
      <c r="J260" s="120"/>
      <c r="K260" s="120"/>
      <c r="L260" s="120"/>
      <c r="M260" s="120"/>
      <c r="N260" s="120"/>
      <c r="O260" s="120"/>
      <c r="P260" s="120"/>
      <c r="Q260" s="120"/>
      <c r="R260" s="120"/>
      <c r="S260" s="120"/>
    </row>
    <row r="261" spans="2:19">
      <c r="B261" s="119"/>
      <c r="C261" s="119"/>
      <c r="D261" s="120"/>
      <c r="E261" s="120"/>
      <c r="F261" s="120"/>
      <c r="G261" s="120"/>
      <c r="H261" s="120"/>
      <c r="I261" s="120"/>
      <c r="J261" s="120"/>
      <c r="K261" s="120"/>
      <c r="L261" s="120"/>
      <c r="M261" s="120"/>
      <c r="N261" s="120"/>
      <c r="O261" s="120"/>
      <c r="P261" s="120"/>
      <c r="Q261" s="120"/>
      <c r="R261" s="120"/>
      <c r="S261" s="120"/>
    </row>
    <row r="262" spans="2:19">
      <c r="B262" s="119"/>
      <c r="C262" s="119"/>
      <c r="D262" s="120"/>
      <c r="E262" s="120"/>
      <c r="F262" s="120"/>
      <c r="G262" s="120"/>
      <c r="H262" s="120"/>
      <c r="I262" s="120"/>
      <c r="J262" s="120"/>
      <c r="K262" s="120"/>
      <c r="L262" s="120"/>
      <c r="M262" s="120"/>
      <c r="N262" s="120"/>
      <c r="O262" s="120"/>
      <c r="P262" s="120"/>
      <c r="Q262" s="120"/>
      <c r="R262" s="120"/>
      <c r="S262" s="120"/>
    </row>
    <row r="263" spans="2:19">
      <c r="B263" s="119"/>
      <c r="C263" s="119"/>
      <c r="D263" s="120"/>
      <c r="E263" s="120"/>
      <c r="F263" s="120"/>
      <c r="G263" s="120"/>
      <c r="H263" s="120"/>
      <c r="I263" s="120"/>
      <c r="J263" s="120"/>
      <c r="K263" s="120"/>
      <c r="L263" s="120"/>
      <c r="M263" s="120"/>
      <c r="N263" s="120"/>
      <c r="O263" s="120"/>
      <c r="P263" s="120"/>
      <c r="Q263" s="120"/>
      <c r="R263" s="120"/>
      <c r="S263" s="120"/>
    </row>
    <row r="264" spans="2:19">
      <c r="B264" s="119"/>
      <c r="C264" s="119"/>
      <c r="D264" s="120"/>
      <c r="E264" s="120"/>
      <c r="F264" s="120"/>
      <c r="G264" s="120"/>
      <c r="H264" s="120"/>
      <c r="I264" s="120"/>
      <c r="J264" s="120"/>
      <c r="K264" s="120"/>
      <c r="L264" s="120"/>
      <c r="M264" s="120"/>
      <c r="N264" s="120"/>
      <c r="O264" s="120"/>
      <c r="P264" s="120"/>
      <c r="Q264" s="120"/>
      <c r="R264" s="120"/>
      <c r="S264" s="120"/>
    </row>
    <row r="265" spans="2:19">
      <c r="B265" s="119"/>
      <c r="C265" s="119"/>
      <c r="D265" s="120"/>
      <c r="E265" s="120"/>
      <c r="F265" s="120"/>
      <c r="G265" s="120"/>
      <c r="H265" s="120"/>
      <c r="I265" s="120"/>
      <c r="J265" s="120"/>
      <c r="K265" s="120"/>
      <c r="L265" s="120"/>
      <c r="M265" s="120"/>
      <c r="N265" s="120"/>
      <c r="O265" s="120"/>
      <c r="P265" s="120"/>
      <c r="Q265" s="120"/>
      <c r="R265" s="120"/>
      <c r="S265" s="120"/>
    </row>
    <row r="266" spans="2:19">
      <c r="B266" s="119"/>
      <c r="C266" s="119"/>
      <c r="D266" s="120"/>
      <c r="E266" s="120"/>
      <c r="F266" s="120"/>
      <c r="G266" s="120"/>
      <c r="H266" s="120"/>
      <c r="I266" s="120"/>
      <c r="J266" s="120"/>
      <c r="K266" s="120"/>
      <c r="L266" s="120"/>
      <c r="M266" s="120"/>
      <c r="N266" s="120"/>
      <c r="O266" s="120"/>
      <c r="P266" s="120"/>
      <c r="Q266" s="120"/>
      <c r="R266" s="120"/>
      <c r="S266" s="120"/>
    </row>
    <row r="267" spans="2:19">
      <c r="B267" s="119"/>
      <c r="C267" s="119"/>
      <c r="D267" s="120"/>
      <c r="E267" s="120"/>
      <c r="F267" s="120"/>
      <c r="G267" s="120"/>
      <c r="H267" s="120"/>
      <c r="I267" s="120"/>
      <c r="J267" s="120"/>
      <c r="K267" s="120"/>
      <c r="L267" s="120"/>
      <c r="M267" s="120"/>
      <c r="N267" s="120"/>
      <c r="O267" s="120"/>
      <c r="P267" s="120"/>
      <c r="Q267" s="120"/>
      <c r="R267" s="120"/>
      <c r="S267" s="120"/>
    </row>
    <row r="268" spans="2:19">
      <c r="B268" s="119"/>
      <c r="C268" s="119"/>
      <c r="D268" s="120"/>
      <c r="E268" s="120"/>
      <c r="F268" s="120"/>
      <c r="G268" s="120"/>
      <c r="H268" s="120"/>
      <c r="I268" s="120"/>
      <c r="J268" s="120"/>
      <c r="K268" s="120"/>
      <c r="L268" s="120"/>
      <c r="M268" s="120"/>
      <c r="N268" s="120"/>
      <c r="O268" s="120"/>
      <c r="P268" s="120"/>
      <c r="Q268" s="120"/>
      <c r="R268" s="120"/>
      <c r="S268" s="120"/>
    </row>
    <row r="269" spans="2:19">
      <c r="B269" s="119"/>
      <c r="C269" s="119"/>
      <c r="D269" s="120"/>
      <c r="E269" s="120"/>
      <c r="F269" s="120"/>
      <c r="G269" s="120"/>
      <c r="H269" s="120"/>
      <c r="I269" s="120"/>
      <c r="J269" s="120"/>
      <c r="K269" s="120"/>
      <c r="L269" s="120"/>
      <c r="M269" s="120"/>
      <c r="N269" s="120"/>
      <c r="O269" s="120"/>
      <c r="P269" s="120"/>
      <c r="Q269" s="120"/>
      <c r="R269" s="120"/>
      <c r="S269" s="120"/>
    </row>
    <row r="270" spans="2:19">
      <c r="B270" s="119"/>
      <c r="C270" s="119"/>
      <c r="D270" s="120"/>
      <c r="E270" s="120"/>
      <c r="F270" s="120"/>
      <c r="G270" s="120"/>
      <c r="H270" s="120"/>
      <c r="I270" s="120"/>
      <c r="J270" s="120"/>
      <c r="K270" s="120"/>
      <c r="L270" s="120"/>
      <c r="M270" s="120"/>
      <c r="N270" s="120"/>
      <c r="O270" s="120"/>
      <c r="P270" s="120"/>
      <c r="Q270" s="120"/>
      <c r="R270" s="120"/>
      <c r="S270" s="120"/>
    </row>
    <row r="271" spans="2:19">
      <c r="B271" s="119"/>
      <c r="C271" s="119"/>
      <c r="D271" s="120"/>
      <c r="E271" s="120"/>
      <c r="F271" s="120"/>
      <c r="G271" s="120"/>
      <c r="H271" s="120"/>
      <c r="I271" s="120"/>
      <c r="J271" s="120"/>
      <c r="K271" s="120"/>
      <c r="L271" s="120"/>
      <c r="M271" s="120"/>
      <c r="N271" s="120"/>
      <c r="O271" s="120"/>
      <c r="P271" s="120"/>
      <c r="Q271" s="120"/>
      <c r="R271" s="120"/>
      <c r="S271" s="120"/>
    </row>
    <row r="272" spans="2:19">
      <c r="B272" s="119"/>
      <c r="C272" s="119"/>
      <c r="D272" s="120"/>
      <c r="E272" s="120"/>
      <c r="F272" s="120"/>
      <c r="G272" s="120"/>
      <c r="H272" s="120"/>
      <c r="I272" s="120"/>
      <c r="J272" s="120"/>
      <c r="K272" s="120"/>
      <c r="L272" s="120"/>
      <c r="M272" s="120"/>
      <c r="N272" s="120"/>
      <c r="O272" s="120"/>
      <c r="P272" s="120"/>
      <c r="Q272" s="120"/>
      <c r="R272" s="120"/>
      <c r="S272" s="120"/>
    </row>
    <row r="273" spans="2:19">
      <c r="B273" s="119"/>
      <c r="C273" s="119"/>
      <c r="D273" s="120"/>
      <c r="E273" s="120"/>
      <c r="F273" s="120"/>
      <c r="G273" s="120"/>
      <c r="H273" s="120"/>
      <c r="I273" s="120"/>
      <c r="J273" s="120"/>
      <c r="K273" s="120"/>
      <c r="L273" s="120"/>
      <c r="M273" s="120"/>
      <c r="N273" s="120"/>
      <c r="O273" s="120"/>
      <c r="P273" s="120"/>
      <c r="Q273" s="120"/>
      <c r="R273" s="120"/>
      <c r="S273" s="120"/>
    </row>
    <row r="274" spans="2:19">
      <c r="B274" s="119"/>
      <c r="C274" s="119"/>
      <c r="D274" s="120"/>
      <c r="E274" s="120"/>
      <c r="F274" s="120"/>
      <c r="G274" s="120"/>
      <c r="H274" s="120"/>
      <c r="I274" s="120"/>
      <c r="J274" s="120"/>
      <c r="K274" s="120"/>
      <c r="L274" s="120"/>
      <c r="M274" s="120"/>
      <c r="N274" s="120"/>
      <c r="O274" s="120"/>
      <c r="P274" s="120"/>
      <c r="Q274" s="120"/>
      <c r="R274" s="120"/>
      <c r="S274" s="120"/>
    </row>
    <row r="275" spans="2:19">
      <c r="B275" s="119"/>
      <c r="C275" s="119"/>
      <c r="D275" s="120"/>
      <c r="E275" s="120"/>
      <c r="F275" s="120"/>
      <c r="G275" s="120"/>
      <c r="H275" s="120"/>
      <c r="I275" s="120"/>
      <c r="J275" s="120"/>
      <c r="K275" s="120"/>
      <c r="L275" s="120"/>
      <c r="M275" s="120"/>
      <c r="N275" s="120"/>
      <c r="O275" s="120"/>
      <c r="P275" s="120"/>
      <c r="Q275" s="120"/>
      <c r="R275" s="120"/>
      <c r="S275" s="120"/>
    </row>
    <row r="276" spans="2:19">
      <c r="B276" s="119"/>
      <c r="C276" s="119"/>
      <c r="D276" s="120"/>
      <c r="E276" s="120"/>
      <c r="F276" s="120"/>
      <c r="G276" s="120"/>
      <c r="H276" s="120"/>
      <c r="I276" s="120"/>
      <c r="J276" s="120"/>
      <c r="K276" s="120"/>
      <c r="L276" s="120"/>
      <c r="M276" s="120"/>
      <c r="N276" s="120"/>
      <c r="O276" s="120"/>
      <c r="P276" s="120"/>
      <c r="Q276" s="120"/>
      <c r="R276" s="120"/>
      <c r="S276" s="120"/>
    </row>
    <row r="277" spans="2:19">
      <c r="B277" s="119"/>
      <c r="C277" s="119"/>
      <c r="D277" s="120"/>
      <c r="E277" s="120"/>
      <c r="F277" s="120"/>
      <c r="G277" s="120"/>
      <c r="H277" s="120"/>
      <c r="I277" s="120"/>
      <c r="J277" s="120"/>
      <c r="K277" s="120"/>
      <c r="L277" s="120"/>
      <c r="M277" s="120"/>
      <c r="N277" s="120"/>
      <c r="O277" s="120"/>
      <c r="P277" s="120"/>
      <c r="Q277" s="120"/>
      <c r="R277" s="120"/>
      <c r="S277" s="120"/>
    </row>
    <row r="278" spans="2:19">
      <c r="B278" s="119"/>
      <c r="C278" s="119"/>
      <c r="D278" s="120"/>
      <c r="E278" s="120"/>
      <c r="F278" s="120"/>
      <c r="G278" s="120"/>
      <c r="H278" s="120"/>
      <c r="I278" s="120"/>
      <c r="J278" s="120"/>
      <c r="K278" s="120"/>
      <c r="L278" s="120"/>
      <c r="M278" s="120"/>
      <c r="N278" s="120"/>
      <c r="O278" s="120"/>
      <c r="P278" s="120"/>
      <c r="Q278" s="120"/>
      <c r="R278" s="120"/>
      <c r="S278" s="120"/>
    </row>
    <row r="279" spans="2:19">
      <c r="B279" s="119"/>
      <c r="C279" s="119"/>
      <c r="D279" s="120"/>
      <c r="E279" s="120"/>
      <c r="F279" s="120"/>
      <c r="G279" s="120"/>
      <c r="H279" s="120"/>
      <c r="I279" s="120"/>
      <c r="J279" s="120"/>
      <c r="K279" s="120"/>
      <c r="L279" s="120"/>
      <c r="M279" s="120"/>
      <c r="N279" s="120"/>
      <c r="O279" s="120"/>
      <c r="P279" s="120"/>
      <c r="Q279" s="120"/>
      <c r="R279" s="120"/>
      <c r="S279" s="120"/>
    </row>
    <row r="280" spans="2:19">
      <c r="B280" s="119"/>
      <c r="C280" s="119"/>
      <c r="D280" s="120"/>
      <c r="E280" s="120"/>
      <c r="F280" s="120"/>
      <c r="G280" s="120"/>
      <c r="H280" s="120"/>
      <c r="I280" s="120"/>
      <c r="J280" s="120"/>
      <c r="K280" s="120"/>
      <c r="L280" s="120"/>
      <c r="M280" s="120"/>
      <c r="N280" s="120"/>
      <c r="O280" s="120"/>
      <c r="P280" s="120"/>
      <c r="Q280" s="120"/>
      <c r="R280" s="120"/>
      <c r="S280" s="120"/>
    </row>
    <row r="281" spans="2:19">
      <c r="B281" s="119"/>
      <c r="C281" s="119"/>
      <c r="D281" s="120"/>
      <c r="E281" s="120"/>
      <c r="F281" s="120"/>
      <c r="G281" s="120"/>
      <c r="H281" s="120"/>
      <c r="I281" s="120"/>
      <c r="J281" s="120"/>
      <c r="K281" s="120"/>
      <c r="L281" s="120"/>
      <c r="M281" s="120"/>
      <c r="N281" s="120"/>
      <c r="O281" s="120"/>
      <c r="P281" s="120"/>
      <c r="Q281" s="120"/>
      <c r="R281" s="120"/>
      <c r="S281" s="120"/>
    </row>
    <row r="282" spans="2:19">
      <c r="B282" s="119"/>
      <c r="C282" s="119"/>
      <c r="D282" s="120"/>
      <c r="E282" s="120"/>
      <c r="F282" s="120"/>
      <c r="G282" s="120"/>
      <c r="H282" s="120"/>
      <c r="I282" s="120"/>
      <c r="J282" s="120"/>
      <c r="K282" s="120"/>
      <c r="L282" s="120"/>
      <c r="M282" s="120"/>
      <c r="N282" s="120"/>
      <c r="O282" s="120"/>
      <c r="P282" s="120"/>
      <c r="Q282" s="120"/>
      <c r="R282" s="120"/>
      <c r="S282" s="120"/>
    </row>
    <row r="283" spans="2:19">
      <c r="B283" s="119"/>
      <c r="C283" s="119"/>
      <c r="D283" s="120"/>
      <c r="E283" s="120"/>
      <c r="F283" s="120"/>
      <c r="G283" s="120"/>
      <c r="H283" s="120"/>
      <c r="I283" s="120"/>
      <c r="J283" s="120"/>
      <c r="K283" s="120"/>
      <c r="L283" s="120"/>
      <c r="M283" s="120"/>
      <c r="N283" s="120"/>
      <c r="O283" s="120"/>
      <c r="P283" s="120"/>
      <c r="Q283" s="120"/>
      <c r="R283" s="120"/>
      <c r="S283" s="120"/>
    </row>
    <row r="284" spans="2:19">
      <c r="B284" s="119"/>
      <c r="C284" s="119"/>
      <c r="D284" s="120"/>
      <c r="E284" s="120"/>
      <c r="F284" s="120"/>
      <c r="G284" s="120"/>
      <c r="H284" s="120"/>
      <c r="I284" s="120"/>
      <c r="J284" s="120"/>
      <c r="K284" s="120"/>
      <c r="L284" s="120"/>
      <c r="M284" s="120"/>
      <c r="N284" s="120"/>
      <c r="O284" s="120"/>
      <c r="P284" s="120"/>
      <c r="Q284" s="120"/>
      <c r="R284" s="120"/>
      <c r="S284" s="120"/>
    </row>
    <row r="285" spans="2:19">
      <c r="B285" s="119"/>
      <c r="C285" s="119"/>
      <c r="D285" s="120"/>
      <c r="E285" s="120"/>
      <c r="F285" s="120"/>
      <c r="G285" s="120"/>
      <c r="H285" s="120"/>
      <c r="I285" s="120"/>
      <c r="J285" s="120"/>
      <c r="K285" s="120"/>
      <c r="L285" s="120"/>
      <c r="M285" s="120"/>
      <c r="N285" s="120"/>
      <c r="O285" s="120"/>
      <c r="P285" s="120"/>
      <c r="Q285" s="120"/>
      <c r="R285" s="120"/>
      <c r="S285" s="120"/>
    </row>
    <row r="286" spans="2:19">
      <c r="B286" s="119"/>
      <c r="C286" s="119"/>
      <c r="D286" s="120"/>
      <c r="E286" s="120"/>
      <c r="F286" s="120"/>
      <c r="G286" s="120"/>
      <c r="H286" s="120"/>
      <c r="I286" s="120"/>
      <c r="J286" s="120"/>
      <c r="K286" s="120"/>
      <c r="L286" s="120"/>
      <c r="M286" s="120"/>
      <c r="N286" s="120"/>
      <c r="O286" s="120"/>
      <c r="P286" s="120"/>
      <c r="Q286" s="120"/>
      <c r="R286" s="120"/>
      <c r="S286" s="120"/>
    </row>
    <row r="287" spans="2:19">
      <c r="B287" s="119"/>
      <c r="C287" s="119"/>
      <c r="D287" s="120"/>
      <c r="E287" s="120"/>
      <c r="F287" s="120"/>
      <c r="G287" s="120"/>
      <c r="H287" s="120"/>
      <c r="I287" s="120"/>
      <c r="J287" s="120"/>
      <c r="K287" s="120"/>
      <c r="L287" s="120"/>
      <c r="M287" s="120"/>
      <c r="N287" s="120"/>
      <c r="O287" s="120"/>
      <c r="P287" s="120"/>
      <c r="Q287" s="120"/>
      <c r="R287" s="120"/>
      <c r="S287" s="120"/>
    </row>
    <row r="288" spans="2:19">
      <c r="B288" s="119"/>
      <c r="C288" s="119"/>
      <c r="D288" s="120"/>
      <c r="E288" s="120"/>
      <c r="F288" s="120"/>
      <c r="G288" s="120"/>
      <c r="H288" s="120"/>
      <c r="I288" s="120"/>
      <c r="J288" s="120"/>
      <c r="K288" s="120"/>
      <c r="L288" s="120"/>
      <c r="M288" s="120"/>
      <c r="N288" s="120"/>
      <c r="O288" s="120"/>
      <c r="P288" s="120"/>
      <c r="Q288" s="120"/>
      <c r="R288" s="120"/>
      <c r="S288" s="120"/>
    </row>
    <row r="289" spans="2:19">
      <c r="B289" s="119"/>
      <c r="C289" s="119"/>
      <c r="D289" s="120"/>
      <c r="E289" s="120"/>
      <c r="F289" s="120"/>
      <c r="G289" s="120"/>
      <c r="H289" s="120"/>
      <c r="I289" s="120"/>
      <c r="J289" s="120"/>
      <c r="K289" s="120"/>
      <c r="L289" s="120"/>
      <c r="M289" s="120"/>
      <c r="N289" s="120"/>
      <c r="O289" s="120"/>
      <c r="P289" s="120"/>
      <c r="Q289" s="120"/>
      <c r="R289" s="120"/>
      <c r="S289" s="120"/>
    </row>
    <row r="290" spans="2:19">
      <c r="B290" s="119"/>
      <c r="C290" s="119"/>
      <c r="D290" s="120"/>
      <c r="E290" s="120"/>
      <c r="F290" s="120"/>
      <c r="G290" s="120"/>
      <c r="H290" s="120"/>
      <c r="I290" s="120"/>
      <c r="J290" s="120"/>
      <c r="K290" s="120"/>
      <c r="L290" s="120"/>
      <c r="M290" s="120"/>
      <c r="N290" s="120"/>
      <c r="O290" s="120"/>
      <c r="P290" s="120"/>
      <c r="Q290" s="120"/>
      <c r="R290" s="120"/>
      <c r="S290" s="120"/>
    </row>
    <row r="291" spans="2:19">
      <c r="B291" s="119"/>
      <c r="C291" s="119"/>
      <c r="D291" s="120"/>
      <c r="E291" s="120"/>
      <c r="F291" s="120"/>
      <c r="G291" s="120"/>
      <c r="H291" s="120"/>
      <c r="I291" s="120"/>
      <c r="J291" s="120"/>
      <c r="K291" s="120"/>
      <c r="L291" s="120"/>
      <c r="M291" s="120"/>
      <c r="N291" s="120"/>
      <c r="O291" s="120"/>
      <c r="P291" s="120"/>
      <c r="Q291" s="120"/>
      <c r="R291" s="120"/>
      <c r="S291" s="120"/>
    </row>
    <row r="292" spans="2:19">
      <c r="B292" s="119"/>
      <c r="C292" s="119"/>
      <c r="D292" s="120"/>
      <c r="E292" s="120"/>
      <c r="F292" s="120"/>
      <c r="G292" s="120"/>
      <c r="H292" s="120"/>
      <c r="I292" s="120"/>
      <c r="J292" s="120"/>
      <c r="K292" s="120"/>
      <c r="L292" s="120"/>
      <c r="M292" s="120"/>
      <c r="N292" s="120"/>
      <c r="O292" s="120"/>
      <c r="P292" s="120"/>
      <c r="Q292" s="120"/>
      <c r="R292" s="120"/>
      <c r="S292" s="120"/>
    </row>
    <row r="293" spans="2:19">
      <c r="B293" s="119"/>
      <c r="C293" s="119"/>
      <c r="D293" s="120"/>
      <c r="E293" s="120"/>
      <c r="F293" s="120"/>
      <c r="G293" s="120"/>
      <c r="H293" s="120"/>
      <c r="I293" s="120"/>
      <c r="J293" s="120"/>
      <c r="K293" s="120"/>
      <c r="L293" s="120"/>
      <c r="M293" s="120"/>
      <c r="N293" s="120"/>
      <c r="O293" s="120"/>
      <c r="P293" s="120"/>
      <c r="Q293" s="120"/>
      <c r="R293" s="120"/>
      <c r="S293" s="120"/>
    </row>
    <row r="294" spans="2:19">
      <c r="B294" s="119"/>
      <c r="C294" s="119"/>
      <c r="D294" s="120"/>
      <c r="E294" s="120"/>
      <c r="F294" s="120"/>
      <c r="G294" s="120"/>
      <c r="H294" s="120"/>
      <c r="I294" s="120"/>
      <c r="J294" s="120"/>
      <c r="K294" s="120"/>
      <c r="L294" s="120"/>
      <c r="M294" s="120"/>
      <c r="N294" s="120"/>
      <c r="O294" s="120"/>
      <c r="P294" s="120"/>
      <c r="Q294" s="120"/>
      <c r="R294" s="120"/>
      <c r="S294" s="120"/>
    </row>
    <row r="295" spans="2:19">
      <c r="B295" s="119"/>
      <c r="C295" s="119"/>
      <c r="D295" s="120"/>
      <c r="E295" s="120"/>
      <c r="F295" s="120"/>
      <c r="G295" s="120"/>
      <c r="H295" s="120"/>
      <c r="I295" s="120"/>
      <c r="J295" s="120"/>
      <c r="K295" s="120"/>
      <c r="L295" s="120"/>
      <c r="M295" s="120"/>
      <c r="N295" s="120"/>
      <c r="O295" s="120"/>
      <c r="P295" s="120"/>
      <c r="Q295" s="120"/>
      <c r="R295" s="120"/>
      <c r="S295" s="120"/>
    </row>
    <row r="296" spans="2:19">
      <c r="B296" s="119"/>
      <c r="C296" s="119"/>
      <c r="D296" s="120"/>
      <c r="E296" s="120"/>
      <c r="F296" s="120"/>
      <c r="G296" s="120"/>
      <c r="H296" s="120"/>
      <c r="I296" s="120"/>
      <c r="J296" s="120"/>
      <c r="K296" s="120"/>
      <c r="L296" s="120"/>
      <c r="M296" s="120"/>
      <c r="N296" s="120"/>
      <c r="O296" s="120"/>
      <c r="P296" s="120"/>
      <c r="Q296" s="120"/>
      <c r="R296" s="120"/>
      <c r="S296" s="120"/>
    </row>
    <row r="297" spans="2:19">
      <c r="B297" s="119"/>
      <c r="C297" s="119"/>
      <c r="D297" s="120"/>
      <c r="E297" s="120"/>
      <c r="F297" s="120"/>
      <c r="G297" s="120"/>
      <c r="H297" s="120"/>
      <c r="I297" s="120"/>
      <c r="J297" s="120"/>
      <c r="K297" s="120"/>
      <c r="L297" s="120"/>
      <c r="M297" s="120"/>
      <c r="N297" s="120"/>
      <c r="O297" s="120"/>
      <c r="P297" s="120"/>
      <c r="Q297" s="120"/>
      <c r="R297" s="120"/>
      <c r="S297" s="120"/>
    </row>
    <row r="298" spans="2:19">
      <c r="B298" s="119"/>
      <c r="C298" s="119"/>
      <c r="D298" s="120"/>
      <c r="E298" s="120"/>
      <c r="F298" s="120"/>
      <c r="G298" s="120"/>
      <c r="H298" s="120"/>
      <c r="I298" s="120"/>
      <c r="J298" s="120"/>
      <c r="K298" s="120"/>
      <c r="L298" s="120"/>
      <c r="M298" s="120"/>
      <c r="N298" s="120"/>
      <c r="O298" s="120"/>
      <c r="P298" s="120"/>
      <c r="Q298" s="120"/>
      <c r="R298" s="120"/>
      <c r="S298" s="120"/>
    </row>
    <row r="299" spans="2:19">
      <c r="B299" s="119"/>
      <c r="C299" s="119"/>
      <c r="D299" s="120"/>
      <c r="E299" s="120"/>
      <c r="F299" s="120"/>
      <c r="G299" s="120"/>
      <c r="H299" s="120"/>
      <c r="I299" s="120"/>
      <c r="J299" s="120"/>
      <c r="K299" s="120"/>
      <c r="L299" s="120"/>
      <c r="M299" s="120"/>
      <c r="N299" s="120"/>
      <c r="O299" s="120"/>
      <c r="P299" s="120"/>
      <c r="Q299" s="120"/>
      <c r="R299" s="120"/>
      <c r="S299" s="120"/>
    </row>
    <row r="300" spans="2:19">
      <c r="B300" s="119"/>
      <c r="C300" s="119"/>
      <c r="D300" s="120"/>
      <c r="E300" s="120"/>
      <c r="F300" s="120"/>
      <c r="G300" s="120"/>
      <c r="H300" s="120"/>
      <c r="I300" s="120"/>
      <c r="J300" s="120"/>
      <c r="K300" s="120"/>
      <c r="L300" s="120"/>
      <c r="M300" s="120"/>
      <c r="N300" s="120"/>
      <c r="O300" s="120"/>
      <c r="P300" s="120"/>
      <c r="Q300" s="120"/>
      <c r="R300" s="120"/>
      <c r="S300" s="120"/>
    </row>
    <row r="301" spans="2:19">
      <c r="B301" s="119"/>
      <c r="C301" s="119"/>
      <c r="D301" s="120"/>
      <c r="E301" s="120"/>
      <c r="F301" s="120"/>
      <c r="G301" s="120"/>
      <c r="H301" s="120"/>
      <c r="I301" s="120"/>
      <c r="J301" s="120"/>
      <c r="K301" s="120"/>
      <c r="L301" s="120"/>
      <c r="M301" s="120"/>
      <c r="N301" s="120"/>
      <c r="O301" s="120"/>
      <c r="P301" s="120"/>
      <c r="Q301" s="120"/>
      <c r="R301" s="120"/>
      <c r="S301" s="120"/>
    </row>
    <row r="302" spans="2:19">
      <c r="B302" s="119"/>
      <c r="C302" s="119"/>
      <c r="D302" s="120"/>
      <c r="E302" s="120"/>
      <c r="F302" s="120"/>
      <c r="G302" s="120"/>
      <c r="H302" s="120"/>
      <c r="I302" s="120"/>
      <c r="J302" s="120"/>
      <c r="K302" s="120"/>
      <c r="L302" s="120"/>
      <c r="M302" s="120"/>
      <c r="N302" s="120"/>
      <c r="O302" s="120"/>
      <c r="P302" s="120"/>
      <c r="Q302" s="120"/>
      <c r="R302" s="120"/>
      <c r="S302" s="120"/>
    </row>
    <row r="303" spans="2:19">
      <c r="B303" s="119"/>
      <c r="C303" s="119"/>
      <c r="D303" s="120"/>
      <c r="E303" s="120"/>
      <c r="F303" s="120"/>
      <c r="G303" s="120"/>
      <c r="H303" s="120"/>
      <c r="I303" s="120"/>
      <c r="J303" s="120"/>
      <c r="K303" s="120"/>
      <c r="L303" s="120"/>
      <c r="M303" s="120"/>
      <c r="N303" s="120"/>
      <c r="O303" s="120"/>
      <c r="P303" s="120"/>
      <c r="Q303" s="120"/>
      <c r="R303" s="120"/>
      <c r="S303" s="120"/>
    </row>
    <row r="304" spans="2:19">
      <c r="B304" s="119"/>
      <c r="C304" s="119"/>
      <c r="D304" s="120"/>
      <c r="E304" s="120"/>
      <c r="F304" s="120"/>
      <c r="G304" s="120"/>
      <c r="H304" s="120"/>
      <c r="I304" s="120"/>
      <c r="J304" s="120"/>
      <c r="K304" s="120"/>
      <c r="L304" s="120"/>
      <c r="M304" s="120"/>
      <c r="N304" s="120"/>
      <c r="O304" s="120"/>
      <c r="P304" s="120"/>
      <c r="Q304" s="120"/>
      <c r="R304" s="120"/>
      <c r="S304" s="120"/>
    </row>
    <row r="305" spans="2:19">
      <c r="B305" s="119"/>
      <c r="C305" s="119"/>
      <c r="D305" s="120"/>
      <c r="E305" s="120"/>
      <c r="F305" s="120"/>
      <c r="G305" s="120"/>
      <c r="H305" s="120"/>
      <c r="I305" s="120"/>
      <c r="J305" s="120"/>
      <c r="K305" s="120"/>
      <c r="L305" s="120"/>
      <c r="M305" s="120"/>
      <c r="N305" s="120"/>
      <c r="O305" s="120"/>
      <c r="P305" s="120"/>
      <c r="Q305" s="120"/>
      <c r="R305" s="120"/>
      <c r="S305" s="120"/>
    </row>
    <row r="306" spans="2:19">
      <c r="B306" s="119"/>
      <c r="C306" s="119"/>
      <c r="D306" s="120"/>
      <c r="E306" s="120"/>
      <c r="F306" s="120"/>
      <c r="G306" s="120"/>
      <c r="H306" s="120"/>
      <c r="I306" s="120"/>
      <c r="J306" s="120"/>
      <c r="K306" s="120"/>
      <c r="L306" s="120"/>
      <c r="M306" s="120"/>
      <c r="N306" s="120"/>
      <c r="O306" s="120"/>
      <c r="P306" s="120"/>
      <c r="Q306" s="120"/>
      <c r="R306" s="120"/>
      <c r="S306" s="120"/>
    </row>
    <row r="307" spans="2:19">
      <c r="B307" s="119"/>
      <c r="C307" s="119"/>
      <c r="D307" s="120"/>
      <c r="E307" s="120"/>
      <c r="F307" s="120"/>
      <c r="G307" s="120"/>
      <c r="H307" s="120"/>
      <c r="I307" s="120"/>
      <c r="J307" s="120"/>
      <c r="K307" s="120"/>
      <c r="L307" s="120"/>
      <c r="M307" s="120"/>
      <c r="N307" s="120"/>
      <c r="O307" s="120"/>
      <c r="P307" s="120"/>
      <c r="Q307" s="120"/>
      <c r="R307" s="120"/>
      <c r="S307" s="120"/>
    </row>
    <row r="308" spans="2:19">
      <c r="B308" s="119"/>
      <c r="C308" s="119"/>
      <c r="D308" s="120"/>
      <c r="E308" s="120"/>
      <c r="F308" s="120"/>
      <c r="G308" s="120"/>
      <c r="H308" s="120"/>
      <c r="I308" s="120"/>
      <c r="J308" s="120"/>
      <c r="K308" s="120"/>
      <c r="L308" s="120"/>
      <c r="M308" s="120"/>
      <c r="N308" s="120"/>
      <c r="O308" s="120"/>
      <c r="P308" s="120"/>
      <c r="Q308" s="120"/>
      <c r="R308" s="120"/>
      <c r="S308" s="120"/>
    </row>
    <row r="309" spans="2:19">
      <c r="B309" s="119"/>
      <c r="C309" s="119"/>
      <c r="D309" s="120"/>
      <c r="E309" s="120"/>
      <c r="F309" s="120"/>
      <c r="G309" s="120"/>
      <c r="H309" s="120"/>
      <c r="I309" s="120"/>
      <c r="J309" s="120"/>
      <c r="K309" s="120"/>
      <c r="L309" s="120"/>
      <c r="M309" s="120"/>
      <c r="N309" s="120"/>
      <c r="O309" s="120"/>
      <c r="P309" s="120"/>
      <c r="Q309" s="120"/>
      <c r="R309" s="120"/>
      <c r="S309" s="120"/>
    </row>
    <row r="310" spans="2:19">
      <c r="B310" s="119"/>
      <c r="C310" s="119"/>
      <c r="D310" s="120"/>
      <c r="E310" s="120"/>
      <c r="F310" s="120"/>
      <c r="G310" s="120"/>
      <c r="H310" s="120"/>
      <c r="I310" s="120"/>
      <c r="J310" s="120"/>
      <c r="K310" s="120"/>
      <c r="L310" s="120"/>
      <c r="M310" s="120"/>
      <c r="N310" s="120"/>
      <c r="O310" s="120"/>
      <c r="P310" s="120"/>
      <c r="Q310" s="120"/>
      <c r="R310" s="120"/>
      <c r="S310" s="120"/>
    </row>
    <row r="311" spans="2:19">
      <c r="B311" s="119"/>
      <c r="C311" s="119"/>
      <c r="D311" s="120"/>
      <c r="E311" s="120"/>
      <c r="F311" s="120"/>
      <c r="G311" s="120"/>
      <c r="H311" s="120"/>
      <c r="I311" s="120"/>
      <c r="J311" s="120"/>
      <c r="K311" s="120"/>
      <c r="L311" s="120"/>
      <c r="M311" s="120"/>
      <c r="N311" s="120"/>
      <c r="O311" s="120"/>
      <c r="P311" s="120"/>
      <c r="Q311" s="120"/>
      <c r="R311" s="120"/>
      <c r="S311" s="120"/>
    </row>
    <row r="312" spans="2:19">
      <c r="D312" s="1"/>
      <c r="E312" s="1"/>
      <c r="F312" s="1"/>
    </row>
    <row r="313" spans="2:19">
      <c r="D313" s="1"/>
      <c r="E313" s="1"/>
      <c r="F313" s="1"/>
    </row>
    <row r="314" spans="2:19">
      <c r="D314" s="1"/>
      <c r="E314" s="1"/>
      <c r="F314" s="1"/>
    </row>
    <row r="315" spans="2:19">
      <c r="D315" s="1"/>
      <c r="E315" s="1"/>
      <c r="F315" s="1"/>
    </row>
    <row r="316" spans="2:19">
      <c r="D316" s="1"/>
      <c r="E316" s="1"/>
      <c r="F316" s="1"/>
    </row>
    <row r="317" spans="2:19">
      <c r="D317" s="1"/>
      <c r="E317" s="1"/>
      <c r="F317" s="1"/>
    </row>
    <row r="318" spans="2:19">
      <c r="D318" s="1"/>
      <c r="E318" s="1"/>
      <c r="F318" s="1"/>
    </row>
    <row r="319" spans="2:19">
      <c r="D319" s="1"/>
      <c r="E319" s="1"/>
      <c r="F319" s="1"/>
    </row>
    <row r="320" spans="2:19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41"/>
      <c r="D398" s="1"/>
      <c r="E398" s="1"/>
      <c r="F398" s="1"/>
    </row>
    <row r="399" spans="2:6">
      <c r="B399" s="41"/>
      <c r="D399" s="1"/>
      <c r="E399" s="1"/>
      <c r="F399" s="1"/>
    </row>
    <row r="400" spans="2:6">
      <c r="B400" s="3"/>
      <c r="D400" s="1"/>
      <c r="E400" s="1"/>
      <c r="F400" s="1"/>
    </row>
  </sheetData>
  <sheetProtection sheet="1" objects="1" scenarios="1"/>
  <mergeCells count="2">
    <mergeCell ref="B6:S6"/>
    <mergeCell ref="B7:S7"/>
  </mergeCells>
  <phoneticPr fontId="5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5">
    <tabColor indexed="43"/>
    <pageSetUpPr fitToPage="1"/>
  </sheetPr>
  <dimension ref="B1:AD668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6.5703125" style="2" bestFit="1" customWidth="1"/>
    <col min="3" max="3" width="33.5703125" style="2" customWidth="1"/>
    <col min="4" max="4" width="9.28515625" style="2" bestFit="1" customWidth="1"/>
    <col min="5" max="5" width="12" style="2" bestFit="1" customWidth="1"/>
    <col min="6" max="6" width="16.140625" style="1" bestFit="1" customWidth="1"/>
    <col min="7" max="7" width="6" style="1" bestFit="1" customWidth="1"/>
    <col min="8" max="8" width="11.140625" style="1" bestFit="1" customWidth="1"/>
    <col min="9" max="9" width="11.28515625" style="1" bestFit="1" customWidth="1"/>
    <col min="10" max="10" width="6.140625" style="1" bestFit="1" customWidth="1"/>
    <col min="11" max="11" width="12" style="1" bestFit="1" customWidth="1"/>
    <col min="12" max="12" width="6.85546875" style="1" bestFit="1" customWidth="1"/>
    <col min="13" max="13" width="9.140625" style="1" bestFit="1" customWidth="1"/>
    <col min="14" max="14" width="10.140625" style="1" bestFit="1" customWidth="1"/>
    <col min="15" max="15" width="7.28515625" style="1" bestFit="1" customWidth="1"/>
    <col min="16" max="16" width="8" style="1" bestFit="1" customWidth="1"/>
    <col min="17" max="17" width="6.85546875" style="1" bestFit="1" customWidth="1"/>
    <col min="18" max="18" width="10" style="1" bestFit="1" customWidth="1"/>
    <col min="19" max="19" width="9" style="1" bestFit="1" customWidth="1"/>
    <col min="20" max="16384" width="9.140625" style="1"/>
  </cols>
  <sheetData>
    <row r="1" spans="2:30">
      <c r="B1" s="46" t="s">
        <v>135</v>
      </c>
      <c r="C1" s="67" t="s" vm="1">
        <v>208</v>
      </c>
    </row>
    <row r="2" spans="2:30">
      <c r="B2" s="46" t="s">
        <v>134</v>
      </c>
      <c r="C2" s="67" t="s">
        <v>209</v>
      </c>
    </row>
    <row r="3" spans="2:30">
      <c r="B3" s="46" t="s">
        <v>136</v>
      </c>
      <c r="C3" s="67" t="s">
        <v>210</v>
      </c>
    </row>
    <row r="4" spans="2:30">
      <c r="B4" s="46" t="s">
        <v>137</v>
      </c>
      <c r="C4" s="67">
        <v>12148</v>
      </c>
    </row>
    <row r="6" spans="2:30" ht="26.25" customHeight="1">
      <c r="B6" s="145" t="s">
        <v>161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7"/>
    </row>
    <row r="7" spans="2:30" ht="26.25" customHeight="1">
      <c r="B7" s="145" t="s">
        <v>84</v>
      </c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7"/>
    </row>
    <row r="8" spans="2:30" s="3" customFormat="1" ht="78.75">
      <c r="B8" s="21" t="s">
        <v>109</v>
      </c>
      <c r="C8" s="29" t="s">
        <v>43</v>
      </c>
      <c r="D8" s="29" t="s">
        <v>111</v>
      </c>
      <c r="E8" s="29" t="s">
        <v>110</v>
      </c>
      <c r="F8" s="29" t="s">
        <v>61</v>
      </c>
      <c r="G8" s="29" t="s">
        <v>14</v>
      </c>
      <c r="H8" s="29" t="s">
        <v>62</v>
      </c>
      <c r="I8" s="29" t="s">
        <v>97</v>
      </c>
      <c r="J8" s="29" t="s">
        <v>17</v>
      </c>
      <c r="K8" s="29" t="s">
        <v>96</v>
      </c>
      <c r="L8" s="29" t="s">
        <v>16</v>
      </c>
      <c r="M8" s="58" t="s">
        <v>18</v>
      </c>
      <c r="N8" s="58" t="s">
        <v>186</v>
      </c>
      <c r="O8" s="29" t="s">
        <v>185</v>
      </c>
      <c r="P8" s="29" t="s">
        <v>104</v>
      </c>
      <c r="Q8" s="29" t="s">
        <v>54</v>
      </c>
      <c r="R8" s="29" t="s">
        <v>138</v>
      </c>
      <c r="S8" s="30" t="s">
        <v>140</v>
      </c>
      <c r="AA8" s="1"/>
    </row>
    <row r="9" spans="2:30" s="3" customFormat="1" ht="27.7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193</v>
      </c>
      <c r="O9" s="31"/>
      <c r="P9" s="31" t="s">
        <v>189</v>
      </c>
      <c r="Q9" s="31" t="s">
        <v>19</v>
      </c>
      <c r="R9" s="31" t="s">
        <v>19</v>
      </c>
      <c r="S9" s="32" t="s">
        <v>19</v>
      </c>
      <c r="AA9" s="1"/>
    </row>
    <row r="10" spans="2:30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106</v>
      </c>
      <c r="R10" s="18" t="s">
        <v>107</v>
      </c>
      <c r="S10" s="19" t="s">
        <v>141</v>
      </c>
      <c r="AA10" s="1"/>
    </row>
    <row r="11" spans="2:30" s="4" customFormat="1" ht="18" customHeight="1">
      <c r="B11" s="84" t="s">
        <v>48</v>
      </c>
      <c r="C11" s="69"/>
      <c r="D11" s="69"/>
      <c r="E11" s="69"/>
      <c r="F11" s="69"/>
      <c r="G11" s="69"/>
      <c r="H11" s="69"/>
      <c r="I11" s="69"/>
      <c r="J11" s="75">
        <v>4.5487699256722474</v>
      </c>
      <c r="K11" s="69"/>
      <c r="L11" s="69"/>
      <c r="M11" s="74">
        <v>8.4743308928894076E-2</v>
      </c>
      <c r="N11" s="73"/>
      <c r="O11" s="75"/>
      <c r="P11" s="73">
        <v>69.719338714000003</v>
      </c>
      <c r="Q11" s="69"/>
      <c r="R11" s="74">
        <f>IFERROR(P11/$P$11,0)</f>
        <v>1</v>
      </c>
      <c r="S11" s="74">
        <f>P11/'סכום נכסי הקרן'!$C$42</f>
        <v>4.0986583881397805E-3</v>
      </c>
      <c r="AA11" s="1"/>
      <c r="AD11" s="1"/>
    </row>
    <row r="12" spans="2:30" ht="17.25" customHeight="1">
      <c r="B12" s="85" t="s">
        <v>181</v>
      </c>
      <c r="C12" s="95"/>
      <c r="D12" s="95"/>
      <c r="E12" s="95"/>
      <c r="F12" s="95"/>
      <c r="G12" s="95"/>
      <c r="H12" s="95"/>
      <c r="I12" s="95"/>
      <c r="J12" s="100">
        <v>4.1715746514422811</v>
      </c>
      <c r="K12" s="95"/>
      <c r="L12" s="95"/>
      <c r="M12" s="99">
        <v>4.1011018725494328E-2</v>
      </c>
      <c r="N12" s="98"/>
      <c r="O12" s="100"/>
      <c r="P12" s="98">
        <v>62.279708401999997</v>
      </c>
      <c r="Q12" s="95"/>
      <c r="R12" s="99">
        <f t="shared" ref="R12:R37" si="0">IFERROR(P12/$P$11,0)</f>
        <v>0.89329172580769056</v>
      </c>
      <c r="S12" s="99">
        <f>P12/'סכום נכסי הקרן'!$C$42</f>
        <v>3.6612976250375521E-3</v>
      </c>
    </row>
    <row r="13" spans="2:30">
      <c r="B13" s="86" t="s">
        <v>55</v>
      </c>
      <c r="C13" s="95"/>
      <c r="D13" s="95"/>
      <c r="E13" s="95"/>
      <c r="F13" s="95"/>
      <c r="G13" s="95"/>
      <c r="H13" s="95"/>
      <c r="I13" s="95"/>
      <c r="J13" s="100">
        <v>7.0962320699530137</v>
      </c>
      <c r="K13" s="95"/>
      <c r="L13" s="95"/>
      <c r="M13" s="99">
        <v>2.1534353610157632E-2</v>
      </c>
      <c r="N13" s="98"/>
      <c r="O13" s="100"/>
      <c r="P13" s="98">
        <v>20.412587611999999</v>
      </c>
      <c r="Q13" s="95"/>
      <c r="R13" s="99">
        <f t="shared" si="0"/>
        <v>0.29278228951275248</v>
      </c>
      <c r="S13" s="99">
        <f>P13/'סכום נכסי הקרן'!$C$42</f>
        <v>1.2000145868102127E-3</v>
      </c>
    </row>
    <row r="14" spans="2:30">
      <c r="B14" s="87" t="s">
        <v>914</v>
      </c>
      <c r="C14" s="96" t="s">
        <v>915</v>
      </c>
      <c r="D14" s="91" t="s">
        <v>916</v>
      </c>
      <c r="E14" s="96" t="s">
        <v>309</v>
      </c>
      <c r="F14" s="91" t="s">
        <v>118</v>
      </c>
      <c r="G14" s="96" t="s">
        <v>297</v>
      </c>
      <c r="H14" s="96" t="s">
        <v>298</v>
      </c>
      <c r="I14" s="104">
        <v>39076</v>
      </c>
      <c r="J14" s="77">
        <v>6.6400000004839415</v>
      </c>
      <c r="K14" s="91" t="s">
        <v>122</v>
      </c>
      <c r="L14" s="78">
        <v>4.9000000000000002E-2</v>
      </c>
      <c r="M14" s="76">
        <v>1.6900000001660986E-2</v>
      </c>
      <c r="N14" s="101">
        <v>3067.6380220000005</v>
      </c>
      <c r="O14" s="77">
        <v>158.97</v>
      </c>
      <c r="P14" s="101">
        <v>4.8766240509999994</v>
      </c>
      <c r="Q14" s="76">
        <v>1.8975060955236032E-6</v>
      </c>
      <c r="R14" s="76">
        <f t="shared" si="0"/>
        <v>6.9946504670744217E-2</v>
      </c>
      <c r="S14" s="76">
        <f>P14/'סכום נכסי הקרן'!$C$42</f>
        <v>2.8668682808980417E-4</v>
      </c>
    </row>
    <row r="15" spans="2:30">
      <c r="B15" s="87" t="s">
        <v>917</v>
      </c>
      <c r="C15" s="96" t="s">
        <v>918</v>
      </c>
      <c r="D15" s="91" t="s">
        <v>916</v>
      </c>
      <c r="E15" s="96" t="s">
        <v>309</v>
      </c>
      <c r="F15" s="91" t="s">
        <v>118</v>
      </c>
      <c r="G15" s="96" t="s">
        <v>297</v>
      </c>
      <c r="H15" s="96" t="s">
        <v>298</v>
      </c>
      <c r="I15" s="104">
        <v>40738</v>
      </c>
      <c r="J15" s="77">
        <v>10.469999999852563</v>
      </c>
      <c r="K15" s="91" t="s">
        <v>122</v>
      </c>
      <c r="L15" s="78">
        <v>4.0999999999999995E-2</v>
      </c>
      <c r="M15" s="76">
        <v>2.0599999999493187E-2</v>
      </c>
      <c r="N15" s="101">
        <v>6261.1766610000004</v>
      </c>
      <c r="O15" s="77">
        <v>138.66</v>
      </c>
      <c r="P15" s="101">
        <v>8.6817477240000009</v>
      </c>
      <c r="Q15" s="76">
        <v>1.6579160699569611E-6</v>
      </c>
      <c r="R15" s="76">
        <f t="shared" si="0"/>
        <v>0.12452424082239123</v>
      </c>
      <c r="S15" s="76">
        <f>P15/'סכום נכסי הקרן'!$C$42</f>
        <v>5.10382324173432E-4</v>
      </c>
    </row>
    <row r="16" spans="2:30">
      <c r="B16" s="87" t="s">
        <v>919</v>
      </c>
      <c r="C16" s="96" t="s">
        <v>920</v>
      </c>
      <c r="D16" s="91" t="s">
        <v>916</v>
      </c>
      <c r="E16" s="96" t="s">
        <v>921</v>
      </c>
      <c r="F16" s="91" t="s">
        <v>495</v>
      </c>
      <c r="G16" s="96" t="s">
        <v>301</v>
      </c>
      <c r="H16" s="96" t="s">
        <v>120</v>
      </c>
      <c r="I16" s="104">
        <v>42795</v>
      </c>
      <c r="J16" s="77">
        <v>5.7699999993138045</v>
      </c>
      <c r="K16" s="91" t="s">
        <v>122</v>
      </c>
      <c r="L16" s="78">
        <v>2.1400000000000002E-2</v>
      </c>
      <c r="M16" s="76">
        <v>1.6399999999142257E-2</v>
      </c>
      <c r="N16" s="101">
        <v>2059.8035159999999</v>
      </c>
      <c r="O16" s="77">
        <v>113.2</v>
      </c>
      <c r="P16" s="101">
        <v>2.3316975800000002</v>
      </c>
      <c r="Q16" s="76">
        <v>4.8421546573517916E-6</v>
      </c>
      <c r="R16" s="76">
        <f t="shared" si="0"/>
        <v>3.3444057603084859E-2</v>
      </c>
      <c r="S16" s="76">
        <f>P16/'סכום נכסי הקרן'!$C$42</f>
        <v>1.3707576722831377E-4</v>
      </c>
    </row>
    <row r="17" spans="2:19">
      <c r="B17" s="87" t="s">
        <v>922</v>
      </c>
      <c r="C17" s="96" t="s">
        <v>923</v>
      </c>
      <c r="D17" s="91" t="s">
        <v>916</v>
      </c>
      <c r="E17" s="96" t="s">
        <v>321</v>
      </c>
      <c r="F17" s="91" t="s">
        <v>322</v>
      </c>
      <c r="G17" s="96" t="s">
        <v>323</v>
      </c>
      <c r="H17" s="96" t="s">
        <v>120</v>
      </c>
      <c r="I17" s="104">
        <v>40561</v>
      </c>
      <c r="J17" s="77">
        <v>5.0000000205191547E-2</v>
      </c>
      <c r="K17" s="91" t="s">
        <v>122</v>
      </c>
      <c r="L17" s="78">
        <v>0.06</v>
      </c>
      <c r="M17" s="76">
        <v>3.7499999981532757E-2</v>
      </c>
      <c r="N17" s="101">
        <v>1041.790274</v>
      </c>
      <c r="O17" s="77">
        <v>116.95</v>
      </c>
      <c r="P17" s="101">
        <v>1.218373755</v>
      </c>
      <c r="Q17" s="76">
        <v>1.6890444348288959E-6</v>
      </c>
      <c r="R17" s="76">
        <f t="shared" si="0"/>
        <v>1.747540607058776E-2</v>
      </c>
      <c r="S17" s="76">
        <f>P17/'סכום נכסי הקרן'!$C$42</f>
        <v>7.1625719677363377E-5</v>
      </c>
    </row>
    <row r="18" spans="2:19">
      <c r="B18" s="87" t="s">
        <v>924</v>
      </c>
      <c r="C18" s="96" t="s">
        <v>925</v>
      </c>
      <c r="D18" s="91" t="s">
        <v>916</v>
      </c>
      <c r="E18" s="96" t="s">
        <v>304</v>
      </c>
      <c r="F18" s="91" t="s">
        <v>300</v>
      </c>
      <c r="G18" s="96" t="s">
        <v>331</v>
      </c>
      <c r="H18" s="96" t="s">
        <v>298</v>
      </c>
      <c r="I18" s="104">
        <v>36489</v>
      </c>
      <c r="J18" s="77">
        <v>3.5999997992954267</v>
      </c>
      <c r="K18" s="91" t="s">
        <v>122</v>
      </c>
      <c r="L18" s="78">
        <v>6.0499999999999998E-2</v>
      </c>
      <c r="M18" s="76">
        <v>1.2900000451585292E-2</v>
      </c>
      <c r="N18" s="101">
        <v>1.182636</v>
      </c>
      <c r="O18" s="77">
        <v>168.52</v>
      </c>
      <c r="P18" s="101">
        <v>1.9929790000000002E-3</v>
      </c>
      <c r="Q18" s="96"/>
      <c r="R18" s="76">
        <f t="shared" si="0"/>
        <v>2.8585741585638416E-5</v>
      </c>
      <c r="S18" s="76">
        <f>P18/'סכום נכסי הקרן'!$C$42</f>
        <v>1.1716318953117305E-7</v>
      </c>
    </row>
    <row r="19" spans="2:19">
      <c r="B19" s="87" t="s">
        <v>926</v>
      </c>
      <c r="C19" s="96" t="s">
        <v>927</v>
      </c>
      <c r="D19" s="91" t="s">
        <v>916</v>
      </c>
      <c r="E19" s="96" t="s">
        <v>329</v>
      </c>
      <c r="F19" s="91" t="s">
        <v>118</v>
      </c>
      <c r="G19" s="96" t="s">
        <v>323</v>
      </c>
      <c r="H19" s="96" t="s">
        <v>120</v>
      </c>
      <c r="I19" s="104">
        <v>39084</v>
      </c>
      <c r="J19" s="77">
        <v>2.1900000011276171</v>
      </c>
      <c r="K19" s="91" t="s">
        <v>122</v>
      </c>
      <c r="L19" s="78">
        <v>5.5999999999999994E-2</v>
      </c>
      <c r="M19" s="76">
        <v>1.5800000007075245E-2</v>
      </c>
      <c r="N19" s="101">
        <v>637.28529100000003</v>
      </c>
      <c r="O19" s="77">
        <v>141.94</v>
      </c>
      <c r="P19" s="101">
        <v>0.90456274199999998</v>
      </c>
      <c r="Q19" s="76">
        <v>1.3200005690238915E-6</v>
      </c>
      <c r="R19" s="76">
        <f t="shared" si="0"/>
        <v>1.2974344832940292E-2</v>
      </c>
      <c r="S19" s="76">
        <f>P19/'סכום נכסי הקרן'!$C$42</f>
        <v>5.317740728014875E-5</v>
      </c>
    </row>
    <row r="20" spans="2:19">
      <c r="B20" s="87" t="s">
        <v>928</v>
      </c>
      <c r="C20" s="96" t="s">
        <v>929</v>
      </c>
      <c r="D20" s="91" t="s">
        <v>916</v>
      </c>
      <c r="E20" s="96" t="s">
        <v>930</v>
      </c>
      <c r="F20" s="91" t="s">
        <v>300</v>
      </c>
      <c r="G20" s="96" t="s">
        <v>394</v>
      </c>
      <c r="H20" s="96" t="s">
        <v>120</v>
      </c>
      <c r="I20" s="104">
        <v>44381</v>
      </c>
      <c r="J20" s="77">
        <v>3.4500000006942138</v>
      </c>
      <c r="K20" s="91" t="s">
        <v>122</v>
      </c>
      <c r="L20" s="78">
        <v>8.5000000000000006E-3</v>
      </c>
      <c r="M20" s="76">
        <v>3.8700000007787269E-2</v>
      </c>
      <c r="N20" s="101">
        <v>1717.7</v>
      </c>
      <c r="O20" s="77">
        <v>96.44</v>
      </c>
      <c r="P20" s="101">
        <v>1.6565498330000001</v>
      </c>
      <c r="Q20" s="76">
        <v>5.3678125000000005E-6</v>
      </c>
      <c r="R20" s="76">
        <f t="shared" si="0"/>
        <v>2.3760263128648356E-2</v>
      </c>
      <c r="S20" s="76">
        <f>P20/'סכום נכסי הקרן'!$C$42</f>
        <v>9.7385201776642937E-5</v>
      </c>
    </row>
    <row r="21" spans="2:19">
      <c r="B21" s="87" t="s">
        <v>931</v>
      </c>
      <c r="C21" s="96" t="s">
        <v>932</v>
      </c>
      <c r="D21" s="131" t="s">
        <v>28</v>
      </c>
      <c r="E21" s="96" t="s">
        <v>933</v>
      </c>
      <c r="F21" s="91" t="s">
        <v>437</v>
      </c>
      <c r="G21" s="96" t="s">
        <v>478</v>
      </c>
      <c r="H21" s="96"/>
      <c r="I21" s="104">
        <v>39104</v>
      </c>
      <c r="J21" s="77">
        <v>0.47999999994602177</v>
      </c>
      <c r="K21" s="91" t="s">
        <v>122</v>
      </c>
      <c r="L21" s="78">
        <v>5.5999999999999994E-2</v>
      </c>
      <c r="M21" s="132">
        <v>0</v>
      </c>
      <c r="N21" s="101">
        <v>1112.6250480000001</v>
      </c>
      <c r="O21" s="77">
        <v>66.604348000000002</v>
      </c>
      <c r="P21" s="101">
        <v>0.74103894799999992</v>
      </c>
      <c r="Q21" s="76">
        <v>1.9356663297298253E-6</v>
      </c>
      <c r="R21" s="76">
        <f t="shared" si="0"/>
        <v>1.0628886642770114E-2</v>
      </c>
      <c r="S21" s="76">
        <f>P21/'סכום נכסי הקרן'!$C$42</f>
        <v>4.3564175394976603E-5</v>
      </c>
    </row>
    <row r="22" spans="2:19">
      <c r="B22" s="88"/>
      <c r="C22" s="96"/>
      <c r="D22" s="96"/>
      <c r="E22" s="96"/>
      <c r="F22" s="96"/>
      <c r="G22" s="96"/>
      <c r="H22" s="96"/>
      <c r="I22" s="96"/>
      <c r="J22" s="77"/>
      <c r="K22" s="96"/>
      <c r="L22" s="96"/>
      <c r="M22" s="76"/>
      <c r="N22" s="101"/>
      <c r="O22" s="77"/>
      <c r="P22" s="96"/>
      <c r="Q22" s="96"/>
      <c r="R22" s="76"/>
      <c r="S22" s="96"/>
    </row>
    <row r="23" spans="2:19">
      <c r="B23" s="86" t="s">
        <v>56</v>
      </c>
      <c r="C23" s="95"/>
      <c r="D23" s="95"/>
      <c r="E23" s="95"/>
      <c r="F23" s="95"/>
      <c r="G23" s="95"/>
      <c r="H23" s="95"/>
      <c r="I23" s="95"/>
      <c r="J23" s="100">
        <v>2.7477606124095812</v>
      </c>
      <c r="K23" s="95"/>
      <c r="L23" s="95"/>
      <c r="M23" s="99">
        <v>5.0187847296836334E-2</v>
      </c>
      <c r="N23" s="98"/>
      <c r="O23" s="100"/>
      <c r="P23" s="98">
        <v>41.715985388</v>
      </c>
      <c r="Q23" s="95"/>
      <c r="R23" s="99">
        <f t="shared" si="0"/>
        <v>0.59834166756982188</v>
      </c>
      <c r="S23" s="99">
        <f>P23/'סכום נכסי הקרן'!$C$42</f>
        <v>2.4523980947585944E-3</v>
      </c>
    </row>
    <row r="24" spans="2:19">
      <c r="B24" s="87" t="s">
        <v>934</v>
      </c>
      <c r="C24" s="96" t="s">
        <v>935</v>
      </c>
      <c r="D24" s="91" t="s">
        <v>916</v>
      </c>
      <c r="E24" s="96" t="s">
        <v>921</v>
      </c>
      <c r="F24" s="91" t="s">
        <v>495</v>
      </c>
      <c r="G24" s="96" t="s">
        <v>301</v>
      </c>
      <c r="H24" s="96" t="s">
        <v>120</v>
      </c>
      <c r="I24" s="104">
        <v>42795</v>
      </c>
      <c r="J24" s="77">
        <v>5.2499999994974731</v>
      </c>
      <c r="K24" s="91" t="s">
        <v>122</v>
      </c>
      <c r="L24" s="78">
        <v>3.7400000000000003E-2</v>
      </c>
      <c r="M24" s="76">
        <v>4.8099999997085349E-2</v>
      </c>
      <c r="N24" s="101">
        <v>4151.3335180000004</v>
      </c>
      <c r="O24" s="77">
        <v>95.87</v>
      </c>
      <c r="P24" s="101">
        <v>3.979883536</v>
      </c>
      <c r="Q24" s="76">
        <v>6.1164116190172908E-6</v>
      </c>
      <c r="R24" s="76">
        <f t="shared" si="0"/>
        <v>5.7084355781487336E-2</v>
      </c>
      <c r="S24" s="76">
        <f>P24/'סכום נכסי הקרן'!$C$42</f>
        <v>2.3396927365534868E-4</v>
      </c>
    </row>
    <row r="25" spans="2:19">
      <c r="B25" s="87" t="s">
        <v>936</v>
      </c>
      <c r="C25" s="96" t="s">
        <v>937</v>
      </c>
      <c r="D25" s="91" t="s">
        <v>916</v>
      </c>
      <c r="E25" s="96" t="s">
        <v>921</v>
      </c>
      <c r="F25" s="91" t="s">
        <v>495</v>
      </c>
      <c r="G25" s="96" t="s">
        <v>301</v>
      </c>
      <c r="H25" s="96" t="s">
        <v>120</v>
      </c>
      <c r="I25" s="104">
        <v>42795</v>
      </c>
      <c r="J25" s="77">
        <v>1.6300000000048593</v>
      </c>
      <c r="K25" s="91" t="s">
        <v>122</v>
      </c>
      <c r="L25" s="78">
        <v>2.5000000000000001E-2</v>
      </c>
      <c r="M25" s="76">
        <v>4.3499999999757039E-2</v>
      </c>
      <c r="N25" s="101">
        <v>12618.663563999999</v>
      </c>
      <c r="O25" s="77">
        <v>97.85</v>
      </c>
      <c r="P25" s="101">
        <v>12.347362437999999</v>
      </c>
      <c r="Q25" s="76">
        <v>2.3189423970542357E-5</v>
      </c>
      <c r="R25" s="76">
        <f t="shared" si="0"/>
        <v>0.17710096890980098</v>
      </c>
      <c r="S25" s="76">
        <f>P25/'סכום נכסי הקרן'!$C$42</f>
        <v>7.2587637176983841E-4</v>
      </c>
    </row>
    <row r="26" spans="2:19">
      <c r="B26" s="87" t="s">
        <v>938</v>
      </c>
      <c r="C26" s="96" t="s">
        <v>939</v>
      </c>
      <c r="D26" s="91" t="s">
        <v>916</v>
      </c>
      <c r="E26" s="96" t="s">
        <v>940</v>
      </c>
      <c r="F26" s="91" t="s">
        <v>313</v>
      </c>
      <c r="G26" s="96" t="s">
        <v>339</v>
      </c>
      <c r="H26" s="96" t="s">
        <v>120</v>
      </c>
      <c r="I26" s="104">
        <v>42598</v>
      </c>
      <c r="J26" s="77">
        <v>2.9600000000363798</v>
      </c>
      <c r="K26" s="91" t="s">
        <v>122</v>
      </c>
      <c r="L26" s="78">
        <v>3.1E-2</v>
      </c>
      <c r="M26" s="76">
        <v>4.830000000086402E-2</v>
      </c>
      <c r="N26" s="101">
        <v>11539.892564999998</v>
      </c>
      <c r="O26" s="77">
        <v>95.28</v>
      </c>
      <c r="P26" s="101">
        <v>10.995209634999998</v>
      </c>
      <c r="Q26" s="76">
        <v>1.5196629518695491E-5</v>
      </c>
      <c r="R26" s="76">
        <f t="shared" si="0"/>
        <v>0.15770674016436279</v>
      </c>
      <c r="S26" s="76">
        <f>P26/'סכום נכסי הקרן'!$C$42</f>
        <v>6.4638605344084646E-4</v>
      </c>
    </row>
    <row r="27" spans="2:19">
      <c r="B27" s="87" t="s">
        <v>941</v>
      </c>
      <c r="C27" s="96" t="s">
        <v>942</v>
      </c>
      <c r="D27" s="91" t="s">
        <v>916</v>
      </c>
      <c r="E27" s="96" t="s">
        <v>943</v>
      </c>
      <c r="F27" s="91" t="s">
        <v>485</v>
      </c>
      <c r="G27" s="96" t="s">
        <v>392</v>
      </c>
      <c r="H27" s="96" t="s">
        <v>298</v>
      </c>
      <c r="I27" s="104">
        <v>44007</v>
      </c>
      <c r="J27" s="77">
        <v>3.8900000000682127</v>
      </c>
      <c r="K27" s="91" t="s">
        <v>122</v>
      </c>
      <c r="L27" s="78">
        <v>3.3500000000000002E-2</v>
      </c>
      <c r="M27" s="76">
        <v>6.420000000095788E-2</v>
      </c>
      <c r="N27" s="101">
        <v>7723.5326340000001</v>
      </c>
      <c r="O27" s="77">
        <v>89.21</v>
      </c>
      <c r="P27" s="101">
        <v>6.8901633770000004</v>
      </c>
      <c r="Q27" s="76">
        <v>8.5817029266666668E-6</v>
      </c>
      <c r="R27" s="76">
        <f t="shared" si="0"/>
        <v>9.8827147590492284E-2</v>
      </c>
      <c r="S27" s="76">
        <f>P27/'סכום נכסי הקרן'!$C$42</f>
        <v>4.0505871744769931E-4</v>
      </c>
    </row>
    <row r="28" spans="2:19">
      <c r="B28" s="87" t="s">
        <v>944</v>
      </c>
      <c r="C28" s="96" t="s">
        <v>945</v>
      </c>
      <c r="D28" s="91" t="s">
        <v>916</v>
      </c>
      <c r="E28" s="96" t="s">
        <v>946</v>
      </c>
      <c r="F28" s="91" t="s">
        <v>313</v>
      </c>
      <c r="G28" s="96" t="s">
        <v>430</v>
      </c>
      <c r="H28" s="96" t="s">
        <v>298</v>
      </c>
      <c r="I28" s="104">
        <v>43310</v>
      </c>
      <c r="J28" s="77">
        <v>1.9000000000266546</v>
      </c>
      <c r="K28" s="91" t="s">
        <v>122</v>
      </c>
      <c r="L28" s="78">
        <v>3.5499999999999997E-2</v>
      </c>
      <c r="M28" s="76">
        <v>5.2199999999413584E-2</v>
      </c>
      <c r="N28" s="101">
        <v>7731.4440000000004</v>
      </c>
      <c r="O28" s="77">
        <v>97.05</v>
      </c>
      <c r="P28" s="101">
        <v>7.5033664020000002</v>
      </c>
      <c r="Q28" s="76">
        <v>2.8762812500000003E-5</v>
      </c>
      <c r="R28" s="76">
        <f t="shared" si="0"/>
        <v>0.10762245512367841</v>
      </c>
      <c r="S28" s="76">
        <f>P28/'סכום נכסי הקרן'!$C$42</f>
        <v>4.4110767844486164E-4</v>
      </c>
    </row>
    <row r="29" spans="2:19">
      <c r="B29" s="88"/>
      <c r="C29" s="96"/>
      <c r="D29" s="96"/>
      <c r="E29" s="96"/>
      <c r="F29" s="96"/>
      <c r="G29" s="96"/>
      <c r="H29" s="96"/>
      <c r="I29" s="96"/>
      <c r="J29" s="77"/>
      <c r="K29" s="96"/>
      <c r="L29" s="96"/>
      <c r="M29" s="76"/>
      <c r="N29" s="101"/>
      <c r="O29" s="77"/>
      <c r="P29" s="96"/>
      <c r="Q29" s="96"/>
      <c r="R29" s="76"/>
      <c r="S29" s="96"/>
    </row>
    <row r="30" spans="2:19">
      <c r="B30" s="86" t="s">
        <v>45</v>
      </c>
      <c r="C30" s="95"/>
      <c r="D30" s="95"/>
      <c r="E30" s="95"/>
      <c r="F30" s="95"/>
      <c r="G30" s="95"/>
      <c r="H30" s="95"/>
      <c r="I30" s="95"/>
      <c r="J30" s="100">
        <v>2.1600000044992766</v>
      </c>
      <c r="K30" s="95"/>
      <c r="L30" s="95"/>
      <c r="M30" s="99">
        <v>5.5599999999999997E-2</v>
      </c>
      <c r="N30" s="98"/>
      <c r="O30" s="100"/>
      <c r="P30" s="98">
        <v>0.151135402</v>
      </c>
      <c r="Q30" s="95"/>
      <c r="R30" s="99">
        <f t="shared" si="0"/>
        <v>2.1677687251163104E-3</v>
      </c>
      <c r="S30" s="99">
        <f>P30/'סכום נכסי הקרן'!$C$42</f>
        <v>8.8849434687450442E-6</v>
      </c>
    </row>
    <row r="31" spans="2:19">
      <c r="B31" s="87" t="s">
        <v>947</v>
      </c>
      <c r="C31" s="96" t="s">
        <v>948</v>
      </c>
      <c r="D31" s="91" t="s">
        <v>916</v>
      </c>
      <c r="E31" s="96" t="s">
        <v>949</v>
      </c>
      <c r="F31" s="91" t="s">
        <v>437</v>
      </c>
      <c r="G31" s="96" t="s">
        <v>323</v>
      </c>
      <c r="H31" s="96" t="s">
        <v>120</v>
      </c>
      <c r="I31" s="104">
        <v>38118</v>
      </c>
      <c r="J31" s="77">
        <v>2.1600000044992766</v>
      </c>
      <c r="K31" s="91" t="s">
        <v>121</v>
      </c>
      <c r="L31" s="78">
        <v>7.9699999999999993E-2</v>
      </c>
      <c r="M31" s="76">
        <v>5.5599999999999997E-2</v>
      </c>
      <c r="N31" s="101">
        <v>39.276080999999998</v>
      </c>
      <c r="O31" s="77">
        <v>109.35</v>
      </c>
      <c r="P31" s="101">
        <v>0.151135402</v>
      </c>
      <c r="Q31" s="76">
        <v>7.8392443667423118E-7</v>
      </c>
      <c r="R31" s="76">
        <f t="shared" si="0"/>
        <v>2.1677687251163104E-3</v>
      </c>
      <c r="S31" s="76">
        <f>P31/'סכום נכסי הקרן'!$C$42</f>
        <v>8.8849434687450442E-6</v>
      </c>
    </row>
    <row r="32" spans="2:19">
      <c r="B32" s="88"/>
      <c r="C32" s="96"/>
      <c r="D32" s="96"/>
      <c r="E32" s="96"/>
      <c r="F32" s="96"/>
      <c r="G32" s="96"/>
      <c r="H32" s="96"/>
      <c r="I32" s="96"/>
      <c r="J32" s="77"/>
      <c r="K32" s="96"/>
      <c r="L32" s="96"/>
      <c r="M32" s="76"/>
      <c r="N32" s="101"/>
      <c r="O32" s="77"/>
      <c r="P32" s="96"/>
      <c r="Q32" s="96"/>
      <c r="R32" s="76"/>
      <c r="S32" s="96"/>
    </row>
    <row r="33" spans="2:19">
      <c r="B33" s="85" t="s">
        <v>180</v>
      </c>
      <c r="C33" s="95"/>
      <c r="D33" s="95"/>
      <c r="E33" s="95"/>
      <c r="F33" s="95"/>
      <c r="G33" s="95"/>
      <c r="H33" s="95"/>
      <c r="I33" s="95"/>
      <c r="J33" s="100">
        <v>7.7064015154789596</v>
      </c>
      <c r="K33" s="95"/>
      <c r="L33" s="95"/>
      <c r="M33" s="99">
        <v>0.44648533621115233</v>
      </c>
      <c r="N33" s="98"/>
      <c r="O33" s="100"/>
      <c r="P33" s="98">
        <v>7.4396303119999994</v>
      </c>
      <c r="Q33" s="95"/>
      <c r="R33" s="99">
        <f t="shared" si="0"/>
        <v>0.10670827419230933</v>
      </c>
      <c r="S33" s="99">
        <f>P33/'סכום נכסי הקרן'!$C$42</f>
        <v>4.3736076310222835E-4</v>
      </c>
    </row>
    <row r="34" spans="2:19">
      <c r="B34" s="86" t="s">
        <v>64</v>
      </c>
      <c r="C34" s="95"/>
      <c r="D34" s="95"/>
      <c r="E34" s="95"/>
      <c r="F34" s="95"/>
      <c r="G34" s="95"/>
      <c r="H34" s="95"/>
      <c r="I34" s="95"/>
      <c r="J34" s="100">
        <v>7.7064015154789596</v>
      </c>
      <c r="K34" s="95"/>
      <c r="L34" s="95"/>
      <c r="M34" s="99">
        <v>0.44648533621115233</v>
      </c>
      <c r="N34" s="98"/>
      <c r="O34" s="100"/>
      <c r="P34" s="98">
        <v>7.4396303119999994</v>
      </c>
      <c r="Q34" s="95"/>
      <c r="R34" s="99">
        <f t="shared" si="0"/>
        <v>0.10670827419230933</v>
      </c>
      <c r="S34" s="99">
        <f>P34/'סכום נכסי הקרן'!$C$42</f>
        <v>4.3736076310222835E-4</v>
      </c>
    </row>
    <row r="35" spans="2:19">
      <c r="B35" s="87" t="s">
        <v>950</v>
      </c>
      <c r="C35" s="96">
        <v>4824</v>
      </c>
      <c r="D35" s="91" t="s">
        <v>916</v>
      </c>
      <c r="E35" s="96"/>
      <c r="F35" s="91" t="s">
        <v>621</v>
      </c>
      <c r="G35" s="96" t="s">
        <v>951</v>
      </c>
      <c r="H35" s="96" t="s">
        <v>605</v>
      </c>
      <c r="I35" s="104">
        <v>42206</v>
      </c>
      <c r="J35" s="77">
        <v>14.150000000564223</v>
      </c>
      <c r="K35" s="91" t="s">
        <v>129</v>
      </c>
      <c r="L35" s="78">
        <v>4.555E-2</v>
      </c>
      <c r="M35" s="76">
        <v>6.5500000003970452E-2</v>
      </c>
      <c r="N35" s="101">
        <v>1203.26775</v>
      </c>
      <c r="O35" s="77">
        <v>76.58</v>
      </c>
      <c r="P35" s="101">
        <v>2.3926692910000003</v>
      </c>
      <c r="Q35" s="76">
        <v>7.2234060115620818E-6</v>
      </c>
      <c r="R35" s="76">
        <f t="shared" si="0"/>
        <v>3.4318588430896003E-2</v>
      </c>
      <c r="S35" s="76">
        <f>P35/'סכום נכסי הקרן'!$C$42</f>
        <v>1.4066017034140873E-4</v>
      </c>
    </row>
    <row r="36" spans="2:19">
      <c r="B36" s="87" t="s">
        <v>952</v>
      </c>
      <c r="C36" s="96">
        <v>5168</v>
      </c>
      <c r="D36" s="91" t="s">
        <v>916</v>
      </c>
      <c r="E36" s="96"/>
      <c r="F36" s="91" t="s">
        <v>621</v>
      </c>
      <c r="G36" s="96" t="s">
        <v>798</v>
      </c>
      <c r="H36" s="96" t="s">
        <v>953</v>
      </c>
      <c r="I36" s="104">
        <v>42408</v>
      </c>
      <c r="J36" s="77">
        <v>10.16000000103495</v>
      </c>
      <c r="K36" s="91" t="s">
        <v>129</v>
      </c>
      <c r="L36" s="78">
        <v>3.9510000000000003E-2</v>
      </c>
      <c r="M36" s="76">
        <v>5.870000000887738E-2</v>
      </c>
      <c r="N36" s="101">
        <v>1045.793623</v>
      </c>
      <c r="O36" s="77">
        <v>82.55</v>
      </c>
      <c r="P36" s="101">
        <v>2.2416516230000001</v>
      </c>
      <c r="Q36" s="76">
        <v>2.6506186157796159E-6</v>
      </c>
      <c r="R36" s="76">
        <f t="shared" si="0"/>
        <v>3.2152508390758228E-2</v>
      </c>
      <c r="S36" s="76">
        <f>P36/'סכום נכסי הקרן'!$C$42</f>
        <v>1.3178214821551589E-4</v>
      </c>
    </row>
    <row r="37" spans="2:19">
      <c r="B37" s="87" t="s">
        <v>954</v>
      </c>
      <c r="C37" s="96">
        <v>4279</v>
      </c>
      <c r="D37" s="91" t="s">
        <v>916</v>
      </c>
      <c r="E37" s="96"/>
      <c r="F37" s="91" t="s">
        <v>692</v>
      </c>
      <c r="G37" s="96" t="s">
        <v>478</v>
      </c>
      <c r="H37" s="96"/>
      <c r="I37" s="104">
        <v>40949</v>
      </c>
      <c r="J37" s="77">
        <v>0.25000000017823348</v>
      </c>
      <c r="K37" s="91" t="s">
        <v>121</v>
      </c>
      <c r="L37" s="78">
        <v>0.08</v>
      </c>
      <c r="M37" s="76">
        <v>1.0813000000793496</v>
      </c>
      <c r="N37" s="101">
        <v>852.78121499999997</v>
      </c>
      <c r="O37" s="77">
        <v>93.481110999999999</v>
      </c>
      <c r="P37" s="101">
        <v>2.8053093979999999</v>
      </c>
      <c r="Q37" s="76">
        <v>1.0336742E-6</v>
      </c>
      <c r="R37" s="76">
        <f t="shared" si="0"/>
        <v>4.0237177370655117E-2</v>
      </c>
      <c r="S37" s="76">
        <f>P37/'סכום נכסי הקרן'!$C$42</f>
        <v>1.6491844454530376E-4</v>
      </c>
    </row>
    <row r="38" spans="2:19">
      <c r="B38" s="119"/>
      <c r="C38" s="120"/>
      <c r="D38" s="120"/>
      <c r="E38" s="120"/>
      <c r="F38" s="120"/>
      <c r="G38" s="120"/>
      <c r="H38" s="120"/>
      <c r="I38" s="120"/>
      <c r="J38" s="120"/>
      <c r="K38" s="120"/>
      <c r="L38" s="120"/>
      <c r="M38" s="120"/>
      <c r="N38" s="120"/>
      <c r="O38" s="120"/>
      <c r="P38" s="120"/>
      <c r="Q38" s="120"/>
      <c r="R38" s="120"/>
      <c r="S38" s="120"/>
    </row>
    <row r="39" spans="2:19">
      <c r="B39" s="119"/>
      <c r="C39" s="120"/>
      <c r="D39" s="120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20"/>
    </row>
    <row r="40" spans="2:19">
      <c r="B40" s="119"/>
      <c r="C40" s="120"/>
      <c r="D40" s="120"/>
      <c r="E40" s="120"/>
      <c r="F40" s="120"/>
      <c r="G40" s="120"/>
      <c r="H40" s="120"/>
      <c r="I40" s="120"/>
      <c r="J40" s="120"/>
      <c r="K40" s="120"/>
      <c r="L40" s="120"/>
      <c r="M40" s="120"/>
      <c r="N40" s="120"/>
      <c r="O40" s="120"/>
      <c r="P40" s="120"/>
      <c r="Q40" s="120"/>
      <c r="R40" s="120"/>
      <c r="S40" s="120"/>
    </row>
    <row r="41" spans="2:19">
      <c r="B41" s="127" t="s">
        <v>201</v>
      </c>
      <c r="C41" s="120"/>
      <c r="D41" s="120"/>
      <c r="E41" s="120"/>
      <c r="F41" s="120"/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120"/>
    </row>
    <row r="42" spans="2:19">
      <c r="B42" s="127" t="s">
        <v>105</v>
      </c>
      <c r="C42" s="120"/>
      <c r="D42" s="120"/>
      <c r="E42" s="120"/>
      <c r="F42" s="120"/>
      <c r="G42" s="120"/>
      <c r="H42" s="120"/>
      <c r="I42" s="120"/>
      <c r="J42" s="120"/>
      <c r="K42" s="120"/>
      <c r="L42" s="120"/>
      <c r="M42" s="120"/>
      <c r="N42" s="120"/>
      <c r="O42" s="120"/>
      <c r="P42" s="120"/>
      <c r="Q42" s="120"/>
      <c r="R42" s="120"/>
      <c r="S42" s="120"/>
    </row>
    <row r="43" spans="2:19">
      <c r="B43" s="127" t="s">
        <v>184</v>
      </c>
      <c r="C43" s="120"/>
      <c r="D43" s="120"/>
      <c r="E43" s="120"/>
      <c r="F43" s="120"/>
      <c r="G43" s="120"/>
      <c r="H43" s="120"/>
      <c r="I43" s="120"/>
      <c r="J43" s="120"/>
      <c r="K43" s="120"/>
      <c r="L43" s="120"/>
      <c r="M43" s="120"/>
      <c r="N43" s="120"/>
      <c r="O43" s="120"/>
      <c r="P43" s="120"/>
      <c r="Q43" s="120"/>
      <c r="R43" s="120"/>
      <c r="S43" s="120"/>
    </row>
    <row r="44" spans="2:19">
      <c r="B44" s="127" t="s">
        <v>192</v>
      </c>
      <c r="C44" s="120"/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</row>
    <row r="45" spans="2:19">
      <c r="B45" s="119"/>
      <c r="C45" s="120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</row>
    <row r="46" spans="2:19">
      <c r="B46" s="119"/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</row>
    <row r="47" spans="2:19">
      <c r="B47" s="119"/>
      <c r="C47" s="120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0"/>
      <c r="S47" s="120"/>
    </row>
    <row r="48" spans="2:19">
      <c r="B48" s="119"/>
      <c r="C48" s="120"/>
      <c r="D48" s="120"/>
      <c r="E48" s="120"/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120"/>
      <c r="R48" s="120"/>
      <c r="S48" s="120"/>
    </row>
    <row r="49" spans="2:19">
      <c r="B49" s="119"/>
      <c r="C49" s="12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</row>
    <row r="50" spans="2:19">
      <c r="B50" s="119"/>
      <c r="C50" s="120"/>
      <c r="D50" s="120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</row>
    <row r="51" spans="2:19">
      <c r="B51" s="119"/>
      <c r="C51" s="120"/>
      <c r="D51" s="120"/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0"/>
    </row>
    <row r="52" spans="2:19">
      <c r="B52" s="119"/>
      <c r="C52" s="120"/>
      <c r="D52" s="120"/>
      <c r="E52" s="120"/>
      <c r="F52" s="120"/>
      <c r="G52" s="120"/>
      <c r="H52" s="120"/>
      <c r="I52" s="120"/>
      <c r="J52" s="120"/>
      <c r="K52" s="120"/>
      <c r="L52" s="120"/>
      <c r="M52" s="120"/>
      <c r="N52" s="120"/>
      <c r="O52" s="120"/>
      <c r="P52" s="120"/>
      <c r="Q52" s="120"/>
      <c r="R52" s="120"/>
      <c r="S52" s="120"/>
    </row>
    <row r="53" spans="2:19">
      <c r="B53" s="119"/>
      <c r="C53" s="120"/>
      <c r="D53" s="120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120"/>
      <c r="S53" s="120"/>
    </row>
    <row r="54" spans="2:19">
      <c r="B54" s="119"/>
      <c r="C54" s="120"/>
      <c r="D54" s="120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0"/>
      <c r="R54" s="120"/>
      <c r="S54" s="120"/>
    </row>
    <row r="55" spans="2:19">
      <c r="B55" s="119"/>
      <c r="C55" s="120"/>
      <c r="D55" s="120"/>
      <c r="E55" s="120"/>
      <c r="F55" s="120"/>
      <c r="G55" s="120"/>
      <c r="H55" s="120"/>
      <c r="I55" s="120"/>
      <c r="J55" s="120"/>
      <c r="K55" s="120"/>
      <c r="L55" s="120"/>
      <c r="M55" s="120"/>
      <c r="N55" s="120"/>
      <c r="O55" s="120"/>
      <c r="P55" s="120"/>
      <c r="Q55" s="120"/>
      <c r="R55" s="120"/>
      <c r="S55" s="120"/>
    </row>
    <row r="56" spans="2:19">
      <c r="B56" s="119"/>
      <c r="C56" s="120"/>
      <c r="D56" s="120"/>
      <c r="E56" s="120"/>
      <c r="F56" s="120"/>
      <c r="G56" s="120"/>
      <c r="H56" s="120"/>
      <c r="I56" s="120"/>
      <c r="J56" s="120"/>
      <c r="K56" s="120"/>
      <c r="L56" s="120"/>
      <c r="M56" s="120"/>
      <c r="N56" s="120"/>
      <c r="O56" s="120"/>
      <c r="P56" s="120"/>
      <c r="Q56" s="120"/>
      <c r="R56" s="120"/>
      <c r="S56" s="120"/>
    </row>
    <row r="57" spans="2:19">
      <c r="B57" s="119"/>
      <c r="C57" s="120"/>
      <c r="D57" s="120"/>
      <c r="E57" s="120"/>
      <c r="F57" s="120"/>
      <c r="G57" s="120"/>
      <c r="H57" s="120"/>
      <c r="I57" s="120"/>
      <c r="J57" s="120"/>
      <c r="K57" s="120"/>
      <c r="L57" s="120"/>
      <c r="M57" s="120"/>
      <c r="N57" s="120"/>
      <c r="O57" s="120"/>
      <c r="P57" s="120"/>
      <c r="Q57" s="120"/>
      <c r="R57" s="120"/>
      <c r="S57" s="120"/>
    </row>
    <row r="58" spans="2:19">
      <c r="B58" s="119"/>
      <c r="C58" s="120"/>
      <c r="D58" s="120"/>
      <c r="E58" s="120"/>
      <c r="F58" s="120"/>
      <c r="G58" s="120"/>
      <c r="H58" s="120"/>
      <c r="I58" s="120"/>
      <c r="J58" s="120"/>
      <c r="K58" s="120"/>
      <c r="L58" s="120"/>
      <c r="M58" s="120"/>
      <c r="N58" s="120"/>
      <c r="O58" s="120"/>
      <c r="P58" s="120"/>
      <c r="Q58" s="120"/>
      <c r="R58" s="120"/>
      <c r="S58" s="120"/>
    </row>
    <row r="59" spans="2:19">
      <c r="B59" s="119"/>
      <c r="C59" s="120"/>
      <c r="D59" s="120"/>
      <c r="E59" s="120"/>
      <c r="F59" s="120"/>
      <c r="G59" s="120"/>
      <c r="H59" s="120"/>
      <c r="I59" s="120"/>
      <c r="J59" s="120"/>
      <c r="K59" s="120"/>
      <c r="L59" s="120"/>
      <c r="M59" s="120"/>
      <c r="N59" s="120"/>
      <c r="O59" s="120"/>
      <c r="P59" s="120"/>
      <c r="Q59" s="120"/>
      <c r="R59" s="120"/>
      <c r="S59" s="120"/>
    </row>
    <row r="60" spans="2:19">
      <c r="B60" s="119"/>
      <c r="C60" s="120"/>
      <c r="D60" s="120"/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120"/>
      <c r="Q60" s="120"/>
      <c r="R60" s="120"/>
      <c r="S60" s="120"/>
    </row>
    <row r="61" spans="2:19">
      <c r="B61" s="119"/>
      <c r="C61" s="120"/>
      <c r="D61" s="120"/>
      <c r="E61" s="120"/>
      <c r="F61" s="120"/>
      <c r="G61" s="120"/>
      <c r="H61" s="120"/>
      <c r="I61" s="120"/>
      <c r="J61" s="120"/>
      <c r="K61" s="120"/>
      <c r="L61" s="120"/>
      <c r="M61" s="120"/>
      <c r="N61" s="120"/>
      <c r="O61" s="120"/>
      <c r="P61" s="120"/>
      <c r="Q61" s="120"/>
      <c r="R61" s="120"/>
      <c r="S61" s="120"/>
    </row>
    <row r="62" spans="2:19">
      <c r="B62" s="119"/>
      <c r="C62" s="120"/>
      <c r="D62" s="120"/>
      <c r="E62" s="120"/>
      <c r="F62" s="120"/>
      <c r="G62" s="120"/>
      <c r="H62" s="120"/>
      <c r="I62" s="120"/>
      <c r="J62" s="120"/>
      <c r="K62" s="120"/>
      <c r="L62" s="120"/>
      <c r="M62" s="120"/>
      <c r="N62" s="120"/>
      <c r="O62" s="120"/>
      <c r="P62" s="120"/>
      <c r="Q62" s="120"/>
      <c r="R62" s="120"/>
      <c r="S62" s="120"/>
    </row>
    <row r="63" spans="2:19">
      <c r="B63" s="119"/>
      <c r="C63" s="120"/>
      <c r="D63" s="120"/>
      <c r="E63" s="120"/>
      <c r="F63" s="120"/>
      <c r="G63" s="120"/>
      <c r="H63" s="120"/>
      <c r="I63" s="120"/>
      <c r="J63" s="120"/>
      <c r="K63" s="120"/>
      <c r="L63" s="120"/>
      <c r="M63" s="120"/>
      <c r="N63" s="120"/>
      <c r="O63" s="120"/>
      <c r="P63" s="120"/>
      <c r="Q63" s="120"/>
      <c r="R63" s="120"/>
      <c r="S63" s="120"/>
    </row>
    <row r="64" spans="2:19">
      <c r="B64" s="119"/>
      <c r="C64" s="120"/>
      <c r="D64" s="120"/>
      <c r="E64" s="120"/>
      <c r="F64" s="120"/>
      <c r="G64" s="120"/>
      <c r="H64" s="120"/>
      <c r="I64" s="120"/>
      <c r="J64" s="120"/>
      <c r="K64" s="120"/>
      <c r="L64" s="120"/>
      <c r="M64" s="120"/>
      <c r="N64" s="120"/>
      <c r="O64" s="120"/>
      <c r="P64" s="120"/>
      <c r="Q64" s="120"/>
      <c r="R64" s="120"/>
      <c r="S64" s="120"/>
    </row>
    <row r="65" spans="2:19">
      <c r="B65" s="119"/>
      <c r="C65" s="120"/>
      <c r="D65" s="120"/>
      <c r="E65" s="120"/>
      <c r="F65" s="120"/>
      <c r="G65" s="120"/>
      <c r="H65" s="120"/>
      <c r="I65" s="120"/>
      <c r="J65" s="120"/>
      <c r="K65" s="120"/>
      <c r="L65" s="120"/>
      <c r="M65" s="120"/>
      <c r="N65" s="120"/>
      <c r="O65" s="120"/>
      <c r="P65" s="120"/>
      <c r="Q65" s="120"/>
      <c r="R65" s="120"/>
      <c r="S65" s="120"/>
    </row>
    <row r="66" spans="2:19">
      <c r="B66" s="119"/>
      <c r="C66" s="120"/>
      <c r="D66" s="120"/>
      <c r="E66" s="120"/>
      <c r="F66" s="120"/>
      <c r="G66" s="120"/>
      <c r="H66" s="120"/>
      <c r="I66" s="120"/>
      <c r="J66" s="120"/>
      <c r="K66" s="120"/>
      <c r="L66" s="120"/>
      <c r="M66" s="120"/>
      <c r="N66" s="120"/>
      <c r="O66" s="120"/>
      <c r="P66" s="120"/>
      <c r="Q66" s="120"/>
      <c r="R66" s="120"/>
      <c r="S66" s="120"/>
    </row>
    <row r="67" spans="2:19">
      <c r="B67" s="119"/>
      <c r="C67" s="120"/>
      <c r="D67" s="120"/>
      <c r="E67" s="120"/>
      <c r="F67" s="120"/>
      <c r="G67" s="120"/>
      <c r="H67" s="120"/>
      <c r="I67" s="120"/>
      <c r="J67" s="120"/>
      <c r="K67" s="120"/>
      <c r="L67" s="120"/>
      <c r="M67" s="120"/>
      <c r="N67" s="120"/>
      <c r="O67" s="120"/>
      <c r="P67" s="120"/>
      <c r="Q67" s="120"/>
      <c r="R67" s="120"/>
      <c r="S67" s="120"/>
    </row>
    <row r="68" spans="2:19">
      <c r="B68" s="119"/>
      <c r="C68" s="120"/>
      <c r="D68" s="120"/>
      <c r="E68" s="120"/>
      <c r="F68" s="120"/>
      <c r="G68" s="120"/>
      <c r="H68" s="120"/>
      <c r="I68" s="120"/>
      <c r="J68" s="120"/>
      <c r="K68" s="120"/>
      <c r="L68" s="120"/>
      <c r="M68" s="120"/>
      <c r="N68" s="120"/>
      <c r="O68" s="120"/>
      <c r="P68" s="120"/>
      <c r="Q68" s="120"/>
      <c r="R68" s="120"/>
      <c r="S68" s="120"/>
    </row>
    <row r="69" spans="2:19">
      <c r="B69" s="119"/>
      <c r="C69" s="120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20"/>
      <c r="O69" s="120"/>
      <c r="P69" s="120"/>
      <c r="Q69" s="120"/>
      <c r="R69" s="120"/>
      <c r="S69" s="120"/>
    </row>
    <row r="70" spans="2:19">
      <c r="B70" s="119"/>
      <c r="C70" s="120"/>
      <c r="D70" s="120"/>
      <c r="E70" s="120"/>
      <c r="F70" s="120"/>
      <c r="G70" s="120"/>
      <c r="H70" s="120"/>
      <c r="I70" s="120"/>
      <c r="J70" s="120"/>
      <c r="K70" s="120"/>
      <c r="L70" s="120"/>
      <c r="M70" s="120"/>
      <c r="N70" s="120"/>
      <c r="O70" s="120"/>
      <c r="P70" s="120"/>
      <c r="Q70" s="120"/>
      <c r="R70" s="120"/>
      <c r="S70" s="120"/>
    </row>
    <row r="71" spans="2:19">
      <c r="B71" s="119"/>
      <c r="C71" s="120"/>
      <c r="D71" s="120"/>
      <c r="E71" s="120"/>
      <c r="F71" s="120"/>
      <c r="G71" s="120"/>
      <c r="H71" s="120"/>
      <c r="I71" s="120"/>
      <c r="J71" s="120"/>
      <c r="K71" s="120"/>
      <c r="L71" s="120"/>
      <c r="M71" s="120"/>
      <c r="N71" s="120"/>
      <c r="O71" s="120"/>
      <c r="P71" s="120"/>
      <c r="Q71" s="120"/>
      <c r="R71" s="120"/>
      <c r="S71" s="120"/>
    </row>
    <row r="72" spans="2:19">
      <c r="B72" s="119"/>
      <c r="C72" s="120"/>
      <c r="D72" s="120"/>
      <c r="E72" s="120"/>
      <c r="F72" s="120"/>
      <c r="G72" s="120"/>
      <c r="H72" s="120"/>
      <c r="I72" s="120"/>
      <c r="J72" s="120"/>
      <c r="K72" s="120"/>
      <c r="L72" s="120"/>
      <c r="M72" s="120"/>
      <c r="N72" s="120"/>
      <c r="O72" s="120"/>
      <c r="P72" s="120"/>
      <c r="Q72" s="120"/>
      <c r="R72" s="120"/>
      <c r="S72" s="120"/>
    </row>
    <row r="73" spans="2:19">
      <c r="B73" s="119"/>
      <c r="C73" s="120"/>
      <c r="D73" s="120"/>
      <c r="E73" s="120"/>
      <c r="F73" s="120"/>
      <c r="G73" s="120"/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0"/>
    </row>
    <row r="74" spans="2:19">
      <c r="B74" s="119"/>
      <c r="C74" s="120"/>
      <c r="D74" s="120"/>
      <c r="E74" s="120"/>
      <c r="F74" s="120"/>
      <c r="G74" s="120"/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</row>
    <row r="75" spans="2:19">
      <c r="B75" s="119"/>
      <c r="C75" s="120"/>
      <c r="D75" s="120"/>
      <c r="E75" s="120"/>
      <c r="F75" s="120"/>
      <c r="G75" s="120"/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</row>
    <row r="76" spans="2:19">
      <c r="B76" s="119"/>
      <c r="C76" s="120"/>
      <c r="D76" s="120"/>
      <c r="E76" s="120"/>
      <c r="F76" s="120"/>
      <c r="G76" s="120"/>
      <c r="H76" s="120"/>
      <c r="I76" s="120"/>
      <c r="J76" s="120"/>
      <c r="K76" s="120"/>
      <c r="L76" s="120"/>
      <c r="M76" s="120"/>
      <c r="N76" s="120"/>
      <c r="O76" s="120"/>
      <c r="P76" s="120"/>
      <c r="Q76" s="120"/>
      <c r="R76" s="120"/>
      <c r="S76" s="120"/>
    </row>
    <row r="77" spans="2:19">
      <c r="B77" s="119"/>
      <c r="C77" s="120"/>
      <c r="D77" s="120"/>
      <c r="E77" s="120"/>
      <c r="F77" s="120"/>
      <c r="G77" s="120"/>
      <c r="H77" s="120"/>
      <c r="I77" s="120"/>
      <c r="J77" s="120"/>
      <c r="K77" s="120"/>
      <c r="L77" s="120"/>
      <c r="M77" s="120"/>
      <c r="N77" s="120"/>
      <c r="O77" s="120"/>
      <c r="P77" s="120"/>
      <c r="Q77" s="120"/>
      <c r="R77" s="120"/>
      <c r="S77" s="120"/>
    </row>
    <row r="78" spans="2:19">
      <c r="B78" s="119"/>
      <c r="C78" s="120"/>
      <c r="D78" s="120"/>
      <c r="E78" s="120"/>
      <c r="F78" s="120"/>
      <c r="G78" s="120"/>
      <c r="H78" s="120"/>
      <c r="I78" s="120"/>
      <c r="J78" s="120"/>
      <c r="K78" s="120"/>
      <c r="L78" s="120"/>
      <c r="M78" s="120"/>
      <c r="N78" s="120"/>
      <c r="O78" s="120"/>
      <c r="P78" s="120"/>
      <c r="Q78" s="120"/>
      <c r="R78" s="120"/>
      <c r="S78" s="120"/>
    </row>
    <row r="79" spans="2:19">
      <c r="B79" s="119"/>
      <c r="C79" s="120"/>
      <c r="D79" s="120"/>
      <c r="E79" s="120"/>
      <c r="F79" s="120"/>
      <c r="G79" s="120"/>
      <c r="H79" s="120"/>
      <c r="I79" s="120"/>
      <c r="J79" s="120"/>
      <c r="K79" s="120"/>
      <c r="L79" s="120"/>
      <c r="M79" s="120"/>
      <c r="N79" s="120"/>
      <c r="O79" s="120"/>
      <c r="P79" s="120"/>
      <c r="Q79" s="120"/>
      <c r="R79" s="120"/>
      <c r="S79" s="120"/>
    </row>
    <row r="80" spans="2:19">
      <c r="B80" s="119"/>
      <c r="C80" s="120"/>
      <c r="D80" s="120"/>
      <c r="E80" s="120"/>
      <c r="F80" s="120"/>
      <c r="G80" s="120"/>
      <c r="H80" s="120"/>
      <c r="I80" s="120"/>
      <c r="J80" s="120"/>
      <c r="K80" s="120"/>
      <c r="L80" s="120"/>
      <c r="M80" s="120"/>
      <c r="N80" s="120"/>
      <c r="O80" s="120"/>
      <c r="P80" s="120"/>
      <c r="Q80" s="120"/>
      <c r="R80" s="120"/>
      <c r="S80" s="120"/>
    </row>
    <row r="81" spans="2:19">
      <c r="B81" s="119"/>
      <c r="C81" s="120"/>
      <c r="D81" s="120"/>
      <c r="E81" s="120"/>
      <c r="F81" s="120"/>
      <c r="G81" s="120"/>
      <c r="H81" s="120"/>
      <c r="I81" s="120"/>
      <c r="J81" s="120"/>
      <c r="K81" s="120"/>
      <c r="L81" s="120"/>
      <c r="M81" s="120"/>
      <c r="N81" s="120"/>
      <c r="O81" s="120"/>
      <c r="P81" s="120"/>
      <c r="Q81" s="120"/>
      <c r="R81" s="120"/>
      <c r="S81" s="120"/>
    </row>
    <row r="82" spans="2:19">
      <c r="B82" s="119"/>
      <c r="C82" s="120"/>
      <c r="D82" s="120"/>
      <c r="E82" s="120"/>
      <c r="F82" s="120"/>
      <c r="G82" s="120"/>
      <c r="H82" s="120"/>
      <c r="I82" s="120"/>
      <c r="J82" s="120"/>
      <c r="K82" s="120"/>
      <c r="L82" s="120"/>
      <c r="M82" s="120"/>
      <c r="N82" s="120"/>
      <c r="O82" s="120"/>
      <c r="P82" s="120"/>
      <c r="Q82" s="120"/>
      <c r="R82" s="120"/>
      <c r="S82" s="120"/>
    </row>
    <row r="83" spans="2:19">
      <c r="B83" s="119"/>
      <c r="C83" s="120"/>
      <c r="D83" s="120"/>
      <c r="E83" s="120"/>
      <c r="F83" s="120"/>
      <c r="G83" s="120"/>
      <c r="H83" s="120"/>
      <c r="I83" s="120"/>
      <c r="J83" s="120"/>
      <c r="K83" s="120"/>
      <c r="L83" s="120"/>
      <c r="M83" s="120"/>
      <c r="N83" s="120"/>
      <c r="O83" s="120"/>
      <c r="P83" s="120"/>
      <c r="Q83" s="120"/>
      <c r="R83" s="120"/>
      <c r="S83" s="120"/>
    </row>
    <row r="84" spans="2:19">
      <c r="B84" s="119"/>
      <c r="C84" s="120"/>
      <c r="D84" s="120"/>
      <c r="E84" s="120"/>
      <c r="F84" s="120"/>
      <c r="G84" s="120"/>
      <c r="H84" s="120"/>
      <c r="I84" s="120"/>
      <c r="J84" s="120"/>
      <c r="K84" s="120"/>
      <c r="L84" s="120"/>
      <c r="M84" s="120"/>
      <c r="N84" s="120"/>
      <c r="O84" s="120"/>
      <c r="P84" s="120"/>
      <c r="Q84" s="120"/>
      <c r="R84" s="120"/>
      <c r="S84" s="120"/>
    </row>
    <row r="85" spans="2:19">
      <c r="B85" s="119"/>
      <c r="C85" s="120"/>
      <c r="D85" s="120"/>
      <c r="E85" s="120"/>
      <c r="F85" s="120"/>
      <c r="G85" s="120"/>
      <c r="H85" s="120"/>
      <c r="I85" s="120"/>
      <c r="J85" s="120"/>
      <c r="K85" s="120"/>
      <c r="L85" s="120"/>
      <c r="M85" s="120"/>
      <c r="N85" s="120"/>
      <c r="O85" s="120"/>
      <c r="P85" s="120"/>
      <c r="Q85" s="120"/>
      <c r="R85" s="120"/>
      <c r="S85" s="120"/>
    </row>
    <row r="86" spans="2:19">
      <c r="B86" s="119"/>
      <c r="C86" s="120"/>
      <c r="D86" s="120"/>
      <c r="E86" s="120"/>
      <c r="F86" s="120"/>
      <c r="G86" s="120"/>
      <c r="H86" s="120"/>
      <c r="I86" s="120"/>
      <c r="J86" s="120"/>
      <c r="K86" s="120"/>
      <c r="L86" s="120"/>
      <c r="M86" s="120"/>
      <c r="N86" s="120"/>
      <c r="O86" s="120"/>
      <c r="P86" s="120"/>
      <c r="Q86" s="120"/>
      <c r="R86" s="120"/>
      <c r="S86" s="120"/>
    </row>
    <row r="87" spans="2:19">
      <c r="B87" s="119"/>
      <c r="C87" s="120"/>
      <c r="D87" s="120"/>
      <c r="E87" s="120"/>
      <c r="F87" s="120"/>
      <c r="G87" s="120"/>
      <c r="H87" s="120"/>
      <c r="I87" s="120"/>
      <c r="J87" s="120"/>
      <c r="K87" s="120"/>
      <c r="L87" s="120"/>
      <c r="M87" s="120"/>
      <c r="N87" s="120"/>
      <c r="O87" s="120"/>
      <c r="P87" s="120"/>
      <c r="Q87" s="120"/>
      <c r="R87" s="120"/>
      <c r="S87" s="120"/>
    </row>
    <row r="88" spans="2:19">
      <c r="B88" s="119"/>
      <c r="C88" s="120"/>
      <c r="D88" s="120"/>
      <c r="E88" s="120"/>
      <c r="F88" s="120"/>
      <c r="G88" s="120"/>
      <c r="H88" s="120"/>
      <c r="I88" s="120"/>
      <c r="J88" s="120"/>
      <c r="K88" s="120"/>
      <c r="L88" s="120"/>
      <c r="M88" s="120"/>
      <c r="N88" s="120"/>
      <c r="O88" s="120"/>
      <c r="P88" s="120"/>
      <c r="Q88" s="120"/>
      <c r="R88" s="120"/>
      <c r="S88" s="120"/>
    </row>
    <row r="89" spans="2:19">
      <c r="B89" s="119"/>
      <c r="C89" s="120"/>
      <c r="D89" s="120"/>
      <c r="E89" s="120"/>
      <c r="F89" s="120"/>
      <c r="G89" s="120"/>
      <c r="H89" s="120"/>
      <c r="I89" s="120"/>
      <c r="J89" s="120"/>
      <c r="K89" s="120"/>
      <c r="L89" s="120"/>
      <c r="M89" s="120"/>
      <c r="N89" s="120"/>
      <c r="O89" s="120"/>
      <c r="P89" s="120"/>
      <c r="Q89" s="120"/>
      <c r="R89" s="120"/>
      <c r="S89" s="120"/>
    </row>
    <row r="90" spans="2:19">
      <c r="B90" s="119"/>
      <c r="C90" s="120"/>
      <c r="D90" s="120"/>
      <c r="E90" s="120"/>
      <c r="F90" s="120"/>
      <c r="G90" s="120"/>
      <c r="H90" s="120"/>
      <c r="I90" s="120"/>
      <c r="J90" s="120"/>
      <c r="K90" s="120"/>
      <c r="L90" s="120"/>
      <c r="M90" s="120"/>
      <c r="N90" s="120"/>
      <c r="O90" s="120"/>
      <c r="P90" s="120"/>
      <c r="Q90" s="120"/>
      <c r="R90" s="120"/>
      <c r="S90" s="120"/>
    </row>
    <row r="91" spans="2:19">
      <c r="B91" s="119"/>
      <c r="C91" s="120"/>
      <c r="D91" s="120"/>
      <c r="E91" s="120"/>
      <c r="F91" s="120"/>
      <c r="G91" s="120"/>
      <c r="H91" s="120"/>
      <c r="I91" s="120"/>
      <c r="J91" s="120"/>
      <c r="K91" s="120"/>
      <c r="L91" s="120"/>
      <c r="M91" s="120"/>
      <c r="N91" s="120"/>
      <c r="O91" s="120"/>
      <c r="P91" s="120"/>
      <c r="Q91" s="120"/>
      <c r="R91" s="120"/>
      <c r="S91" s="120"/>
    </row>
    <row r="92" spans="2:19">
      <c r="B92" s="119"/>
      <c r="C92" s="120"/>
      <c r="D92" s="120"/>
      <c r="E92" s="120"/>
      <c r="F92" s="120"/>
      <c r="G92" s="120"/>
      <c r="H92" s="120"/>
      <c r="I92" s="120"/>
      <c r="J92" s="120"/>
      <c r="K92" s="120"/>
      <c r="L92" s="120"/>
      <c r="M92" s="120"/>
      <c r="N92" s="120"/>
      <c r="O92" s="120"/>
      <c r="P92" s="120"/>
      <c r="Q92" s="120"/>
      <c r="R92" s="120"/>
      <c r="S92" s="120"/>
    </row>
    <row r="93" spans="2:19">
      <c r="B93" s="119"/>
      <c r="C93" s="120"/>
      <c r="D93" s="120"/>
      <c r="E93" s="120"/>
      <c r="F93" s="120"/>
      <c r="G93" s="120"/>
      <c r="H93" s="120"/>
      <c r="I93" s="120"/>
      <c r="J93" s="120"/>
      <c r="K93" s="120"/>
      <c r="L93" s="120"/>
      <c r="M93" s="120"/>
      <c r="N93" s="120"/>
      <c r="O93" s="120"/>
      <c r="P93" s="120"/>
      <c r="Q93" s="120"/>
      <c r="R93" s="120"/>
      <c r="S93" s="120"/>
    </row>
    <row r="94" spans="2:19">
      <c r="B94" s="119"/>
      <c r="C94" s="120"/>
      <c r="D94" s="120"/>
      <c r="E94" s="120"/>
      <c r="F94" s="120"/>
      <c r="G94" s="120"/>
      <c r="H94" s="120"/>
      <c r="I94" s="120"/>
      <c r="J94" s="120"/>
      <c r="K94" s="120"/>
      <c r="L94" s="120"/>
      <c r="M94" s="120"/>
      <c r="N94" s="120"/>
      <c r="O94" s="120"/>
      <c r="P94" s="120"/>
      <c r="Q94" s="120"/>
      <c r="R94" s="120"/>
      <c r="S94" s="120"/>
    </row>
    <row r="95" spans="2:19">
      <c r="B95" s="119"/>
      <c r="C95" s="120"/>
      <c r="D95" s="120"/>
      <c r="E95" s="120"/>
      <c r="F95" s="120"/>
      <c r="G95" s="120"/>
      <c r="H95" s="120"/>
      <c r="I95" s="120"/>
      <c r="J95" s="120"/>
      <c r="K95" s="120"/>
      <c r="L95" s="120"/>
      <c r="M95" s="120"/>
      <c r="N95" s="120"/>
      <c r="O95" s="120"/>
      <c r="P95" s="120"/>
      <c r="Q95" s="120"/>
      <c r="R95" s="120"/>
      <c r="S95" s="120"/>
    </row>
    <row r="96" spans="2:19">
      <c r="B96" s="119"/>
      <c r="C96" s="120"/>
      <c r="D96" s="120"/>
      <c r="E96" s="120"/>
      <c r="F96" s="120"/>
      <c r="G96" s="120"/>
      <c r="H96" s="120"/>
      <c r="I96" s="120"/>
      <c r="J96" s="120"/>
      <c r="K96" s="120"/>
      <c r="L96" s="120"/>
      <c r="M96" s="120"/>
      <c r="N96" s="120"/>
      <c r="O96" s="120"/>
      <c r="P96" s="120"/>
      <c r="Q96" s="120"/>
      <c r="R96" s="120"/>
      <c r="S96" s="120"/>
    </row>
    <row r="97" spans="2:19">
      <c r="B97" s="119"/>
      <c r="C97" s="120"/>
      <c r="D97" s="120"/>
      <c r="E97" s="120"/>
      <c r="F97" s="120"/>
      <c r="G97" s="120"/>
      <c r="H97" s="120"/>
      <c r="I97" s="120"/>
      <c r="J97" s="120"/>
      <c r="K97" s="120"/>
      <c r="L97" s="120"/>
      <c r="M97" s="120"/>
      <c r="N97" s="120"/>
      <c r="O97" s="120"/>
      <c r="P97" s="120"/>
      <c r="Q97" s="120"/>
      <c r="R97" s="120"/>
      <c r="S97" s="120"/>
    </row>
    <row r="98" spans="2:19">
      <c r="B98" s="119"/>
      <c r="C98" s="120"/>
      <c r="D98" s="120"/>
      <c r="E98" s="120"/>
      <c r="F98" s="120"/>
      <c r="G98" s="120"/>
      <c r="H98" s="120"/>
      <c r="I98" s="120"/>
      <c r="J98" s="120"/>
      <c r="K98" s="120"/>
      <c r="L98" s="120"/>
      <c r="M98" s="120"/>
      <c r="N98" s="120"/>
      <c r="O98" s="120"/>
      <c r="P98" s="120"/>
      <c r="Q98" s="120"/>
      <c r="R98" s="120"/>
      <c r="S98" s="120"/>
    </row>
    <row r="99" spans="2:19">
      <c r="B99" s="119"/>
      <c r="C99" s="120"/>
      <c r="D99" s="120"/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0"/>
      <c r="P99" s="120"/>
      <c r="Q99" s="120"/>
      <c r="R99" s="120"/>
      <c r="S99" s="120"/>
    </row>
    <row r="100" spans="2:19">
      <c r="B100" s="119"/>
      <c r="C100" s="120"/>
      <c r="D100" s="120"/>
      <c r="E100" s="120"/>
      <c r="F100" s="120"/>
      <c r="G100" s="120"/>
      <c r="H100" s="120"/>
      <c r="I100" s="120"/>
      <c r="J100" s="120"/>
      <c r="K100" s="120"/>
      <c r="L100" s="120"/>
      <c r="M100" s="120"/>
      <c r="N100" s="120"/>
      <c r="O100" s="120"/>
      <c r="P100" s="120"/>
      <c r="Q100" s="120"/>
      <c r="R100" s="120"/>
      <c r="S100" s="120"/>
    </row>
    <row r="101" spans="2:19">
      <c r="B101" s="119"/>
      <c r="C101" s="120"/>
      <c r="D101" s="120"/>
      <c r="E101" s="120"/>
      <c r="F101" s="120"/>
      <c r="G101" s="120"/>
      <c r="H101" s="120"/>
      <c r="I101" s="120"/>
      <c r="J101" s="120"/>
      <c r="K101" s="120"/>
      <c r="L101" s="120"/>
      <c r="M101" s="120"/>
      <c r="N101" s="120"/>
      <c r="O101" s="120"/>
      <c r="P101" s="120"/>
      <c r="Q101" s="120"/>
      <c r="R101" s="120"/>
      <c r="S101" s="120"/>
    </row>
    <row r="102" spans="2:19">
      <c r="B102" s="119"/>
      <c r="C102" s="120"/>
      <c r="D102" s="120"/>
      <c r="E102" s="120"/>
      <c r="F102" s="120"/>
      <c r="G102" s="120"/>
      <c r="H102" s="120"/>
      <c r="I102" s="120"/>
      <c r="J102" s="120"/>
      <c r="K102" s="120"/>
      <c r="L102" s="120"/>
      <c r="M102" s="120"/>
      <c r="N102" s="120"/>
      <c r="O102" s="120"/>
      <c r="P102" s="120"/>
      <c r="Q102" s="120"/>
      <c r="R102" s="120"/>
      <c r="S102" s="120"/>
    </row>
    <row r="103" spans="2:19">
      <c r="B103" s="119"/>
      <c r="C103" s="120"/>
      <c r="D103" s="120"/>
      <c r="E103" s="120"/>
      <c r="F103" s="120"/>
      <c r="G103" s="120"/>
      <c r="H103" s="120"/>
      <c r="I103" s="120"/>
      <c r="J103" s="120"/>
      <c r="K103" s="120"/>
      <c r="L103" s="120"/>
      <c r="M103" s="120"/>
      <c r="N103" s="120"/>
      <c r="O103" s="120"/>
      <c r="P103" s="120"/>
      <c r="Q103" s="120"/>
      <c r="R103" s="120"/>
      <c r="S103" s="120"/>
    </row>
    <row r="104" spans="2:19">
      <c r="B104" s="119"/>
      <c r="C104" s="120"/>
      <c r="D104" s="120"/>
      <c r="E104" s="120"/>
      <c r="F104" s="120"/>
      <c r="G104" s="120"/>
      <c r="H104" s="120"/>
      <c r="I104" s="120"/>
      <c r="J104" s="120"/>
      <c r="K104" s="120"/>
      <c r="L104" s="120"/>
      <c r="M104" s="120"/>
      <c r="N104" s="120"/>
      <c r="O104" s="120"/>
      <c r="P104" s="120"/>
      <c r="Q104" s="120"/>
      <c r="R104" s="120"/>
      <c r="S104" s="120"/>
    </row>
    <row r="105" spans="2:19">
      <c r="B105" s="119"/>
      <c r="C105" s="120"/>
      <c r="D105" s="120"/>
      <c r="E105" s="120"/>
      <c r="F105" s="120"/>
      <c r="G105" s="120"/>
      <c r="H105" s="120"/>
      <c r="I105" s="120"/>
      <c r="J105" s="120"/>
      <c r="K105" s="120"/>
      <c r="L105" s="120"/>
      <c r="M105" s="120"/>
      <c r="N105" s="120"/>
      <c r="O105" s="120"/>
      <c r="P105" s="120"/>
      <c r="Q105" s="120"/>
      <c r="R105" s="120"/>
      <c r="S105" s="120"/>
    </row>
    <row r="106" spans="2:19">
      <c r="B106" s="119"/>
      <c r="C106" s="120"/>
      <c r="D106" s="120"/>
      <c r="E106" s="120"/>
      <c r="F106" s="120"/>
      <c r="G106" s="120"/>
      <c r="H106" s="120"/>
      <c r="I106" s="120"/>
      <c r="J106" s="120"/>
      <c r="K106" s="120"/>
      <c r="L106" s="120"/>
      <c r="M106" s="120"/>
      <c r="N106" s="120"/>
      <c r="O106" s="120"/>
      <c r="P106" s="120"/>
      <c r="Q106" s="120"/>
      <c r="R106" s="120"/>
      <c r="S106" s="120"/>
    </row>
    <row r="107" spans="2:19">
      <c r="B107" s="119"/>
      <c r="C107" s="120"/>
      <c r="D107" s="120"/>
      <c r="E107" s="120"/>
      <c r="F107" s="120"/>
      <c r="G107" s="120"/>
      <c r="H107" s="120"/>
      <c r="I107" s="120"/>
      <c r="J107" s="120"/>
      <c r="K107" s="120"/>
      <c r="L107" s="120"/>
      <c r="M107" s="120"/>
      <c r="N107" s="120"/>
      <c r="O107" s="120"/>
      <c r="P107" s="120"/>
      <c r="Q107" s="120"/>
      <c r="R107" s="120"/>
      <c r="S107" s="120"/>
    </row>
    <row r="108" spans="2:19">
      <c r="B108" s="119"/>
      <c r="C108" s="120"/>
      <c r="D108" s="120"/>
      <c r="E108" s="120"/>
      <c r="F108" s="120"/>
      <c r="G108" s="120"/>
      <c r="H108" s="120"/>
      <c r="I108" s="120"/>
      <c r="J108" s="120"/>
      <c r="K108" s="120"/>
      <c r="L108" s="120"/>
      <c r="M108" s="120"/>
      <c r="N108" s="120"/>
      <c r="O108" s="120"/>
      <c r="P108" s="120"/>
      <c r="Q108" s="120"/>
      <c r="R108" s="120"/>
      <c r="S108" s="120"/>
    </row>
    <row r="109" spans="2:19">
      <c r="B109" s="119"/>
      <c r="C109" s="120"/>
      <c r="D109" s="120"/>
      <c r="E109" s="120"/>
      <c r="F109" s="120"/>
      <c r="G109" s="120"/>
      <c r="H109" s="120"/>
      <c r="I109" s="120"/>
      <c r="J109" s="120"/>
      <c r="K109" s="120"/>
      <c r="L109" s="120"/>
      <c r="M109" s="120"/>
      <c r="N109" s="120"/>
      <c r="O109" s="120"/>
      <c r="P109" s="120"/>
      <c r="Q109" s="120"/>
      <c r="R109" s="120"/>
      <c r="S109" s="120"/>
    </row>
    <row r="110" spans="2:19">
      <c r="B110" s="119"/>
      <c r="C110" s="120"/>
      <c r="D110" s="120"/>
      <c r="E110" s="120"/>
      <c r="F110" s="120"/>
      <c r="G110" s="120"/>
      <c r="H110" s="120"/>
      <c r="I110" s="120"/>
      <c r="J110" s="120"/>
      <c r="K110" s="120"/>
      <c r="L110" s="120"/>
      <c r="M110" s="120"/>
      <c r="N110" s="120"/>
      <c r="O110" s="120"/>
      <c r="P110" s="120"/>
      <c r="Q110" s="120"/>
      <c r="R110" s="120"/>
      <c r="S110" s="120"/>
    </row>
    <row r="111" spans="2:19">
      <c r="B111" s="119"/>
      <c r="C111" s="120"/>
      <c r="D111" s="120"/>
      <c r="E111" s="120"/>
      <c r="F111" s="120"/>
      <c r="G111" s="120"/>
      <c r="H111" s="120"/>
      <c r="I111" s="120"/>
      <c r="J111" s="120"/>
      <c r="K111" s="120"/>
      <c r="L111" s="120"/>
      <c r="M111" s="120"/>
      <c r="N111" s="120"/>
      <c r="O111" s="120"/>
      <c r="P111" s="120"/>
      <c r="Q111" s="120"/>
      <c r="R111" s="120"/>
      <c r="S111" s="120"/>
    </row>
    <row r="112" spans="2:19">
      <c r="B112" s="119"/>
      <c r="C112" s="120"/>
      <c r="D112" s="120"/>
      <c r="E112" s="120"/>
      <c r="F112" s="120"/>
      <c r="G112" s="120"/>
      <c r="H112" s="120"/>
      <c r="I112" s="120"/>
      <c r="J112" s="120"/>
      <c r="K112" s="120"/>
      <c r="L112" s="120"/>
      <c r="M112" s="120"/>
      <c r="N112" s="120"/>
      <c r="O112" s="120"/>
      <c r="P112" s="120"/>
      <c r="Q112" s="120"/>
      <c r="R112" s="120"/>
      <c r="S112" s="120"/>
    </row>
    <row r="113" spans="2:19">
      <c r="B113" s="119"/>
      <c r="C113" s="120"/>
      <c r="D113" s="120"/>
      <c r="E113" s="120"/>
      <c r="F113" s="120"/>
      <c r="G113" s="120"/>
      <c r="H113" s="120"/>
      <c r="I113" s="120"/>
      <c r="J113" s="120"/>
      <c r="K113" s="120"/>
      <c r="L113" s="120"/>
      <c r="M113" s="120"/>
      <c r="N113" s="120"/>
      <c r="O113" s="120"/>
      <c r="P113" s="120"/>
      <c r="Q113" s="120"/>
      <c r="R113" s="120"/>
      <c r="S113" s="120"/>
    </row>
    <row r="114" spans="2:19">
      <c r="B114" s="119"/>
      <c r="C114" s="120"/>
      <c r="D114" s="120"/>
      <c r="E114" s="120"/>
      <c r="F114" s="120"/>
      <c r="G114" s="120"/>
      <c r="H114" s="120"/>
      <c r="I114" s="120"/>
      <c r="J114" s="120"/>
      <c r="K114" s="120"/>
      <c r="L114" s="120"/>
      <c r="M114" s="120"/>
      <c r="N114" s="120"/>
      <c r="O114" s="120"/>
      <c r="P114" s="120"/>
      <c r="Q114" s="120"/>
      <c r="R114" s="120"/>
      <c r="S114" s="120"/>
    </row>
    <row r="115" spans="2:19">
      <c r="B115" s="119"/>
      <c r="C115" s="120"/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120"/>
      <c r="Q115" s="120"/>
      <c r="R115" s="120"/>
      <c r="S115" s="120"/>
    </row>
    <row r="116" spans="2:19">
      <c r="B116" s="119"/>
      <c r="C116" s="120"/>
      <c r="D116" s="120"/>
      <c r="E116" s="120"/>
      <c r="F116" s="120"/>
      <c r="G116" s="120"/>
      <c r="H116" s="120"/>
      <c r="I116" s="120"/>
      <c r="J116" s="120"/>
      <c r="K116" s="120"/>
      <c r="L116" s="120"/>
      <c r="M116" s="120"/>
      <c r="N116" s="120"/>
      <c r="O116" s="120"/>
      <c r="P116" s="120"/>
      <c r="Q116" s="120"/>
      <c r="R116" s="120"/>
      <c r="S116" s="120"/>
    </row>
    <row r="117" spans="2:19">
      <c r="B117" s="119"/>
      <c r="C117" s="120"/>
      <c r="D117" s="120"/>
      <c r="E117" s="120"/>
      <c r="F117" s="120"/>
      <c r="G117" s="120"/>
      <c r="H117" s="120"/>
      <c r="I117" s="120"/>
      <c r="J117" s="120"/>
      <c r="K117" s="120"/>
      <c r="L117" s="120"/>
      <c r="M117" s="120"/>
      <c r="N117" s="120"/>
      <c r="O117" s="120"/>
      <c r="P117" s="120"/>
      <c r="Q117" s="120"/>
      <c r="R117" s="120"/>
      <c r="S117" s="120"/>
    </row>
    <row r="118" spans="2:19">
      <c r="B118" s="119"/>
      <c r="C118" s="120"/>
      <c r="D118" s="120"/>
      <c r="E118" s="120"/>
      <c r="F118" s="120"/>
      <c r="G118" s="120"/>
      <c r="H118" s="120"/>
      <c r="I118" s="120"/>
      <c r="J118" s="120"/>
      <c r="K118" s="120"/>
      <c r="L118" s="120"/>
      <c r="M118" s="120"/>
      <c r="N118" s="120"/>
      <c r="O118" s="120"/>
      <c r="P118" s="120"/>
      <c r="Q118" s="120"/>
      <c r="R118" s="120"/>
      <c r="S118" s="120"/>
    </row>
    <row r="119" spans="2:19">
      <c r="B119" s="119"/>
      <c r="C119" s="120"/>
      <c r="D119" s="120"/>
      <c r="E119" s="120"/>
      <c r="F119" s="120"/>
      <c r="G119" s="120"/>
      <c r="H119" s="120"/>
      <c r="I119" s="120"/>
      <c r="J119" s="120"/>
      <c r="K119" s="120"/>
      <c r="L119" s="120"/>
      <c r="M119" s="120"/>
      <c r="N119" s="120"/>
      <c r="O119" s="120"/>
      <c r="P119" s="120"/>
      <c r="Q119" s="120"/>
      <c r="R119" s="120"/>
      <c r="S119" s="120"/>
    </row>
    <row r="120" spans="2:19">
      <c r="B120" s="119"/>
      <c r="C120" s="120"/>
      <c r="D120" s="120"/>
      <c r="E120" s="120"/>
      <c r="F120" s="120"/>
      <c r="G120" s="120"/>
      <c r="H120" s="120"/>
      <c r="I120" s="120"/>
      <c r="J120" s="120"/>
      <c r="K120" s="120"/>
      <c r="L120" s="120"/>
      <c r="M120" s="120"/>
      <c r="N120" s="120"/>
      <c r="O120" s="120"/>
      <c r="P120" s="120"/>
      <c r="Q120" s="120"/>
      <c r="R120" s="120"/>
      <c r="S120" s="120"/>
    </row>
    <row r="121" spans="2:19">
      <c r="B121" s="119"/>
      <c r="C121" s="120"/>
      <c r="D121" s="120"/>
      <c r="E121" s="120"/>
      <c r="F121" s="120"/>
      <c r="G121" s="120"/>
      <c r="H121" s="120"/>
      <c r="I121" s="120"/>
      <c r="J121" s="120"/>
      <c r="K121" s="120"/>
      <c r="L121" s="120"/>
      <c r="M121" s="120"/>
      <c r="N121" s="120"/>
      <c r="O121" s="120"/>
      <c r="P121" s="120"/>
      <c r="Q121" s="120"/>
      <c r="R121" s="120"/>
      <c r="S121" s="120"/>
    </row>
    <row r="122" spans="2:19">
      <c r="B122" s="119"/>
      <c r="C122" s="120"/>
      <c r="D122" s="120"/>
      <c r="E122" s="120"/>
      <c r="F122" s="120"/>
      <c r="G122" s="120"/>
      <c r="H122" s="120"/>
      <c r="I122" s="120"/>
      <c r="J122" s="120"/>
      <c r="K122" s="120"/>
      <c r="L122" s="120"/>
      <c r="M122" s="120"/>
      <c r="N122" s="120"/>
      <c r="O122" s="120"/>
      <c r="P122" s="120"/>
      <c r="Q122" s="120"/>
      <c r="R122" s="120"/>
      <c r="S122" s="120"/>
    </row>
    <row r="123" spans="2:19">
      <c r="B123" s="119"/>
      <c r="C123" s="120"/>
      <c r="D123" s="120"/>
      <c r="E123" s="120"/>
      <c r="F123" s="120"/>
      <c r="G123" s="120"/>
      <c r="H123" s="120"/>
      <c r="I123" s="120"/>
      <c r="J123" s="120"/>
      <c r="K123" s="120"/>
      <c r="L123" s="120"/>
      <c r="M123" s="120"/>
      <c r="N123" s="120"/>
      <c r="O123" s="120"/>
      <c r="P123" s="120"/>
      <c r="Q123" s="120"/>
      <c r="R123" s="120"/>
      <c r="S123" s="120"/>
    </row>
    <row r="124" spans="2:19">
      <c r="B124" s="119"/>
      <c r="C124" s="120"/>
      <c r="D124" s="120"/>
      <c r="E124" s="120"/>
      <c r="F124" s="120"/>
      <c r="G124" s="120"/>
      <c r="H124" s="120"/>
      <c r="I124" s="120"/>
      <c r="J124" s="120"/>
      <c r="K124" s="120"/>
      <c r="L124" s="120"/>
      <c r="M124" s="120"/>
      <c r="N124" s="120"/>
      <c r="O124" s="120"/>
      <c r="P124" s="120"/>
      <c r="Q124" s="120"/>
      <c r="R124" s="120"/>
      <c r="S124" s="120"/>
    </row>
    <row r="125" spans="2:19">
      <c r="B125" s="119"/>
      <c r="C125" s="120"/>
      <c r="D125" s="120"/>
      <c r="E125" s="120"/>
      <c r="F125" s="120"/>
      <c r="G125" s="120"/>
      <c r="H125" s="120"/>
      <c r="I125" s="120"/>
      <c r="J125" s="120"/>
      <c r="K125" s="120"/>
      <c r="L125" s="120"/>
      <c r="M125" s="120"/>
      <c r="N125" s="120"/>
      <c r="O125" s="120"/>
      <c r="P125" s="120"/>
      <c r="Q125" s="120"/>
      <c r="R125" s="120"/>
      <c r="S125" s="120"/>
    </row>
    <row r="126" spans="2:19">
      <c r="B126" s="119"/>
      <c r="C126" s="120"/>
      <c r="D126" s="120"/>
      <c r="E126" s="120"/>
      <c r="F126" s="120"/>
      <c r="G126" s="120"/>
      <c r="H126" s="120"/>
      <c r="I126" s="120"/>
      <c r="J126" s="120"/>
      <c r="K126" s="120"/>
      <c r="L126" s="120"/>
      <c r="M126" s="120"/>
      <c r="N126" s="120"/>
      <c r="O126" s="120"/>
      <c r="P126" s="120"/>
      <c r="Q126" s="120"/>
      <c r="R126" s="120"/>
      <c r="S126" s="120"/>
    </row>
    <row r="127" spans="2:19">
      <c r="B127" s="119"/>
      <c r="C127" s="120"/>
      <c r="D127" s="120"/>
      <c r="E127" s="120"/>
      <c r="F127" s="120"/>
      <c r="G127" s="120"/>
      <c r="H127" s="120"/>
      <c r="I127" s="120"/>
      <c r="J127" s="120"/>
      <c r="K127" s="120"/>
      <c r="L127" s="120"/>
      <c r="M127" s="120"/>
      <c r="N127" s="120"/>
      <c r="O127" s="120"/>
      <c r="P127" s="120"/>
      <c r="Q127" s="120"/>
      <c r="R127" s="120"/>
      <c r="S127" s="120"/>
    </row>
    <row r="128" spans="2:19">
      <c r="B128" s="119"/>
      <c r="C128" s="120"/>
      <c r="D128" s="120"/>
      <c r="E128" s="120"/>
      <c r="F128" s="120"/>
      <c r="G128" s="120"/>
      <c r="H128" s="120"/>
      <c r="I128" s="120"/>
      <c r="J128" s="120"/>
      <c r="K128" s="120"/>
      <c r="L128" s="120"/>
      <c r="M128" s="120"/>
      <c r="N128" s="120"/>
      <c r="O128" s="120"/>
      <c r="P128" s="120"/>
      <c r="Q128" s="120"/>
      <c r="R128" s="120"/>
      <c r="S128" s="120"/>
    </row>
    <row r="129" spans="2:19">
      <c r="B129" s="119"/>
      <c r="C129" s="120"/>
      <c r="D129" s="120"/>
      <c r="E129" s="120"/>
      <c r="F129" s="120"/>
      <c r="G129" s="120"/>
      <c r="H129" s="120"/>
      <c r="I129" s="120"/>
      <c r="J129" s="120"/>
      <c r="K129" s="120"/>
      <c r="L129" s="120"/>
      <c r="M129" s="120"/>
      <c r="N129" s="120"/>
      <c r="O129" s="120"/>
      <c r="P129" s="120"/>
      <c r="Q129" s="120"/>
      <c r="R129" s="120"/>
      <c r="S129" s="120"/>
    </row>
    <row r="130" spans="2:19">
      <c r="B130" s="119"/>
      <c r="C130" s="120"/>
      <c r="D130" s="120"/>
      <c r="E130" s="120"/>
      <c r="F130" s="120"/>
      <c r="G130" s="120"/>
      <c r="H130" s="120"/>
      <c r="I130" s="120"/>
      <c r="J130" s="120"/>
      <c r="K130" s="120"/>
      <c r="L130" s="120"/>
      <c r="M130" s="120"/>
      <c r="N130" s="120"/>
      <c r="O130" s="120"/>
      <c r="P130" s="120"/>
      <c r="Q130" s="120"/>
      <c r="R130" s="120"/>
      <c r="S130" s="120"/>
    </row>
    <row r="131" spans="2:19">
      <c r="B131" s="119"/>
      <c r="C131" s="120"/>
      <c r="D131" s="120"/>
      <c r="E131" s="120"/>
      <c r="F131" s="120"/>
      <c r="G131" s="120"/>
      <c r="H131" s="120"/>
      <c r="I131" s="120"/>
      <c r="J131" s="120"/>
      <c r="K131" s="120"/>
      <c r="L131" s="120"/>
      <c r="M131" s="120"/>
      <c r="N131" s="120"/>
      <c r="O131" s="120"/>
      <c r="P131" s="120"/>
      <c r="Q131" s="120"/>
      <c r="R131" s="120"/>
      <c r="S131" s="120"/>
    </row>
    <row r="132" spans="2:19">
      <c r="B132" s="119"/>
      <c r="C132" s="120"/>
      <c r="D132" s="120"/>
      <c r="E132" s="120"/>
      <c r="F132" s="120"/>
      <c r="G132" s="120"/>
      <c r="H132" s="120"/>
      <c r="I132" s="120"/>
      <c r="J132" s="120"/>
      <c r="K132" s="120"/>
      <c r="L132" s="120"/>
      <c r="M132" s="120"/>
      <c r="N132" s="120"/>
      <c r="O132" s="120"/>
      <c r="P132" s="120"/>
      <c r="Q132" s="120"/>
      <c r="R132" s="120"/>
      <c r="S132" s="120"/>
    </row>
    <row r="133" spans="2:19">
      <c r="B133" s="119"/>
      <c r="C133" s="120"/>
      <c r="D133" s="120"/>
      <c r="E133" s="120"/>
      <c r="F133" s="120"/>
      <c r="G133" s="120"/>
      <c r="H133" s="120"/>
      <c r="I133" s="120"/>
      <c r="J133" s="120"/>
      <c r="K133" s="120"/>
      <c r="L133" s="120"/>
      <c r="M133" s="120"/>
      <c r="N133" s="120"/>
      <c r="O133" s="120"/>
      <c r="P133" s="120"/>
      <c r="Q133" s="120"/>
      <c r="R133" s="120"/>
      <c r="S133" s="120"/>
    </row>
    <row r="134" spans="2:19">
      <c r="B134" s="119"/>
      <c r="C134" s="120"/>
      <c r="D134" s="120"/>
      <c r="E134" s="120"/>
      <c r="F134" s="120"/>
      <c r="G134" s="120"/>
      <c r="H134" s="120"/>
      <c r="I134" s="120"/>
      <c r="J134" s="120"/>
      <c r="K134" s="120"/>
      <c r="L134" s="120"/>
      <c r="M134" s="120"/>
      <c r="N134" s="120"/>
      <c r="O134" s="120"/>
      <c r="P134" s="120"/>
      <c r="Q134" s="120"/>
      <c r="R134" s="120"/>
      <c r="S134" s="120"/>
    </row>
    <row r="135" spans="2:19">
      <c r="B135" s="119"/>
      <c r="C135" s="120"/>
      <c r="D135" s="120"/>
      <c r="E135" s="120"/>
      <c r="F135" s="120"/>
      <c r="G135" s="120"/>
      <c r="H135" s="120"/>
      <c r="I135" s="120"/>
      <c r="J135" s="120"/>
      <c r="K135" s="120"/>
      <c r="L135" s="120"/>
      <c r="M135" s="120"/>
      <c r="N135" s="120"/>
      <c r="O135" s="120"/>
      <c r="P135" s="120"/>
      <c r="Q135" s="120"/>
      <c r="R135" s="120"/>
      <c r="S135" s="120"/>
    </row>
    <row r="136" spans="2:19">
      <c r="B136" s="119"/>
      <c r="C136" s="120"/>
      <c r="D136" s="120"/>
      <c r="E136" s="120"/>
      <c r="F136" s="120"/>
      <c r="G136" s="120"/>
      <c r="H136" s="120"/>
      <c r="I136" s="120"/>
      <c r="J136" s="120"/>
      <c r="K136" s="120"/>
      <c r="L136" s="120"/>
      <c r="M136" s="120"/>
      <c r="N136" s="120"/>
      <c r="O136" s="120"/>
      <c r="P136" s="120"/>
      <c r="Q136" s="120"/>
      <c r="R136" s="120"/>
      <c r="S136" s="120"/>
    </row>
    <row r="137" spans="2:19">
      <c r="B137" s="119"/>
      <c r="C137" s="120"/>
      <c r="D137" s="120"/>
      <c r="E137" s="120"/>
      <c r="F137" s="120"/>
      <c r="G137" s="120"/>
      <c r="H137" s="120"/>
      <c r="I137" s="120"/>
      <c r="J137" s="120"/>
      <c r="K137" s="120"/>
      <c r="L137" s="120"/>
      <c r="M137" s="120"/>
      <c r="N137" s="120"/>
      <c r="O137" s="120"/>
      <c r="P137" s="120"/>
      <c r="Q137" s="120"/>
      <c r="R137" s="120"/>
      <c r="S137" s="120"/>
    </row>
    <row r="138" spans="2:19">
      <c r="B138" s="119"/>
      <c r="C138" s="120"/>
      <c r="D138" s="120"/>
      <c r="E138" s="120"/>
      <c r="F138" s="120"/>
      <c r="G138" s="120"/>
      <c r="H138" s="120"/>
      <c r="I138" s="120"/>
      <c r="J138" s="120"/>
      <c r="K138" s="120"/>
      <c r="L138" s="120"/>
      <c r="M138" s="120"/>
      <c r="N138" s="120"/>
      <c r="O138" s="120"/>
      <c r="P138" s="120"/>
      <c r="Q138" s="120"/>
      <c r="R138" s="120"/>
      <c r="S138" s="120"/>
    </row>
    <row r="139" spans="2:19">
      <c r="B139" s="119"/>
      <c r="C139" s="120"/>
      <c r="D139" s="120"/>
      <c r="E139" s="120"/>
      <c r="F139" s="120"/>
      <c r="G139" s="120"/>
      <c r="H139" s="120"/>
      <c r="I139" s="120"/>
      <c r="J139" s="120"/>
      <c r="K139" s="120"/>
      <c r="L139" s="120"/>
      <c r="M139" s="120"/>
      <c r="N139" s="120"/>
      <c r="O139" s="120"/>
      <c r="P139" s="120"/>
      <c r="Q139" s="120"/>
      <c r="R139" s="120"/>
      <c r="S139" s="120"/>
    </row>
    <row r="140" spans="2:19">
      <c r="B140" s="119"/>
      <c r="C140" s="120"/>
      <c r="D140" s="120"/>
      <c r="E140" s="120"/>
      <c r="F140" s="120"/>
      <c r="G140" s="120"/>
      <c r="H140" s="120"/>
      <c r="I140" s="120"/>
      <c r="J140" s="120"/>
      <c r="K140" s="120"/>
      <c r="L140" s="120"/>
      <c r="M140" s="120"/>
      <c r="N140" s="120"/>
      <c r="O140" s="120"/>
      <c r="P140" s="120"/>
      <c r="Q140" s="120"/>
      <c r="R140" s="120"/>
      <c r="S140" s="120"/>
    </row>
    <row r="141" spans="2:19">
      <c r="B141" s="119"/>
      <c r="C141" s="120"/>
      <c r="D141" s="120"/>
      <c r="E141" s="120"/>
      <c r="F141" s="120"/>
      <c r="G141" s="120"/>
      <c r="H141" s="120"/>
      <c r="I141" s="120"/>
      <c r="J141" s="120"/>
      <c r="K141" s="120"/>
      <c r="L141" s="120"/>
      <c r="M141" s="120"/>
      <c r="N141" s="120"/>
      <c r="O141" s="120"/>
      <c r="P141" s="120"/>
      <c r="Q141" s="120"/>
      <c r="R141" s="120"/>
      <c r="S141" s="120"/>
    </row>
    <row r="142" spans="2:19">
      <c r="B142" s="119"/>
      <c r="C142" s="120"/>
      <c r="D142" s="120"/>
      <c r="E142" s="120"/>
      <c r="F142" s="120"/>
      <c r="G142" s="120"/>
      <c r="H142" s="120"/>
      <c r="I142" s="120"/>
      <c r="J142" s="120"/>
      <c r="K142" s="120"/>
      <c r="L142" s="120"/>
      <c r="M142" s="120"/>
      <c r="N142" s="120"/>
      <c r="O142" s="120"/>
      <c r="P142" s="120"/>
      <c r="Q142" s="120"/>
      <c r="R142" s="120"/>
      <c r="S142" s="120"/>
    </row>
    <row r="143" spans="2:19">
      <c r="B143" s="119"/>
      <c r="C143" s="120"/>
      <c r="D143" s="120"/>
      <c r="E143" s="120"/>
      <c r="F143" s="120"/>
      <c r="G143" s="120"/>
      <c r="H143" s="120"/>
      <c r="I143" s="120"/>
      <c r="J143" s="120"/>
      <c r="K143" s="120"/>
      <c r="L143" s="120"/>
      <c r="M143" s="120"/>
      <c r="N143" s="120"/>
      <c r="O143" s="120"/>
      <c r="P143" s="120"/>
      <c r="Q143" s="120"/>
      <c r="R143" s="120"/>
      <c r="S143" s="120"/>
    </row>
    <row r="144" spans="2:19">
      <c r="B144" s="119"/>
      <c r="C144" s="120"/>
      <c r="D144" s="120"/>
      <c r="E144" s="120"/>
      <c r="F144" s="120"/>
      <c r="G144" s="120"/>
      <c r="H144" s="120"/>
      <c r="I144" s="120"/>
      <c r="J144" s="120"/>
      <c r="K144" s="120"/>
      <c r="L144" s="120"/>
      <c r="M144" s="120"/>
      <c r="N144" s="120"/>
      <c r="O144" s="120"/>
      <c r="P144" s="120"/>
      <c r="Q144" s="120"/>
      <c r="R144" s="120"/>
      <c r="S144" s="120"/>
    </row>
    <row r="145" spans="2:19">
      <c r="B145" s="119"/>
      <c r="C145" s="120"/>
      <c r="D145" s="120"/>
      <c r="E145" s="120"/>
      <c r="F145" s="120"/>
      <c r="G145" s="120"/>
      <c r="H145" s="120"/>
      <c r="I145" s="120"/>
      <c r="J145" s="120"/>
      <c r="K145" s="120"/>
      <c r="L145" s="120"/>
      <c r="M145" s="120"/>
      <c r="N145" s="120"/>
      <c r="O145" s="120"/>
      <c r="P145" s="120"/>
      <c r="Q145" s="120"/>
      <c r="R145" s="120"/>
      <c r="S145" s="120"/>
    </row>
    <row r="146" spans="2:19">
      <c r="B146" s="119"/>
      <c r="C146" s="120"/>
      <c r="D146" s="120"/>
      <c r="E146" s="120"/>
      <c r="F146" s="120"/>
      <c r="G146" s="120"/>
      <c r="H146" s="120"/>
      <c r="I146" s="120"/>
      <c r="J146" s="120"/>
      <c r="K146" s="120"/>
      <c r="L146" s="120"/>
      <c r="M146" s="120"/>
      <c r="N146" s="120"/>
      <c r="O146" s="120"/>
      <c r="P146" s="120"/>
      <c r="Q146" s="120"/>
      <c r="R146" s="120"/>
      <c r="S146" s="120"/>
    </row>
    <row r="147" spans="2:19">
      <c r="B147" s="119"/>
      <c r="C147" s="120"/>
      <c r="D147" s="120"/>
      <c r="E147" s="120"/>
      <c r="F147" s="120"/>
      <c r="G147" s="120"/>
      <c r="H147" s="120"/>
      <c r="I147" s="120"/>
      <c r="J147" s="120"/>
      <c r="K147" s="120"/>
      <c r="L147" s="120"/>
      <c r="M147" s="120"/>
      <c r="N147" s="120"/>
      <c r="O147" s="120"/>
      <c r="P147" s="120"/>
      <c r="Q147" s="120"/>
      <c r="R147" s="120"/>
      <c r="S147" s="120"/>
    </row>
    <row r="148" spans="2:19">
      <c r="B148" s="119"/>
      <c r="C148" s="120"/>
      <c r="D148" s="120"/>
      <c r="E148" s="120"/>
      <c r="F148" s="120"/>
      <c r="G148" s="120"/>
      <c r="H148" s="120"/>
      <c r="I148" s="120"/>
      <c r="J148" s="120"/>
      <c r="K148" s="120"/>
      <c r="L148" s="120"/>
      <c r="M148" s="120"/>
      <c r="N148" s="120"/>
      <c r="O148" s="120"/>
      <c r="P148" s="120"/>
      <c r="Q148" s="120"/>
      <c r="R148" s="120"/>
      <c r="S148" s="120"/>
    </row>
    <row r="149" spans="2:19">
      <c r="B149" s="119"/>
      <c r="C149" s="120"/>
      <c r="D149" s="120"/>
      <c r="E149" s="120"/>
      <c r="F149" s="120"/>
      <c r="G149" s="120"/>
      <c r="H149" s="120"/>
      <c r="I149" s="120"/>
      <c r="J149" s="120"/>
      <c r="K149" s="120"/>
      <c r="L149" s="120"/>
      <c r="M149" s="120"/>
      <c r="N149" s="120"/>
      <c r="O149" s="120"/>
      <c r="P149" s="120"/>
      <c r="Q149" s="120"/>
      <c r="R149" s="120"/>
      <c r="S149" s="120"/>
    </row>
    <row r="150" spans="2:19">
      <c r="B150" s="119"/>
      <c r="C150" s="120"/>
      <c r="D150" s="120"/>
      <c r="E150" s="120"/>
      <c r="F150" s="120"/>
      <c r="G150" s="120"/>
      <c r="H150" s="120"/>
      <c r="I150" s="120"/>
      <c r="J150" s="120"/>
      <c r="K150" s="120"/>
      <c r="L150" s="120"/>
      <c r="M150" s="120"/>
      <c r="N150" s="120"/>
      <c r="O150" s="120"/>
      <c r="P150" s="120"/>
      <c r="Q150" s="120"/>
      <c r="R150" s="120"/>
      <c r="S150" s="120"/>
    </row>
    <row r="151" spans="2:19">
      <c r="B151" s="119"/>
      <c r="C151" s="120"/>
      <c r="D151" s="120"/>
      <c r="E151" s="120"/>
      <c r="F151" s="120"/>
      <c r="G151" s="120"/>
      <c r="H151" s="120"/>
      <c r="I151" s="120"/>
      <c r="J151" s="120"/>
      <c r="K151" s="120"/>
      <c r="L151" s="120"/>
      <c r="M151" s="120"/>
      <c r="N151" s="120"/>
      <c r="O151" s="120"/>
      <c r="P151" s="120"/>
      <c r="Q151" s="120"/>
      <c r="R151" s="120"/>
      <c r="S151" s="120"/>
    </row>
    <row r="152" spans="2:19">
      <c r="B152" s="119"/>
      <c r="C152" s="120"/>
      <c r="D152" s="120"/>
      <c r="E152" s="120"/>
      <c r="F152" s="120"/>
      <c r="G152" s="120"/>
      <c r="H152" s="120"/>
      <c r="I152" s="120"/>
      <c r="J152" s="120"/>
      <c r="K152" s="120"/>
      <c r="L152" s="120"/>
      <c r="M152" s="120"/>
      <c r="N152" s="120"/>
      <c r="O152" s="120"/>
      <c r="P152" s="120"/>
      <c r="Q152" s="120"/>
      <c r="R152" s="120"/>
      <c r="S152" s="120"/>
    </row>
    <row r="153" spans="2:19">
      <c r="B153" s="119"/>
      <c r="C153" s="120"/>
      <c r="D153" s="120"/>
      <c r="E153" s="120"/>
      <c r="F153" s="120"/>
      <c r="G153" s="120"/>
      <c r="H153" s="120"/>
      <c r="I153" s="120"/>
      <c r="J153" s="120"/>
      <c r="K153" s="120"/>
      <c r="L153" s="120"/>
      <c r="M153" s="120"/>
      <c r="N153" s="120"/>
      <c r="O153" s="120"/>
      <c r="P153" s="120"/>
      <c r="Q153" s="120"/>
      <c r="R153" s="120"/>
      <c r="S153" s="120"/>
    </row>
    <row r="154" spans="2:19">
      <c r="B154" s="119"/>
      <c r="C154" s="120"/>
      <c r="D154" s="120"/>
      <c r="E154" s="120"/>
      <c r="F154" s="120"/>
      <c r="G154" s="120"/>
      <c r="H154" s="120"/>
      <c r="I154" s="120"/>
      <c r="J154" s="120"/>
      <c r="K154" s="120"/>
      <c r="L154" s="120"/>
      <c r="M154" s="120"/>
      <c r="N154" s="120"/>
      <c r="O154" s="120"/>
      <c r="P154" s="120"/>
      <c r="Q154" s="120"/>
      <c r="R154" s="120"/>
      <c r="S154" s="120"/>
    </row>
    <row r="155" spans="2:19">
      <c r="B155" s="119"/>
      <c r="C155" s="120"/>
      <c r="D155" s="120"/>
      <c r="E155" s="120"/>
      <c r="F155" s="120"/>
      <c r="G155" s="120"/>
      <c r="H155" s="120"/>
      <c r="I155" s="120"/>
      <c r="J155" s="120"/>
      <c r="K155" s="120"/>
      <c r="L155" s="120"/>
      <c r="M155" s="120"/>
      <c r="N155" s="120"/>
      <c r="O155" s="120"/>
      <c r="P155" s="120"/>
      <c r="Q155" s="120"/>
      <c r="R155" s="120"/>
      <c r="S155" s="120"/>
    </row>
    <row r="156" spans="2:19">
      <c r="B156" s="119"/>
      <c r="C156" s="120"/>
      <c r="D156" s="120"/>
      <c r="E156" s="120"/>
      <c r="F156" s="120"/>
      <c r="G156" s="120"/>
      <c r="H156" s="120"/>
      <c r="I156" s="120"/>
      <c r="J156" s="120"/>
      <c r="K156" s="120"/>
      <c r="L156" s="120"/>
      <c r="M156" s="120"/>
      <c r="N156" s="120"/>
      <c r="O156" s="120"/>
      <c r="P156" s="120"/>
      <c r="Q156" s="120"/>
      <c r="R156" s="120"/>
      <c r="S156" s="120"/>
    </row>
    <row r="157" spans="2:19">
      <c r="B157" s="119"/>
      <c r="C157" s="120"/>
      <c r="D157" s="120"/>
      <c r="E157" s="120"/>
      <c r="F157" s="120"/>
      <c r="G157" s="120"/>
      <c r="H157" s="120"/>
      <c r="I157" s="120"/>
      <c r="J157" s="120"/>
      <c r="K157" s="120"/>
      <c r="L157" s="120"/>
      <c r="M157" s="120"/>
      <c r="N157" s="120"/>
      <c r="O157" s="120"/>
      <c r="P157" s="120"/>
      <c r="Q157" s="120"/>
      <c r="R157" s="120"/>
      <c r="S157" s="120"/>
    </row>
    <row r="158" spans="2:19">
      <c r="B158" s="119"/>
      <c r="C158" s="120"/>
      <c r="D158" s="120"/>
      <c r="E158" s="120"/>
      <c r="F158" s="120"/>
      <c r="G158" s="120"/>
      <c r="H158" s="120"/>
      <c r="I158" s="120"/>
      <c r="J158" s="120"/>
      <c r="K158" s="120"/>
      <c r="L158" s="120"/>
      <c r="M158" s="120"/>
      <c r="N158" s="120"/>
      <c r="O158" s="120"/>
      <c r="P158" s="120"/>
      <c r="Q158" s="120"/>
      <c r="R158" s="120"/>
      <c r="S158" s="120"/>
    </row>
    <row r="159" spans="2:19">
      <c r="B159" s="119"/>
      <c r="C159" s="120"/>
      <c r="D159" s="120"/>
      <c r="E159" s="120"/>
      <c r="F159" s="120"/>
      <c r="G159" s="120"/>
      <c r="H159" s="120"/>
      <c r="I159" s="120"/>
      <c r="J159" s="120"/>
      <c r="K159" s="120"/>
      <c r="L159" s="120"/>
      <c r="M159" s="120"/>
      <c r="N159" s="120"/>
      <c r="O159" s="120"/>
      <c r="P159" s="120"/>
      <c r="Q159" s="120"/>
      <c r="R159" s="120"/>
      <c r="S159" s="120"/>
    </row>
    <row r="160" spans="2:19">
      <c r="B160" s="119"/>
      <c r="C160" s="120"/>
      <c r="D160" s="120"/>
      <c r="E160" s="120"/>
      <c r="F160" s="120"/>
      <c r="G160" s="120"/>
      <c r="H160" s="120"/>
      <c r="I160" s="120"/>
      <c r="J160" s="120"/>
      <c r="K160" s="120"/>
      <c r="L160" s="120"/>
      <c r="M160" s="120"/>
      <c r="N160" s="120"/>
      <c r="O160" s="120"/>
      <c r="P160" s="120"/>
      <c r="Q160" s="120"/>
      <c r="R160" s="120"/>
      <c r="S160" s="120"/>
    </row>
    <row r="161" spans="2:19">
      <c r="B161" s="119"/>
      <c r="C161" s="120"/>
      <c r="D161" s="120"/>
      <c r="E161" s="120"/>
      <c r="F161" s="120"/>
      <c r="G161" s="120"/>
      <c r="H161" s="120"/>
      <c r="I161" s="120"/>
      <c r="J161" s="120"/>
      <c r="K161" s="120"/>
      <c r="L161" s="120"/>
      <c r="M161" s="120"/>
      <c r="N161" s="120"/>
      <c r="O161" s="120"/>
      <c r="P161" s="120"/>
      <c r="Q161" s="120"/>
      <c r="R161" s="120"/>
      <c r="S161" s="120"/>
    </row>
    <row r="162" spans="2:19">
      <c r="B162" s="119"/>
      <c r="C162" s="120"/>
      <c r="D162" s="120"/>
      <c r="E162" s="120"/>
      <c r="F162" s="120"/>
      <c r="G162" s="120"/>
      <c r="H162" s="120"/>
      <c r="I162" s="120"/>
      <c r="J162" s="120"/>
      <c r="K162" s="120"/>
      <c r="L162" s="120"/>
      <c r="M162" s="120"/>
      <c r="N162" s="120"/>
      <c r="O162" s="120"/>
      <c r="P162" s="120"/>
      <c r="Q162" s="120"/>
      <c r="R162" s="120"/>
      <c r="S162" s="120"/>
    </row>
    <row r="163" spans="2:19">
      <c r="B163" s="119"/>
      <c r="C163" s="120"/>
      <c r="D163" s="120"/>
      <c r="E163" s="120"/>
      <c r="F163" s="120"/>
      <c r="G163" s="120"/>
      <c r="H163" s="120"/>
      <c r="I163" s="120"/>
      <c r="J163" s="120"/>
      <c r="K163" s="120"/>
      <c r="L163" s="120"/>
      <c r="M163" s="120"/>
      <c r="N163" s="120"/>
      <c r="O163" s="120"/>
      <c r="P163" s="120"/>
      <c r="Q163" s="120"/>
      <c r="R163" s="120"/>
      <c r="S163" s="120"/>
    </row>
    <row r="164" spans="2:19">
      <c r="B164" s="119"/>
      <c r="C164" s="120"/>
      <c r="D164" s="120"/>
      <c r="E164" s="120"/>
      <c r="F164" s="120"/>
      <c r="G164" s="120"/>
      <c r="H164" s="120"/>
      <c r="I164" s="120"/>
      <c r="J164" s="120"/>
      <c r="K164" s="120"/>
      <c r="L164" s="120"/>
      <c r="M164" s="120"/>
      <c r="N164" s="120"/>
      <c r="O164" s="120"/>
      <c r="P164" s="120"/>
      <c r="Q164" s="120"/>
      <c r="R164" s="120"/>
      <c r="S164" s="120"/>
    </row>
    <row r="165" spans="2:19">
      <c r="B165" s="119"/>
      <c r="C165" s="120"/>
      <c r="D165" s="120"/>
      <c r="E165" s="120"/>
      <c r="F165" s="120"/>
      <c r="G165" s="120"/>
      <c r="H165" s="120"/>
      <c r="I165" s="120"/>
      <c r="J165" s="120"/>
      <c r="K165" s="120"/>
      <c r="L165" s="120"/>
      <c r="M165" s="120"/>
      <c r="N165" s="120"/>
      <c r="O165" s="120"/>
      <c r="P165" s="120"/>
      <c r="Q165" s="120"/>
      <c r="R165" s="120"/>
      <c r="S165" s="120"/>
    </row>
    <row r="166" spans="2:19">
      <c r="B166" s="119"/>
      <c r="C166" s="120"/>
      <c r="D166" s="120"/>
      <c r="E166" s="120"/>
      <c r="F166" s="120"/>
      <c r="G166" s="120"/>
      <c r="H166" s="120"/>
      <c r="I166" s="120"/>
      <c r="J166" s="120"/>
      <c r="K166" s="120"/>
      <c r="L166" s="120"/>
      <c r="M166" s="120"/>
      <c r="N166" s="120"/>
      <c r="O166" s="120"/>
      <c r="P166" s="120"/>
      <c r="Q166" s="120"/>
      <c r="R166" s="120"/>
      <c r="S166" s="120"/>
    </row>
    <row r="167" spans="2:19">
      <c r="B167" s="119"/>
      <c r="C167" s="120"/>
      <c r="D167" s="120"/>
      <c r="E167" s="120"/>
      <c r="F167" s="120"/>
      <c r="G167" s="120"/>
      <c r="H167" s="120"/>
      <c r="I167" s="120"/>
      <c r="J167" s="120"/>
      <c r="K167" s="120"/>
      <c r="L167" s="120"/>
      <c r="M167" s="120"/>
      <c r="N167" s="120"/>
      <c r="O167" s="120"/>
      <c r="P167" s="120"/>
      <c r="Q167" s="120"/>
      <c r="R167" s="120"/>
      <c r="S167" s="120"/>
    </row>
    <row r="168" spans="2:19">
      <c r="B168" s="119"/>
      <c r="C168" s="120"/>
      <c r="D168" s="120"/>
      <c r="E168" s="120"/>
      <c r="F168" s="120"/>
      <c r="G168" s="120"/>
      <c r="H168" s="120"/>
      <c r="I168" s="120"/>
      <c r="J168" s="120"/>
      <c r="K168" s="120"/>
      <c r="L168" s="120"/>
      <c r="M168" s="120"/>
      <c r="N168" s="120"/>
      <c r="O168" s="120"/>
      <c r="P168" s="120"/>
      <c r="Q168" s="120"/>
      <c r="R168" s="120"/>
      <c r="S168" s="120"/>
    </row>
    <row r="169" spans="2:19">
      <c r="B169" s="119"/>
      <c r="C169" s="120"/>
      <c r="D169" s="120"/>
      <c r="E169" s="120"/>
      <c r="F169" s="120"/>
      <c r="G169" s="120"/>
      <c r="H169" s="120"/>
      <c r="I169" s="120"/>
      <c r="J169" s="120"/>
      <c r="K169" s="120"/>
      <c r="L169" s="120"/>
      <c r="M169" s="120"/>
      <c r="N169" s="120"/>
      <c r="O169" s="120"/>
      <c r="P169" s="120"/>
      <c r="Q169" s="120"/>
      <c r="R169" s="120"/>
      <c r="S169" s="120"/>
    </row>
    <row r="170" spans="2:19">
      <c r="B170" s="119"/>
      <c r="C170" s="120"/>
      <c r="D170" s="120"/>
      <c r="E170" s="120"/>
      <c r="F170" s="120"/>
      <c r="G170" s="120"/>
      <c r="H170" s="120"/>
      <c r="I170" s="120"/>
      <c r="J170" s="120"/>
      <c r="K170" s="120"/>
      <c r="L170" s="120"/>
      <c r="M170" s="120"/>
      <c r="N170" s="120"/>
      <c r="O170" s="120"/>
      <c r="P170" s="120"/>
      <c r="Q170" s="120"/>
      <c r="R170" s="120"/>
      <c r="S170" s="120"/>
    </row>
    <row r="171" spans="2:19">
      <c r="B171" s="119"/>
      <c r="C171" s="120"/>
      <c r="D171" s="120"/>
      <c r="E171" s="120"/>
      <c r="F171" s="120"/>
      <c r="G171" s="120"/>
      <c r="H171" s="120"/>
      <c r="I171" s="120"/>
      <c r="J171" s="120"/>
      <c r="K171" s="120"/>
      <c r="L171" s="120"/>
      <c r="M171" s="120"/>
      <c r="N171" s="120"/>
      <c r="O171" s="120"/>
      <c r="P171" s="120"/>
      <c r="Q171" s="120"/>
      <c r="R171" s="120"/>
      <c r="S171" s="120"/>
    </row>
    <row r="172" spans="2:19">
      <c r="B172" s="119"/>
      <c r="C172" s="120"/>
      <c r="D172" s="120"/>
      <c r="E172" s="120"/>
      <c r="F172" s="120"/>
      <c r="G172" s="120"/>
      <c r="H172" s="120"/>
      <c r="I172" s="120"/>
      <c r="J172" s="120"/>
      <c r="K172" s="120"/>
      <c r="L172" s="120"/>
      <c r="M172" s="120"/>
      <c r="N172" s="120"/>
      <c r="O172" s="120"/>
      <c r="P172" s="120"/>
      <c r="Q172" s="120"/>
      <c r="R172" s="120"/>
      <c r="S172" s="120"/>
    </row>
    <row r="173" spans="2:19">
      <c r="B173" s="119"/>
      <c r="C173" s="120"/>
      <c r="D173" s="120"/>
      <c r="E173" s="120"/>
      <c r="F173" s="120"/>
      <c r="G173" s="120"/>
      <c r="H173" s="120"/>
      <c r="I173" s="120"/>
      <c r="J173" s="120"/>
      <c r="K173" s="120"/>
      <c r="L173" s="120"/>
      <c r="M173" s="120"/>
      <c r="N173" s="120"/>
      <c r="O173" s="120"/>
      <c r="P173" s="120"/>
      <c r="Q173" s="120"/>
      <c r="R173" s="120"/>
      <c r="S173" s="120"/>
    </row>
    <row r="174" spans="2:19">
      <c r="B174" s="119"/>
      <c r="C174" s="120"/>
      <c r="D174" s="120"/>
      <c r="E174" s="120"/>
      <c r="F174" s="120"/>
      <c r="G174" s="120"/>
      <c r="H174" s="120"/>
      <c r="I174" s="120"/>
      <c r="J174" s="120"/>
      <c r="K174" s="120"/>
      <c r="L174" s="120"/>
      <c r="M174" s="120"/>
      <c r="N174" s="120"/>
      <c r="O174" s="120"/>
      <c r="P174" s="120"/>
      <c r="Q174" s="120"/>
      <c r="R174" s="120"/>
      <c r="S174" s="120"/>
    </row>
    <row r="175" spans="2:19">
      <c r="B175" s="119"/>
      <c r="C175" s="120"/>
      <c r="D175" s="120"/>
      <c r="E175" s="120"/>
      <c r="F175" s="120"/>
      <c r="G175" s="120"/>
      <c r="H175" s="120"/>
      <c r="I175" s="120"/>
      <c r="J175" s="120"/>
      <c r="K175" s="120"/>
      <c r="L175" s="120"/>
      <c r="M175" s="120"/>
      <c r="N175" s="120"/>
      <c r="O175" s="120"/>
      <c r="P175" s="120"/>
      <c r="Q175" s="120"/>
      <c r="R175" s="120"/>
      <c r="S175" s="120"/>
    </row>
    <row r="176" spans="2:19">
      <c r="B176" s="119"/>
      <c r="C176" s="120"/>
      <c r="D176" s="120"/>
      <c r="E176" s="120"/>
      <c r="F176" s="120"/>
      <c r="G176" s="120"/>
      <c r="H176" s="120"/>
      <c r="I176" s="120"/>
      <c r="J176" s="120"/>
      <c r="K176" s="120"/>
      <c r="L176" s="120"/>
      <c r="M176" s="120"/>
      <c r="N176" s="120"/>
      <c r="O176" s="120"/>
      <c r="P176" s="120"/>
      <c r="Q176" s="120"/>
      <c r="R176" s="120"/>
      <c r="S176" s="120"/>
    </row>
    <row r="177" spans="2:19">
      <c r="B177" s="119"/>
      <c r="C177" s="120"/>
      <c r="D177" s="120"/>
      <c r="E177" s="120"/>
      <c r="F177" s="120"/>
      <c r="G177" s="120"/>
      <c r="H177" s="120"/>
      <c r="I177" s="120"/>
      <c r="J177" s="120"/>
      <c r="K177" s="120"/>
      <c r="L177" s="120"/>
      <c r="M177" s="120"/>
      <c r="N177" s="120"/>
      <c r="O177" s="120"/>
      <c r="P177" s="120"/>
      <c r="Q177" s="120"/>
      <c r="R177" s="120"/>
      <c r="S177" s="120"/>
    </row>
    <row r="178" spans="2:19">
      <c r="B178" s="119"/>
      <c r="C178" s="120"/>
      <c r="D178" s="120"/>
      <c r="E178" s="120"/>
      <c r="F178" s="120"/>
      <c r="G178" s="120"/>
      <c r="H178" s="120"/>
      <c r="I178" s="120"/>
      <c r="J178" s="120"/>
      <c r="K178" s="120"/>
      <c r="L178" s="120"/>
      <c r="M178" s="120"/>
      <c r="N178" s="120"/>
      <c r="O178" s="120"/>
      <c r="P178" s="120"/>
      <c r="Q178" s="120"/>
      <c r="R178" s="120"/>
      <c r="S178" s="120"/>
    </row>
    <row r="179" spans="2:19">
      <c r="B179" s="119"/>
      <c r="C179" s="120"/>
      <c r="D179" s="120"/>
      <c r="E179" s="120"/>
      <c r="F179" s="120"/>
      <c r="G179" s="120"/>
      <c r="H179" s="120"/>
      <c r="I179" s="120"/>
      <c r="J179" s="120"/>
      <c r="K179" s="120"/>
      <c r="L179" s="120"/>
      <c r="M179" s="120"/>
      <c r="N179" s="120"/>
      <c r="O179" s="120"/>
      <c r="P179" s="120"/>
      <c r="Q179" s="120"/>
      <c r="R179" s="120"/>
      <c r="S179" s="120"/>
    </row>
    <row r="180" spans="2:19">
      <c r="B180" s="119"/>
      <c r="C180" s="120"/>
      <c r="D180" s="120"/>
      <c r="E180" s="120"/>
      <c r="F180" s="120"/>
      <c r="G180" s="120"/>
      <c r="H180" s="120"/>
      <c r="I180" s="120"/>
      <c r="J180" s="120"/>
      <c r="K180" s="120"/>
      <c r="L180" s="120"/>
      <c r="M180" s="120"/>
      <c r="N180" s="120"/>
      <c r="O180" s="120"/>
      <c r="P180" s="120"/>
      <c r="Q180" s="120"/>
      <c r="R180" s="120"/>
      <c r="S180" s="120"/>
    </row>
    <row r="181" spans="2:19">
      <c r="B181" s="119"/>
      <c r="C181" s="120"/>
      <c r="D181" s="120"/>
      <c r="E181" s="120"/>
      <c r="F181" s="120"/>
      <c r="G181" s="120"/>
      <c r="H181" s="120"/>
      <c r="I181" s="120"/>
      <c r="J181" s="120"/>
      <c r="K181" s="120"/>
      <c r="L181" s="120"/>
      <c r="M181" s="120"/>
      <c r="N181" s="120"/>
      <c r="O181" s="120"/>
      <c r="P181" s="120"/>
      <c r="Q181" s="120"/>
      <c r="R181" s="120"/>
      <c r="S181" s="120"/>
    </row>
    <row r="182" spans="2:19">
      <c r="B182" s="119"/>
      <c r="C182" s="120"/>
      <c r="D182" s="120"/>
      <c r="E182" s="120"/>
      <c r="F182" s="120"/>
      <c r="G182" s="120"/>
      <c r="H182" s="120"/>
      <c r="I182" s="120"/>
      <c r="J182" s="120"/>
      <c r="K182" s="120"/>
      <c r="L182" s="120"/>
      <c r="M182" s="120"/>
      <c r="N182" s="120"/>
      <c r="O182" s="120"/>
      <c r="P182" s="120"/>
      <c r="Q182" s="120"/>
      <c r="R182" s="120"/>
      <c r="S182" s="120"/>
    </row>
    <row r="183" spans="2:19">
      <c r="B183" s="119"/>
      <c r="C183" s="120"/>
      <c r="D183" s="120"/>
      <c r="E183" s="120"/>
      <c r="F183" s="120"/>
      <c r="G183" s="120"/>
      <c r="H183" s="120"/>
      <c r="I183" s="120"/>
      <c r="J183" s="120"/>
      <c r="K183" s="120"/>
      <c r="L183" s="120"/>
      <c r="M183" s="120"/>
      <c r="N183" s="120"/>
      <c r="O183" s="120"/>
      <c r="P183" s="120"/>
      <c r="Q183" s="120"/>
      <c r="R183" s="120"/>
      <c r="S183" s="120"/>
    </row>
    <row r="184" spans="2:19">
      <c r="B184" s="119"/>
      <c r="C184" s="120"/>
      <c r="D184" s="120"/>
      <c r="E184" s="120"/>
      <c r="F184" s="120"/>
      <c r="G184" s="120"/>
      <c r="H184" s="120"/>
      <c r="I184" s="120"/>
      <c r="J184" s="120"/>
      <c r="K184" s="120"/>
      <c r="L184" s="120"/>
      <c r="M184" s="120"/>
      <c r="N184" s="120"/>
      <c r="O184" s="120"/>
      <c r="P184" s="120"/>
      <c r="Q184" s="120"/>
      <c r="R184" s="120"/>
      <c r="S184" s="120"/>
    </row>
    <row r="185" spans="2:19">
      <c r="B185" s="119"/>
      <c r="C185" s="120"/>
      <c r="D185" s="120"/>
      <c r="E185" s="120"/>
      <c r="F185" s="120"/>
      <c r="G185" s="120"/>
      <c r="H185" s="120"/>
      <c r="I185" s="120"/>
      <c r="J185" s="120"/>
      <c r="K185" s="120"/>
      <c r="L185" s="120"/>
      <c r="M185" s="120"/>
      <c r="N185" s="120"/>
      <c r="O185" s="120"/>
      <c r="P185" s="120"/>
      <c r="Q185" s="120"/>
      <c r="R185" s="120"/>
      <c r="S185" s="120"/>
    </row>
    <row r="186" spans="2:19">
      <c r="B186" s="119"/>
      <c r="C186" s="120"/>
      <c r="D186" s="120"/>
      <c r="E186" s="120"/>
      <c r="F186" s="120"/>
      <c r="G186" s="120"/>
      <c r="H186" s="120"/>
      <c r="I186" s="120"/>
      <c r="J186" s="120"/>
      <c r="K186" s="120"/>
      <c r="L186" s="120"/>
      <c r="M186" s="120"/>
      <c r="N186" s="120"/>
      <c r="O186" s="120"/>
      <c r="P186" s="120"/>
      <c r="Q186" s="120"/>
      <c r="R186" s="120"/>
      <c r="S186" s="120"/>
    </row>
    <row r="187" spans="2:19">
      <c r="B187" s="119"/>
      <c r="C187" s="120"/>
      <c r="D187" s="120"/>
      <c r="E187" s="120"/>
      <c r="F187" s="120"/>
      <c r="G187" s="120"/>
      <c r="H187" s="120"/>
      <c r="I187" s="120"/>
      <c r="J187" s="120"/>
      <c r="K187" s="120"/>
      <c r="L187" s="120"/>
      <c r="M187" s="120"/>
      <c r="N187" s="120"/>
      <c r="O187" s="120"/>
      <c r="P187" s="120"/>
      <c r="Q187" s="120"/>
      <c r="R187" s="120"/>
      <c r="S187" s="120"/>
    </row>
    <row r="188" spans="2:19">
      <c r="B188" s="119"/>
      <c r="C188" s="120"/>
      <c r="D188" s="120"/>
      <c r="E188" s="120"/>
      <c r="F188" s="120"/>
      <c r="G188" s="120"/>
      <c r="H188" s="120"/>
      <c r="I188" s="120"/>
      <c r="J188" s="120"/>
      <c r="K188" s="120"/>
      <c r="L188" s="120"/>
      <c r="M188" s="120"/>
      <c r="N188" s="120"/>
      <c r="O188" s="120"/>
      <c r="P188" s="120"/>
      <c r="Q188" s="120"/>
      <c r="R188" s="120"/>
      <c r="S188" s="120"/>
    </row>
    <row r="189" spans="2:19">
      <c r="B189" s="119"/>
      <c r="C189" s="120"/>
      <c r="D189" s="120"/>
      <c r="E189" s="120"/>
      <c r="F189" s="120"/>
      <c r="G189" s="120"/>
      <c r="H189" s="120"/>
      <c r="I189" s="120"/>
      <c r="J189" s="120"/>
      <c r="K189" s="120"/>
      <c r="L189" s="120"/>
      <c r="M189" s="120"/>
      <c r="N189" s="120"/>
      <c r="O189" s="120"/>
      <c r="P189" s="120"/>
      <c r="Q189" s="120"/>
      <c r="R189" s="120"/>
      <c r="S189" s="120"/>
    </row>
    <row r="190" spans="2:19">
      <c r="B190" s="119"/>
      <c r="C190" s="120"/>
      <c r="D190" s="120"/>
      <c r="E190" s="120"/>
      <c r="F190" s="120"/>
      <c r="G190" s="120"/>
      <c r="H190" s="120"/>
      <c r="I190" s="120"/>
      <c r="J190" s="120"/>
      <c r="K190" s="120"/>
      <c r="L190" s="120"/>
      <c r="M190" s="120"/>
      <c r="N190" s="120"/>
      <c r="O190" s="120"/>
      <c r="P190" s="120"/>
      <c r="Q190" s="120"/>
      <c r="R190" s="120"/>
      <c r="S190" s="120"/>
    </row>
    <row r="191" spans="2:19">
      <c r="B191" s="119"/>
      <c r="C191" s="120"/>
      <c r="D191" s="120"/>
      <c r="E191" s="120"/>
      <c r="F191" s="120"/>
      <c r="G191" s="120"/>
      <c r="H191" s="120"/>
      <c r="I191" s="120"/>
      <c r="J191" s="120"/>
      <c r="K191" s="120"/>
      <c r="L191" s="120"/>
      <c r="M191" s="120"/>
      <c r="N191" s="120"/>
      <c r="O191" s="120"/>
      <c r="P191" s="120"/>
      <c r="Q191" s="120"/>
      <c r="R191" s="120"/>
      <c r="S191" s="120"/>
    </row>
    <row r="192" spans="2:19">
      <c r="B192" s="119"/>
      <c r="C192" s="120"/>
      <c r="D192" s="120"/>
      <c r="E192" s="120"/>
      <c r="F192" s="120"/>
      <c r="G192" s="120"/>
      <c r="H192" s="120"/>
      <c r="I192" s="120"/>
      <c r="J192" s="120"/>
      <c r="K192" s="120"/>
      <c r="L192" s="120"/>
      <c r="M192" s="120"/>
      <c r="N192" s="120"/>
      <c r="O192" s="120"/>
      <c r="P192" s="120"/>
      <c r="Q192" s="120"/>
      <c r="R192" s="120"/>
      <c r="S192" s="120"/>
    </row>
    <row r="193" spans="2:19">
      <c r="B193" s="119"/>
      <c r="C193" s="120"/>
      <c r="D193" s="120"/>
      <c r="E193" s="120"/>
      <c r="F193" s="120"/>
      <c r="G193" s="120"/>
      <c r="H193" s="120"/>
      <c r="I193" s="120"/>
      <c r="J193" s="120"/>
      <c r="K193" s="120"/>
      <c r="L193" s="120"/>
      <c r="M193" s="120"/>
      <c r="N193" s="120"/>
      <c r="O193" s="120"/>
      <c r="P193" s="120"/>
      <c r="Q193" s="120"/>
      <c r="R193" s="120"/>
      <c r="S193" s="120"/>
    </row>
    <row r="194" spans="2:19">
      <c r="B194" s="119"/>
      <c r="C194" s="120"/>
      <c r="D194" s="120"/>
      <c r="E194" s="120"/>
      <c r="F194" s="120"/>
      <c r="G194" s="120"/>
      <c r="H194" s="120"/>
      <c r="I194" s="120"/>
      <c r="J194" s="120"/>
      <c r="K194" s="120"/>
      <c r="L194" s="120"/>
      <c r="M194" s="120"/>
      <c r="N194" s="120"/>
      <c r="O194" s="120"/>
      <c r="P194" s="120"/>
      <c r="Q194" s="120"/>
      <c r="R194" s="120"/>
      <c r="S194" s="120"/>
    </row>
    <row r="195" spans="2:19">
      <c r="B195" s="119"/>
      <c r="C195" s="120"/>
      <c r="D195" s="120"/>
      <c r="E195" s="120"/>
      <c r="F195" s="120"/>
      <c r="G195" s="120"/>
      <c r="H195" s="120"/>
      <c r="I195" s="120"/>
      <c r="J195" s="120"/>
      <c r="K195" s="120"/>
      <c r="L195" s="120"/>
      <c r="M195" s="120"/>
      <c r="N195" s="120"/>
      <c r="O195" s="120"/>
      <c r="P195" s="120"/>
      <c r="Q195" s="120"/>
      <c r="R195" s="120"/>
      <c r="S195" s="120"/>
    </row>
    <row r="196" spans="2:19">
      <c r="B196" s="119"/>
      <c r="C196" s="120"/>
      <c r="D196" s="120"/>
      <c r="E196" s="120"/>
      <c r="F196" s="120"/>
      <c r="G196" s="120"/>
      <c r="H196" s="120"/>
      <c r="I196" s="120"/>
      <c r="J196" s="120"/>
      <c r="K196" s="120"/>
      <c r="L196" s="120"/>
      <c r="M196" s="120"/>
      <c r="N196" s="120"/>
      <c r="O196" s="120"/>
      <c r="P196" s="120"/>
      <c r="Q196" s="120"/>
      <c r="R196" s="120"/>
      <c r="S196" s="120"/>
    </row>
    <row r="197" spans="2:19">
      <c r="B197" s="119"/>
      <c r="C197" s="120"/>
      <c r="D197" s="120"/>
      <c r="E197" s="120"/>
      <c r="F197" s="120"/>
      <c r="G197" s="120"/>
      <c r="H197" s="120"/>
      <c r="I197" s="120"/>
      <c r="J197" s="120"/>
      <c r="K197" s="120"/>
      <c r="L197" s="120"/>
      <c r="M197" s="120"/>
      <c r="N197" s="120"/>
      <c r="O197" s="120"/>
      <c r="P197" s="120"/>
      <c r="Q197" s="120"/>
      <c r="R197" s="120"/>
      <c r="S197" s="120"/>
    </row>
    <row r="198" spans="2:19">
      <c r="B198" s="119"/>
      <c r="C198" s="120"/>
      <c r="D198" s="120"/>
      <c r="E198" s="120"/>
      <c r="F198" s="120"/>
      <c r="G198" s="120"/>
      <c r="H198" s="120"/>
      <c r="I198" s="120"/>
      <c r="J198" s="120"/>
      <c r="K198" s="120"/>
      <c r="L198" s="120"/>
      <c r="M198" s="120"/>
      <c r="N198" s="120"/>
      <c r="O198" s="120"/>
      <c r="P198" s="120"/>
      <c r="Q198" s="120"/>
      <c r="R198" s="120"/>
      <c r="S198" s="120"/>
    </row>
    <row r="199" spans="2:19">
      <c r="B199" s="119"/>
      <c r="C199" s="120"/>
      <c r="D199" s="120"/>
      <c r="E199" s="120"/>
      <c r="F199" s="120"/>
      <c r="G199" s="120"/>
      <c r="H199" s="120"/>
      <c r="I199" s="120"/>
      <c r="J199" s="120"/>
      <c r="K199" s="120"/>
      <c r="L199" s="120"/>
      <c r="M199" s="120"/>
      <c r="N199" s="120"/>
      <c r="O199" s="120"/>
      <c r="P199" s="120"/>
      <c r="Q199" s="120"/>
      <c r="R199" s="120"/>
      <c r="S199" s="120"/>
    </row>
    <row r="200" spans="2:19">
      <c r="B200" s="119"/>
      <c r="C200" s="120"/>
      <c r="D200" s="120"/>
      <c r="E200" s="120"/>
      <c r="F200" s="120"/>
      <c r="G200" s="120"/>
      <c r="H200" s="120"/>
      <c r="I200" s="120"/>
      <c r="J200" s="120"/>
      <c r="K200" s="120"/>
      <c r="L200" s="120"/>
      <c r="M200" s="120"/>
      <c r="N200" s="120"/>
      <c r="O200" s="120"/>
      <c r="P200" s="120"/>
      <c r="Q200" s="120"/>
      <c r="R200" s="120"/>
      <c r="S200" s="120"/>
    </row>
    <row r="201" spans="2:19">
      <c r="B201" s="119"/>
      <c r="C201" s="120"/>
      <c r="D201" s="120"/>
      <c r="E201" s="120"/>
      <c r="F201" s="120"/>
      <c r="G201" s="120"/>
      <c r="H201" s="120"/>
      <c r="I201" s="120"/>
      <c r="J201" s="120"/>
      <c r="K201" s="120"/>
      <c r="L201" s="120"/>
      <c r="M201" s="120"/>
      <c r="N201" s="120"/>
      <c r="O201" s="120"/>
      <c r="P201" s="120"/>
      <c r="Q201" s="120"/>
      <c r="R201" s="120"/>
      <c r="S201" s="120"/>
    </row>
    <row r="202" spans="2:19">
      <c r="B202" s="119"/>
      <c r="C202" s="120"/>
      <c r="D202" s="120"/>
      <c r="E202" s="120"/>
      <c r="F202" s="120"/>
      <c r="G202" s="120"/>
      <c r="H202" s="120"/>
      <c r="I202" s="120"/>
      <c r="J202" s="120"/>
      <c r="K202" s="120"/>
      <c r="L202" s="120"/>
      <c r="M202" s="120"/>
      <c r="N202" s="120"/>
      <c r="O202" s="120"/>
      <c r="P202" s="120"/>
      <c r="Q202" s="120"/>
      <c r="R202" s="120"/>
      <c r="S202" s="120"/>
    </row>
    <row r="203" spans="2:19">
      <c r="B203" s="119"/>
      <c r="C203" s="120"/>
      <c r="D203" s="120"/>
      <c r="E203" s="120"/>
      <c r="F203" s="120"/>
      <c r="G203" s="120"/>
      <c r="H203" s="120"/>
      <c r="I203" s="120"/>
      <c r="J203" s="120"/>
      <c r="K203" s="120"/>
      <c r="L203" s="120"/>
      <c r="M203" s="120"/>
      <c r="N203" s="120"/>
      <c r="O203" s="120"/>
      <c r="P203" s="120"/>
      <c r="Q203" s="120"/>
      <c r="R203" s="120"/>
      <c r="S203" s="120"/>
    </row>
    <row r="204" spans="2:19">
      <c r="B204" s="119"/>
      <c r="C204" s="120"/>
      <c r="D204" s="120"/>
      <c r="E204" s="120"/>
      <c r="F204" s="120"/>
      <c r="G204" s="120"/>
      <c r="H204" s="120"/>
      <c r="I204" s="120"/>
      <c r="J204" s="120"/>
      <c r="K204" s="120"/>
      <c r="L204" s="120"/>
      <c r="M204" s="120"/>
      <c r="N204" s="120"/>
      <c r="O204" s="120"/>
      <c r="P204" s="120"/>
      <c r="Q204" s="120"/>
      <c r="R204" s="120"/>
      <c r="S204" s="120"/>
    </row>
    <row r="205" spans="2:19">
      <c r="B205" s="119"/>
      <c r="C205" s="120"/>
      <c r="D205" s="120"/>
      <c r="E205" s="120"/>
      <c r="F205" s="120"/>
      <c r="G205" s="120"/>
      <c r="H205" s="120"/>
      <c r="I205" s="120"/>
      <c r="J205" s="120"/>
      <c r="K205" s="120"/>
      <c r="L205" s="120"/>
      <c r="M205" s="120"/>
      <c r="N205" s="120"/>
      <c r="O205" s="120"/>
      <c r="P205" s="120"/>
      <c r="Q205" s="120"/>
      <c r="R205" s="120"/>
      <c r="S205" s="120"/>
    </row>
    <row r="206" spans="2:19">
      <c r="B206" s="119"/>
      <c r="C206" s="120"/>
      <c r="D206" s="120"/>
      <c r="E206" s="120"/>
      <c r="F206" s="120"/>
      <c r="G206" s="120"/>
      <c r="H206" s="120"/>
      <c r="I206" s="120"/>
      <c r="J206" s="120"/>
      <c r="K206" s="120"/>
      <c r="L206" s="120"/>
      <c r="M206" s="120"/>
      <c r="N206" s="120"/>
      <c r="O206" s="120"/>
      <c r="P206" s="120"/>
      <c r="Q206" s="120"/>
      <c r="R206" s="120"/>
      <c r="S206" s="120"/>
    </row>
    <row r="207" spans="2:19">
      <c r="B207" s="119"/>
      <c r="C207" s="120"/>
      <c r="D207" s="120"/>
      <c r="E207" s="120"/>
      <c r="F207" s="120"/>
      <c r="G207" s="120"/>
      <c r="H207" s="120"/>
      <c r="I207" s="120"/>
      <c r="J207" s="120"/>
      <c r="K207" s="120"/>
      <c r="L207" s="120"/>
      <c r="M207" s="120"/>
      <c r="N207" s="120"/>
      <c r="O207" s="120"/>
      <c r="P207" s="120"/>
      <c r="Q207" s="120"/>
      <c r="R207" s="120"/>
      <c r="S207" s="120"/>
    </row>
    <row r="208" spans="2:19">
      <c r="B208" s="119"/>
      <c r="C208" s="120"/>
      <c r="D208" s="120"/>
      <c r="E208" s="120"/>
      <c r="F208" s="120"/>
      <c r="G208" s="120"/>
      <c r="H208" s="120"/>
      <c r="I208" s="120"/>
      <c r="J208" s="120"/>
      <c r="K208" s="120"/>
      <c r="L208" s="120"/>
      <c r="M208" s="120"/>
      <c r="N208" s="120"/>
      <c r="O208" s="120"/>
      <c r="P208" s="120"/>
      <c r="Q208" s="120"/>
      <c r="R208" s="120"/>
      <c r="S208" s="120"/>
    </row>
    <row r="209" spans="2:19">
      <c r="B209" s="119"/>
      <c r="C209" s="120"/>
      <c r="D209" s="120"/>
      <c r="E209" s="120"/>
      <c r="F209" s="120"/>
      <c r="G209" s="120"/>
      <c r="H209" s="120"/>
      <c r="I209" s="120"/>
      <c r="J209" s="120"/>
      <c r="K209" s="120"/>
      <c r="L209" s="120"/>
      <c r="M209" s="120"/>
      <c r="N209" s="120"/>
      <c r="O209" s="120"/>
      <c r="P209" s="120"/>
      <c r="Q209" s="120"/>
      <c r="R209" s="120"/>
      <c r="S209" s="120"/>
    </row>
    <row r="210" spans="2:19">
      <c r="B210" s="119"/>
      <c r="C210" s="120"/>
      <c r="D210" s="120"/>
      <c r="E210" s="120"/>
      <c r="F210" s="120"/>
      <c r="G210" s="120"/>
      <c r="H210" s="120"/>
      <c r="I210" s="120"/>
      <c r="J210" s="120"/>
      <c r="K210" s="120"/>
      <c r="L210" s="120"/>
      <c r="M210" s="120"/>
      <c r="N210" s="120"/>
      <c r="O210" s="120"/>
      <c r="P210" s="120"/>
      <c r="Q210" s="120"/>
      <c r="R210" s="120"/>
      <c r="S210" s="120"/>
    </row>
    <row r="211" spans="2:19">
      <c r="B211" s="119"/>
      <c r="C211" s="120"/>
      <c r="D211" s="120"/>
      <c r="E211" s="120"/>
      <c r="F211" s="120"/>
      <c r="G211" s="120"/>
      <c r="H211" s="120"/>
      <c r="I211" s="120"/>
      <c r="J211" s="120"/>
      <c r="K211" s="120"/>
      <c r="L211" s="120"/>
      <c r="M211" s="120"/>
      <c r="N211" s="120"/>
      <c r="O211" s="120"/>
      <c r="P211" s="120"/>
      <c r="Q211" s="120"/>
      <c r="R211" s="120"/>
      <c r="S211" s="120"/>
    </row>
    <row r="212" spans="2:19">
      <c r="B212" s="119"/>
      <c r="C212" s="120"/>
      <c r="D212" s="120"/>
      <c r="E212" s="120"/>
      <c r="F212" s="120"/>
      <c r="G212" s="120"/>
      <c r="H212" s="120"/>
      <c r="I212" s="120"/>
      <c r="J212" s="120"/>
      <c r="K212" s="120"/>
      <c r="L212" s="120"/>
      <c r="M212" s="120"/>
      <c r="N212" s="120"/>
      <c r="O212" s="120"/>
      <c r="P212" s="120"/>
      <c r="Q212" s="120"/>
      <c r="R212" s="120"/>
      <c r="S212" s="120"/>
    </row>
    <row r="213" spans="2:19">
      <c r="B213" s="119"/>
      <c r="C213" s="120"/>
      <c r="D213" s="120"/>
      <c r="E213" s="120"/>
      <c r="F213" s="120"/>
      <c r="G213" s="120"/>
      <c r="H213" s="120"/>
      <c r="I213" s="120"/>
      <c r="J213" s="120"/>
      <c r="K213" s="120"/>
      <c r="L213" s="120"/>
      <c r="M213" s="120"/>
      <c r="N213" s="120"/>
      <c r="O213" s="120"/>
      <c r="P213" s="120"/>
      <c r="Q213" s="120"/>
      <c r="R213" s="120"/>
      <c r="S213" s="120"/>
    </row>
    <row r="214" spans="2:19">
      <c r="B214" s="119"/>
      <c r="C214" s="120"/>
      <c r="D214" s="120"/>
      <c r="E214" s="120"/>
      <c r="F214" s="120"/>
      <c r="G214" s="120"/>
      <c r="H214" s="120"/>
      <c r="I214" s="120"/>
      <c r="J214" s="120"/>
      <c r="K214" s="120"/>
      <c r="L214" s="120"/>
      <c r="M214" s="120"/>
      <c r="N214" s="120"/>
      <c r="O214" s="120"/>
      <c r="P214" s="120"/>
      <c r="Q214" s="120"/>
      <c r="R214" s="120"/>
      <c r="S214" s="120"/>
    </row>
    <row r="215" spans="2:19">
      <c r="B215" s="119"/>
      <c r="C215" s="120"/>
      <c r="D215" s="120"/>
      <c r="E215" s="120"/>
      <c r="F215" s="120"/>
      <c r="G215" s="120"/>
      <c r="H215" s="120"/>
      <c r="I215" s="120"/>
      <c r="J215" s="120"/>
      <c r="K215" s="120"/>
      <c r="L215" s="120"/>
      <c r="M215" s="120"/>
      <c r="N215" s="120"/>
      <c r="O215" s="120"/>
      <c r="P215" s="120"/>
      <c r="Q215" s="120"/>
      <c r="R215" s="120"/>
      <c r="S215" s="120"/>
    </row>
    <row r="216" spans="2:19">
      <c r="B216" s="119"/>
      <c r="C216" s="120"/>
      <c r="D216" s="120"/>
      <c r="E216" s="120"/>
      <c r="F216" s="120"/>
      <c r="G216" s="120"/>
      <c r="H216" s="120"/>
      <c r="I216" s="120"/>
      <c r="J216" s="120"/>
      <c r="K216" s="120"/>
      <c r="L216" s="120"/>
      <c r="M216" s="120"/>
      <c r="N216" s="120"/>
      <c r="O216" s="120"/>
      <c r="P216" s="120"/>
      <c r="Q216" s="120"/>
      <c r="R216" s="120"/>
      <c r="S216" s="120"/>
    </row>
    <row r="217" spans="2:19">
      <c r="B217" s="119"/>
      <c r="C217" s="120"/>
      <c r="D217" s="120"/>
      <c r="E217" s="120"/>
      <c r="F217" s="120"/>
      <c r="G217" s="120"/>
      <c r="H217" s="120"/>
      <c r="I217" s="120"/>
      <c r="J217" s="120"/>
      <c r="K217" s="120"/>
      <c r="L217" s="120"/>
      <c r="M217" s="120"/>
      <c r="N217" s="120"/>
      <c r="O217" s="120"/>
      <c r="P217" s="120"/>
      <c r="Q217" s="120"/>
      <c r="R217" s="120"/>
      <c r="S217" s="120"/>
    </row>
    <row r="218" spans="2:19">
      <c r="B218" s="119"/>
      <c r="C218" s="120"/>
      <c r="D218" s="120"/>
      <c r="E218" s="120"/>
      <c r="F218" s="120"/>
      <c r="G218" s="120"/>
      <c r="H218" s="120"/>
      <c r="I218" s="120"/>
      <c r="J218" s="120"/>
      <c r="K218" s="120"/>
      <c r="L218" s="120"/>
      <c r="M218" s="120"/>
      <c r="N218" s="120"/>
      <c r="O218" s="120"/>
      <c r="P218" s="120"/>
      <c r="Q218" s="120"/>
      <c r="R218" s="120"/>
      <c r="S218" s="120"/>
    </row>
    <row r="219" spans="2:19">
      <c r="B219" s="119"/>
      <c r="C219" s="120"/>
      <c r="D219" s="120"/>
      <c r="E219" s="120"/>
      <c r="F219" s="120"/>
      <c r="G219" s="120"/>
      <c r="H219" s="120"/>
      <c r="I219" s="120"/>
      <c r="J219" s="120"/>
      <c r="K219" s="120"/>
      <c r="L219" s="120"/>
      <c r="M219" s="120"/>
      <c r="N219" s="120"/>
      <c r="O219" s="120"/>
      <c r="P219" s="120"/>
      <c r="Q219" s="120"/>
      <c r="R219" s="120"/>
      <c r="S219" s="120"/>
    </row>
    <row r="220" spans="2:19">
      <c r="B220" s="119"/>
      <c r="C220" s="120"/>
      <c r="D220" s="120"/>
      <c r="E220" s="120"/>
      <c r="F220" s="120"/>
      <c r="G220" s="120"/>
      <c r="H220" s="120"/>
      <c r="I220" s="120"/>
      <c r="J220" s="120"/>
      <c r="K220" s="120"/>
      <c r="L220" s="120"/>
      <c r="M220" s="120"/>
      <c r="N220" s="120"/>
      <c r="O220" s="120"/>
      <c r="P220" s="120"/>
      <c r="Q220" s="120"/>
      <c r="R220" s="120"/>
      <c r="S220" s="120"/>
    </row>
    <row r="221" spans="2:19">
      <c r="B221" s="119"/>
      <c r="C221" s="120"/>
      <c r="D221" s="120"/>
      <c r="E221" s="120"/>
      <c r="F221" s="120"/>
      <c r="G221" s="120"/>
      <c r="H221" s="120"/>
      <c r="I221" s="120"/>
      <c r="J221" s="120"/>
      <c r="K221" s="120"/>
      <c r="L221" s="120"/>
      <c r="M221" s="120"/>
      <c r="N221" s="120"/>
      <c r="O221" s="120"/>
      <c r="P221" s="120"/>
      <c r="Q221" s="120"/>
      <c r="R221" s="120"/>
      <c r="S221" s="120"/>
    </row>
    <row r="222" spans="2:19">
      <c r="B222" s="119"/>
      <c r="C222" s="120"/>
      <c r="D222" s="120"/>
      <c r="E222" s="120"/>
      <c r="F222" s="120"/>
      <c r="G222" s="120"/>
      <c r="H222" s="120"/>
      <c r="I222" s="120"/>
      <c r="J222" s="120"/>
      <c r="K222" s="120"/>
      <c r="L222" s="120"/>
      <c r="M222" s="120"/>
      <c r="N222" s="120"/>
      <c r="O222" s="120"/>
      <c r="P222" s="120"/>
      <c r="Q222" s="120"/>
      <c r="R222" s="120"/>
      <c r="S222" s="120"/>
    </row>
    <row r="223" spans="2:19">
      <c r="B223" s="119"/>
      <c r="C223" s="120"/>
      <c r="D223" s="120"/>
      <c r="E223" s="120"/>
      <c r="F223" s="120"/>
      <c r="G223" s="120"/>
      <c r="H223" s="120"/>
      <c r="I223" s="120"/>
      <c r="J223" s="120"/>
      <c r="K223" s="120"/>
      <c r="L223" s="120"/>
      <c r="M223" s="120"/>
      <c r="N223" s="120"/>
      <c r="O223" s="120"/>
      <c r="P223" s="120"/>
      <c r="Q223" s="120"/>
      <c r="R223" s="120"/>
      <c r="S223" s="120"/>
    </row>
    <row r="224" spans="2:19">
      <c r="B224" s="119"/>
      <c r="C224" s="120"/>
      <c r="D224" s="120"/>
      <c r="E224" s="120"/>
      <c r="F224" s="120"/>
      <c r="G224" s="120"/>
      <c r="H224" s="120"/>
      <c r="I224" s="120"/>
      <c r="J224" s="120"/>
      <c r="K224" s="120"/>
      <c r="L224" s="120"/>
      <c r="M224" s="120"/>
      <c r="N224" s="120"/>
      <c r="O224" s="120"/>
      <c r="P224" s="120"/>
      <c r="Q224" s="120"/>
      <c r="R224" s="120"/>
      <c r="S224" s="120"/>
    </row>
    <row r="225" spans="2:19">
      <c r="B225" s="119"/>
      <c r="C225" s="120"/>
      <c r="D225" s="120"/>
      <c r="E225" s="120"/>
      <c r="F225" s="120"/>
      <c r="G225" s="120"/>
      <c r="H225" s="120"/>
      <c r="I225" s="120"/>
      <c r="J225" s="120"/>
      <c r="K225" s="120"/>
      <c r="L225" s="120"/>
      <c r="M225" s="120"/>
      <c r="N225" s="120"/>
      <c r="O225" s="120"/>
      <c r="P225" s="120"/>
      <c r="Q225" s="120"/>
      <c r="R225" s="120"/>
      <c r="S225" s="120"/>
    </row>
    <row r="226" spans="2:19">
      <c r="B226" s="119"/>
      <c r="C226" s="120"/>
      <c r="D226" s="120"/>
      <c r="E226" s="120"/>
      <c r="F226" s="120"/>
      <c r="G226" s="120"/>
      <c r="H226" s="120"/>
      <c r="I226" s="120"/>
      <c r="J226" s="120"/>
      <c r="K226" s="120"/>
      <c r="L226" s="120"/>
      <c r="M226" s="120"/>
      <c r="N226" s="120"/>
      <c r="O226" s="120"/>
      <c r="P226" s="120"/>
      <c r="Q226" s="120"/>
      <c r="R226" s="120"/>
      <c r="S226" s="120"/>
    </row>
    <row r="227" spans="2:19">
      <c r="B227" s="119"/>
      <c r="C227" s="120"/>
      <c r="D227" s="120"/>
      <c r="E227" s="120"/>
      <c r="F227" s="120"/>
      <c r="G227" s="120"/>
      <c r="H227" s="120"/>
      <c r="I227" s="120"/>
      <c r="J227" s="120"/>
      <c r="K227" s="120"/>
      <c r="L227" s="120"/>
      <c r="M227" s="120"/>
      <c r="N227" s="120"/>
      <c r="O227" s="120"/>
      <c r="P227" s="120"/>
      <c r="Q227" s="120"/>
      <c r="R227" s="120"/>
      <c r="S227" s="120"/>
    </row>
    <row r="228" spans="2:19">
      <c r="B228" s="119"/>
      <c r="C228" s="120"/>
      <c r="D228" s="120"/>
      <c r="E228" s="120"/>
      <c r="F228" s="120"/>
      <c r="G228" s="120"/>
      <c r="H228" s="120"/>
      <c r="I228" s="120"/>
      <c r="J228" s="120"/>
      <c r="K228" s="120"/>
      <c r="L228" s="120"/>
      <c r="M228" s="120"/>
      <c r="N228" s="120"/>
      <c r="O228" s="120"/>
      <c r="P228" s="120"/>
      <c r="Q228" s="120"/>
      <c r="R228" s="120"/>
      <c r="S228" s="120"/>
    </row>
    <row r="229" spans="2:19">
      <c r="B229" s="119"/>
      <c r="C229" s="120"/>
      <c r="D229" s="120"/>
      <c r="E229" s="120"/>
      <c r="F229" s="120"/>
      <c r="G229" s="120"/>
      <c r="H229" s="120"/>
      <c r="I229" s="120"/>
      <c r="J229" s="120"/>
      <c r="K229" s="120"/>
      <c r="L229" s="120"/>
      <c r="M229" s="120"/>
      <c r="N229" s="120"/>
      <c r="O229" s="120"/>
      <c r="P229" s="120"/>
      <c r="Q229" s="120"/>
      <c r="R229" s="120"/>
      <c r="S229" s="120"/>
    </row>
    <row r="230" spans="2:19">
      <c r="B230" s="119"/>
      <c r="C230" s="120"/>
      <c r="D230" s="120"/>
      <c r="E230" s="120"/>
      <c r="F230" s="120"/>
      <c r="G230" s="120"/>
      <c r="H230" s="120"/>
      <c r="I230" s="120"/>
      <c r="J230" s="120"/>
      <c r="K230" s="120"/>
      <c r="L230" s="120"/>
      <c r="M230" s="120"/>
      <c r="N230" s="120"/>
      <c r="O230" s="120"/>
      <c r="P230" s="120"/>
      <c r="Q230" s="120"/>
      <c r="R230" s="120"/>
      <c r="S230" s="120"/>
    </row>
    <row r="231" spans="2:19">
      <c r="B231" s="119"/>
      <c r="C231" s="120"/>
      <c r="D231" s="120"/>
      <c r="E231" s="120"/>
      <c r="F231" s="120"/>
      <c r="G231" s="120"/>
      <c r="H231" s="120"/>
      <c r="I231" s="120"/>
      <c r="J231" s="120"/>
      <c r="K231" s="120"/>
      <c r="L231" s="120"/>
      <c r="M231" s="120"/>
      <c r="N231" s="120"/>
      <c r="O231" s="120"/>
      <c r="P231" s="120"/>
      <c r="Q231" s="120"/>
      <c r="R231" s="120"/>
      <c r="S231" s="120"/>
    </row>
    <row r="232" spans="2:19">
      <c r="B232" s="119"/>
      <c r="C232" s="120"/>
      <c r="D232" s="120"/>
      <c r="E232" s="120"/>
      <c r="F232" s="120"/>
      <c r="G232" s="120"/>
      <c r="H232" s="120"/>
      <c r="I232" s="120"/>
      <c r="J232" s="120"/>
      <c r="K232" s="120"/>
      <c r="L232" s="120"/>
      <c r="M232" s="120"/>
      <c r="N232" s="120"/>
      <c r="O232" s="120"/>
      <c r="P232" s="120"/>
      <c r="Q232" s="120"/>
      <c r="R232" s="120"/>
      <c r="S232" s="120"/>
    </row>
    <row r="233" spans="2:19">
      <c r="B233" s="119"/>
      <c r="C233" s="120"/>
      <c r="D233" s="120"/>
      <c r="E233" s="120"/>
      <c r="F233" s="120"/>
      <c r="G233" s="120"/>
      <c r="H233" s="120"/>
      <c r="I233" s="120"/>
      <c r="J233" s="120"/>
      <c r="K233" s="120"/>
      <c r="L233" s="120"/>
      <c r="M233" s="120"/>
      <c r="N233" s="120"/>
      <c r="O233" s="120"/>
      <c r="P233" s="120"/>
      <c r="Q233" s="120"/>
      <c r="R233" s="120"/>
      <c r="S233" s="120"/>
    </row>
    <row r="234" spans="2:19">
      <c r="B234" s="119"/>
      <c r="C234" s="120"/>
      <c r="D234" s="120"/>
      <c r="E234" s="120"/>
      <c r="F234" s="120"/>
      <c r="G234" s="120"/>
      <c r="H234" s="120"/>
      <c r="I234" s="120"/>
      <c r="J234" s="120"/>
      <c r="K234" s="120"/>
      <c r="L234" s="120"/>
      <c r="M234" s="120"/>
      <c r="N234" s="120"/>
      <c r="O234" s="120"/>
      <c r="P234" s="120"/>
      <c r="Q234" s="120"/>
      <c r="R234" s="120"/>
      <c r="S234" s="120"/>
    </row>
    <row r="235" spans="2:19">
      <c r="B235" s="119"/>
      <c r="C235" s="120"/>
      <c r="D235" s="120"/>
      <c r="E235" s="120"/>
      <c r="F235" s="120"/>
      <c r="G235" s="120"/>
      <c r="H235" s="120"/>
      <c r="I235" s="120"/>
      <c r="J235" s="120"/>
      <c r="K235" s="120"/>
      <c r="L235" s="120"/>
      <c r="M235" s="120"/>
      <c r="N235" s="120"/>
      <c r="O235" s="120"/>
      <c r="P235" s="120"/>
      <c r="Q235" s="120"/>
      <c r="R235" s="120"/>
      <c r="S235" s="120"/>
    </row>
    <row r="236" spans="2:19">
      <c r="B236" s="119"/>
      <c r="C236" s="120"/>
      <c r="D236" s="120"/>
      <c r="E236" s="120"/>
      <c r="F236" s="120"/>
      <c r="G236" s="120"/>
      <c r="H236" s="120"/>
      <c r="I236" s="120"/>
      <c r="J236" s="120"/>
      <c r="K236" s="120"/>
      <c r="L236" s="120"/>
      <c r="M236" s="120"/>
      <c r="N236" s="120"/>
      <c r="O236" s="120"/>
      <c r="P236" s="120"/>
      <c r="Q236" s="120"/>
      <c r="R236" s="120"/>
      <c r="S236" s="120"/>
    </row>
    <row r="237" spans="2:19">
      <c r="B237" s="119"/>
      <c r="C237" s="120"/>
      <c r="D237" s="120"/>
      <c r="E237" s="120"/>
      <c r="F237" s="120"/>
      <c r="G237" s="120"/>
      <c r="H237" s="120"/>
      <c r="I237" s="120"/>
      <c r="J237" s="120"/>
      <c r="K237" s="120"/>
      <c r="L237" s="120"/>
      <c r="M237" s="120"/>
      <c r="N237" s="120"/>
      <c r="O237" s="120"/>
      <c r="P237" s="120"/>
      <c r="Q237" s="120"/>
      <c r="R237" s="120"/>
      <c r="S237" s="120"/>
    </row>
    <row r="238" spans="2:19">
      <c r="B238" s="119"/>
      <c r="C238" s="120"/>
      <c r="D238" s="120"/>
      <c r="E238" s="120"/>
      <c r="F238" s="120"/>
      <c r="G238" s="120"/>
      <c r="H238" s="120"/>
      <c r="I238" s="120"/>
      <c r="J238" s="120"/>
      <c r="K238" s="120"/>
      <c r="L238" s="120"/>
      <c r="M238" s="120"/>
      <c r="N238" s="120"/>
      <c r="O238" s="120"/>
      <c r="P238" s="120"/>
      <c r="Q238" s="120"/>
      <c r="R238" s="120"/>
      <c r="S238" s="120"/>
    </row>
    <row r="239" spans="2:19">
      <c r="B239" s="119"/>
      <c r="C239" s="120"/>
      <c r="D239" s="120"/>
      <c r="E239" s="120"/>
      <c r="F239" s="120"/>
      <c r="G239" s="120"/>
      <c r="H239" s="120"/>
      <c r="I239" s="120"/>
      <c r="J239" s="120"/>
      <c r="K239" s="120"/>
      <c r="L239" s="120"/>
      <c r="M239" s="120"/>
      <c r="N239" s="120"/>
      <c r="O239" s="120"/>
      <c r="P239" s="120"/>
      <c r="Q239" s="120"/>
      <c r="R239" s="120"/>
      <c r="S239" s="120"/>
    </row>
    <row r="240" spans="2:19">
      <c r="B240" s="119"/>
      <c r="C240" s="120"/>
      <c r="D240" s="120"/>
      <c r="E240" s="120"/>
      <c r="F240" s="120"/>
      <c r="G240" s="120"/>
      <c r="H240" s="120"/>
      <c r="I240" s="120"/>
      <c r="J240" s="120"/>
      <c r="K240" s="120"/>
      <c r="L240" s="120"/>
      <c r="M240" s="120"/>
      <c r="N240" s="120"/>
      <c r="O240" s="120"/>
      <c r="P240" s="120"/>
      <c r="Q240" s="120"/>
      <c r="R240" s="120"/>
      <c r="S240" s="120"/>
    </row>
    <row r="241" spans="2:19">
      <c r="B241" s="119"/>
      <c r="C241" s="120"/>
      <c r="D241" s="120"/>
      <c r="E241" s="120"/>
      <c r="F241" s="120"/>
      <c r="G241" s="120"/>
      <c r="H241" s="120"/>
      <c r="I241" s="120"/>
      <c r="J241" s="120"/>
      <c r="K241" s="120"/>
      <c r="L241" s="120"/>
      <c r="M241" s="120"/>
      <c r="N241" s="120"/>
      <c r="O241" s="120"/>
      <c r="P241" s="120"/>
      <c r="Q241" s="120"/>
      <c r="R241" s="120"/>
      <c r="S241" s="120"/>
    </row>
    <row r="242" spans="2:19">
      <c r="B242" s="119"/>
      <c r="C242" s="120"/>
      <c r="D242" s="120"/>
      <c r="E242" s="120"/>
      <c r="F242" s="120"/>
      <c r="G242" s="120"/>
      <c r="H242" s="120"/>
      <c r="I242" s="120"/>
      <c r="J242" s="120"/>
      <c r="K242" s="120"/>
      <c r="L242" s="120"/>
      <c r="M242" s="120"/>
      <c r="N242" s="120"/>
      <c r="O242" s="120"/>
      <c r="P242" s="120"/>
      <c r="Q242" s="120"/>
      <c r="R242" s="120"/>
      <c r="S242" s="120"/>
    </row>
    <row r="243" spans="2:19">
      <c r="B243" s="119"/>
      <c r="C243" s="120"/>
      <c r="D243" s="120"/>
      <c r="E243" s="120"/>
      <c r="F243" s="120"/>
      <c r="G243" s="120"/>
      <c r="H243" s="120"/>
      <c r="I243" s="120"/>
      <c r="J243" s="120"/>
      <c r="K243" s="120"/>
      <c r="L243" s="120"/>
      <c r="M243" s="120"/>
      <c r="N243" s="120"/>
      <c r="O243" s="120"/>
      <c r="P243" s="120"/>
      <c r="Q243" s="120"/>
      <c r="R243" s="120"/>
      <c r="S243" s="120"/>
    </row>
    <row r="244" spans="2:19">
      <c r="B244" s="119"/>
      <c r="C244" s="120"/>
      <c r="D244" s="120"/>
      <c r="E244" s="120"/>
      <c r="F244" s="120"/>
      <c r="G244" s="120"/>
      <c r="H244" s="120"/>
      <c r="I244" s="120"/>
      <c r="J244" s="120"/>
      <c r="K244" s="120"/>
      <c r="L244" s="120"/>
      <c r="M244" s="120"/>
      <c r="N244" s="120"/>
      <c r="O244" s="120"/>
      <c r="P244" s="120"/>
      <c r="Q244" s="120"/>
      <c r="R244" s="120"/>
      <c r="S244" s="120"/>
    </row>
    <row r="245" spans="2:19">
      <c r="B245" s="119"/>
      <c r="C245" s="120"/>
      <c r="D245" s="120"/>
      <c r="E245" s="120"/>
      <c r="F245" s="120"/>
      <c r="G245" s="120"/>
      <c r="H245" s="120"/>
      <c r="I245" s="120"/>
      <c r="J245" s="120"/>
      <c r="K245" s="120"/>
      <c r="L245" s="120"/>
      <c r="M245" s="120"/>
      <c r="N245" s="120"/>
      <c r="O245" s="120"/>
      <c r="P245" s="120"/>
      <c r="Q245" s="120"/>
      <c r="R245" s="120"/>
      <c r="S245" s="120"/>
    </row>
    <row r="246" spans="2:19">
      <c r="B246" s="119"/>
      <c r="C246" s="120"/>
      <c r="D246" s="120"/>
      <c r="E246" s="120"/>
      <c r="F246" s="120"/>
      <c r="G246" s="120"/>
      <c r="H246" s="120"/>
      <c r="I246" s="120"/>
      <c r="J246" s="120"/>
      <c r="K246" s="120"/>
      <c r="L246" s="120"/>
      <c r="M246" s="120"/>
      <c r="N246" s="120"/>
      <c r="O246" s="120"/>
      <c r="P246" s="120"/>
      <c r="Q246" s="120"/>
      <c r="R246" s="120"/>
      <c r="S246" s="120"/>
    </row>
    <row r="247" spans="2:19">
      <c r="B247" s="119"/>
      <c r="C247" s="120"/>
      <c r="D247" s="120"/>
      <c r="E247" s="120"/>
      <c r="F247" s="120"/>
      <c r="G247" s="120"/>
      <c r="H247" s="120"/>
      <c r="I247" s="120"/>
      <c r="J247" s="120"/>
      <c r="K247" s="120"/>
      <c r="L247" s="120"/>
      <c r="M247" s="120"/>
      <c r="N247" s="120"/>
      <c r="O247" s="120"/>
      <c r="P247" s="120"/>
      <c r="Q247" s="120"/>
      <c r="R247" s="120"/>
      <c r="S247" s="120"/>
    </row>
    <row r="248" spans="2:19">
      <c r="B248" s="119"/>
      <c r="C248" s="120"/>
      <c r="D248" s="120"/>
      <c r="E248" s="120"/>
      <c r="F248" s="120"/>
      <c r="G248" s="120"/>
      <c r="H248" s="120"/>
      <c r="I248" s="120"/>
      <c r="J248" s="120"/>
      <c r="K248" s="120"/>
      <c r="L248" s="120"/>
      <c r="M248" s="120"/>
      <c r="N248" s="120"/>
      <c r="O248" s="120"/>
      <c r="P248" s="120"/>
      <c r="Q248" s="120"/>
      <c r="R248" s="120"/>
      <c r="S248" s="120"/>
    </row>
    <row r="249" spans="2:19">
      <c r="B249" s="119"/>
      <c r="C249" s="120"/>
      <c r="D249" s="120"/>
      <c r="E249" s="120"/>
      <c r="F249" s="120"/>
      <c r="G249" s="120"/>
      <c r="H249" s="120"/>
      <c r="I249" s="120"/>
      <c r="J249" s="120"/>
      <c r="K249" s="120"/>
      <c r="L249" s="120"/>
      <c r="M249" s="120"/>
      <c r="N249" s="120"/>
      <c r="O249" s="120"/>
      <c r="P249" s="120"/>
      <c r="Q249" s="120"/>
      <c r="R249" s="120"/>
      <c r="S249" s="120"/>
    </row>
    <row r="250" spans="2:19">
      <c r="B250" s="119"/>
      <c r="C250" s="120"/>
      <c r="D250" s="120"/>
      <c r="E250" s="120"/>
      <c r="F250" s="120"/>
      <c r="G250" s="120"/>
      <c r="H250" s="120"/>
      <c r="I250" s="120"/>
      <c r="J250" s="120"/>
      <c r="K250" s="120"/>
      <c r="L250" s="120"/>
      <c r="M250" s="120"/>
      <c r="N250" s="120"/>
      <c r="O250" s="120"/>
      <c r="P250" s="120"/>
      <c r="Q250" s="120"/>
      <c r="R250" s="120"/>
      <c r="S250" s="120"/>
    </row>
    <row r="251" spans="2:19">
      <c r="B251" s="119"/>
      <c r="C251" s="120"/>
      <c r="D251" s="120"/>
      <c r="E251" s="120"/>
      <c r="F251" s="120"/>
      <c r="G251" s="120"/>
      <c r="H251" s="120"/>
      <c r="I251" s="120"/>
      <c r="J251" s="120"/>
      <c r="K251" s="120"/>
      <c r="L251" s="120"/>
      <c r="M251" s="120"/>
      <c r="N251" s="120"/>
      <c r="O251" s="120"/>
      <c r="P251" s="120"/>
      <c r="Q251" s="120"/>
      <c r="R251" s="120"/>
      <c r="S251" s="120"/>
    </row>
    <row r="252" spans="2:19">
      <c r="B252" s="119"/>
      <c r="C252" s="120"/>
      <c r="D252" s="120"/>
      <c r="E252" s="120"/>
      <c r="F252" s="120"/>
      <c r="G252" s="120"/>
      <c r="H252" s="120"/>
      <c r="I252" s="120"/>
      <c r="J252" s="120"/>
      <c r="K252" s="120"/>
      <c r="L252" s="120"/>
      <c r="M252" s="120"/>
      <c r="N252" s="120"/>
      <c r="O252" s="120"/>
      <c r="P252" s="120"/>
      <c r="Q252" s="120"/>
      <c r="R252" s="120"/>
      <c r="S252" s="120"/>
    </row>
    <row r="253" spans="2:19">
      <c r="B253" s="119"/>
      <c r="C253" s="120"/>
      <c r="D253" s="120"/>
      <c r="E253" s="120"/>
      <c r="F253" s="120"/>
      <c r="G253" s="120"/>
      <c r="H253" s="120"/>
      <c r="I253" s="120"/>
      <c r="J253" s="120"/>
      <c r="K253" s="120"/>
      <c r="L253" s="120"/>
      <c r="M253" s="120"/>
      <c r="N253" s="120"/>
      <c r="O253" s="120"/>
      <c r="P253" s="120"/>
      <c r="Q253" s="120"/>
      <c r="R253" s="120"/>
      <c r="S253" s="120"/>
    </row>
    <row r="254" spans="2:19">
      <c r="B254" s="119"/>
      <c r="C254" s="120"/>
      <c r="D254" s="120"/>
      <c r="E254" s="120"/>
      <c r="F254" s="120"/>
      <c r="G254" s="120"/>
      <c r="H254" s="120"/>
      <c r="I254" s="120"/>
      <c r="J254" s="120"/>
      <c r="K254" s="120"/>
      <c r="L254" s="120"/>
      <c r="M254" s="120"/>
      <c r="N254" s="120"/>
      <c r="O254" s="120"/>
      <c r="P254" s="120"/>
      <c r="Q254" s="120"/>
      <c r="R254" s="120"/>
      <c r="S254" s="120"/>
    </row>
    <row r="255" spans="2:19">
      <c r="B255" s="119"/>
      <c r="C255" s="120"/>
      <c r="D255" s="120"/>
      <c r="E255" s="120"/>
      <c r="F255" s="120"/>
      <c r="G255" s="120"/>
      <c r="H255" s="120"/>
      <c r="I255" s="120"/>
      <c r="J255" s="120"/>
      <c r="K255" s="120"/>
      <c r="L255" s="120"/>
      <c r="M255" s="120"/>
      <c r="N255" s="120"/>
      <c r="O255" s="120"/>
      <c r="P255" s="120"/>
      <c r="Q255" s="120"/>
      <c r="R255" s="120"/>
      <c r="S255" s="120"/>
    </row>
    <row r="256" spans="2:19">
      <c r="B256" s="119"/>
      <c r="C256" s="120"/>
      <c r="D256" s="120"/>
      <c r="E256" s="120"/>
      <c r="F256" s="120"/>
      <c r="G256" s="120"/>
      <c r="H256" s="120"/>
      <c r="I256" s="120"/>
      <c r="J256" s="120"/>
      <c r="K256" s="120"/>
      <c r="L256" s="120"/>
      <c r="M256" s="120"/>
      <c r="N256" s="120"/>
      <c r="O256" s="120"/>
      <c r="P256" s="120"/>
      <c r="Q256" s="120"/>
      <c r="R256" s="120"/>
      <c r="S256" s="120"/>
    </row>
    <row r="257" spans="2:19">
      <c r="B257" s="119"/>
      <c r="C257" s="120"/>
      <c r="D257" s="120"/>
      <c r="E257" s="120"/>
      <c r="F257" s="120"/>
      <c r="G257" s="120"/>
      <c r="H257" s="120"/>
      <c r="I257" s="120"/>
      <c r="J257" s="120"/>
      <c r="K257" s="120"/>
      <c r="L257" s="120"/>
      <c r="M257" s="120"/>
      <c r="N257" s="120"/>
      <c r="O257" s="120"/>
      <c r="P257" s="120"/>
      <c r="Q257" s="120"/>
      <c r="R257" s="120"/>
      <c r="S257" s="120"/>
    </row>
    <row r="258" spans="2:19">
      <c r="B258" s="119"/>
      <c r="C258" s="120"/>
      <c r="D258" s="120"/>
      <c r="E258" s="120"/>
      <c r="F258" s="120"/>
      <c r="G258" s="120"/>
      <c r="H258" s="120"/>
      <c r="I258" s="120"/>
      <c r="J258" s="120"/>
      <c r="K258" s="120"/>
      <c r="L258" s="120"/>
      <c r="M258" s="120"/>
      <c r="N258" s="120"/>
      <c r="O258" s="120"/>
      <c r="P258" s="120"/>
      <c r="Q258" s="120"/>
      <c r="R258" s="120"/>
      <c r="S258" s="120"/>
    </row>
    <row r="259" spans="2:19">
      <c r="B259" s="119"/>
      <c r="C259" s="120"/>
      <c r="D259" s="120"/>
      <c r="E259" s="120"/>
      <c r="F259" s="120"/>
      <c r="G259" s="120"/>
      <c r="H259" s="120"/>
      <c r="I259" s="120"/>
      <c r="J259" s="120"/>
      <c r="K259" s="120"/>
      <c r="L259" s="120"/>
      <c r="M259" s="120"/>
      <c r="N259" s="120"/>
      <c r="O259" s="120"/>
      <c r="P259" s="120"/>
      <c r="Q259" s="120"/>
      <c r="R259" s="120"/>
      <c r="S259" s="120"/>
    </row>
    <row r="260" spans="2:19">
      <c r="B260" s="119"/>
      <c r="C260" s="120"/>
      <c r="D260" s="120"/>
      <c r="E260" s="120"/>
      <c r="F260" s="120"/>
      <c r="G260" s="120"/>
      <c r="H260" s="120"/>
      <c r="I260" s="120"/>
      <c r="J260" s="120"/>
      <c r="K260" s="120"/>
      <c r="L260" s="120"/>
      <c r="M260" s="120"/>
      <c r="N260" s="120"/>
      <c r="O260" s="120"/>
      <c r="P260" s="120"/>
      <c r="Q260" s="120"/>
      <c r="R260" s="120"/>
      <c r="S260" s="120"/>
    </row>
    <row r="261" spans="2:19">
      <c r="B261" s="119"/>
      <c r="C261" s="120"/>
      <c r="D261" s="120"/>
      <c r="E261" s="120"/>
      <c r="F261" s="120"/>
      <c r="G261" s="120"/>
      <c r="H261" s="120"/>
      <c r="I261" s="120"/>
      <c r="J261" s="120"/>
      <c r="K261" s="120"/>
      <c r="L261" s="120"/>
      <c r="M261" s="120"/>
      <c r="N261" s="120"/>
      <c r="O261" s="120"/>
      <c r="P261" s="120"/>
      <c r="Q261" s="120"/>
      <c r="R261" s="120"/>
      <c r="S261" s="120"/>
    </row>
    <row r="262" spans="2:19">
      <c r="B262" s="119"/>
      <c r="C262" s="120"/>
      <c r="D262" s="120"/>
      <c r="E262" s="120"/>
      <c r="F262" s="120"/>
      <c r="G262" s="120"/>
      <c r="H262" s="120"/>
      <c r="I262" s="120"/>
      <c r="J262" s="120"/>
      <c r="K262" s="120"/>
      <c r="L262" s="120"/>
      <c r="M262" s="120"/>
      <c r="N262" s="120"/>
      <c r="O262" s="120"/>
      <c r="P262" s="120"/>
      <c r="Q262" s="120"/>
      <c r="R262" s="120"/>
      <c r="S262" s="120"/>
    </row>
    <row r="263" spans="2:19">
      <c r="B263" s="119"/>
      <c r="C263" s="120"/>
      <c r="D263" s="120"/>
      <c r="E263" s="120"/>
      <c r="F263" s="120"/>
      <c r="G263" s="120"/>
      <c r="H263" s="120"/>
      <c r="I263" s="120"/>
      <c r="J263" s="120"/>
      <c r="K263" s="120"/>
      <c r="L263" s="120"/>
      <c r="M263" s="120"/>
      <c r="N263" s="120"/>
      <c r="O263" s="120"/>
      <c r="P263" s="120"/>
      <c r="Q263" s="120"/>
      <c r="R263" s="120"/>
      <c r="S263" s="120"/>
    </row>
    <row r="264" spans="2:19">
      <c r="B264" s="119"/>
      <c r="C264" s="120"/>
      <c r="D264" s="120"/>
      <c r="E264" s="120"/>
      <c r="F264" s="120"/>
      <c r="G264" s="120"/>
      <c r="H264" s="120"/>
      <c r="I264" s="120"/>
      <c r="J264" s="120"/>
      <c r="K264" s="120"/>
      <c r="L264" s="120"/>
      <c r="M264" s="120"/>
      <c r="N264" s="120"/>
      <c r="O264" s="120"/>
      <c r="P264" s="120"/>
      <c r="Q264" s="120"/>
      <c r="R264" s="120"/>
      <c r="S264" s="120"/>
    </row>
    <row r="265" spans="2:19">
      <c r="B265" s="119"/>
      <c r="C265" s="120"/>
      <c r="D265" s="120"/>
      <c r="E265" s="120"/>
      <c r="F265" s="120"/>
      <c r="G265" s="120"/>
      <c r="H265" s="120"/>
      <c r="I265" s="120"/>
      <c r="J265" s="120"/>
      <c r="K265" s="120"/>
      <c r="L265" s="120"/>
      <c r="M265" s="120"/>
      <c r="N265" s="120"/>
      <c r="O265" s="120"/>
      <c r="P265" s="120"/>
      <c r="Q265" s="120"/>
      <c r="R265" s="120"/>
      <c r="S265" s="120"/>
    </row>
    <row r="266" spans="2:19">
      <c r="B266" s="119"/>
      <c r="C266" s="120"/>
      <c r="D266" s="120"/>
      <c r="E266" s="120"/>
      <c r="F266" s="120"/>
      <c r="G266" s="120"/>
      <c r="H266" s="120"/>
      <c r="I266" s="120"/>
      <c r="J266" s="120"/>
      <c r="K266" s="120"/>
      <c r="L266" s="120"/>
      <c r="M266" s="120"/>
      <c r="N266" s="120"/>
      <c r="O266" s="120"/>
      <c r="P266" s="120"/>
      <c r="Q266" s="120"/>
      <c r="R266" s="120"/>
      <c r="S266" s="120"/>
    </row>
    <row r="267" spans="2:19">
      <c r="B267" s="119"/>
      <c r="C267" s="120"/>
      <c r="D267" s="120"/>
      <c r="E267" s="120"/>
      <c r="F267" s="120"/>
      <c r="G267" s="120"/>
      <c r="H267" s="120"/>
      <c r="I267" s="120"/>
      <c r="J267" s="120"/>
      <c r="K267" s="120"/>
      <c r="L267" s="120"/>
      <c r="M267" s="120"/>
      <c r="N267" s="120"/>
      <c r="O267" s="120"/>
      <c r="P267" s="120"/>
      <c r="Q267" s="120"/>
      <c r="R267" s="120"/>
      <c r="S267" s="120"/>
    </row>
    <row r="268" spans="2:19">
      <c r="B268" s="119"/>
      <c r="C268" s="120"/>
      <c r="D268" s="120"/>
      <c r="E268" s="120"/>
      <c r="F268" s="120"/>
      <c r="G268" s="120"/>
      <c r="H268" s="120"/>
      <c r="I268" s="120"/>
      <c r="J268" s="120"/>
      <c r="K268" s="120"/>
      <c r="L268" s="120"/>
      <c r="M268" s="120"/>
      <c r="N268" s="120"/>
      <c r="O268" s="120"/>
      <c r="P268" s="120"/>
      <c r="Q268" s="120"/>
      <c r="R268" s="120"/>
      <c r="S268" s="120"/>
    </row>
    <row r="269" spans="2:19">
      <c r="B269" s="119"/>
      <c r="C269" s="120"/>
      <c r="D269" s="120"/>
      <c r="E269" s="120"/>
      <c r="F269" s="120"/>
      <c r="G269" s="120"/>
      <c r="H269" s="120"/>
      <c r="I269" s="120"/>
      <c r="J269" s="120"/>
      <c r="K269" s="120"/>
      <c r="L269" s="120"/>
      <c r="M269" s="120"/>
      <c r="N269" s="120"/>
      <c r="O269" s="120"/>
      <c r="P269" s="120"/>
      <c r="Q269" s="120"/>
      <c r="R269" s="120"/>
      <c r="S269" s="120"/>
    </row>
    <row r="270" spans="2:19">
      <c r="B270" s="119"/>
      <c r="C270" s="120"/>
      <c r="D270" s="120"/>
      <c r="E270" s="120"/>
      <c r="F270" s="120"/>
      <c r="G270" s="120"/>
      <c r="H270" s="120"/>
      <c r="I270" s="120"/>
      <c r="J270" s="120"/>
      <c r="K270" s="120"/>
      <c r="L270" s="120"/>
      <c r="M270" s="120"/>
      <c r="N270" s="120"/>
      <c r="O270" s="120"/>
      <c r="P270" s="120"/>
      <c r="Q270" s="120"/>
      <c r="R270" s="120"/>
      <c r="S270" s="120"/>
    </row>
    <row r="271" spans="2:19">
      <c r="B271" s="119"/>
      <c r="C271" s="120"/>
      <c r="D271" s="120"/>
      <c r="E271" s="120"/>
      <c r="F271" s="120"/>
      <c r="G271" s="120"/>
      <c r="H271" s="120"/>
      <c r="I271" s="120"/>
      <c r="J271" s="120"/>
      <c r="K271" s="120"/>
      <c r="L271" s="120"/>
      <c r="M271" s="120"/>
      <c r="N271" s="120"/>
      <c r="O271" s="120"/>
      <c r="P271" s="120"/>
      <c r="Q271" s="120"/>
      <c r="R271" s="120"/>
      <c r="S271" s="120"/>
    </row>
    <row r="272" spans="2:19">
      <c r="B272" s="119"/>
      <c r="C272" s="120"/>
      <c r="D272" s="120"/>
      <c r="E272" s="120"/>
      <c r="F272" s="120"/>
      <c r="G272" s="120"/>
      <c r="H272" s="120"/>
      <c r="I272" s="120"/>
      <c r="J272" s="120"/>
      <c r="K272" s="120"/>
      <c r="L272" s="120"/>
      <c r="M272" s="120"/>
      <c r="N272" s="120"/>
      <c r="O272" s="120"/>
      <c r="P272" s="120"/>
      <c r="Q272" s="120"/>
      <c r="R272" s="120"/>
      <c r="S272" s="120"/>
    </row>
    <row r="273" spans="2:19">
      <c r="B273" s="119"/>
      <c r="C273" s="120"/>
      <c r="D273" s="120"/>
      <c r="E273" s="120"/>
      <c r="F273" s="120"/>
      <c r="G273" s="120"/>
      <c r="H273" s="120"/>
      <c r="I273" s="120"/>
      <c r="J273" s="120"/>
      <c r="K273" s="120"/>
      <c r="L273" s="120"/>
      <c r="M273" s="120"/>
      <c r="N273" s="120"/>
      <c r="O273" s="120"/>
      <c r="P273" s="120"/>
      <c r="Q273" s="120"/>
      <c r="R273" s="120"/>
      <c r="S273" s="120"/>
    </row>
    <row r="274" spans="2:19">
      <c r="B274" s="119"/>
      <c r="C274" s="120"/>
      <c r="D274" s="120"/>
      <c r="E274" s="120"/>
      <c r="F274" s="120"/>
      <c r="G274" s="120"/>
      <c r="H274" s="120"/>
      <c r="I274" s="120"/>
      <c r="J274" s="120"/>
      <c r="K274" s="120"/>
      <c r="L274" s="120"/>
      <c r="M274" s="120"/>
      <c r="N274" s="120"/>
      <c r="O274" s="120"/>
      <c r="P274" s="120"/>
      <c r="Q274" s="120"/>
      <c r="R274" s="120"/>
      <c r="S274" s="120"/>
    </row>
    <row r="275" spans="2:19">
      <c r="B275" s="119"/>
      <c r="C275" s="120"/>
      <c r="D275" s="120"/>
      <c r="E275" s="120"/>
      <c r="F275" s="120"/>
      <c r="G275" s="120"/>
      <c r="H275" s="120"/>
      <c r="I275" s="120"/>
      <c r="J275" s="120"/>
      <c r="K275" s="120"/>
      <c r="L275" s="120"/>
      <c r="M275" s="120"/>
      <c r="N275" s="120"/>
      <c r="O275" s="120"/>
      <c r="P275" s="120"/>
      <c r="Q275" s="120"/>
      <c r="R275" s="120"/>
      <c r="S275" s="120"/>
    </row>
    <row r="276" spans="2:19">
      <c r="B276" s="119"/>
      <c r="C276" s="120"/>
      <c r="D276" s="120"/>
      <c r="E276" s="120"/>
      <c r="F276" s="120"/>
      <c r="G276" s="120"/>
      <c r="H276" s="120"/>
      <c r="I276" s="120"/>
      <c r="J276" s="120"/>
      <c r="K276" s="120"/>
      <c r="L276" s="120"/>
      <c r="M276" s="120"/>
      <c r="N276" s="120"/>
      <c r="O276" s="120"/>
      <c r="P276" s="120"/>
      <c r="Q276" s="120"/>
      <c r="R276" s="120"/>
      <c r="S276" s="120"/>
    </row>
    <row r="277" spans="2:19">
      <c r="B277" s="119"/>
      <c r="C277" s="120"/>
      <c r="D277" s="120"/>
      <c r="E277" s="120"/>
      <c r="F277" s="120"/>
      <c r="G277" s="120"/>
      <c r="H277" s="120"/>
      <c r="I277" s="120"/>
      <c r="J277" s="120"/>
      <c r="K277" s="120"/>
      <c r="L277" s="120"/>
      <c r="M277" s="120"/>
      <c r="N277" s="120"/>
      <c r="O277" s="120"/>
      <c r="P277" s="120"/>
      <c r="Q277" s="120"/>
      <c r="R277" s="120"/>
      <c r="S277" s="120"/>
    </row>
    <row r="278" spans="2:19">
      <c r="B278" s="119"/>
      <c r="C278" s="120"/>
      <c r="D278" s="120"/>
      <c r="E278" s="120"/>
      <c r="F278" s="120"/>
      <c r="G278" s="120"/>
      <c r="H278" s="120"/>
      <c r="I278" s="120"/>
      <c r="J278" s="120"/>
      <c r="K278" s="120"/>
      <c r="L278" s="120"/>
      <c r="M278" s="120"/>
      <c r="N278" s="120"/>
      <c r="O278" s="120"/>
      <c r="P278" s="120"/>
      <c r="Q278" s="120"/>
      <c r="R278" s="120"/>
      <c r="S278" s="120"/>
    </row>
    <row r="279" spans="2:19">
      <c r="B279" s="119"/>
      <c r="C279" s="120"/>
      <c r="D279" s="120"/>
      <c r="E279" s="120"/>
      <c r="F279" s="120"/>
      <c r="G279" s="120"/>
      <c r="H279" s="120"/>
      <c r="I279" s="120"/>
      <c r="J279" s="120"/>
      <c r="K279" s="120"/>
      <c r="L279" s="120"/>
      <c r="M279" s="120"/>
      <c r="N279" s="120"/>
      <c r="O279" s="120"/>
      <c r="P279" s="120"/>
      <c r="Q279" s="120"/>
      <c r="R279" s="120"/>
      <c r="S279" s="120"/>
    </row>
    <row r="280" spans="2:19">
      <c r="B280" s="119"/>
      <c r="C280" s="120"/>
      <c r="D280" s="120"/>
      <c r="E280" s="120"/>
      <c r="F280" s="120"/>
      <c r="G280" s="120"/>
      <c r="H280" s="120"/>
      <c r="I280" s="120"/>
      <c r="J280" s="120"/>
      <c r="K280" s="120"/>
      <c r="L280" s="120"/>
      <c r="M280" s="120"/>
      <c r="N280" s="120"/>
      <c r="O280" s="120"/>
      <c r="P280" s="120"/>
      <c r="Q280" s="120"/>
      <c r="R280" s="120"/>
      <c r="S280" s="120"/>
    </row>
    <row r="281" spans="2:19">
      <c r="B281" s="119"/>
      <c r="C281" s="120"/>
      <c r="D281" s="120"/>
      <c r="E281" s="120"/>
      <c r="F281" s="120"/>
      <c r="G281" s="120"/>
      <c r="H281" s="120"/>
      <c r="I281" s="120"/>
      <c r="J281" s="120"/>
      <c r="K281" s="120"/>
      <c r="L281" s="120"/>
      <c r="M281" s="120"/>
      <c r="N281" s="120"/>
      <c r="O281" s="120"/>
      <c r="P281" s="120"/>
      <c r="Q281" s="120"/>
      <c r="R281" s="120"/>
      <c r="S281" s="120"/>
    </row>
    <row r="282" spans="2:19">
      <c r="B282" s="119"/>
      <c r="C282" s="120"/>
      <c r="D282" s="120"/>
      <c r="E282" s="120"/>
      <c r="F282" s="120"/>
      <c r="G282" s="120"/>
      <c r="H282" s="120"/>
      <c r="I282" s="120"/>
      <c r="J282" s="120"/>
      <c r="K282" s="120"/>
      <c r="L282" s="120"/>
      <c r="M282" s="120"/>
      <c r="N282" s="120"/>
      <c r="O282" s="120"/>
      <c r="P282" s="120"/>
      <c r="Q282" s="120"/>
      <c r="R282" s="120"/>
      <c r="S282" s="120"/>
    </row>
    <row r="283" spans="2:19">
      <c r="B283" s="119"/>
      <c r="C283" s="120"/>
      <c r="D283" s="120"/>
      <c r="E283" s="120"/>
      <c r="F283" s="120"/>
      <c r="G283" s="120"/>
      <c r="H283" s="120"/>
      <c r="I283" s="120"/>
      <c r="J283" s="120"/>
      <c r="K283" s="120"/>
      <c r="L283" s="120"/>
      <c r="M283" s="120"/>
      <c r="N283" s="120"/>
      <c r="O283" s="120"/>
      <c r="P283" s="120"/>
      <c r="Q283" s="120"/>
      <c r="R283" s="120"/>
      <c r="S283" s="120"/>
    </row>
    <row r="284" spans="2:19">
      <c r="B284" s="119"/>
      <c r="C284" s="120"/>
      <c r="D284" s="120"/>
      <c r="E284" s="120"/>
      <c r="F284" s="120"/>
      <c r="G284" s="120"/>
      <c r="H284" s="120"/>
      <c r="I284" s="120"/>
      <c r="J284" s="120"/>
      <c r="K284" s="120"/>
      <c r="L284" s="120"/>
      <c r="M284" s="120"/>
      <c r="N284" s="120"/>
      <c r="O284" s="120"/>
      <c r="P284" s="120"/>
      <c r="Q284" s="120"/>
      <c r="R284" s="120"/>
      <c r="S284" s="120"/>
    </row>
    <row r="285" spans="2:19">
      <c r="B285" s="119"/>
      <c r="C285" s="120"/>
      <c r="D285" s="120"/>
      <c r="E285" s="120"/>
      <c r="F285" s="120"/>
      <c r="G285" s="120"/>
      <c r="H285" s="120"/>
      <c r="I285" s="120"/>
      <c r="J285" s="120"/>
      <c r="K285" s="120"/>
      <c r="L285" s="120"/>
      <c r="M285" s="120"/>
      <c r="N285" s="120"/>
      <c r="O285" s="120"/>
      <c r="P285" s="120"/>
      <c r="Q285" s="120"/>
      <c r="R285" s="120"/>
      <c r="S285" s="120"/>
    </row>
    <row r="286" spans="2:19">
      <c r="B286" s="119"/>
      <c r="C286" s="120"/>
      <c r="D286" s="120"/>
      <c r="E286" s="120"/>
      <c r="F286" s="120"/>
      <c r="G286" s="120"/>
      <c r="H286" s="120"/>
      <c r="I286" s="120"/>
      <c r="J286" s="120"/>
      <c r="K286" s="120"/>
      <c r="L286" s="120"/>
      <c r="M286" s="120"/>
      <c r="N286" s="120"/>
      <c r="O286" s="120"/>
      <c r="P286" s="120"/>
      <c r="Q286" s="120"/>
      <c r="R286" s="120"/>
      <c r="S286" s="120"/>
    </row>
    <row r="287" spans="2:19">
      <c r="B287" s="119"/>
      <c r="C287" s="120"/>
      <c r="D287" s="120"/>
      <c r="E287" s="120"/>
      <c r="F287" s="120"/>
      <c r="G287" s="120"/>
      <c r="H287" s="120"/>
      <c r="I287" s="120"/>
      <c r="J287" s="120"/>
      <c r="K287" s="120"/>
      <c r="L287" s="120"/>
      <c r="M287" s="120"/>
      <c r="N287" s="120"/>
      <c r="O287" s="120"/>
      <c r="P287" s="120"/>
      <c r="Q287" s="120"/>
      <c r="R287" s="120"/>
      <c r="S287" s="120"/>
    </row>
    <row r="288" spans="2:19">
      <c r="B288" s="119"/>
      <c r="C288" s="120"/>
      <c r="D288" s="120"/>
      <c r="E288" s="120"/>
      <c r="F288" s="120"/>
      <c r="G288" s="120"/>
      <c r="H288" s="120"/>
      <c r="I288" s="120"/>
      <c r="J288" s="120"/>
      <c r="K288" s="120"/>
      <c r="L288" s="120"/>
      <c r="M288" s="120"/>
      <c r="N288" s="120"/>
      <c r="O288" s="120"/>
      <c r="P288" s="120"/>
      <c r="Q288" s="120"/>
      <c r="R288" s="120"/>
      <c r="S288" s="120"/>
    </row>
    <row r="289" spans="2:19">
      <c r="B289" s="119"/>
      <c r="C289" s="120"/>
      <c r="D289" s="120"/>
      <c r="E289" s="120"/>
      <c r="F289" s="120"/>
      <c r="G289" s="120"/>
      <c r="H289" s="120"/>
      <c r="I289" s="120"/>
      <c r="J289" s="120"/>
      <c r="K289" s="120"/>
      <c r="L289" s="120"/>
      <c r="M289" s="120"/>
      <c r="N289" s="120"/>
      <c r="O289" s="120"/>
      <c r="P289" s="120"/>
      <c r="Q289" s="120"/>
      <c r="R289" s="120"/>
      <c r="S289" s="120"/>
    </row>
    <row r="290" spans="2:19">
      <c r="B290" s="119"/>
      <c r="C290" s="120"/>
      <c r="D290" s="120"/>
      <c r="E290" s="120"/>
      <c r="F290" s="120"/>
      <c r="G290" s="120"/>
      <c r="H290" s="120"/>
      <c r="I290" s="120"/>
      <c r="J290" s="120"/>
      <c r="K290" s="120"/>
      <c r="L290" s="120"/>
      <c r="M290" s="120"/>
      <c r="N290" s="120"/>
      <c r="O290" s="120"/>
      <c r="P290" s="120"/>
      <c r="Q290" s="120"/>
      <c r="R290" s="120"/>
      <c r="S290" s="120"/>
    </row>
    <row r="291" spans="2:19">
      <c r="B291" s="119"/>
      <c r="C291" s="120"/>
      <c r="D291" s="120"/>
      <c r="E291" s="120"/>
      <c r="F291" s="120"/>
      <c r="G291" s="120"/>
      <c r="H291" s="120"/>
      <c r="I291" s="120"/>
      <c r="J291" s="120"/>
      <c r="K291" s="120"/>
      <c r="L291" s="120"/>
      <c r="M291" s="120"/>
      <c r="N291" s="120"/>
      <c r="O291" s="120"/>
      <c r="P291" s="120"/>
      <c r="Q291" s="120"/>
      <c r="R291" s="120"/>
      <c r="S291" s="120"/>
    </row>
    <row r="292" spans="2:19">
      <c r="B292" s="119"/>
      <c r="C292" s="120"/>
      <c r="D292" s="120"/>
      <c r="E292" s="120"/>
      <c r="F292" s="120"/>
      <c r="G292" s="120"/>
      <c r="H292" s="120"/>
      <c r="I292" s="120"/>
      <c r="J292" s="120"/>
      <c r="K292" s="120"/>
      <c r="L292" s="120"/>
      <c r="M292" s="120"/>
      <c r="N292" s="120"/>
      <c r="O292" s="120"/>
      <c r="P292" s="120"/>
      <c r="Q292" s="120"/>
      <c r="R292" s="120"/>
      <c r="S292" s="120"/>
    </row>
    <row r="293" spans="2:19">
      <c r="B293" s="119"/>
      <c r="C293" s="120"/>
      <c r="D293" s="120"/>
      <c r="E293" s="120"/>
      <c r="F293" s="120"/>
      <c r="G293" s="120"/>
      <c r="H293" s="120"/>
      <c r="I293" s="120"/>
      <c r="J293" s="120"/>
      <c r="K293" s="120"/>
      <c r="L293" s="120"/>
      <c r="M293" s="120"/>
      <c r="N293" s="120"/>
      <c r="O293" s="120"/>
      <c r="P293" s="120"/>
      <c r="Q293" s="120"/>
      <c r="R293" s="120"/>
      <c r="S293" s="120"/>
    </row>
    <row r="294" spans="2:19">
      <c r="B294" s="119"/>
      <c r="C294" s="120"/>
      <c r="D294" s="120"/>
      <c r="E294" s="120"/>
      <c r="F294" s="120"/>
      <c r="G294" s="120"/>
      <c r="H294" s="120"/>
      <c r="I294" s="120"/>
      <c r="J294" s="120"/>
      <c r="K294" s="120"/>
      <c r="L294" s="120"/>
      <c r="M294" s="120"/>
      <c r="N294" s="120"/>
      <c r="O294" s="120"/>
      <c r="P294" s="120"/>
      <c r="Q294" s="120"/>
      <c r="R294" s="120"/>
      <c r="S294" s="120"/>
    </row>
    <row r="295" spans="2:19">
      <c r="B295" s="119"/>
      <c r="C295" s="120"/>
      <c r="D295" s="120"/>
      <c r="E295" s="120"/>
      <c r="F295" s="120"/>
      <c r="G295" s="120"/>
      <c r="H295" s="120"/>
      <c r="I295" s="120"/>
      <c r="J295" s="120"/>
      <c r="K295" s="120"/>
      <c r="L295" s="120"/>
      <c r="M295" s="120"/>
      <c r="N295" s="120"/>
      <c r="O295" s="120"/>
      <c r="P295" s="120"/>
      <c r="Q295" s="120"/>
      <c r="R295" s="120"/>
      <c r="S295" s="120"/>
    </row>
    <row r="296" spans="2:19">
      <c r="B296" s="119"/>
      <c r="C296" s="120"/>
      <c r="D296" s="120"/>
      <c r="E296" s="120"/>
      <c r="F296" s="120"/>
      <c r="G296" s="120"/>
      <c r="H296" s="120"/>
      <c r="I296" s="120"/>
      <c r="J296" s="120"/>
      <c r="K296" s="120"/>
      <c r="L296" s="120"/>
      <c r="M296" s="120"/>
      <c r="N296" s="120"/>
      <c r="O296" s="120"/>
      <c r="P296" s="120"/>
      <c r="Q296" s="120"/>
      <c r="R296" s="120"/>
      <c r="S296" s="120"/>
    </row>
    <row r="297" spans="2:19">
      <c r="B297" s="119"/>
      <c r="C297" s="120"/>
      <c r="D297" s="120"/>
      <c r="E297" s="120"/>
      <c r="F297" s="120"/>
      <c r="G297" s="120"/>
      <c r="H297" s="120"/>
      <c r="I297" s="120"/>
      <c r="J297" s="120"/>
      <c r="K297" s="120"/>
      <c r="L297" s="120"/>
      <c r="M297" s="120"/>
      <c r="N297" s="120"/>
      <c r="O297" s="120"/>
      <c r="P297" s="120"/>
      <c r="Q297" s="120"/>
      <c r="R297" s="120"/>
      <c r="S297" s="120"/>
    </row>
    <row r="298" spans="2:19">
      <c r="B298" s="119"/>
      <c r="C298" s="120"/>
      <c r="D298" s="120"/>
      <c r="E298" s="120"/>
      <c r="F298" s="120"/>
      <c r="G298" s="120"/>
      <c r="H298" s="120"/>
      <c r="I298" s="120"/>
      <c r="J298" s="120"/>
      <c r="K298" s="120"/>
      <c r="L298" s="120"/>
      <c r="M298" s="120"/>
      <c r="N298" s="120"/>
      <c r="O298" s="120"/>
      <c r="P298" s="120"/>
      <c r="Q298" s="120"/>
      <c r="R298" s="120"/>
      <c r="S298" s="120"/>
    </row>
    <row r="299" spans="2:19">
      <c r="B299" s="119"/>
      <c r="C299" s="120"/>
      <c r="D299" s="120"/>
      <c r="E299" s="120"/>
      <c r="F299" s="120"/>
      <c r="G299" s="120"/>
      <c r="H299" s="120"/>
      <c r="I299" s="120"/>
      <c r="J299" s="120"/>
      <c r="K299" s="120"/>
      <c r="L299" s="120"/>
      <c r="M299" s="120"/>
      <c r="N299" s="120"/>
      <c r="O299" s="120"/>
      <c r="P299" s="120"/>
      <c r="Q299" s="120"/>
      <c r="R299" s="120"/>
      <c r="S299" s="120"/>
    </row>
    <row r="300" spans="2:19">
      <c r="B300" s="119"/>
      <c r="C300" s="120"/>
      <c r="D300" s="120"/>
      <c r="E300" s="120"/>
      <c r="F300" s="120"/>
      <c r="G300" s="120"/>
      <c r="H300" s="120"/>
      <c r="I300" s="120"/>
      <c r="J300" s="120"/>
      <c r="K300" s="120"/>
      <c r="L300" s="120"/>
      <c r="M300" s="120"/>
      <c r="N300" s="120"/>
      <c r="O300" s="120"/>
      <c r="P300" s="120"/>
      <c r="Q300" s="120"/>
      <c r="R300" s="120"/>
      <c r="S300" s="120"/>
    </row>
    <row r="301" spans="2:19">
      <c r="B301" s="119"/>
      <c r="C301" s="120"/>
      <c r="D301" s="120"/>
      <c r="E301" s="120"/>
      <c r="F301" s="120"/>
      <c r="G301" s="120"/>
      <c r="H301" s="120"/>
      <c r="I301" s="120"/>
      <c r="J301" s="120"/>
      <c r="K301" s="120"/>
      <c r="L301" s="120"/>
      <c r="M301" s="120"/>
      <c r="N301" s="120"/>
      <c r="O301" s="120"/>
      <c r="P301" s="120"/>
      <c r="Q301" s="120"/>
      <c r="R301" s="120"/>
      <c r="S301" s="120"/>
    </row>
    <row r="302" spans="2:19">
      <c r="B302" s="119"/>
      <c r="C302" s="120"/>
      <c r="D302" s="120"/>
      <c r="E302" s="120"/>
      <c r="F302" s="120"/>
      <c r="G302" s="120"/>
      <c r="H302" s="120"/>
      <c r="I302" s="120"/>
      <c r="J302" s="120"/>
      <c r="K302" s="120"/>
      <c r="L302" s="120"/>
      <c r="M302" s="120"/>
      <c r="N302" s="120"/>
      <c r="O302" s="120"/>
      <c r="P302" s="120"/>
      <c r="Q302" s="120"/>
      <c r="R302" s="120"/>
      <c r="S302" s="120"/>
    </row>
    <row r="303" spans="2:19">
      <c r="B303" s="119"/>
      <c r="C303" s="120"/>
      <c r="D303" s="120"/>
      <c r="E303" s="120"/>
      <c r="F303" s="120"/>
      <c r="G303" s="120"/>
      <c r="H303" s="120"/>
      <c r="I303" s="120"/>
      <c r="J303" s="120"/>
      <c r="K303" s="120"/>
      <c r="L303" s="120"/>
      <c r="M303" s="120"/>
      <c r="N303" s="120"/>
      <c r="O303" s="120"/>
      <c r="P303" s="120"/>
      <c r="Q303" s="120"/>
      <c r="R303" s="120"/>
      <c r="S303" s="120"/>
    </row>
    <row r="304" spans="2:19">
      <c r="B304" s="119"/>
      <c r="C304" s="120"/>
      <c r="D304" s="120"/>
      <c r="E304" s="120"/>
      <c r="F304" s="120"/>
      <c r="G304" s="120"/>
      <c r="H304" s="120"/>
      <c r="I304" s="120"/>
      <c r="J304" s="120"/>
      <c r="K304" s="120"/>
      <c r="L304" s="120"/>
      <c r="M304" s="120"/>
      <c r="N304" s="120"/>
      <c r="O304" s="120"/>
      <c r="P304" s="120"/>
      <c r="Q304" s="120"/>
      <c r="R304" s="120"/>
      <c r="S304" s="120"/>
    </row>
    <row r="305" spans="2:19">
      <c r="B305" s="119"/>
      <c r="C305" s="120"/>
      <c r="D305" s="120"/>
      <c r="E305" s="120"/>
      <c r="F305" s="120"/>
      <c r="G305" s="120"/>
      <c r="H305" s="120"/>
      <c r="I305" s="120"/>
      <c r="J305" s="120"/>
      <c r="K305" s="120"/>
      <c r="L305" s="120"/>
      <c r="M305" s="120"/>
      <c r="N305" s="120"/>
      <c r="O305" s="120"/>
      <c r="P305" s="120"/>
      <c r="Q305" s="120"/>
      <c r="R305" s="120"/>
      <c r="S305" s="120"/>
    </row>
    <row r="306" spans="2:19">
      <c r="B306" s="119"/>
      <c r="C306" s="120"/>
      <c r="D306" s="120"/>
      <c r="E306" s="120"/>
      <c r="F306" s="120"/>
      <c r="G306" s="120"/>
      <c r="H306" s="120"/>
      <c r="I306" s="120"/>
      <c r="J306" s="120"/>
      <c r="K306" s="120"/>
      <c r="L306" s="120"/>
      <c r="M306" s="120"/>
      <c r="N306" s="120"/>
      <c r="O306" s="120"/>
      <c r="P306" s="120"/>
      <c r="Q306" s="120"/>
      <c r="R306" s="120"/>
      <c r="S306" s="120"/>
    </row>
    <row r="307" spans="2:19">
      <c r="B307" s="119"/>
      <c r="C307" s="120"/>
      <c r="D307" s="120"/>
      <c r="E307" s="120"/>
      <c r="F307" s="120"/>
      <c r="G307" s="120"/>
      <c r="H307" s="120"/>
      <c r="I307" s="120"/>
      <c r="J307" s="120"/>
      <c r="K307" s="120"/>
      <c r="L307" s="120"/>
      <c r="M307" s="120"/>
      <c r="N307" s="120"/>
      <c r="O307" s="120"/>
      <c r="P307" s="120"/>
      <c r="Q307" s="120"/>
      <c r="R307" s="120"/>
      <c r="S307" s="120"/>
    </row>
    <row r="308" spans="2:19">
      <c r="B308" s="119"/>
      <c r="C308" s="120"/>
      <c r="D308" s="120"/>
      <c r="E308" s="120"/>
      <c r="F308" s="120"/>
      <c r="G308" s="120"/>
      <c r="H308" s="120"/>
      <c r="I308" s="120"/>
      <c r="J308" s="120"/>
      <c r="K308" s="120"/>
      <c r="L308" s="120"/>
      <c r="M308" s="120"/>
      <c r="N308" s="120"/>
      <c r="O308" s="120"/>
      <c r="P308" s="120"/>
      <c r="Q308" s="120"/>
      <c r="R308" s="120"/>
      <c r="S308" s="120"/>
    </row>
    <row r="309" spans="2:19">
      <c r="B309" s="119"/>
      <c r="C309" s="120"/>
      <c r="D309" s="120"/>
      <c r="E309" s="120"/>
      <c r="F309" s="120"/>
      <c r="G309" s="120"/>
      <c r="H309" s="120"/>
      <c r="I309" s="120"/>
      <c r="J309" s="120"/>
      <c r="K309" s="120"/>
      <c r="L309" s="120"/>
      <c r="M309" s="120"/>
      <c r="N309" s="120"/>
      <c r="O309" s="120"/>
      <c r="P309" s="120"/>
      <c r="Q309" s="120"/>
      <c r="R309" s="120"/>
      <c r="S309" s="120"/>
    </row>
    <row r="310" spans="2:19">
      <c r="B310" s="119"/>
      <c r="C310" s="120"/>
      <c r="D310" s="120"/>
      <c r="E310" s="120"/>
      <c r="F310" s="120"/>
      <c r="G310" s="120"/>
      <c r="H310" s="120"/>
      <c r="I310" s="120"/>
      <c r="J310" s="120"/>
      <c r="K310" s="120"/>
      <c r="L310" s="120"/>
      <c r="M310" s="120"/>
      <c r="N310" s="120"/>
      <c r="O310" s="120"/>
      <c r="P310" s="120"/>
      <c r="Q310" s="120"/>
      <c r="R310" s="120"/>
      <c r="S310" s="120"/>
    </row>
    <row r="311" spans="2:19">
      <c r="B311" s="119"/>
      <c r="C311" s="120"/>
      <c r="D311" s="120"/>
      <c r="E311" s="120"/>
      <c r="F311" s="120"/>
      <c r="G311" s="120"/>
      <c r="H311" s="120"/>
      <c r="I311" s="120"/>
      <c r="J311" s="120"/>
      <c r="K311" s="120"/>
      <c r="L311" s="120"/>
      <c r="M311" s="120"/>
      <c r="N311" s="120"/>
      <c r="O311" s="120"/>
      <c r="P311" s="120"/>
      <c r="Q311" s="120"/>
      <c r="R311" s="120"/>
      <c r="S311" s="120"/>
    </row>
    <row r="312" spans="2:19">
      <c r="B312" s="119"/>
      <c r="C312" s="120"/>
      <c r="D312" s="120"/>
      <c r="E312" s="120"/>
      <c r="F312" s="120"/>
      <c r="G312" s="120"/>
      <c r="H312" s="120"/>
      <c r="I312" s="120"/>
      <c r="J312" s="120"/>
      <c r="K312" s="120"/>
      <c r="L312" s="120"/>
      <c r="M312" s="120"/>
      <c r="N312" s="120"/>
      <c r="O312" s="120"/>
      <c r="P312" s="120"/>
      <c r="Q312" s="120"/>
      <c r="R312" s="120"/>
      <c r="S312" s="120"/>
    </row>
    <row r="313" spans="2:19">
      <c r="B313" s="119"/>
      <c r="C313" s="120"/>
      <c r="D313" s="120"/>
      <c r="E313" s="120"/>
      <c r="F313" s="120"/>
      <c r="G313" s="120"/>
      <c r="H313" s="120"/>
      <c r="I313" s="120"/>
      <c r="J313" s="120"/>
      <c r="K313" s="120"/>
      <c r="L313" s="120"/>
      <c r="M313" s="120"/>
      <c r="N313" s="120"/>
      <c r="O313" s="120"/>
      <c r="P313" s="120"/>
      <c r="Q313" s="120"/>
      <c r="R313" s="120"/>
      <c r="S313" s="120"/>
    </row>
    <row r="314" spans="2:19">
      <c r="B314" s="119"/>
      <c r="C314" s="120"/>
      <c r="D314" s="120"/>
      <c r="E314" s="120"/>
      <c r="F314" s="120"/>
      <c r="G314" s="120"/>
      <c r="H314" s="120"/>
      <c r="I314" s="120"/>
      <c r="J314" s="120"/>
      <c r="K314" s="120"/>
      <c r="L314" s="120"/>
      <c r="M314" s="120"/>
      <c r="N314" s="120"/>
      <c r="O314" s="120"/>
      <c r="P314" s="120"/>
      <c r="Q314" s="120"/>
      <c r="R314" s="120"/>
      <c r="S314" s="120"/>
    </row>
    <row r="315" spans="2:19">
      <c r="B315" s="119"/>
      <c r="C315" s="120"/>
      <c r="D315" s="120"/>
      <c r="E315" s="120"/>
      <c r="F315" s="120"/>
      <c r="G315" s="120"/>
      <c r="H315" s="120"/>
      <c r="I315" s="120"/>
      <c r="J315" s="120"/>
      <c r="K315" s="120"/>
      <c r="L315" s="120"/>
      <c r="M315" s="120"/>
      <c r="N315" s="120"/>
      <c r="O315" s="120"/>
      <c r="P315" s="120"/>
      <c r="Q315" s="120"/>
      <c r="R315" s="120"/>
      <c r="S315" s="120"/>
    </row>
    <row r="316" spans="2:19">
      <c r="B316" s="119"/>
      <c r="C316" s="120"/>
      <c r="D316" s="120"/>
      <c r="E316" s="120"/>
      <c r="F316" s="120"/>
      <c r="G316" s="120"/>
      <c r="H316" s="120"/>
      <c r="I316" s="120"/>
      <c r="J316" s="120"/>
      <c r="K316" s="120"/>
      <c r="L316" s="120"/>
      <c r="M316" s="120"/>
      <c r="N316" s="120"/>
      <c r="O316" s="120"/>
      <c r="P316" s="120"/>
      <c r="Q316" s="120"/>
      <c r="R316" s="120"/>
      <c r="S316" s="120"/>
    </row>
    <row r="317" spans="2:19">
      <c r="B317" s="119"/>
      <c r="C317" s="120"/>
      <c r="D317" s="120"/>
      <c r="E317" s="120"/>
      <c r="F317" s="120"/>
      <c r="G317" s="120"/>
      <c r="H317" s="120"/>
      <c r="I317" s="120"/>
      <c r="J317" s="120"/>
      <c r="K317" s="120"/>
      <c r="L317" s="120"/>
      <c r="M317" s="120"/>
      <c r="N317" s="120"/>
      <c r="O317" s="120"/>
      <c r="P317" s="120"/>
      <c r="Q317" s="120"/>
      <c r="R317" s="120"/>
      <c r="S317" s="120"/>
    </row>
    <row r="318" spans="2:19">
      <c r="B318" s="119"/>
      <c r="C318" s="120"/>
      <c r="D318" s="120"/>
      <c r="E318" s="120"/>
      <c r="F318" s="120"/>
      <c r="G318" s="120"/>
      <c r="H318" s="120"/>
      <c r="I318" s="120"/>
      <c r="J318" s="120"/>
      <c r="K318" s="120"/>
      <c r="L318" s="120"/>
      <c r="M318" s="120"/>
      <c r="N318" s="120"/>
      <c r="O318" s="120"/>
      <c r="P318" s="120"/>
      <c r="Q318" s="120"/>
      <c r="R318" s="120"/>
      <c r="S318" s="120"/>
    </row>
    <row r="319" spans="2:19">
      <c r="B319" s="119"/>
      <c r="C319" s="120"/>
      <c r="D319" s="120"/>
      <c r="E319" s="120"/>
      <c r="F319" s="120"/>
      <c r="G319" s="120"/>
      <c r="H319" s="120"/>
      <c r="I319" s="120"/>
      <c r="J319" s="120"/>
      <c r="K319" s="120"/>
      <c r="L319" s="120"/>
      <c r="M319" s="120"/>
      <c r="N319" s="120"/>
      <c r="O319" s="120"/>
      <c r="P319" s="120"/>
      <c r="Q319" s="120"/>
      <c r="R319" s="120"/>
      <c r="S319" s="120"/>
    </row>
    <row r="320" spans="2:19">
      <c r="B320" s="119"/>
      <c r="C320" s="120"/>
      <c r="D320" s="120"/>
      <c r="E320" s="120"/>
      <c r="F320" s="120"/>
      <c r="G320" s="120"/>
      <c r="H320" s="120"/>
      <c r="I320" s="120"/>
      <c r="J320" s="120"/>
      <c r="K320" s="120"/>
      <c r="L320" s="120"/>
      <c r="M320" s="120"/>
      <c r="N320" s="120"/>
      <c r="O320" s="120"/>
      <c r="P320" s="120"/>
      <c r="Q320" s="120"/>
      <c r="R320" s="120"/>
      <c r="S320" s="120"/>
    </row>
    <row r="321" spans="2:19">
      <c r="B321" s="119"/>
      <c r="C321" s="120"/>
      <c r="D321" s="120"/>
      <c r="E321" s="120"/>
      <c r="F321" s="120"/>
      <c r="G321" s="120"/>
      <c r="H321" s="120"/>
      <c r="I321" s="120"/>
      <c r="J321" s="120"/>
      <c r="K321" s="120"/>
      <c r="L321" s="120"/>
      <c r="M321" s="120"/>
      <c r="N321" s="120"/>
      <c r="O321" s="120"/>
      <c r="P321" s="120"/>
      <c r="Q321" s="120"/>
      <c r="R321" s="120"/>
      <c r="S321" s="120"/>
    </row>
    <row r="322" spans="2:19">
      <c r="B322" s="119"/>
      <c r="C322" s="120"/>
      <c r="D322" s="120"/>
      <c r="E322" s="120"/>
      <c r="F322" s="120"/>
      <c r="G322" s="120"/>
      <c r="H322" s="120"/>
      <c r="I322" s="120"/>
      <c r="J322" s="120"/>
      <c r="K322" s="120"/>
      <c r="L322" s="120"/>
      <c r="M322" s="120"/>
      <c r="N322" s="120"/>
      <c r="O322" s="120"/>
      <c r="P322" s="120"/>
      <c r="Q322" s="120"/>
      <c r="R322" s="120"/>
      <c r="S322" s="120"/>
    </row>
    <row r="323" spans="2:19">
      <c r="B323" s="119"/>
      <c r="C323" s="120"/>
      <c r="D323" s="120"/>
      <c r="E323" s="120"/>
      <c r="F323" s="120"/>
      <c r="G323" s="120"/>
      <c r="H323" s="120"/>
      <c r="I323" s="120"/>
      <c r="J323" s="120"/>
      <c r="K323" s="120"/>
      <c r="L323" s="120"/>
      <c r="M323" s="120"/>
      <c r="N323" s="120"/>
      <c r="O323" s="120"/>
      <c r="P323" s="120"/>
      <c r="Q323" s="120"/>
      <c r="R323" s="120"/>
      <c r="S323" s="120"/>
    </row>
    <row r="324" spans="2:19">
      <c r="B324" s="119"/>
      <c r="C324" s="120"/>
      <c r="D324" s="120"/>
      <c r="E324" s="120"/>
      <c r="F324" s="120"/>
      <c r="G324" s="120"/>
      <c r="H324" s="120"/>
      <c r="I324" s="120"/>
      <c r="J324" s="120"/>
      <c r="K324" s="120"/>
      <c r="L324" s="120"/>
      <c r="M324" s="120"/>
      <c r="N324" s="120"/>
      <c r="O324" s="120"/>
      <c r="P324" s="120"/>
      <c r="Q324" s="120"/>
      <c r="R324" s="120"/>
      <c r="S324" s="120"/>
    </row>
    <row r="325" spans="2:19">
      <c r="B325" s="119"/>
      <c r="C325" s="120"/>
      <c r="D325" s="120"/>
      <c r="E325" s="120"/>
      <c r="F325" s="120"/>
      <c r="G325" s="120"/>
      <c r="H325" s="120"/>
      <c r="I325" s="120"/>
      <c r="J325" s="120"/>
      <c r="K325" s="120"/>
      <c r="L325" s="120"/>
      <c r="M325" s="120"/>
      <c r="N325" s="120"/>
      <c r="O325" s="120"/>
      <c r="P325" s="120"/>
      <c r="Q325" s="120"/>
      <c r="R325" s="120"/>
      <c r="S325" s="120"/>
    </row>
    <row r="326" spans="2:19">
      <c r="B326" s="119"/>
      <c r="C326" s="120"/>
      <c r="D326" s="120"/>
      <c r="E326" s="120"/>
      <c r="F326" s="120"/>
      <c r="G326" s="120"/>
      <c r="H326" s="120"/>
      <c r="I326" s="120"/>
      <c r="J326" s="120"/>
      <c r="K326" s="120"/>
      <c r="L326" s="120"/>
      <c r="M326" s="120"/>
      <c r="N326" s="120"/>
      <c r="O326" s="120"/>
      <c r="P326" s="120"/>
      <c r="Q326" s="120"/>
      <c r="R326" s="120"/>
      <c r="S326" s="120"/>
    </row>
    <row r="327" spans="2:19">
      <c r="B327" s="119"/>
      <c r="C327" s="120"/>
      <c r="D327" s="120"/>
      <c r="E327" s="120"/>
      <c r="F327" s="120"/>
      <c r="G327" s="120"/>
      <c r="H327" s="120"/>
      <c r="I327" s="120"/>
      <c r="J327" s="120"/>
      <c r="K327" s="120"/>
      <c r="L327" s="120"/>
      <c r="M327" s="120"/>
      <c r="N327" s="120"/>
      <c r="O327" s="120"/>
      <c r="P327" s="120"/>
      <c r="Q327" s="120"/>
      <c r="R327" s="120"/>
      <c r="S327" s="120"/>
    </row>
    <row r="328" spans="2:19">
      <c r="B328" s="119"/>
      <c r="C328" s="120"/>
      <c r="D328" s="120"/>
      <c r="E328" s="120"/>
      <c r="F328" s="120"/>
      <c r="G328" s="120"/>
      <c r="H328" s="120"/>
      <c r="I328" s="120"/>
      <c r="J328" s="120"/>
      <c r="K328" s="120"/>
      <c r="L328" s="120"/>
      <c r="M328" s="120"/>
      <c r="N328" s="120"/>
      <c r="O328" s="120"/>
      <c r="P328" s="120"/>
      <c r="Q328" s="120"/>
      <c r="R328" s="120"/>
      <c r="S328" s="120"/>
    </row>
    <row r="329" spans="2:19">
      <c r="B329" s="119"/>
      <c r="C329" s="120"/>
      <c r="D329" s="120"/>
      <c r="E329" s="120"/>
      <c r="F329" s="120"/>
      <c r="G329" s="120"/>
      <c r="H329" s="120"/>
      <c r="I329" s="120"/>
      <c r="J329" s="120"/>
      <c r="K329" s="120"/>
      <c r="L329" s="120"/>
      <c r="M329" s="120"/>
      <c r="N329" s="120"/>
      <c r="O329" s="120"/>
      <c r="P329" s="120"/>
      <c r="Q329" s="120"/>
      <c r="R329" s="120"/>
      <c r="S329" s="120"/>
    </row>
    <row r="330" spans="2:19">
      <c r="B330" s="119"/>
      <c r="C330" s="120"/>
      <c r="D330" s="120"/>
      <c r="E330" s="120"/>
      <c r="F330" s="120"/>
      <c r="G330" s="120"/>
      <c r="H330" s="120"/>
      <c r="I330" s="120"/>
      <c r="J330" s="120"/>
      <c r="K330" s="120"/>
      <c r="L330" s="120"/>
      <c r="M330" s="120"/>
      <c r="N330" s="120"/>
      <c r="O330" s="120"/>
      <c r="P330" s="120"/>
      <c r="Q330" s="120"/>
      <c r="R330" s="120"/>
      <c r="S330" s="120"/>
    </row>
    <row r="331" spans="2:19">
      <c r="B331" s="119"/>
      <c r="C331" s="120"/>
      <c r="D331" s="120"/>
      <c r="E331" s="120"/>
      <c r="F331" s="120"/>
      <c r="G331" s="120"/>
      <c r="H331" s="120"/>
      <c r="I331" s="120"/>
      <c r="J331" s="120"/>
      <c r="K331" s="120"/>
      <c r="L331" s="120"/>
      <c r="M331" s="120"/>
      <c r="N331" s="120"/>
      <c r="O331" s="120"/>
      <c r="P331" s="120"/>
      <c r="Q331" s="120"/>
      <c r="R331" s="120"/>
      <c r="S331" s="120"/>
    </row>
    <row r="332" spans="2:19">
      <c r="B332" s="119"/>
      <c r="C332" s="120"/>
      <c r="D332" s="120"/>
      <c r="E332" s="120"/>
      <c r="F332" s="120"/>
      <c r="G332" s="120"/>
      <c r="H332" s="120"/>
      <c r="I332" s="120"/>
      <c r="J332" s="120"/>
      <c r="K332" s="120"/>
      <c r="L332" s="120"/>
      <c r="M332" s="120"/>
      <c r="N332" s="120"/>
      <c r="O332" s="120"/>
      <c r="P332" s="120"/>
      <c r="Q332" s="120"/>
      <c r="R332" s="120"/>
      <c r="S332" s="120"/>
    </row>
    <row r="333" spans="2:19">
      <c r="B333" s="119"/>
      <c r="C333" s="120"/>
      <c r="D333" s="120"/>
      <c r="E333" s="120"/>
      <c r="F333" s="120"/>
      <c r="G333" s="120"/>
      <c r="H333" s="120"/>
      <c r="I333" s="120"/>
      <c r="J333" s="120"/>
      <c r="K333" s="120"/>
      <c r="L333" s="120"/>
      <c r="M333" s="120"/>
      <c r="N333" s="120"/>
      <c r="O333" s="120"/>
      <c r="P333" s="120"/>
      <c r="Q333" s="120"/>
      <c r="R333" s="120"/>
      <c r="S333" s="120"/>
    </row>
    <row r="334" spans="2:19">
      <c r="B334" s="119"/>
      <c r="C334" s="120"/>
      <c r="D334" s="120"/>
      <c r="E334" s="120"/>
      <c r="F334" s="120"/>
      <c r="G334" s="120"/>
      <c r="H334" s="120"/>
      <c r="I334" s="120"/>
      <c r="J334" s="120"/>
      <c r="K334" s="120"/>
      <c r="L334" s="120"/>
      <c r="M334" s="120"/>
      <c r="N334" s="120"/>
      <c r="O334" s="120"/>
      <c r="P334" s="120"/>
      <c r="Q334" s="120"/>
      <c r="R334" s="120"/>
      <c r="S334" s="120"/>
    </row>
    <row r="335" spans="2:19">
      <c r="B335" s="119"/>
      <c r="C335" s="120"/>
      <c r="D335" s="120"/>
      <c r="E335" s="120"/>
      <c r="F335" s="120"/>
      <c r="G335" s="120"/>
      <c r="H335" s="120"/>
      <c r="I335" s="120"/>
      <c r="J335" s="120"/>
      <c r="K335" s="120"/>
      <c r="L335" s="120"/>
      <c r="M335" s="120"/>
      <c r="N335" s="120"/>
      <c r="O335" s="120"/>
      <c r="P335" s="120"/>
      <c r="Q335" s="120"/>
      <c r="R335" s="120"/>
      <c r="S335" s="120"/>
    </row>
    <row r="336" spans="2:19">
      <c r="B336" s="119"/>
      <c r="C336" s="120"/>
      <c r="D336" s="120"/>
      <c r="E336" s="120"/>
      <c r="F336" s="120"/>
      <c r="G336" s="120"/>
      <c r="H336" s="120"/>
      <c r="I336" s="120"/>
      <c r="J336" s="120"/>
      <c r="K336" s="120"/>
      <c r="L336" s="120"/>
      <c r="M336" s="120"/>
      <c r="N336" s="120"/>
      <c r="O336" s="120"/>
      <c r="P336" s="120"/>
      <c r="Q336" s="120"/>
      <c r="R336" s="120"/>
      <c r="S336" s="120"/>
    </row>
    <row r="337" spans="2:19">
      <c r="B337" s="119"/>
      <c r="C337" s="120"/>
      <c r="D337" s="120"/>
      <c r="E337" s="120"/>
      <c r="F337" s="120"/>
      <c r="G337" s="120"/>
      <c r="H337" s="120"/>
      <c r="I337" s="120"/>
      <c r="J337" s="120"/>
      <c r="K337" s="120"/>
      <c r="L337" s="120"/>
      <c r="M337" s="120"/>
      <c r="N337" s="120"/>
      <c r="O337" s="120"/>
      <c r="P337" s="120"/>
      <c r="Q337" s="120"/>
      <c r="R337" s="120"/>
      <c r="S337" s="120"/>
    </row>
    <row r="338" spans="2:19">
      <c r="B338" s="119"/>
      <c r="C338" s="120"/>
      <c r="D338" s="120"/>
      <c r="E338" s="120"/>
      <c r="F338" s="120"/>
      <c r="G338" s="120"/>
      <c r="H338" s="120"/>
      <c r="I338" s="120"/>
      <c r="J338" s="120"/>
      <c r="K338" s="120"/>
      <c r="L338" s="120"/>
      <c r="M338" s="120"/>
      <c r="N338" s="120"/>
      <c r="O338" s="120"/>
      <c r="P338" s="120"/>
      <c r="Q338" s="120"/>
      <c r="R338" s="120"/>
      <c r="S338" s="120"/>
    </row>
    <row r="339" spans="2:19">
      <c r="B339" s="119"/>
      <c r="C339" s="120"/>
      <c r="D339" s="120"/>
      <c r="E339" s="120"/>
      <c r="F339" s="120"/>
      <c r="G339" s="120"/>
      <c r="H339" s="120"/>
      <c r="I339" s="120"/>
      <c r="J339" s="120"/>
      <c r="K339" s="120"/>
      <c r="L339" s="120"/>
      <c r="M339" s="120"/>
      <c r="N339" s="120"/>
      <c r="O339" s="120"/>
      <c r="P339" s="120"/>
      <c r="Q339" s="120"/>
      <c r="R339" s="120"/>
      <c r="S339" s="120"/>
    </row>
    <row r="340" spans="2:19">
      <c r="B340" s="119"/>
      <c r="C340" s="120"/>
      <c r="D340" s="120"/>
      <c r="E340" s="120"/>
      <c r="F340" s="120"/>
      <c r="G340" s="120"/>
      <c r="H340" s="120"/>
      <c r="I340" s="120"/>
      <c r="J340" s="120"/>
      <c r="K340" s="120"/>
      <c r="L340" s="120"/>
      <c r="M340" s="120"/>
      <c r="N340" s="120"/>
      <c r="O340" s="120"/>
      <c r="P340" s="120"/>
      <c r="Q340" s="120"/>
      <c r="R340" s="120"/>
      <c r="S340" s="120"/>
    </row>
    <row r="341" spans="2:19">
      <c r="B341" s="119"/>
      <c r="C341" s="120"/>
      <c r="D341" s="120"/>
      <c r="E341" s="120"/>
      <c r="F341" s="120"/>
      <c r="G341" s="120"/>
      <c r="H341" s="120"/>
      <c r="I341" s="120"/>
      <c r="J341" s="120"/>
      <c r="K341" s="120"/>
      <c r="L341" s="120"/>
      <c r="M341" s="120"/>
      <c r="N341" s="120"/>
      <c r="O341" s="120"/>
      <c r="P341" s="120"/>
      <c r="Q341" s="120"/>
      <c r="R341" s="120"/>
      <c r="S341" s="120"/>
    </row>
    <row r="342" spans="2:19">
      <c r="B342" s="119"/>
      <c r="C342" s="120"/>
      <c r="D342" s="120"/>
      <c r="E342" s="120"/>
      <c r="F342" s="120"/>
      <c r="G342" s="120"/>
      <c r="H342" s="120"/>
      <c r="I342" s="120"/>
      <c r="J342" s="120"/>
      <c r="K342" s="120"/>
      <c r="L342" s="120"/>
      <c r="M342" s="120"/>
      <c r="N342" s="120"/>
      <c r="O342" s="120"/>
      <c r="P342" s="120"/>
      <c r="Q342" s="120"/>
      <c r="R342" s="120"/>
      <c r="S342" s="120"/>
    </row>
    <row r="343" spans="2:19">
      <c r="B343" s="119"/>
      <c r="C343" s="120"/>
      <c r="D343" s="120"/>
      <c r="E343" s="120"/>
      <c r="F343" s="120"/>
      <c r="G343" s="120"/>
      <c r="H343" s="120"/>
      <c r="I343" s="120"/>
      <c r="J343" s="120"/>
      <c r="K343" s="120"/>
      <c r="L343" s="120"/>
      <c r="M343" s="120"/>
      <c r="N343" s="120"/>
      <c r="O343" s="120"/>
      <c r="P343" s="120"/>
      <c r="Q343" s="120"/>
      <c r="R343" s="120"/>
      <c r="S343" s="120"/>
    </row>
    <row r="344" spans="2:19">
      <c r="B344" s="119"/>
      <c r="C344" s="120"/>
      <c r="D344" s="120"/>
      <c r="E344" s="120"/>
      <c r="F344" s="120"/>
      <c r="G344" s="120"/>
      <c r="H344" s="120"/>
      <c r="I344" s="120"/>
      <c r="J344" s="120"/>
      <c r="K344" s="120"/>
      <c r="L344" s="120"/>
      <c r="M344" s="120"/>
      <c r="N344" s="120"/>
      <c r="O344" s="120"/>
      <c r="P344" s="120"/>
      <c r="Q344" s="120"/>
      <c r="R344" s="120"/>
      <c r="S344" s="120"/>
    </row>
    <row r="345" spans="2:19">
      <c r="B345" s="119"/>
      <c r="C345" s="120"/>
      <c r="D345" s="120"/>
      <c r="E345" s="120"/>
      <c r="F345" s="120"/>
      <c r="G345" s="120"/>
      <c r="H345" s="120"/>
      <c r="I345" s="120"/>
      <c r="J345" s="120"/>
      <c r="K345" s="120"/>
      <c r="L345" s="120"/>
      <c r="M345" s="120"/>
      <c r="N345" s="120"/>
      <c r="O345" s="120"/>
      <c r="P345" s="120"/>
      <c r="Q345" s="120"/>
      <c r="R345" s="120"/>
      <c r="S345" s="120"/>
    </row>
    <row r="346" spans="2:19">
      <c r="B346" s="119"/>
      <c r="C346" s="120"/>
      <c r="D346" s="120"/>
      <c r="E346" s="120"/>
      <c r="F346" s="120"/>
      <c r="G346" s="120"/>
      <c r="H346" s="120"/>
      <c r="I346" s="120"/>
      <c r="J346" s="120"/>
      <c r="K346" s="120"/>
      <c r="L346" s="120"/>
      <c r="M346" s="120"/>
      <c r="N346" s="120"/>
      <c r="O346" s="120"/>
      <c r="P346" s="120"/>
      <c r="Q346" s="120"/>
      <c r="R346" s="120"/>
      <c r="S346" s="120"/>
    </row>
    <row r="347" spans="2:19">
      <c r="B347" s="119"/>
      <c r="C347" s="120"/>
      <c r="D347" s="120"/>
      <c r="E347" s="120"/>
      <c r="F347" s="120"/>
      <c r="G347" s="120"/>
      <c r="H347" s="120"/>
      <c r="I347" s="120"/>
      <c r="J347" s="120"/>
      <c r="K347" s="120"/>
      <c r="L347" s="120"/>
      <c r="M347" s="120"/>
      <c r="N347" s="120"/>
      <c r="O347" s="120"/>
      <c r="P347" s="120"/>
      <c r="Q347" s="120"/>
      <c r="R347" s="120"/>
      <c r="S347" s="120"/>
    </row>
    <row r="348" spans="2:19">
      <c r="B348" s="119"/>
      <c r="C348" s="120"/>
      <c r="D348" s="120"/>
      <c r="E348" s="120"/>
      <c r="F348" s="120"/>
      <c r="G348" s="120"/>
      <c r="H348" s="120"/>
      <c r="I348" s="120"/>
      <c r="J348" s="120"/>
      <c r="K348" s="120"/>
      <c r="L348" s="120"/>
      <c r="M348" s="120"/>
      <c r="N348" s="120"/>
      <c r="O348" s="120"/>
      <c r="P348" s="120"/>
      <c r="Q348" s="120"/>
      <c r="R348" s="120"/>
      <c r="S348" s="120"/>
    </row>
    <row r="349" spans="2:19">
      <c r="B349" s="119"/>
      <c r="C349" s="120"/>
      <c r="D349" s="120"/>
      <c r="E349" s="120"/>
      <c r="F349" s="120"/>
      <c r="G349" s="120"/>
      <c r="H349" s="120"/>
      <c r="I349" s="120"/>
      <c r="J349" s="120"/>
      <c r="K349" s="120"/>
      <c r="L349" s="120"/>
      <c r="M349" s="120"/>
      <c r="N349" s="120"/>
      <c r="O349" s="120"/>
      <c r="P349" s="120"/>
      <c r="Q349" s="120"/>
      <c r="R349" s="120"/>
      <c r="S349" s="120"/>
    </row>
    <row r="350" spans="2:19">
      <c r="B350" s="119"/>
      <c r="C350" s="120"/>
      <c r="D350" s="120"/>
      <c r="E350" s="120"/>
      <c r="F350" s="120"/>
      <c r="G350" s="120"/>
      <c r="H350" s="120"/>
      <c r="I350" s="120"/>
      <c r="J350" s="120"/>
      <c r="K350" s="120"/>
      <c r="L350" s="120"/>
      <c r="M350" s="120"/>
      <c r="N350" s="120"/>
      <c r="O350" s="120"/>
      <c r="P350" s="120"/>
      <c r="Q350" s="120"/>
      <c r="R350" s="120"/>
      <c r="S350" s="120"/>
    </row>
    <row r="351" spans="2:19">
      <c r="B351" s="119"/>
      <c r="C351" s="120"/>
      <c r="D351" s="120"/>
      <c r="E351" s="120"/>
      <c r="F351" s="120"/>
      <c r="G351" s="120"/>
      <c r="H351" s="120"/>
      <c r="I351" s="120"/>
      <c r="J351" s="120"/>
      <c r="K351" s="120"/>
      <c r="L351" s="120"/>
      <c r="M351" s="120"/>
      <c r="N351" s="120"/>
      <c r="O351" s="120"/>
      <c r="P351" s="120"/>
      <c r="Q351" s="120"/>
      <c r="R351" s="120"/>
      <c r="S351" s="120"/>
    </row>
    <row r="352" spans="2:19">
      <c r="B352" s="119"/>
      <c r="C352" s="120"/>
      <c r="D352" s="120"/>
      <c r="E352" s="120"/>
      <c r="F352" s="120"/>
      <c r="G352" s="120"/>
      <c r="H352" s="120"/>
      <c r="I352" s="120"/>
      <c r="J352" s="120"/>
      <c r="K352" s="120"/>
      <c r="L352" s="120"/>
      <c r="M352" s="120"/>
      <c r="N352" s="120"/>
      <c r="O352" s="120"/>
      <c r="P352" s="120"/>
      <c r="Q352" s="120"/>
      <c r="R352" s="120"/>
      <c r="S352" s="120"/>
    </row>
    <row r="353" spans="2:19">
      <c r="B353" s="119"/>
      <c r="C353" s="120"/>
      <c r="D353" s="120"/>
      <c r="E353" s="120"/>
      <c r="F353" s="120"/>
      <c r="G353" s="120"/>
      <c r="H353" s="120"/>
      <c r="I353" s="120"/>
      <c r="J353" s="120"/>
      <c r="K353" s="120"/>
      <c r="L353" s="120"/>
      <c r="M353" s="120"/>
      <c r="N353" s="120"/>
      <c r="O353" s="120"/>
      <c r="P353" s="120"/>
      <c r="Q353" s="120"/>
      <c r="R353" s="120"/>
      <c r="S353" s="120"/>
    </row>
    <row r="354" spans="2:19">
      <c r="B354" s="119"/>
      <c r="C354" s="120"/>
      <c r="D354" s="120"/>
      <c r="E354" s="120"/>
      <c r="F354" s="120"/>
      <c r="G354" s="120"/>
      <c r="H354" s="120"/>
      <c r="I354" s="120"/>
      <c r="J354" s="120"/>
      <c r="K354" s="120"/>
      <c r="L354" s="120"/>
      <c r="M354" s="120"/>
      <c r="N354" s="120"/>
      <c r="O354" s="120"/>
      <c r="P354" s="120"/>
      <c r="Q354" s="120"/>
      <c r="R354" s="120"/>
      <c r="S354" s="120"/>
    </row>
    <row r="355" spans="2:19">
      <c r="B355" s="119"/>
      <c r="C355" s="120"/>
      <c r="D355" s="120"/>
      <c r="E355" s="120"/>
      <c r="F355" s="120"/>
      <c r="G355" s="120"/>
      <c r="H355" s="120"/>
      <c r="I355" s="120"/>
      <c r="J355" s="120"/>
      <c r="K355" s="120"/>
      <c r="L355" s="120"/>
      <c r="M355" s="120"/>
      <c r="N355" s="120"/>
      <c r="O355" s="120"/>
      <c r="P355" s="120"/>
      <c r="Q355" s="120"/>
      <c r="R355" s="120"/>
      <c r="S355" s="120"/>
    </row>
    <row r="356" spans="2:19">
      <c r="B356" s="119"/>
      <c r="C356" s="120"/>
      <c r="D356" s="120"/>
      <c r="E356" s="120"/>
      <c r="F356" s="120"/>
      <c r="G356" s="120"/>
      <c r="H356" s="120"/>
      <c r="I356" s="120"/>
      <c r="J356" s="120"/>
      <c r="K356" s="120"/>
      <c r="L356" s="120"/>
      <c r="M356" s="120"/>
      <c r="N356" s="120"/>
      <c r="O356" s="120"/>
      <c r="P356" s="120"/>
      <c r="Q356" s="120"/>
      <c r="R356" s="120"/>
      <c r="S356" s="120"/>
    </row>
    <row r="357" spans="2:19">
      <c r="B357" s="119"/>
      <c r="C357" s="120"/>
      <c r="D357" s="120"/>
      <c r="E357" s="120"/>
      <c r="F357" s="120"/>
      <c r="G357" s="120"/>
      <c r="H357" s="120"/>
      <c r="I357" s="120"/>
      <c r="J357" s="120"/>
      <c r="K357" s="120"/>
      <c r="L357" s="120"/>
      <c r="M357" s="120"/>
      <c r="N357" s="120"/>
      <c r="O357" s="120"/>
      <c r="P357" s="120"/>
      <c r="Q357" s="120"/>
      <c r="R357" s="120"/>
      <c r="S357" s="120"/>
    </row>
    <row r="358" spans="2:19">
      <c r="B358" s="119"/>
      <c r="C358" s="120"/>
      <c r="D358" s="120"/>
      <c r="E358" s="120"/>
      <c r="F358" s="120"/>
      <c r="G358" s="120"/>
      <c r="H358" s="120"/>
      <c r="I358" s="120"/>
      <c r="J358" s="120"/>
      <c r="K358" s="120"/>
      <c r="L358" s="120"/>
      <c r="M358" s="120"/>
      <c r="N358" s="120"/>
      <c r="O358" s="120"/>
      <c r="P358" s="120"/>
      <c r="Q358" s="120"/>
      <c r="R358" s="120"/>
      <c r="S358" s="120"/>
    </row>
    <row r="359" spans="2:19">
      <c r="B359" s="119"/>
      <c r="C359" s="120"/>
      <c r="D359" s="120"/>
      <c r="E359" s="120"/>
      <c r="F359" s="120"/>
      <c r="G359" s="120"/>
      <c r="H359" s="120"/>
      <c r="I359" s="120"/>
      <c r="J359" s="120"/>
      <c r="K359" s="120"/>
      <c r="L359" s="120"/>
      <c r="M359" s="120"/>
      <c r="N359" s="120"/>
      <c r="O359" s="120"/>
      <c r="P359" s="120"/>
      <c r="Q359" s="120"/>
      <c r="R359" s="120"/>
      <c r="S359" s="120"/>
    </row>
    <row r="360" spans="2:19">
      <c r="B360" s="119"/>
      <c r="C360" s="120"/>
      <c r="D360" s="120"/>
      <c r="E360" s="120"/>
      <c r="F360" s="120"/>
      <c r="G360" s="120"/>
      <c r="H360" s="120"/>
      <c r="I360" s="120"/>
      <c r="J360" s="120"/>
      <c r="K360" s="120"/>
      <c r="L360" s="120"/>
      <c r="M360" s="120"/>
      <c r="N360" s="120"/>
      <c r="O360" s="120"/>
      <c r="P360" s="120"/>
      <c r="Q360" s="120"/>
      <c r="R360" s="120"/>
      <c r="S360" s="120"/>
    </row>
    <row r="361" spans="2:19">
      <c r="B361" s="119"/>
      <c r="C361" s="120"/>
      <c r="D361" s="120"/>
      <c r="E361" s="120"/>
      <c r="F361" s="120"/>
      <c r="G361" s="120"/>
      <c r="H361" s="120"/>
      <c r="I361" s="120"/>
      <c r="J361" s="120"/>
      <c r="K361" s="120"/>
      <c r="L361" s="120"/>
      <c r="M361" s="120"/>
      <c r="N361" s="120"/>
      <c r="O361" s="120"/>
      <c r="P361" s="120"/>
      <c r="Q361" s="120"/>
      <c r="R361" s="120"/>
      <c r="S361" s="120"/>
    </row>
    <row r="362" spans="2:19">
      <c r="B362" s="119"/>
      <c r="C362" s="120"/>
      <c r="D362" s="120"/>
      <c r="E362" s="120"/>
      <c r="F362" s="120"/>
      <c r="G362" s="120"/>
      <c r="H362" s="120"/>
      <c r="I362" s="120"/>
      <c r="J362" s="120"/>
      <c r="K362" s="120"/>
      <c r="L362" s="120"/>
      <c r="M362" s="120"/>
      <c r="N362" s="120"/>
      <c r="O362" s="120"/>
      <c r="P362" s="120"/>
      <c r="Q362" s="120"/>
      <c r="R362" s="120"/>
      <c r="S362" s="120"/>
    </row>
    <row r="363" spans="2:19">
      <c r="B363" s="119"/>
      <c r="C363" s="120"/>
      <c r="D363" s="120"/>
      <c r="E363" s="120"/>
      <c r="F363" s="120"/>
      <c r="G363" s="120"/>
      <c r="H363" s="120"/>
      <c r="I363" s="120"/>
      <c r="J363" s="120"/>
      <c r="K363" s="120"/>
      <c r="L363" s="120"/>
      <c r="M363" s="120"/>
      <c r="N363" s="120"/>
      <c r="O363" s="120"/>
      <c r="P363" s="120"/>
      <c r="Q363" s="120"/>
      <c r="R363" s="120"/>
      <c r="S363" s="120"/>
    </row>
    <row r="364" spans="2:19">
      <c r="B364" s="119"/>
      <c r="C364" s="120"/>
      <c r="D364" s="120"/>
      <c r="E364" s="120"/>
      <c r="F364" s="120"/>
      <c r="G364" s="120"/>
      <c r="H364" s="120"/>
      <c r="I364" s="120"/>
      <c r="J364" s="120"/>
      <c r="K364" s="120"/>
      <c r="L364" s="120"/>
      <c r="M364" s="120"/>
      <c r="N364" s="120"/>
      <c r="O364" s="120"/>
      <c r="P364" s="120"/>
      <c r="Q364" s="120"/>
      <c r="R364" s="120"/>
      <c r="S364" s="120"/>
    </row>
    <row r="365" spans="2:19">
      <c r="B365" s="119"/>
      <c r="C365" s="120"/>
      <c r="D365" s="120"/>
      <c r="E365" s="120"/>
      <c r="F365" s="120"/>
      <c r="G365" s="120"/>
      <c r="H365" s="120"/>
      <c r="I365" s="120"/>
      <c r="J365" s="120"/>
      <c r="K365" s="120"/>
      <c r="L365" s="120"/>
      <c r="M365" s="120"/>
      <c r="N365" s="120"/>
      <c r="O365" s="120"/>
      <c r="P365" s="120"/>
      <c r="Q365" s="120"/>
      <c r="R365" s="120"/>
      <c r="S365" s="120"/>
    </row>
    <row r="366" spans="2:19">
      <c r="B366" s="119"/>
      <c r="C366" s="120"/>
      <c r="D366" s="120"/>
      <c r="E366" s="120"/>
      <c r="F366" s="120"/>
      <c r="G366" s="120"/>
      <c r="H366" s="120"/>
      <c r="I366" s="120"/>
      <c r="J366" s="120"/>
      <c r="K366" s="120"/>
      <c r="L366" s="120"/>
      <c r="M366" s="120"/>
      <c r="N366" s="120"/>
      <c r="O366" s="120"/>
      <c r="P366" s="120"/>
      <c r="Q366" s="120"/>
      <c r="R366" s="120"/>
      <c r="S366" s="120"/>
    </row>
    <row r="367" spans="2:19">
      <c r="B367" s="119"/>
      <c r="C367" s="120"/>
      <c r="D367" s="120"/>
      <c r="E367" s="120"/>
      <c r="F367" s="120"/>
      <c r="G367" s="120"/>
      <c r="H367" s="120"/>
      <c r="I367" s="120"/>
      <c r="J367" s="120"/>
      <c r="K367" s="120"/>
      <c r="L367" s="120"/>
      <c r="M367" s="120"/>
      <c r="N367" s="120"/>
      <c r="O367" s="120"/>
      <c r="P367" s="120"/>
      <c r="Q367" s="120"/>
      <c r="R367" s="120"/>
      <c r="S367" s="120"/>
    </row>
    <row r="368" spans="2:19">
      <c r="B368" s="119"/>
      <c r="C368" s="120"/>
      <c r="D368" s="120"/>
      <c r="E368" s="120"/>
      <c r="F368" s="120"/>
      <c r="G368" s="120"/>
      <c r="H368" s="120"/>
      <c r="I368" s="120"/>
      <c r="J368" s="120"/>
      <c r="K368" s="120"/>
      <c r="L368" s="120"/>
      <c r="M368" s="120"/>
      <c r="N368" s="120"/>
      <c r="O368" s="120"/>
      <c r="P368" s="120"/>
      <c r="Q368" s="120"/>
      <c r="R368" s="120"/>
      <c r="S368" s="120"/>
    </row>
    <row r="369" spans="2:19">
      <c r="B369" s="119"/>
      <c r="C369" s="120"/>
      <c r="D369" s="120"/>
      <c r="E369" s="120"/>
      <c r="F369" s="120"/>
      <c r="G369" s="120"/>
      <c r="H369" s="120"/>
      <c r="I369" s="120"/>
      <c r="J369" s="120"/>
      <c r="K369" s="120"/>
      <c r="L369" s="120"/>
      <c r="M369" s="120"/>
      <c r="N369" s="120"/>
      <c r="O369" s="120"/>
      <c r="P369" s="120"/>
      <c r="Q369" s="120"/>
      <c r="R369" s="120"/>
      <c r="S369" s="120"/>
    </row>
    <row r="370" spans="2:19">
      <c r="B370" s="119"/>
      <c r="C370" s="120"/>
      <c r="D370" s="120"/>
      <c r="E370" s="120"/>
      <c r="F370" s="120"/>
      <c r="G370" s="120"/>
      <c r="H370" s="120"/>
      <c r="I370" s="120"/>
      <c r="J370" s="120"/>
      <c r="K370" s="120"/>
      <c r="L370" s="120"/>
      <c r="M370" s="120"/>
      <c r="N370" s="120"/>
      <c r="O370" s="120"/>
      <c r="P370" s="120"/>
      <c r="Q370" s="120"/>
      <c r="R370" s="120"/>
      <c r="S370" s="120"/>
    </row>
    <row r="371" spans="2:19">
      <c r="B371" s="119"/>
      <c r="C371" s="120"/>
      <c r="D371" s="120"/>
      <c r="E371" s="120"/>
      <c r="F371" s="120"/>
      <c r="G371" s="120"/>
      <c r="H371" s="120"/>
      <c r="I371" s="120"/>
      <c r="J371" s="120"/>
      <c r="K371" s="120"/>
      <c r="L371" s="120"/>
      <c r="M371" s="120"/>
      <c r="N371" s="120"/>
      <c r="O371" s="120"/>
      <c r="P371" s="120"/>
      <c r="Q371" s="120"/>
      <c r="R371" s="120"/>
      <c r="S371" s="120"/>
    </row>
    <row r="372" spans="2:19">
      <c r="B372" s="119"/>
      <c r="C372" s="120"/>
      <c r="D372" s="120"/>
      <c r="E372" s="120"/>
      <c r="F372" s="120"/>
      <c r="G372" s="120"/>
      <c r="H372" s="120"/>
      <c r="I372" s="120"/>
      <c r="J372" s="120"/>
      <c r="K372" s="120"/>
      <c r="L372" s="120"/>
      <c r="M372" s="120"/>
      <c r="N372" s="120"/>
      <c r="O372" s="120"/>
      <c r="P372" s="120"/>
      <c r="Q372" s="120"/>
      <c r="R372" s="120"/>
      <c r="S372" s="120"/>
    </row>
    <row r="373" spans="2:19">
      <c r="B373" s="119"/>
      <c r="C373" s="120"/>
      <c r="D373" s="120"/>
      <c r="E373" s="120"/>
      <c r="F373" s="120"/>
      <c r="G373" s="120"/>
      <c r="H373" s="120"/>
      <c r="I373" s="120"/>
      <c r="J373" s="120"/>
      <c r="K373" s="120"/>
      <c r="L373" s="120"/>
      <c r="M373" s="120"/>
      <c r="N373" s="120"/>
      <c r="O373" s="120"/>
      <c r="P373" s="120"/>
      <c r="Q373" s="120"/>
      <c r="R373" s="120"/>
      <c r="S373" s="120"/>
    </row>
    <row r="374" spans="2:19">
      <c r="B374" s="119"/>
      <c r="C374" s="120"/>
      <c r="D374" s="120"/>
      <c r="E374" s="120"/>
      <c r="F374" s="120"/>
      <c r="G374" s="120"/>
      <c r="H374" s="120"/>
      <c r="I374" s="120"/>
      <c r="J374" s="120"/>
      <c r="K374" s="120"/>
      <c r="L374" s="120"/>
      <c r="M374" s="120"/>
      <c r="N374" s="120"/>
      <c r="O374" s="120"/>
      <c r="P374" s="120"/>
      <c r="Q374" s="120"/>
      <c r="R374" s="120"/>
      <c r="S374" s="120"/>
    </row>
    <row r="375" spans="2:19">
      <c r="B375" s="119"/>
      <c r="C375" s="120"/>
      <c r="D375" s="120"/>
      <c r="E375" s="120"/>
      <c r="F375" s="120"/>
      <c r="G375" s="120"/>
      <c r="H375" s="120"/>
      <c r="I375" s="120"/>
      <c r="J375" s="120"/>
      <c r="K375" s="120"/>
      <c r="L375" s="120"/>
      <c r="M375" s="120"/>
      <c r="N375" s="120"/>
      <c r="O375" s="120"/>
      <c r="P375" s="120"/>
      <c r="Q375" s="120"/>
      <c r="R375" s="120"/>
      <c r="S375" s="120"/>
    </row>
    <row r="376" spans="2:19">
      <c r="B376" s="119"/>
      <c r="C376" s="120"/>
      <c r="D376" s="120"/>
      <c r="E376" s="120"/>
      <c r="F376" s="120"/>
      <c r="G376" s="120"/>
      <c r="H376" s="120"/>
      <c r="I376" s="120"/>
      <c r="J376" s="120"/>
      <c r="K376" s="120"/>
      <c r="L376" s="120"/>
      <c r="M376" s="120"/>
      <c r="N376" s="120"/>
      <c r="O376" s="120"/>
      <c r="P376" s="120"/>
      <c r="Q376" s="120"/>
      <c r="R376" s="120"/>
      <c r="S376" s="120"/>
    </row>
    <row r="377" spans="2:19">
      <c r="B377" s="119"/>
      <c r="C377" s="120"/>
      <c r="D377" s="120"/>
      <c r="E377" s="120"/>
      <c r="F377" s="120"/>
      <c r="G377" s="120"/>
      <c r="H377" s="120"/>
      <c r="I377" s="120"/>
      <c r="J377" s="120"/>
      <c r="K377" s="120"/>
      <c r="L377" s="120"/>
      <c r="M377" s="120"/>
      <c r="N377" s="120"/>
      <c r="O377" s="120"/>
      <c r="P377" s="120"/>
      <c r="Q377" s="120"/>
      <c r="R377" s="120"/>
      <c r="S377" s="120"/>
    </row>
    <row r="378" spans="2:19">
      <c r="B378" s="119"/>
      <c r="C378" s="120"/>
      <c r="D378" s="120"/>
      <c r="E378" s="120"/>
      <c r="F378" s="120"/>
      <c r="G378" s="120"/>
      <c r="H378" s="120"/>
      <c r="I378" s="120"/>
      <c r="J378" s="120"/>
      <c r="K378" s="120"/>
      <c r="L378" s="120"/>
      <c r="M378" s="120"/>
      <c r="N378" s="120"/>
      <c r="O378" s="120"/>
      <c r="P378" s="120"/>
      <c r="Q378" s="120"/>
      <c r="R378" s="120"/>
      <c r="S378" s="120"/>
    </row>
    <row r="379" spans="2:19">
      <c r="B379" s="119"/>
      <c r="C379" s="120"/>
      <c r="D379" s="120"/>
      <c r="E379" s="120"/>
      <c r="F379" s="120"/>
      <c r="G379" s="120"/>
      <c r="H379" s="120"/>
      <c r="I379" s="120"/>
      <c r="J379" s="120"/>
      <c r="K379" s="120"/>
      <c r="L379" s="120"/>
      <c r="M379" s="120"/>
      <c r="N379" s="120"/>
      <c r="O379" s="120"/>
      <c r="P379" s="120"/>
      <c r="Q379" s="120"/>
      <c r="R379" s="120"/>
      <c r="S379" s="120"/>
    </row>
    <row r="380" spans="2:19">
      <c r="B380" s="119"/>
      <c r="C380" s="120"/>
      <c r="D380" s="120"/>
      <c r="E380" s="120"/>
      <c r="F380" s="120"/>
      <c r="G380" s="120"/>
      <c r="H380" s="120"/>
      <c r="I380" s="120"/>
      <c r="J380" s="120"/>
      <c r="K380" s="120"/>
      <c r="L380" s="120"/>
      <c r="M380" s="120"/>
      <c r="N380" s="120"/>
      <c r="O380" s="120"/>
      <c r="P380" s="120"/>
      <c r="Q380" s="120"/>
      <c r="R380" s="120"/>
      <c r="S380" s="120"/>
    </row>
    <row r="381" spans="2:19">
      <c r="B381" s="119"/>
      <c r="C381" s="120"/>
      <c r="D381" s="120"/>
      <c r="E381" s="120"/>
      <c r="F381" s="120"/>
      <c r="G381" s="120"/>
      <c r="H381" s="120"/>
      <c r="I381" s="120"/>
      <c r="J381" s="120"/>
      <c r="K381" s="120"/>
      <c r="L381" s="120"/>
      <c r="M381" s="120"/>
      <c r="N381" s="120"/>
      <c r="O381" s="120"/>
      <c r="P381" s="120"/>
      <c r="Q381" s="120"/>
      <c r="R381" s="120"/>
      <c r="S381" s="120"/>
    </row>
    <row r="382" spans="2:19">
      <c r="B382" s="119"/>
      <c r="C382" s="120"/>
      <c r="D382" s="120"/>
      <c r="E382" s="120"/>
      <c r="F382" s="120"/>
      <c r="G382" s="120"/>
      <c r="H382" s="120"/>
      <c r="I382" s="120"/>
      <c r="J382" s="120"/>
      <c r="K382" s="120"/>
      <c r="L382" s="120"/>
      <c r="M382" s="120"/>
      <c r="N382" s="120"/>
      <c r="O382" s="120"/>
      <c r="P382" s="120"/>
      <c r="Q382" s="120"/>
      <c r="R382" s="120"/>
      <c r="S382" s="120"/>
    </row>
    <row r="383" spans="2:19">
      <c r="B383" s="119"/>
      <c r="C383" s="120"/>
      <c r="D383" s="120"/>
      <c r="E383" s="120"/>
      <c r="F383" s="120"/>
      <c r="G383" s="120"/>
      <c r="H383" s="120"/>
      <c r="I383" s="120"/>
      <c r="J383" s="120"/>
      <c r="K383" s="120"/>
      <c r="L383" s="120"/>
      <c r="M383" s="120"/>
      <c r="N383" s="120"/>
      <c r="O383" s="120"/>
      <c r="P383" s="120"/>
      <c r="Q383" s="120"/>
      <c r="R383" s="120"/>
      <c r="S383" s="120"/>
    </row>
    <row r="384" spans="2:19">
      <c r="B384" s="119"/>
      <c r="C384" s="120"/>
      <c r="D384" s="120"/>
      <c r="E384" s="120"/>
      <c r="F384" s="120"/>
      <c r="G384" s="120"/>
      <c r="H384" s="120"/>
      <c r="I384" s="120"/>
      <c r="J384" s="120"/>
      <c r="K384" s="120"/>
      <c r="L384" s="120"/>
      <c r="M384" s="120"/>
      <c r="N384" s="120"/>
      <c r="O384" s="120"/>
      <c r="P384" s="120"/>
      <c r="Q384" s="120"/>
      <c r="R384" s="120"/>
      <c r="S384" s="120"/>
    </row>
    <row r="385" spans="2:19">
      <c r="B385" s="119"/>
      <c r="C385" s="120"/>
      <c r="D385" s="120"/>
      <c r="E385" s="120"/>
      <c r="F385" s="120"/>
      <c r="G385" s="120"/>
      <c r="H385" s="120"/>
      <c r="I385" s="120"/>
      <c r="J385" s="120"/>
      <c r="K385" s="120"/>
      <c r="L385" s="120"/>
      <c r="M385" s="120"/>
      <c r="N385" s="120"/>
      <c r="O385" s="120"/>
      <c r="P385" s="120"/>
      <c r="Q385" s="120"/>
      <c r="R385" s="120"/>
      <c r="S385" s="120"/>
    </row>
    <row r="386" spans="2:19">
      <c r="B386" s="119"/>
      <c r="C386" s="120"/>
      <c r="D386" s="120"/>
      <c r="E386" s="120"/>
      <c r="F386" s="120"/>
      <c r="G386" s="120"/>
      <c r="H386" s="120"/>
      <c r="I386" s="120"/>
      <c r="J386" s="120"/>
      <c r="K386" s="120"/>
      <c r="L386" s="120"/>
      <c r="M386" s="120"/>
      <c r="N386" s="120"/>
      <c r="O386" s="120"/>
      <c r="P386" s="120"/>
      <c r="Q386" s="120"/>
      <c r="R386" s="120"/>
      <c r="S386" s="120"/>
    </row>
    <row r="387" spans="2:19">
      <c r="B387" s="119"/>
      <c r="C387" s="120"/>
      <c r="D387" s="120"/>
      <c r="E387" s="120"/>
      <c r="F387" s="120"/>
      <c r="G387" s="120"/>
      <c r="H387" s="120"/>
      <c r="I387" s="120"/>
      <c r="J387" s="120"/>
      <c r="K387" s="120"/>
      <c r="L387" s="120"/>
      <c r="M387" s="120"/>
      <c r="N387" s="120"/>
      <c r="O387" s="120"/>
      <c r="P387" s="120"/>
      <c r="Q387" s="120"/>
      <c r="R387" s="120"/>
      <c r="S387" s="120"/>
    </row>
    <row r="388" spans="2:19">
      <c r="B388" s="119"/>
      <c r="C388" s="120"/>
      <c r="D388" s="120"/>
      <c r="E388" s="120"/>
      <c r="F388" s="120"/>
      <c r="G388" s="120"/>
      <c r="H388" s="120"/>
      <c r="I388" s="120"/>
      <c r="J388" s="120"/>
      <c r="K388" s="120"/>
      <c r="L388" s="120"/>
      <c r="M388" s="120"/>
      <c r="N388" s="120"/>
      <c r="O388" s="120"/>
      <c r="P388" s="120"/>
      <c r="Q388" s="120"/>
      <c r="R388" s="120"/>
      <c r="S388" s="120"/>
    </row>
    <row r="389" spans="2:19">
      <c r="B389" s="119"/>
      <c r="C389" s="120"/>
      <c r="D389" s="120"/>
      <c r="E389" s="120"/>
      <c r="F389" s="120"/>
      <c r="G389" s="120"/>
      <c r="H389" s="120"/>
      <c r="I389" s="120"/>
      <c r="J389" s="120"/>
      <c r="K389" s="120"/>
      <c r="L389" s="120"/>
      <c r="M389" s="120"/>
      <c r="N389" s="120"/>
      <c r="O389" s="120"/>
      <c r="P389" s="120"/>
      <c r="Q389" s="120"/>
      <c r="R389" s="120"/>
      <c r="S389" s="120"/>
    </row>
    <row r="390" spans="2:19">
      <c r="B390" s="119"/>
      <c r="C390" s="120"/>
      <c r="D390" s="120"/>
      <c r="E390" s="120"/>
      <c r="F390" s="120"/>
      <c r="G390" s="120"/>
      <c r="H390" s="120"/>
      <c r="I390" s="120"/>
      <c r="J390" s="120"/>
      <c r="K390" s="120"/>
      <c r="L390" s="120"/>
      <c r="M390" s="120"/>
      <c r="N390" s="120"/>
      <c r="O390" s="120"/>
      <c r="P390" s="120"/>
      <c r="Q390" s="120"/>
      <c r="R390" s="120"/>
      <c r="S390" s="120"/>
    </row>
    <row r="391" spans="2:19">
      <c r="B391" s="119"/>
      <c r="C391" s="120"/>
      <c r="D391" s="120"/>
      <c r="E391" s="120"/>
      <c r="F391" s="120"/>
      <c r="G391" s="120"/>
      <c r="H391" s="120"/>
      <c r="I391" s="120"/>
      <c r="J391" s="120"/>
      <c r="K391" s="120"/>
      <c r="L391" s="120"/>
      <c r="M391" s="120"/>
      <c r="N391" s="120"/>
      <c r="O391" s="120"/>
      <c r="P391" s="120"/>
      <c r="Q391" s="120"/>
      <c r="R391" s="120"/>
      <c r="S391" s="120"/>
    </row>
    <row r="392" spans="2:19">
      <c r="B392" s="119"/>
      <c r="C392" s="120"/>
      <c r="D392" s="120"/>
      <c r="E392" s="120"/>
      <c r="F392" s="120"/>
      <c r="G392" s="120"/>
      <c r="H392" s="120"/>
      <c r="I392" s="120"/>
      <c r="J392" s="120"/>
      <c r="K392" s="120"/>
      <c r="L392" s="120"/>
      <c r="M392" s="120"/>
      <c r="N392" s="120"/>
      <c r="O392" s="120"/>
      <c r="P392" s="120"/>
      <c r="Q392" s="120"/>
      <c r="R392" s="120"/>
      <c r="S392" s="120"/>
    </row>
    <row r="393" spans="2:19">
      <c r="B393" s="119"/>
      <c r="C393" s="120"/>
      <c r="D393" s="120"/>
      <c r="E393" s="120"/>
      <c r="F393" s="120"/>
      <c r="G393" s="120"/>
      <c r="H393" s="120"/>
      <c r="I393" s="120"/>
      <c r="J393" s="120"/>
      <c r="K393" s="120"/>
      <c r="L393" s="120"/>
      <c r="M393" s="120"/>
      <c r="N393" s="120"/>
      <c r="O393" s="120"/>
      <c r="P393" s="120"/>
      <c r="Q393" s="120"/>
      <c r="R393" s="120"/>
      <c r="S393" s="120"/>
    </row>
    <row r="394" spans="2:19">
      <c r="B394" s="119"/>
      <c r="C394" s="120"/>
      <c r="D394" s="120"/>
      <c r="E394" s="120"/>
      <c r="F394" s="120"/>
      <c r="G394" s="120"/>
      <c r="H394" s="120"/>
      <c r="I394" s="120"/>
      <c r="J394" s="120"/>
      <c r="K394" s="120"/>
      <c r="L394" s="120"/>
      <c r="M394" s="120"/>
      <c r="N394" s="120"/>
      <c r="O394" s="120"/>
      <c r="P394" s="120"/>
      <c r="Q394" s="120"/>
      <c r="R394" s="120"/>
      <c r="S394" s="120"/>
    </row>
    <row r="395" spans="2:19">
      <c r="B395" s="119"/>
      <c r="C395" s="120"/>
      <c r="D395" s="120"/>
      <c r="E395" s="120"/>
      <c r="F395" s="120"/>
      <c r="G395" s="120"/>
      <c r="H395" s="120"/>
      <c r="I395" s="120"/>
      <c r="J395" s="120"/>
      <c r="K395" s="120"/>
      <c r="L395" s="120"/>
      <c r="M395" s="120"/>
      <c r="N395" s="120"/>
      <c r="O395" s="120"/>
      <c r="P395" s="120"/>
      <c r="Q395" s="120"/>
      <c r="R395" s="120"/>
      <c r="S395" s="120"/>
    </row>
    <row r="396" spans="2:19">
      <c r="B396" s="119"/>
      <c r="C396" s="120"/>
      <c r="D396" s="120"/>
      <c r="E396" s="120"/>
      <c r="F396" s="120"/>
      <c r="G396" s="120"/>
      <c r="H396" s="120"/>
      <c r="I396" s="120"/>
      <c r="J396" s="120"/>
      <c r="K396" s="120"/>
      <c r="L396" s="120"/>
      <c r="M396" s="120"/>
      <c r="N396" s="120"/>
      <c r="O396" s="120"/>
      <c r="P396" s="120"/>
      <c r="Q396" s="120"/>
      <c r="R396" s="120"/>
      <c r="S396" s="120"/>
    </row>
    <row r="397" spans="2:19">
      <c r="B397" s="119"/>
      <c r="C397" s="120"/>
      <c r="D397" s="120"/>
      <c r="E397" s="120"/>
      <c r="F397" s="120"/>
      <c r="G397" s="120"/>
      <c r="H397" s="120"/>
      <c r="I397" s="120"/>
      <c r="J397" s="120"/>
      <c r="K397" s="120"/>
      <c r="L397" s="120"/>
      <c r="M397" s="120"/>
      <c r="N397" s="120"/>
      <c r="O397" s="120"/>
      <c r="P397" s="120"/>
      <c r="Q397" s="120"/>
      <c r="R397" s="120"/>
      <c r="S397" s="120"/>
    </row>
    <row r="398" spans="2:19">
      <c r="B398" s="119"/>
      <c r="C398" s="120"/>
      <c r="D398" s="120"/>
      <c r="E398" s="120"/>
      <c r="F398" s="120"/>
      <c r="G398" s="120"/>
      <c r="H398" s="120"/>
      <c r="I398" s="120"/>
      <c r="J398" s="120"/>
      <c r="K398" s="120"/>
      <c r="L398" s="120"/>
      <c r="M398" s="120"/>
      <c r="N398" s="120"/>
      <c r="O398" s="120"/>
      <c r="P398" s="120"/>
      <c r="Q398" s="120"/>
      <c r="R398" s="120"/>
      <c r="S398" s="120"/>
    </row>
    <row r="399" spans="2:19">
      <c r="B399" s="119"/>
      <c r="C399" s="120"/>
      <c r="D399" s="120"/>
      <c r="E399" s="120"/>
      <c r="F399" s="120"/>
      <c r="G399" s="120"/>
      <c r="H399" s="120"/>
      <c r="I399" s="120"/>
      <c r="J399" s="120"/>
      <c r="K399" s="120"/>
      <c r="L399" s="120"/>
      <c r="M399" s="120"/>
      <c r="N399" s="120"/>
      <c r="O399" s="120"/>
      <c r="P399" s="120"/>
      <c r="Q399" s="120"/>
      <c r="R399" s="120"/>
      <c r="S399" s="120"/>
    </row>
    <row r="400" spans="2:19">
      <c r="B400" s="119"/>
      <c r="C400" s="120"/>
      <c r="D400" s="120"/>
      <c r="E400" s="120"/>
      <c r="F400" s="120"/>
      <c r="G400" s="120"/>
      <c r="H400" s="120"/>
      <c r="I400" s="120"/>
      <c r="J400" s="120"/>
      <c r="K400" s="120"/>
      <c r="L400" s="120"/>
      <c r="M400" s="120"/>
      <c r="N400" s="120"/>
      <c r="O400" s="120"/>
      <c r="P400" s="120"/>
      <c r="Q400" s="120"/>
      <c r="R400" s="120"/>
      <c r="S400" s="120"/>
    </row>
    <row r="401" spans="2:19">
      <c r="B401" s="119"/>
      <c r="C401" s="120"/>
      <c r="D401" s="120"/>
      <c r="E401" s="120"/>
      <c r="F401" s="120"/>
      <c r="G401" s="120"/>
      <c r="H401" s="120"/>
      <c r="I401" s="120"/>
      <c r="J401" s="120"/>
      <c r="K401" s="120"/>
      <c r="L401" s="120"/>
      <c r="M401" s="120"/>
      <c r="N401" s="120"/>
      <c r="O401" s="120"/>
      <c r="P401" s="120"/>
      <c r="Q401" s="120"/>
      <c r="R401" s="120"/>
      <c r="S401" s="120"/>
    </row>
    <row r="402" spans="2:19">
      <c r="B402" s="119"/>
      <c r="C402" s="120"/>
      <c r="D402" s="120"/>
      <c r="E402" s="120"/>
      <c r="F402" s="120"/>
      <c r="G402" s="120"/>
      <c r="H402" s="120"/>
      <c r="I402" s="120"/>
      <c r="J402" s="120"/>
      <c r="K402" s="120"/>
      <c r="L402" s="120"/>
      <c r="M402" s="120"/>
      <c r="N402" s="120"/>
      <c r="O402" s="120"/>
      <c r="P402" s="120"/>
      <c r="Q402" s="120"/>
      <c r="R402" s="120"/>
      <c r="S402" s="120"/>
    </row>
    <row r="403" spans="2:19">
      <c r="B403" s="119"/>
      <c r="C403" s="120"/>
      <c r="D403" s="120"/>
      <c r="E403" s="120"/>
      <c r="F403" s="120"/>
      <c r="G403" s="120"/>
      <c r="H403" s="120"/>
      <c r="I403" s="120"/>
      <c r="J403" s="120"/>
      <c r="K403" s="120"/>
      <c r="L403" s="120"/>
      <c r="M403" s="120"/>
      <c r="N403" s="120"/>
      <c r="O403" s="120"/>
      <c r="P403" s="120"/>
      <c r="Q403" s="120"/>
      <c r="R403" s="120"/>
      <c r="S403" s="120"/>
    </row>
    <row r="404" spans="2:19">
      <c r="B404" s="119"/>
      <c r="C404" s="120"/>
      <c r="D404" s="120"/>
      <c r="E404" s="120"/>
      <c r="F404" s="120"/>
      <c r="G404" s="120"/>
      <c r="H404" s="120"/>
      <c r="I404" s="120"/>
      <c r="J404" s="120"/>
      <c r="K404" s="120"/>
      <c r="L404" s="120"/>
      <c r="M404" s="120"/>
      <c r="N404" s="120"/>
      <c r="O404" s="120"/>
      <c r="P404" s="120"/>
      <c r="Q404" s="120"/>
      <c r="R404" s="120"/>
      <c r="S404" s="120"/>
    </row>
    <row r="405" spans="2:19">
      <c r="B405" s="119"/>
      <c r="C405" s="120"/>
      <c r="D405" s="120"/>
      <c r="E405" s="120"/>
      <c r="F405" s="120"/>
      <c r="G405" s="120"/>
      <c r="H405" s="120"/>
      <c r="I405" s="120"/>
      <c r="J405" s="120"/>
      <c r="K405" s="120"/>
      <c r="L405" s="120"/>
      <c r="M405" s="120"/>
      <c r="N405" s="120"/>
      <c r="O405" s="120"/>
      <c r="P405" s="120"/>
      <c r="Q405" s="120"/>
      <c r="R405" s="120"/>
      <c r="S405" s="120"/>
    </row>
    <row r="406" spans="2:19">
      <c r="B406" s="119"/>
      <c r="C406" s="120"/>
      <c r="D406" s="120"/>
      <c r="E406" s="120"/>
      <c r="F406" s="120"/>
      <c r="G406" s="120"/>
      <c r="H406" s="120"/>
      <c r="I406" s="120"/>
      <c r="J406" s="120"/>
      <c r="K406" s="120"/>
      <c r="L406" s="120"/>
      <c r="M406" s="120"/>
      <c r="N406" s="120"/>
      <c r="O406" s="120"/>
      <c r="P406" s="120"/>
      <c r="Q406" s="120"/>
      <c r="R406" s="120"/>
      <c r="S406" s="120"/>
    </row>
    <row r="407" spans="2:19">
      <c r="B407" s="119"/>
      <c r="C407" s="120"/>
      <c r="D407" s="120"/>
      <c r="E407" s="120"/>
      <c r="F407" s="120"/>
      <c r="G407" s="120"/>
      <c r="H407" s="120"/>
      <c r="I407" s="120"/>
      <c r="J407" s="120"/>
      <c r="K407" s="120"/>
      <c r="L407" s="120"/>
      <c r="M407" s="120"/>
      <c r="N407" s="120"/>
      <c r="O407" s="120"/>
      <c r="P407" s="120"/>
      <c r="Q407" s="120"/>
      <c r="R407" s="120"/>
      <c r="S407" s="120"/>
    </row>
    <row r="408" spans="2:19">
      <c r="B408" s="119"/>
      <c r="C408" s="120"/>
      <c r="D408" s="120"/>
      <c r="E408" s="120"/>
      <c r="F408" s="120"/>
      <c r="G408" s="120"/>
      <c r="H408" s="120"/>
      <c r="I408" s="120"/>
      <c r="J408" s="120"/>
      <c r="K408" s="120"/>
      <c r="L408" s="120"/>
      <c r="M408" s="120"/>
      <c r="N408" s="120"/>
      <c r="O408" s="120"/>
      <c r="P408" s="120"/>
      <c r="Q408" s="120"/>
      <c r="R408" s="120"/>
      <c r="S408" s="120"/>
    </row>
    <row r="409" spans="2:19">
      <c r="B409" s="119"/>
      <c r="C409" s="120"/>
      <c r="D409" s="120"/>
      <c r="E409" s="120"/>
      <c r="F409" s="120"/>
      <c r="G409" s="120"/>
      <c r="H409" s="120"/>
      <c r="I409" s="120"/>
      <c r="J409" s="120"/>
      <c r="K409" s="120"/>
      <c r="L409" s="120"/>
      <c r="M409" s="120"/>
      <c r="N409" s="120"/>
      <c r="O409" s="120"/>
      <c r="P409" s="120"/>
      <c r="Q409" s="120"/>
      <c r="R409" s="120"/>
      <c r="S409" s="120"/>
    </row>
    <row r="410" spans="2:19">
      <c r="B410" s="119"/>
      <c r="C410" s="120"/>
      <c r="D410" s="120"/>
      <c r="E410" s="120"/>
      <c r="F410" s="120"/>
      <c r="G410" s="120"/>
      <c r="H410" s="120"/>
      <c r="I410" s="120"/>
      <c r="J410" s="120"/>
      <c r="K410" s="120"/>
      <c r="L410" s="120"/>
      <c r="M410" s="120"/>
      <c r="N410" s="120"/>
      <c r="O410" s="120"/>
      <c r="P410" s="120"/>
      <c r="Q410" s="120"/>
      <c r="R410" s="120"/>
      <c r="S410" s="120"/>
    </row>
    <row r="411" spans="2:19">
      <c r="B411" s="119"/>
      <c r="C411" s="120"/>
      <c r="D411" s="120"/>
      <c r="E411" s="120"/>
      <c r="F411" s="120"/>
      <c r="G411" s="120"/>
      <c r="H411" s="120"/>
      <c r="I411" s="120"/>
      <c r="J411" s="120"/>
      <c r="K411" s="120"/>
      <c r="L411" s="120"/>
      <c r="M411" s="120"/>
      <c r="N411" s="120"/>
      <c r="O411" s="120"/>
      <c r="P411" s="120"/>
      <c r="Q411" s="120"/>
      <c r="R411" s="120"/>
      <c r="S411" s="120"/>
    </row>
    <row r="412" spans="2:19">
      <c r="B412" s="119"/>
      <c r="C412" s="120"/>
      <c r="D412" s="120"/>
      <c r="E412" s="120"/>
      <c r="F412" s="120"/>
      <c r="G412" s="120"/>
      <c r="H412" s="120"/>
      <c r="I412" s="120"/>
      <c r="J412" s="120"/>
      <c r="K412" s="120"/>
      <c r="L412" s="120"/>
      <c r="M412" s="120"/>
      <c r="N412" s="120"/>
      <c r="O412" s="120"/>
      <c r="P412" s="120"/>
      <c r="Q412" s="120"/>
      <c r="R412" s="120"/>
      <c r="S412" s="120"/>
    </row>
    <row r="413" spans="2:19">
      <c r="B413" s="119"/>
      <c r="C413" s="120"/>
      <c r="D413" s="120"/>
      <c r="E413" s="120"/>
      <c r="F413" s="120"/>
      <c r="G413" s="120"/>
      <c r="H413" s="120"/>
      <c r="I413" s="120"/>
      <c r="J413" s="120"/>
      <c r="K413" s="120"/>
      <c r="L413" s="120"/>
      <c r="M413" s="120"/>
      <c r="N413" s="120"/>
      <c r="O413" s="120"/>
      <c r="P413" s="120"/>
      <c r="Q413" s="120"/>
      <c r="R413" s="120"/>
      <c r="S413" s="120"/>
    </row>
    <row r="414" spans="2:19">
      <c r="B414" s="119"/>
      <c r="C414" s="120"/>
      <c r="D414" s="120"/>
      <c r="E414" s="120"/>
      <c r="F414" s="120"/>
      <c r="G414" s="120"/>
      <c r="H414" s="120"/>
      <c r="I414" s="120"/>
      <c r="J414" s="120"/>
      <c r="K414" s="120"/>
      <c r="L414" s="120"/>
      <c r="M414" s="120"/>
      <c r="N414" s="120"/>
      <c r="O414" s="120"/>
      <c r="P414" s="120"/>
      <c r="Q414" s="120"/>
      <c r="R414" s="120"/>
      <c r="S414" s="120"/>
    </row>
    <row r="415" spans="2:19">
      <c r="B415" s="119"/>
      <c r="C415" s="120"/>
      <c r="D415" s="120"/>
      <c r="E415" s="120"/>
      <c r="F415" s="120"/>
      <c r="G415" s="120"/>
      <c r="H415" s="120"/>
      <c r="I415" s="120"/>
      <c r="J415" s="120"/>
      <c r="K415" s="120"/>
      <c r="L415" s="120"/>
      <c r="M415" s="120"/>
      <c r="N415" s="120"/>
      <c r="O415" s="120"/>
      <c r="P415" s="120"/>
      <c r="Q415" s="120"/>
      <c r="R415" s="120"/>
      <c r="S415" s="120"/>
    </row>
    <row r="416" spans="2:19">
      <c r="B416" s="119"/>
      <c r="C416" s="120"/>
      <c r="D416" s="120"/>
      <c r="E416" s="120"/>
      <c r="F416" s="120"/>
      <c r="G416" s="120"/>
      <c r="H416" s="120"/>
      <c r="I416" s="120"/>
      <c r="J416" s="120"/>
      <c r="K416" s="120"/>
      <c r="L416" s="120"/>
      <c r="M416" s="120"/>
      <c r="N416" s="120"/>
      <c r="O416" s="120"/>
      <c r="P416" s="120"/>
      <c r="Q416" s="120"/>
      <c r="R416" s="120"/>
      <c r="S416" s="120"/>
    </row>
    <row r="417" spans="2:19">
      <c r="B417" s="119"/>
      <c r="C417" s="120"/>
      <c r="D417" s="120"/>
      <c r="E417" s="120"/>
      <c r="F417" s="120"/>
      <c r="G417" s="120"/>
      <c r="H417" s="120"/>
      <c r="I417" s="120"/>
      <c r="J417" s="120"/>
      <c r="K417" s="120"/>
      <c r="L417" s="120"/>
      <c r="M417" s="120"/>
      <c r="N417" s="120"/>
      <c r="O417" s="120"/>
      <c r="P417" s="120"/>
      <c r="Q417" s="120"/>
      <c r="R417" s="120"/>
      <c r="S417" s="120"/>
    </row>
    <row r="418" spans="2:19">
      <c r="B418" s="119"/>
      <c r="C418" s="120"/>
      <c r="D418" s="120"/>
      <c r="E418" s="120"/>
      <c r="F418" s="120"/>
      <c r="G418" s="120"/>
      <c r="H418" s="120"/>
      <c r="I418" s="120"/>
      <c r="J418" s="120"/>
      <c r="K418" s="120"/>
      <c r="L418" s="120"/>
      <c r="M418" s="120"/>
      <c r="N418" s="120"/>
      <c r="O418" s="120"/>
      <c r="P418" s="120"/>
      <c r="Q418" s="120"/>
      <c r="R418" s="120"/>
      <c r="S418" s="120"/>
    </row>
    <row r="419" spans="2:19">
      <c r="B419" s="119"/>
      <c r="C419" s="120"/>
      <c r="D419" s="120"/>
      <c r="E419" s="120"/>
      <c r="F419" s="120"/>
      <c r="G419" s="120"/>
      <c r="H419" s="120"/>
      <c r="I419" s="120"/>
      <c r="J419" s="120"/>
      <c r="K419" s="120"/>
      <c r="L419" s="120"/>
      <c r="M419" s="120"/>
      <c r="N419" s="120"/>
      <c r="O419" s="120"/>
      <c r="P419" s="120"/>
      <c r="Q419" s="120"/>
      <c r="R419" s="120"/>
      <c r="S419" s="120"/>
    </row>
    <row r="420" spans="2:19">
      <c r="B420" s="119"/>
      <c r="C420" s="120"/>
      <c r="D420" s="120"/>
      <c r="E420" s="120"/>
      <c r="F420" s="120"/>
      <c r="G420" s="120"/>
      <c r="H420" s="120"/>
      <c r="I420" s="120"/>
      <c r="J420" s="120"/>
      <c r="K420" s="120"/>
      <c r="L420" s="120"/>
      <c r="M420" s="120"/>
      <c r="N420" s="120"/>
      <c r="O420" s="120"/>
      <c r="P420" s="120"/>
      <c r="Q420" s="120"/>
      <c r="R420" s="120"/>
      <c r="S420" s="120"/>
    </row>
    <row r="421" spans="2:19">
      <c r="B421" s="119"/>
      <c r="C421" s="120"/>
      <c r="D421" s="120"/>
      <c r="E421" s="120"/>
      <c r="F421" s="120"/>
      <c r="G421" s="120"/>
      <c r="H421" s="120"/>
      <c r="I421" s="120"/>
      <c r="J421" s="120"/>
      <c r="K421" s="120"/>
      <c r="L421" s="120"/>
      <c r="M421" s="120"/>
      <c r="N421" s="120"/>
      <c r="O421" s="120"/>
      <c r="P421" s="120"/>
      <c r="Q421" s="120"/>
      <c r="R421" s="120"/>
      <c r="S421" s="120"/>
    </row>
    <row r="422" spans="2:19">
      <c r="B422" s="119"/>
      <c r="C422" s="120"/>
      <c r="D422" s="120"/>
      <c r="E422" s="120"/>
      <c r="F422" s="120"/>
      <c r="G422" s="120"/>
      <c r="H422" s="120"/>
      <c r="I422" s="120"/>
      <c r="J422" s="120"/>
      <c r="K422" s="120"/>
      <c r="L422" s="120"/>
      <c r="M422" s="120"/>
      <c r="N422" s="120"/>
      <c r="O422" s="120"/>
      <c r="P422" s="120"/>
      <c r="Q422" s="120"/>
      <c r="R422" s="120"/>
      <c r="S422" s="120"/>
    </row>
    <row r="423" spans="2:19">
      <c r="B423" s="119"/>
      <c r="C423" s="120"/>
      <c r="D423" s="120"/>
      <c r="E423" s="120"/>
      <c r="F423" s="120"/>
      <c r="G423" s="120"/>
      <c r="H423" s="120"/>
      <c r="I423" s="120"/>
      <c r="J423" s="120"/>
      <c r="K423" s="120"/>
      <c r="L423" s="120"/>
      <c r="M423" s="120"/>
      <c r="N423" s="120"/>
      <c r="O423" s="120"/>
      <c r="P423" s="120"/>
      <c r="Q423" s="120"/>
      <c r="R423" s="120"/>
      <c r="S423" s="120"/>
    </row>
    <row r="424" spans="2:19">
      <c r="B424" s="119"/>
      <c r="C424" s="120"/>
      <c r="D424" s="120"/>
      <c r="E424" s="120"/>
      <c r="F424" s="120"/>
      <c r="G424" s="120"/>
      <c r="H424" s="120"/>
      <c r="I424" s="120"/>
      <c r="J424" s="120"/>
      <c r="K424" s="120"/>
      <c r="L424" s="120"/>
      <c r="M424" s="120"/>
      <c r="N424" s="120"/>
      <c r="O424" s="120"/>
      <c r="P424" s="120"/>
      <c r="Q424" s="120"/>
      <c r="R424" s="120"/>
      <c r="S424" s="120"/>
    </row>
    <row r="425" spans="2:19">
      <c r="B425" s="119"/>
      <c r="C425" s="120"/>
      <c r="D425" s="120"/>
      <c r="E425" s="120"/>
      <c r="F425" s="120"/>
      <c r="G425" s="120"/>
      <c r="H425" s="120"/>
      <c r="I425" s="120"/>
      <c r="J425" s="120"/>
      <c r="K425" s="120"/>
      <c r="L425" s="120"/>
      <c r="M425" s="120"/>
      <c r="N425" s="120"/>
      <c r="O425" s="120"/>
      <c r="P425" s="120"/>
      <c r="Q425" s="120"/>
      <c r="R425" s="120"/>
      <c r="S425" s="120"/>
    </row>
    <row r="426" spans="2:19">
      <c r="B426" s="119"/>
      <c r="C426" s="120"/>
      <c r="D426" s="120"/>
      <c r="E426" s="120"/>
      <c r="F426" s="120"/>
      <c r="G426" s="120"/>
      <c r="H426" s="120"/>
      <c r="I426" s="120"/>
      <c r="J426" s="120"/>
      <c r="K426" s="120"/>
      <c r="L426" s="120"/>
      <c r="M426" s="120"/>
      <c r="N426" s="120"/>
      <c r="O426" s="120"/>
      <c r="P426" s="120"/>
      <c r="Q426" s="120"/>
      <c r="R426" s="120"/>
      <c r="S426" s="120"/>
    </row>
    <row r="427" spans="2:19">
      <c r="B427" s="119"/>
      <c r="C427" s="120"/>
      <c r="D427" s="120"/>
      <c r="E427" s="120"/>
      <c r="F427" s="120"/>
      <c r="G427" s="120"/>
      <c r="H427" s="120"/>
      <c r="I427" s="120"/>
      <c r="J427" s="120"/>
      <c r="K427" s="120"/>
      <c r="L427" s="120"/>
      <c r="M427" s="120"/>
      <c r="N427" s="120"/>
      <c r="O427" s="120"/>
      <c r="P427" s="120"/>
      <c r="Q427" s="120"/>
      <c r="R427" s="120"/>
      <c r="S427" s="120"/>
    </row>
    <row r="428" spans="2:19">
      <c r="B428" s="119"/>
      <c r="C428" s="120"/>
      <c r="D428" s="120"/>
      <c r="E428" s="120"/>
      <c r="F428" s="120"/>
      <c r="G428" s="120"/>
      <c r="H428" s="120"/>
      <c r="I428" s="120"/>
      <c r="J428" s="120"/>
      <c r="K428" s="120"/>
      <c r="L428" s="120"/>
      <c r="M428" s="120"/>
      <c r="N428" s="120"/>
      <c r="O428" s="120"/>
      <c r="P428" s="120"/>
      <c r="Q428" s="120"/>
      <c r="R428" s="120"/>
      <c r="S428" s="120"/>
    </row>
    <row r="429" spans="2:19">
      <c r="B429" s="119"/>
      <c r="C429" s="120"/>
      <c r="D429" s="120"/>
      <c r="E429" s="120"/>
      <c r="F429" s="120"/>
      <c r="G429" s="120"/>
      <c r="H429" s="120"/>
      <c r="I429" s="120"/>
      <c r="J429" s="120"/>
      <c r="K429" s="120"/>
      <c r="L429" s="120"/>
      <c r="M429" s="120"/>
      <c r="N429" s="120"/>
      <c r="O429" s="120"/>
      <c r="P429" s="120"/>
      <c r="Q429" s="120"/>
      <c r="R429" s="120"/>
      <c r="S429" s="120"/>
    </row>
    <row r="430" spans="2:19">
      <c r="B430" s="119"/>
      <c r="C430" s="120"/>
      <c r="D430" s="120"/>
      <c r="E430" s="120"/>
      <c r="F430" s="120"/>
      <c r="G430" s="120"/>
      <c r="H430" s="120"/>
      <c r="I430" s="120"/>
      <c r="J430" s="120"/>
      <c r="K430" s="120"/>
      <c r="L430" s="120"/>
      <c r="M430" s="120"/>
      <c r="N430" s="120"/>
      <c r="O430" s="120"/>
      <c r="P430" s="120"/>
      <c r="Q430" s="120"/>
      <c r="R430" s="120"/>
      <c r="S430" s="120"/>
    </row>
    <row r="431" spans="2:19">
      <c r="B431" s="119"/>
      <c r="C431" s="120"/>
      <c r="D431" s="120"/>
      <c r="E431" s="120"/>
      <c r="F431" s="120"/>
      <c r="G431" s="120"/>
      <c r="H431" s="120"/>
      <c r="I431" s="120"/>
      <c r="J431" s="120"/>
      <c r="K431" s="120"/>
      <c r="L431" s="120"/>
      <c r="M431" s="120"/>
      <c r="N431" s="120"/>
      <c r="O431" s="120"/>
      <c r="P431" s="120"/>
      <c r="Q431" s="120"/>
      <c r="R431" s="120"/>
      <c r="S431" s="120"/>
    </row>
    <row r="432" spans="2:19">
      <c r="B432" s="119"/>
      <c r="C432" s="120"/>
      <c r="D432" s="120"/>
      <c r="E432" s="120"/>
      <c r="F432" s="120"/>
      <c r="G432" s="120"/>
      <c r="H432" s="120"/>
      <c r="I432" s="120"/>
      <c r="J432" s="120"/>
      <c r="K432" s="120"/>
      <c r="L432" s="120"/>
      <c r="M432" s="120"/>
      <c r="N432" s="120"/>
      <c r="O432" s="120"/>
      <c r="P432" s="120"/>
      <c r="Q432" s="120"/>
      <c r="R432" s="120"/>
      <c r="S432" s="120"/>
    </row>
    <row r="433" spans="2:19">
      <c r="B433" s="119"/>
      <c r="C433" s="120"/>
      <c r="D433" s="120"/>
      <c r="E433" s="120"/>
      <c r="F433" s="120"/>
      <c r="G433" s="120"/>
      <c r="H433" s="120"/>
      <c r="I433" s="120"/>
      <c r="J433" s="120"/>
      <c r="K433" s="120"/>
      <c r="L433" s="120"/>
      <c r="M433" s="120"/>
      <c r="N433" s="120"/>
      <c r="O433" s="120"/>
      <c r="P433" s="120"/>
      <c r="Q433" s="120"/>
      <c r="R433" s="120"/>
      <c r="S433" s="120"/>
    </row>
    <row r="434" spans="2:19">
      <c r="B434" s="119"/>
      <c r="C434" s="120"/>
      <c r="D434" s="120"/>
      <c r="E434" s="120"/>
      <c r="F434" s="120"/>
      <c r="G434" s="120"/>
      <c r="H434" s="120"/>
      <c r="I434" s="120"/>
      <c r="J434" s="120"/>
      <c r="K434" s="120"/>
      <c r="L434" s="120"/>
      <c r="M434" s="120"/>
      <c r="N434" s="120"/>
      <c r="O434" s="120"/>
      <c r="P434" s="120"/>
      <c r="Q434" s="120"/>
      <c r="R434" s="120"/>
      <c r="S434" s="120"/>
    </row>
    <row r="435" spans="2:19">
      <c r="B435" s="119"/>
      <c r="C435" s="120"/>
      <c r="D435" s="120"/>
      <c r="E435" s="120"/>
      <c r="F435" s="120"/>
      <c r="G435" s="120"/>
      <c r="H435" s="120"/>
      <c r="I435" s="120"/>
      <c r="J435" s="120"/>
      <c r="K435" s="120"/>
      <c r="L435" s="120"/>
      <c r="M435" s="120"/>
      <c r="N435" s="120"/>
      <c r="O435" s="120"/>
      <c r="P435" s="120"/>
      <c r="Q435" s="120"/>
      <c r="R435" s="120"/>
      <c r="S435" s="120"/>
    </row>
    <row r="436" spans="2:19">
      <c r="B436" s="119"/>
      <c r="C436" s="120"/>
      <c r="D436" s="120"/>
      <c r="E436" s="120"/>
      <c r="F436" s="120"/>
      <c r="G436" s="120"/>
      <c r="H436" s="120"/>
      <c r="I436" s="120"/>
      <c r="J436" s="120"/>
      <c r="K436" s="120"/>
      <c r="L436" s="120"/>
      <c r="M436" s="120"/>
      <c r="N436" s="120"/>
      <c r="O436" s="120"/>
      <c r="P436" s="120"/>
      <c r="Q436" s="120"/>
      <c r="R436" s="120"/>
      <c r="S436" s="120"/>
    </row>
    <row r="437" spans="2:19">
      <c r="B437" s="119"/>
      <c r="C437" s="120"/>
      <c r="D437" s="120"/>
      <c r="E437" s="120"/>
      <c r="F437" s="120"/>
      <c r="G437" s="120"/>
      <c r="H437" s="120"/>
      <c r="I437" s="120"/>
      <c r="J437" s="120"/>
      <c r="K437" s="120"/>
      <c r="L437" s="120"/>
      <c r="M437" s="120"/>
      <c r="N437" s="120"/>
      <c r="O437" s="120"/>
      <c r="P437" s="120"/>
      <c r="Q437" s="120"/>
      <c r="R437" s="120"/>
      <c r="S437" s="120"/>
    </row>
    <row r="438" spans="2:19">
      <c r="B438" s="119"/>
      <c r="C438" s="120"/>
      <c r="D438" s="120"/>
      <c r="E438" s="120"/>
      <c r="F438" s="120"/>
      <c r="G438" s="120"/>
      <c r="H438" s="120"/>
      <c r="I438" s="120"/>
      <c r="J438" s="120"/>
      <c r="K438" s="120"/>
      <c r="L438" s="120"/>
      <c r="M438" s="120"/>
      <c r="N438" s="120"/>
      <c r="O438" s="120"/>
      <c r="P438" s="120"/>
      <c r="Q438" s="120"/>
      <c r="R438" s="120"/>
      <c r="S438" s="120"/>
    </row>
    <row r="439" spans="2:19">
      <c r="B439" s="119"/>
      <c r="C439" s="120"/>
      <c r="D439" s="120"/>
      <c r="E439" s="120"/>
      <c r="F439" s="120"/>
      <c r="G439" s="120"/>
      <c r="H439" s="120"/>
      <c r="I439" s="120"/>
      <c r="J439" s="120"/>
      <c r="K439" s="120"/>
      <c r="L439" s="120"/>
      <c r="M439" s="120"/>
      <c r="N439" s="120"/>
      <c r="O439" s="120"/>
      <c r="P439" s="120"/>
      <c r="Q439" s="120"/>
      <c r="R439" s="120"/>
      <c r="S439" s="120"/>
    </row>
    <row r="440" spans="2:19">
      <c r="B440" s="119"/>
      <c r="C440" s="120"/>
      <c r="D440" s="120"/>
      <c r="E440" s="120"/>
      <c r="F440" s="120"/>
      <c r="G440" s="120"/>
      <c r="H440" s="120"/>
      <c r="I440" s="120"/>
      <c r="J440" s="120"/>
      <c r="K440" s="120"/>
      <c r="L440" s="120"/>
      <c r="M440" s="120"/>
      <c r="N440" s="120"/>
      <c r="O440" s="120"/>
      <c r="P440" s="120"/>
      <c r="Q440" s="120"/>
      <c r="R440" s="120"/>
      <c r="S440" s="120"/>
    </row>
    <row r="441" spans="2:19">
      <c r="B441" s="119"/>
      <c r="C441" s="120"/>
      <c r="D441" s="120"/>
      <c r="E441" s="120"/>
      <c r="F441" s="120"/>
      <c r="G441" s="120"/>
      <c r="H441" s="120"/>
      <c r="I441" s="120"/>
      <c r="J441" s="120"/>
      <c r="K441" s="120"/>
      <c r="L441" s="120"/>
      <c r="M441" s="120"/>
      <c r="N441" s="120"/>
      <c r="O441" s="120"/>
      <c r="P441" s="120"/>
      <c r="Q441" s="120"/>
      <c r="R441" s="120"/>
      <c r="S441" s="120"/>
    </row>
    <row r="442" spans="2:19">
      <c r="B442" s="119"/>
      <c r="C442" s="120"/>
      <c r="D442" s="120"/>
      <c r="E442" s="120"/>
      <c r="F442" s="120"/>
      <c r="G442" s="120"/>
      <c r="H442" s="120"/>
      <c r="I442" s="120"/>
      <c r="J442" s="120"/>
      <c r="K442" s="120"/>
      <c r="L442" s="120"/>
      <c r="M442" s="120"/>
      <c r="N442" s="120"/>
      <c r="O442" s="120"/>
      <c r="P442" s="120"/>
      <c r="Q442" s="120"/>
      <c r="R442" s="120"/>
      <c r="S442" s="120"/>
    </row>
    <row r="443" spans="2:19">
      <c r="B443" s="119"/>
      <c r="C443" s="120"/>
      <c r="D443" s="120"/>
      <c r="E443" s="120"/>
      <c r="F443" s="120"/>
      <c r="G443" s="120"/>
      <c r="H443" s="120"/>
      <c r="I443" s="120"/>
      <c r="J443" s="120"/>
      <c r="K443" s="120"/>
      <c r="L443" s="120"/>
      <c r="M443" s="120"/>
      <c r="N443" s="120"/>
      <c r="O443" s="120"/>
      <c r="P443" s="120"/>
      <c r="Q443" s="120"/>
      <c r="R443" s="120"/>
      <c r="S443" s="120"/>
    </row>
    <row r="444" spans="2:19">
      <c r="B444" s="119"/>
      <c r="C444" s="120"/>
      <c r="D444" s="120"/>
      <c r="E444" s="120"/>
      <c r="F444" s="120"/>
      <c r="G444" s="120"/>
      <c r="H444" s="120"/>
      <c r="I444" s="120"/>
      <c r="J444" s="120"/>
      <c r="K444" s="120"/>
      <c r="L444" s="120"/>
      <c r="M444" s="120"/>
      <c r="N444" s="120"/>
      <c r="O444" s="120"/>
      <c r="P444" s="120"/>
      <c r="Q444" s="120"/>
      <c r="R444" s="120"/>
      <c r="S444" s="120"/>
    </row>
    <row r="445" spans="2:19">
      <c r="B445" s="119"/>
      <c r="C445" s="120"/>
      <c r="D445" s="120"/>
      <c r="E445" s="120"/>
      <c r="F445" s="120"/>
      <c r="G445" s="120"/>
      <c r="H445" s="120"/>
      <c r="I445" s="120"/>
      <c r="J445" s="120"/>
      <c r="K445" s="120"/>
      <c r="L445" s="120"/>
      <c r="M445" s="120"/>
      <c r="N445" s="120"/>
      <c r="O445" s="120"/>
      <c r="P445" s="120"/>
      <c r="Q445" s="120"/>
      <c r="R445" s="120"/>
      <c r="S445" s="120"/>
    </row>
    <row r="446" spans="2:19">
      <c r="B446" s="119"/>
      <c r="C446" s="120"/>
      <c r="D446" s="120"/>
      <c r="E446" s="120"/>
      <c r="F446" s="120"/>
      <c r="G446" s="120"/>
      <c r="H446" s="120"/>
      <c r="I446" s="120"/>
      <c r="J446" s="120"/>
      <c r="K446" s="120"/>
      <c r="L446" s="120"/>
      <c r="M446" s="120"/>
      <c r="N446" s="120"/>
      <c r="O446" s="120"/>
      <c r="P446" s="120"/>
      <c r="Q446" s="120"/>
      <c r="R446" s="120"/>
      <c r="S446" s="120"/>
    </row>
    <row r="447" spans="2:19">
      <c r="B447" s="119"/>
      <c r="C447" s="120"/>
      <c r="D447" s="120"/>
      <c r="E447" s="120"/>
      <c r="F447" s="120"/>
      <c r="G447" s="120"/>
      <c r="H447" s="120"/>
      <c r="I447" s="120"/>
      <c r="J447" s="120"/>
      <c r="K447" s="120"/>
      <c r="L447" s="120"/>
      <c r="M447" s="120"/>
      <c r="N447" s="120"/>
      <c r="O447" s="120"/>
      <c r="P447" s="120"/>
      <c r="Q447" s="120"/>
      <c r="R447" s="120"/>
      <c r="S447" s="120"/>
    </row>
    <row r="448" spans="2:19">
      <c r="B448" s="119"/>
      <c r="C448" s="120"/>
      <c r="D448" s="120"/>
      <c r="E448" s="120"/>
      <c r="F448" s="120"/>
      <c r="G448" s="120"/>
      <c r="H448" s="120"/>
      <c r="I448" s="120"/>
      <c r="J448" s="120"/>
      <c r="K448" s="120"/>
      <c r="L448" s="120"/>
      <c r="M448" s="120"/>
      <c r="N448" s="120"/>
      <c r="O448" s="120"/>
      <c r="P448" s="120"/>
      <c r="Q448" s="120"/>
      <c r="R448" s="120"/>
      <c r="S448" s="120"/>
    </row>
    <row r="449" spans="2:19">
      <c r="B449" s="119"/>
      <c r="C449" s="120"/>
      <c r="D449" s="120"/>
      <c r="E449" s="120"/>
      <c r="F449" s="120"/>
      <c r="G449" s="120"/>
      <c r="H449" s="120"/>
      <c r="I449" s="120"/>
      <c r="J449" s="120"/>
      <c r="K449" s="120"/>
      <c r="L449" s="120"/>
      <c r="M449" s="120"/>
      <c r="N449" s="120"/>
      <c r="O449" s="120"/>
      <c r="P449" s="120"/>
      <c r="Q449" s="120"/>
      <c r="R449" s="120"/>
      <c r="S449" s="120"/>
    </row>
    <row r="450" spans="2:19">
      <c r="B450" s="119"/>
      <c r="C450" s="120"/>
      <c r="D450" s="120"/>
      <c r="E450" s="120"/>
      <c r="F450" s="120"/>
      <c r="G450" s="120"/>
      <c r="H450" s="120"/>
      <c r="I450" s="120"/>
      <c r="J450" s="120"/>
      <c r="K450" s="120"/>
      <c r="L450" s="120"/>
      <c r="M450" s="120"/>
      <c r="N450" s="120"/>
      <c r="O450" s="120"/>
      <c r="P450" s="120"/>
      <c r="Q450" s="120"/>
      <c r="R450" s="120"/>
      <c r="S450" s="120"/>
    </row>
    <row r="451" spans="2:19">
      <c r="B451" s="119"/>
      <c r="C451" s="120"/>
      <c r="D451" s="120"/>
      <c r="E451" s="120"/>
      <c r="F451" s="120"/>
      <c r="G451" s="120"/>
      <c r="H451" s="120"/>
      <c r="I451" s="120"/>
      <c r="J451" s="120"/>
      <c r="K451" s="120"/>
      <c r="L451" s="120"/>
      <c r="M451" s="120"/>
      <c r="N451" s="120"/>
      <c r="O451" s="120"/>
      <c r="P451" s="120"/>
      <c r="Q451" s="120"/>
      <c r="R451" s="120"/>
      <c r="S451" s="120"/>
    </row>
    <row r="452" spans="2:19">
      <c r="B452" s="119"/>
      <c r="C452" s="120"/>
      <c r="D452" s="120"/>
      <c r="E452" s="120"/>
      <c r="F452" s="120"/>
      <c r="G452" s="120"/>
      <c r="H452" s="120"/>
      <c r="I452" s="120"/>
      <c r="J452" s="120"/>
      <c r="K452" s="120"/>
      <c r="L452" s="120"/>
      <c r="M452" s="120"/>
      <c r="N452" s="120"/>
      <c r="O452" s="120"/>
      <c r="P452" s="120"/>
      <c r="Q452" s="120"/>
      <c r="R452" s="120"/>
      <c r="S452" s="120"/>
    </row>
    <row r="453" spans="2:19">
      <c r="B453" s="119"/>
      <c r="C453" s="120"/>
      <c r="D453" s="120"/>
      <c r="E453" s="120"/>
      <c r="F453" s="120"/>
      <c r="G453" s="120"/>
      <c r="H453" s="120"/>
      <c r="I453" s="120"/>
      <c r="J453" s="120"/>
      <c r="K453" s="120"/>
      <c r="L453" s="120"/>
      <c r="M453" s="120"/>
      <c r="N453" s="120"/>
      <c r="O453" s="120"/>
      <c r="P453" s="120"/>
      <c r="Q453" s="120"/>
      <c r="R453" s="120"/>
      <c r="S453" s="120"/>
    </row>
    <row r="454" spans="2:19">
      <c r="B454" s="119"/>
      <c r="C454" s="120"/>
      <c r="D454" s="120"/>
      <c r="E454" s="120"/>
      <c r="F454" s="120"/>
      <c r="G454" s="120"/>
      <c r="H454" s="120"/>
      <c r="I454" s="120"/>
      <c r="J454" s="120"/>
      <c r="K454" s="120"/>
      <c r="L454" s="120"/>
      <c r="M454" s="120"/>
      <c r="N454" s="120"/>
      <c r="O454" s="120"/>
      <c r="P454" s="120"/>
      <c r="Q454" s="120"/>
      <c r="R454" s="120"/>
      <c r="S454" s="120"/>
    </row>
    <row r="455" spans="2:19">
      <c r="B455" s="119"/>
      <c r="C455" s="120"/>
      <c r="D455" s="120"/>
      <c r="E455" s="120"/>
      <c r="F455" s="120"/>
      <c r="G455" s="120"/>
      <c r="H455" s="120"/>
      <c r="I455" s="120"/>
      <c r="J455" s="120"/>
      <c r="K455" s="120"/>
      <c r="L455" s="120"/>
      <c r="M455" s="120"/>
      <c r="N455" s="120"/>
      <c r="O455" s="120"/>
      <c r="P455" s="120"/>
      <c r="Q455" s="120"/>
      <c r="R455" s="120"/>
      <c r="S455" s="120"/>
    </row>
    <row r="456" spans="2:19">
      <c r="B456" s="119"/>
      <c r="C456" s="120"/>
      <c r="D456" s="120"/>
      <c r="E456" s="120"/>
      <c r="F456" s="120"/>
      <c r="G456" s="120"/>
      <c r="H456" s="120"/>
      <c r="I456" s="120"/>
      <c r="J456" s="120"/>
      <c r="K456" s="120"/>
      <c r="L456" s="120"/>
      <c r="M456" s="120"/>
      <c r="N456" s="120"/>
      <c r="O456" s="120"/>
      <c r="P456" s="120"/>
      <c r="Q456" s="120"/>
      <c r="R456" s="120"/>
      <c r="S456" s="120"/>
    </row>
    <row r="457" spans="2:19">
      <c r="B457" s="119"/>
      <c r="C457" s="120"/>
      <c r="D457" s="120"/>
      <c r="E457" s="120"/>
      <c r="F457" s="120"/>
      <c r="G457" s="120"/>
      <c r="H457" s="120"/>
      <c r="I457" s="120"/>
      <c r="J457" s="120"/>
      <c r="K457" s="120"/>
      <c r="L457" s="120"/>
      <c r="M457" s="120"/>
      <c r="N457" s="120"/>
      <c r="O457" s="120"/>
      <c r="P457" s="120"/>
      <c r="Q457" s="120"/>
      <c r="R457" s="120"/>
      <c r="S457" s="120"/>
    </row>
    <row r="458" spans="2:19">
      <c r="B458" s="119"/>
      <c r="C458" s="120"/>
      <c r="D458" s="120"/>
      <c r="E458" s="120"/>
      <c r="F458" s="120"/>
      <c r="G458" s="120"/>
      <c r="H458" s="120"/>
      <c r="I458" s="120"/>
      <c r="J458" s="120"/>
      <c r="K458" s="120"/>
      <c r="L458" s="120"/>
      <c r="M458" s="120"/>
      <c r="N458" s="120"/>
      <c r="O458" s="120"/>
      <c r="P458" s="120"/>
      <c r="Q458" s="120"/>
      <c r="R458" s="120"/>
      <c r="S458" s="120"/>
    </row>
    <row r="459" spans="2:19">
      <c r="B459" s="119"/>
      <c r="C459" s="120"/>
      <c r="D459" s="120"/>
      <c r="E459" s="120"/>
      <c r="F459" s="120"/>
      <c r="G459" s="120"/>
      <c r="H459" s="120"/>
      <c r="I459" s="120"/>
      <c r="J459" s="120"/>
      <c r="K459" s="120"/>
      <c r="L459" s="120"/>
      <c r="M459" s="120"/>
      <c r="N459" s="120"/>
      <c r="O459" s="120"/>
      <c r="P459" s="120"/>
      <c r="Q459" s="120"/>
      <c r="R459" s="120"/>
      <c r="S459" s="120"/>
    </row>
    <row r="460" spans="2:19">
      <c r="B460" s="119"/>
      <c r="C460" s="120"/>
      <c r="D460" s="120"/>
      <c r="E460" s="120"/>
      <c r="F460" s="120"/>
      <c r="G460" s="120"/>
      <c r="H460" s="120"/>
      <c r="I460" s="120"/>
      <c r="J460" s="120"/>
      <c r="K460" s="120"/>
      <c r="L460" s="120"/>
      <c r="M460" s="120"/>
      <c r="N460" s="120"/>
      <c r="O460" s="120"/>
      <c r="P460" s="120"/>
      <c r="Q460" s="120"/>
      <c r="R460" s="120"/>
      <c r="S460" s="120"/>
    </row>
    <row r="461" spans="2:19">
      <c r="B461" s="119"/>
      <c r="C461" s="120"/>
      <c r="D461" s="120"/>
      <c r="E461" s="120"/>
      <c r="F461" s="120"/>
      <c r="G461" s="120"/>
      <c r="H461" s="120"/>
      <c r="I461" s="120"/>
      <c r="J461" s="120"/>
      <c r="K461" s="120"/>
      <c r="L461" s="120"/>
      <c r="M461" s="120"/>
      <c r="N461" s="120"/>
      <c r="O461" s="120"/>
      <c r="P461" s="120"/>
      <c r="Q461" s="120"/>
      <c r="R461" s="120"/>
      <c r="S461" s="120"/>
    </row>
    <row r="462" spans="2:19">
      <c r="B462" s="119"/>
      <c r="C462" s="120"/>
      <c r="D462" s="120"/>
      <c r="E462" s="120"/>
      <c r="F462" s="120"/>
      <c r="G462" s="120"/>
      <c r="H462" s="120"/>
      <c r="I462" s="120"/>
      <c r="J462" s="120"/>
      <c r="K462" s="120"/>
      <c r="L462" s="120"/>
      <c r="M462" s="120"/>
      <c r="N462" s="120"/>
      <c r="O462" s="120"/>
      <c r="P462" s="120"/>
      <c r="Q462" s="120"/>
      <c r="R462" s="120"/>
      <c r="S462" s="120"/>
    </row>
    <row r="463" spans="2:19">
      <c r="B463" s="119"/>
      <c r="C463" s="120"/>
      <c r="D463" s="120"/>
      <c r="E463" s="120"/>
      <c r="F463" s="120"/>
      <c r="G463" s="120"/>
      <c r="H463" s="120"/>
      <c r="I463" s="120"/>
      <c r="J463" s="120"/>
      <c r="K463" s="120"/>
      <c r="L463" s="120"/>
      <c r="M463" s="120"/>
      <c r="N463" s="120"/>
      <c r="O463" s="120"/>
      <c r="P463" s="120"/>
      <c r="Q463" s="120"/>
      <c r="R463" s="120"/>
      <c r="S463" s="120"/>
    </row>
    <row r="464" spans="2:19">
      <c r="B464" s="119"/>
      <c r="C464" s="120"/>
      <c r="D464" s="120"/>
      <c r="E464" s="120"/>
      <c r="F464" s="120"/>
      <c r="G464" s="120"/>
      <c r="H464" s="120"/>
      <c r="I464" s="120"/>
      <c r="J464" s="120"/>
      <c r="K464" s="120"/>
      <c r="L464" s="120"/>
      <c r="M464" s="120"/>
      <c r="N464" s="120"/>
      <c r="O464" s="120"/>
      <c r="P464" s="120"/>
      <c r="Q464" s="120"/>
      <c r="R464" s="120"/>
      <c r="S464" s="120"/>
    </row>
    <row r="465" spans="2:19">
      <c r="B465" s="119"/>
      <c r="C465" s="120"/>
      <c r="D465" s="120"/>
      <c r="E465" s="120"/>
      <c r="F465" s="120"/>
      <c r="G465" s="120"/>
      <c r="H465" s="120"/>
      <c r="I465" s="120"/>
      <c r="J465" s="120"/>
      <c r="K465" s="120"/>
      <c r="L465" s="120"/>
      <c r="M465" s="120"/>
      <c r="N465" s="120"/>
      <c r="O465" s="120"/>
      <c r="P465" s="120"/>
      <c r="Q465" s="120"/>
      <c r="R465" s="120"/>
      <c r="S465" s="120"/>
    </row>
    <row r="466" spans="2:19">
      <c r="B466" s="119"/>
      <c r="C466" s="120"/>
      <c r="D466" s="120"/>
      <c r="E466" s="120"/>
      <c r="F466" s="120"/>
      <c r="G466" s="120"/>
      <c r="H466" s="120"/>
      <c r="I466" s="120"/>
      <c r="J466" s="120"/>
      <c r="K466" s="120"/>
      <c r="L466" s="120"/>
      <c r="M466" s="120"/>
      <c r="N466" s="120"/>
      <c r="O466" s="120"/>
      <c r="P466" s="120"/>
      <c r="Q466" s="120"/>
      <c r="R466" s="120"/>
      <c r="S466" s="120"/>
    </row>
    <row r="467" spans="2:19">
      <c r="B467" s="119"/>
      <c r="C467" s="120"/>
      <c r="D467" s="120"/>
      <c r="E467" s="120"/>
      <c r="F467" s="120"/>
      <c r="G467" s="120"/>
      <c r="H467" s="120"/>
      <c r="I467" s="120"/>
      <c r="J467" s="120"/>
      <c r="K467" s="120"/>
      <c r="L467" s="120"/>
      <c r="M467" s="120"/>
      <c r="N467" s="120"/>
      <c r="O467" s="120"/>
      <c r="P467" s="120"/>
      <c r="Q467" s="120"/>
      <c r="R467" s="120"/>
      <c r="S467" s="120"/>
    </row>
    <row r="468" spans="2:19">
      <c r="B468" s="119"/>
      <c r="C468" s="120"/>
      <c r="D468" s="120"/>
      <c r="E468" s="120"/>
      <c r="F468" s="120"/>
      <c r="G468" s="120"/>
      <c r="H468" s="120"/>
      <c r="I468" s="120"/>
      <c r="J468" s="120"/>
      <c r="K468" s="120"/>
      <c r="L468" s="120"/>
      <c r="M468" s="120"/>
      <c r="N468" s="120"/>
      <c r="O468" s="120"/>
      <c r="P468" s="120"/>
      <c r="Q468" s="120"/>
      <c r="R468" s="120"/>
      <c r="S468" s="120"/>
    </row>
    <row r="469" spans="2:19">
      <c r="B469" s="119"/>
      <c r="C469" s="120"/>
      <c r="D469" s="120"/>
      <c r="E469" s="120"/>
      <c r="F469" s="120"/>
      <c r="G469" s="120"/>
      <c r="H469" s="120"/>
      <c r="I469" s="120"/>
      <c r="J469" s="120"/>
      <c r="K469" s="120"/>
      <c r="L469" s="120"/>
      <c r="M469" s="120"/>
      <c r="N469" s="120"/>
      <c r="O469" s="120"/>
      <c r="P469" s="120"/>
      <c r="Q469" s="120"/>
      <c r="R469" s="120"/>
      <c r="S469" s="120"/>
    </row>
    <row r="470" spans="2:19">
      <c r="B470" s="119"/>
      <c r="C470" s="120"/>
      <c r="D470" s="120"/>
      <c r="E470" s="120"/>
      <c r="F470" s="120"/>
      <c r="G470" s="120"/>
      <c r="H470" s="120"/>
      <c r="I470" s="120"/>
      <c r="J470" s="120"/>
      <c r="K470" s="120"/>
      <c r="L470" s="120"/>
      <c r="M470" s="120"/>
      <c r="N470" s="120"/>
      <c r="O470" s="120"/>
      <c r="P470" s="120"/>
      <c r="Q470" s="120"/>
      <c r="R470" s="120"/>
      <c r="S470" s="120"/>
    </row>
    <row r="471" spans="2:19">
      <c r="B471" s="119"/>
      <c r="C471" s="120"/>
      <c r="D471" s="120"/>
      <c r="E471" s="120"/>
      <c r="F471" s="120"/>
      <c r="G471" s="120"/>
      <c r="H471" s="120"/>
      <c r="I471" s="120"/>
      <c r="J471" s="120"/>
      <c r="K471" s="120"/>
      <c r="L471" s="120"/>
      <c r="M471" s="120"/>
      <c r="N471" s="120"/>
      <c r="O471" s="120"/>
      <c r="P471" s="120"/>
      <c r="Q471" s="120"/>
      <c r="R471" s="120"/>
      <c r="S471" s="120"/>
    </row>
    <row r="472" spans="2:19">
      <c r="B472" s="119"/>
      <c r="C472" s="120"/>
      <c r="D472" s="120"/>
      <c r="E472" s="120"/>
      <c r="F472" s="120"/>
      <c r="G472" s="120"/>
      <c r="H472" s="120"/>
      <c r="I472" s="120"/>
      <c r="J472" s="120"/>
      <c r="K472" s="120"/>
      <c r="L472" s="120"/>
      <c r="M472" s="120"/>
      <c r="N472" s="120"/>
      <c r="O472" s="120"/>
      <c r="P472" s="120"/>
      <c r="Q472" s="120"/>
      <c r="R472" s="120"/>
      <c r="S472" s="120"/>
    </row>
    <row r="473" spans="2:19">
      <c r="B473" s="119"/>
      <c r="C473" s="120"/>
      <c r="D473" s="120"/>
      <c r="E473" s="120"/>
      <c r="F473" s="120"/>
      <c r="G473" s="120"/>
      <c r="H473" s="120"/>
      <c r="I473" s="120"/>
      <c r="J473" s="120"/>
      <c r="K473" s="120"/>
      <c r="L473" s="120"/>
      <c r="M473" s="120"/>
      <c r="N473" s="120"/>
      <c r="O473" s="120"/>
      <c r="P473" s="120"/>
      <c r="Q473" s="120"/>
      <c r="R473" s="120"/>
      <c r="S473" s="120"/>
    </row>
    <row r="474" spans="2:19">
      <c r="B474" s="119"/>
      <c r="C474" s="120"/>
      <c r="D474" s="120"/>
      <c r="E474" s="120"/>
      <c r="F474" s="120"/>
      <c r="G474" s="120"/>
      <c r="H474" s="120"/>
      <c r="I474" s="120"/>
      <c r="J474" s="120"/>
      <c r="K474" s="120"/>
      <c r="L474" s="120"/>
      <c r="M474" s="120"/>
      <c r="N474" s="120"/>
      <c r="O474" s="120"/>
      <c r="P474" s="120"/>
      <c r="Q474" s="120"/>
      <c r="R474" s="120"/>
      <c r="S474" s="120"/>
    </row>
    <row r="475" spans="2:19">
      <c r="B475" s="119"/>
      <c r="C475" s="120"/>
      <c r="D475" s="120"/>
      <c r="E475" s="120"/>
      <c r="F475" s="120"/>
      <c r="G475" s="120"/>
      <c r="H475" s="120"/>
      <c r="I475" s="120"/>
      <c r="J475" s="120"/>
      <c r="K475" s="120"/>
      <c r="L475" s="120"/>
      <c r="M475" s="120"/>
      <c r="N475" s="120"/>
      <c r="O475" s="120"/>
      <c r="P475" s="120"/>
      <c r="Q475" s="120"/>
      <c r="R475" s="120"/>
      <c r="S475" s="120"/>
    </row>
    <row r="476" spans="2:19">
      <c r="B476" s="119"/>
      <c r="C476" s="120"/>
      <c r="D476" s="120"/>
      <c r="E476" s="120"/>
      <c r="F476" s="120"/>
      <c r="G476" s="120"/>
      <c r="H476" s="120"/>
      <c r="I476" s="120"/>
      <c r="J476" s="120"/>
      <c r="K476" s="120"/>
      <c r="L476" s="120"/>
      <c r="M476" s="120"/>
      <c r="N476" s="120"/>
      <c r="O476" s="120"/>
      <c r="P476" s="120"/>
      <c r="Q476" s="120"/>
      <c r="R476" s="120"/>
      <c r="S476" s="120"/>
    </row>
    <row r="477" spans="2:19">
      <c r="B477" s="119"/>
      <c r="C477" s="120"/>
      <c r="D477" s="120"/>
      <c r="E477" s="120"/>
      <c r="F477" s="120"/>
      <c r="G477" s="120"/>
      <c r="H477" s="120"/>
      <c r="I477" s="120"/>
      <c r="J477" s="120"/>
      <c r="K477" s="120"/>
      <c r="L477" s="120"/>
      <c r="M477" s="120"/>
      <c r="N477" s="120"/>
      <c r="O477" s="120"/>
      <c r="P477" s="120"/>
      <c r="Q477" s="120"/>
      <c r="R477" s="120"/>
      <c r="S477" s="120"/>
    </row>
    <row r="478" spans="2:19">
      <c r="B478" s="119"/>
      <c r="C478" s="120"/>
      <c r="D478" s="120"/>
      <c r="E478" s="120"/>
      <c r="F478" s="120"/>
      <c r="G478" s="120"/>
      <c r="H478" s="120"/>
      <c r="I478" s="120"/>
      <c r="J478" s="120"/>
      <c r="K478" s="120"/>
      <c r="L478" s="120"/>
      <c r="M478" s="120"/>
      <c r="N478" s="120"/>
      <c r="O478" s="120"/>
      <c r="P478" s="120"/>
      <c r="Q478" s="120"/>
      <c r="R478" s="120"/>
      <c r="S478" s="120"/>
    </row>
    <row r="479" spans="2:19">
      <c r="B479" s="119"/>
      <c r="C479" s="120"/>
      <c r="D479" s="120"/>
      <c r="E479" s="120"/>
      <c r="F479" s="120"/>
      <c r="G479" s="120"/>
      <c r="H479" s="120"/>
      <c r="I479" s="120"/>
      <c r="J479" s="120"/>
      <c r="K479" s="120"/>
      <c r="L479" s="120"/>
      <c r="M479" s="120"/>
      <c r="N479" s="120"/>
      <c r="O479" s="120"/>
      <c r="P479" s="120"/>
      <c r="Q479" s="120"/>
      <c r="R479" s="120"/>
      <c r="S479" s="120"/>
    </row>
    <row r="480" spans="2:19">
      <c r="B480" s="119"/>
      <c r="C480" s="120"/>
      <c r="D480" s="120"/>
      <c r="E480" s="120"/>
      <c r="F480" s="120"/>
      <c r="G480" s="120"/>
      <c r="H480" s="120"/>
      <c r="I480" s="120"/>
      <c r="J480" s="120"/>
      <c r="K480" s="120"/>
      <c r="L480" s="120"/>
      <c r="M480" s="120"/>
      <c r="N480" s="120"/>
      <c r="O480" s="120"/>
      <c r="P480" s="120"/>
      <c r="Q480" s="120"/>
      <c r="R480" s="120"/>
      <c r="S480" s="120"/>
    </row>
    <row r="481" spans="2:19">
      <c r="B481" s="119"/>
      <c r="C481" s="120"/>
      <c r="D481" s="120"/>
      <c r="E481" s="120"/>
      <c r="F481" s="120"/>
      <c r="G481" s="120"/>
      <c r="H481" s="120"/>
      <c r="I481" s="120"/>
      <c r="J481" s="120"/>
      <c r="K481" s="120"/>
      <c r="L481" s="120"/>
      <c r="M481" s="120"/>
      <c r="N481" s="120"/>
      <c r="O481" s="120"/>
      <c r="P481" s="120"/>
      <c r="Q481" s="120"/>
      <c r="R481" s="120"/>
      <c r="S481" s="120"/>
    </row>
    <row r="482" spans="2:19">
      <c r="B482" s="119"/>
      <c r="C482" s="120"/>
      <c r="D482" s="120"/>
      <c r="E482" s="120"/>
      <c r="F482" s="120"/>
      <c r="G482" s="120"/>
      <c r="H482" s="120"/>
      <c r="I482" s="120"/>
      <c r="J482" s="120"/>
      <c r="K482" s="120"/>
      <c r="L482" s="120"/>
      <c r="M482" s="120"/>
      <c r="N482" s="120"/>
      <c r="O482" s="120"/>
      <c r="P482" s="120"/>
      <c r="Q482" s="120"/>
      <c r="R482" s="120"/>
      <c r="S482" s="120"/>
    </row>
    <row r="483" spans="2:19">
      <c r="B483" s="119"/>
      <c r="C483" s="120"/>
      <c r="D483" s="120"/>
      <c r="E483" s="120"/>
      <c r="F483" s="120"/>
      <c r="G483" s="120"/>
      <c r="H483" s="120"/>
      <c r="I483" s="120"/>
      <c r="J483" s="120"/>
      <c r="K483" s="120"/>
      <c r="L483" s="120"/>
      <c r="M483" s="120"/>
      <c r="N483" s="120"/>
      <c r="O483" s="120"/>
      <c r="P483" s="120"/>
      <c r="Q483" s="120"/>
      <c r="R483" s="120"/>
      <c r="S483" s="120"/>
    </row>
    <row r="484" spans="2:19">
      <c r="B484" s="119"/>
      <c r="C484" s="120"/>
      <c r="D484" s="120"/>
      <c r="E484" s="120"/>
      <c r="F484" s="120"/>
      <c r="G484" s="120"/>
      <c r="H484" s="120"/>
      <c r="I484" s="120"/>
      <c r="J484" s="120"/>
      <c r="K484" s="120"/>
      <c r="L484" s="120"/>
      <c r="M484" s="120"/>
      <c r="N484" s="120"/>
      <c r="O484" s="120"/>
      <c r="P484" s="120"/>
      <c r="Q484" s="120"/>
      <c r="R484" s="120"/>
      <c r="S484" s="120"/>
    </row>
    <row r="485" spans="2:19">
      <c r="B485" s="119"/>
      <c r="C485" s="120"/>
      <c r="D485" s="120"/>
      <c r="E485" s="120"/>
      <c r="F485" s="120"/>
      <c r="G485" s="120"/>
      <c r="H485" s="120"/>
      <c r="I485" s="120"/>
      <c r="J485" s="120"/>
      <c r="K485" s="120"/>
      <c r="L485" s="120"/>
      <c r="M485" s="120"/>
      <c r="N485" s="120"/>
      <c r="O485" s="120"/>
      <c r="P485" s="120"/>
      <c r="Q485" s="120"/>
      <c r="R485" s="120"/>
      <c r="S485" s="120"/>
    </row>
    <row r="486" spans="2:19">
      <c r="B486" s="119"/>
      <c r="C486" s="120"/>
      <c r="D486" s="120"/>
      <c r="E486" s="120"/>
      <c r="F486" s="120"/>
      <c r="G486" s="120"/>
      <c r="H486" s="120"/>
      <c r="I486" s="120"/>
      <c r="J486" s="120"/>
      <c r="K486" s="120"/>
      <c r="L486" s="120"/>
      <c r="M486" s="120"/>
      <c r="N486" s="120"/>
      <c r="O486" s="120"/>
      <c r="P486" s="120"/>
      <c r="Q486" s="120"/>
      <c r="R486" s="120"/>
      <c r="S486" s="120"/>
    </row>
    <row r="487" spans="2:19">
      <c r="B487" s="119"/>
      <c r="C487" s="120"/>
      <c r="D487" s="120"/>
      <c r="E487" s="120"/>
      <c r="F487" s="120"/>
      <c r="G487" s="120"/>
      <c r="H487" s="120"/>
      <c r="I487" s="120"/>
      <c r="J487" s="120"/>
      <c r="K487" s="120"/>
      <c r="L487" s="120"/>
      <c r="M487" s="120"/>
      <c r="N487" s="120"/>
      <c r="O487" s="120"/>
      <c r="P487" s="120"/>
      <c r="Q487" s="120"/>
      <c r="R487" s="120"/>
      <c r="S487" s="120"/>
    </row>
    <row r="488" spans="2:19">
      <c r="B488" s="119"/>
      <c r="C488" s="120"/>
      <c r="D488" s="120"/>
      <c r="E488" s="120"/>
      <c r="F488" s="120"/>
      <c r="G488" s="120"/>
      <c r="H488" s="120"/>
      <c r="I488" s="120"/>
      <c r="J488" s="120"/>
      <c r="K488" s="120"/>
      <c r="L488" s="120"/>
      <c r="M488" s="120"/>
      <c r="N488" s="120"/>
      <c r="O488" s="120"/>
      <c r="P488" s="120"/>
      <c r="Q488" s="120"/>
      <c r="R488" s="120"/>
      <c r="S488" s="120"/>
    </row>
    <row r="489" spans="2:19">
      <c r="B489" s="119"/>
      <c r="C489" s="120"/>
      <c r="D489" s="120"/>
      <c r="E489" s="120"/>
      <c r="F489" s="120"/>
      <c r="G489" s="120"/>
      <c r="H489" s="120"/>
      <c r="I489" s="120"/>
      <c r="J489" s="120"/>
      <c r="K489" s="120"/>
      <c r="L489" s="120"/>
      <c r="M489" s="120"/>
      <c r="N489" s="120"/>
      <c r="O489" s="120"/>
      <c r="P489" s="120"/>
      <c r="Q489" s="120"/>
      <c r="R489" s="120"/>
      <c r="S489" s="120"/>
    </row>
    <row r="490" spans="2:19">
      <c r="B490" s="119"/>
      <c r="C490" s="120"/>
      <c r="D490" s="120"/>
      <c r="E490" s="120"/>
      <c r="F490" s="120"/>
      <c r="G490" s="120"/>
      <c r="H490" s="120"/>
      <c r="I490" s="120"/>
      <c r="J490" s="120"/>
      <c r="K490" s="120"/>
      <c r="L490" s="120"/>
      <c r="M490" s="120"/>
      <c r="N490" s="120"/>
      <c r="O490" s="120"/>
      <c r="P490" s="120"/>
      <c r="Q490" s="120"/>
      <c r="R490" s="120"/>
      <c r="S490" s="120"/>
    </row>
    <row r="491" spans="2:19">
      <c r="B491" s="119"/>
      <c r="C491" s="120"/>
      <c r="D491" s="120"/>
      <c r="E491" s="120"/>
      <c r="F491" s="120"/>
      <c r="G491" s="120"/>
      <c r="H491" s="120"/>
      <c r="I491" s="120"/>
      <c r="J491" s="120"/>
      <c r="K491" s="120"/>
      <c r="L491" s="120"/>
      <c r="M491" s="120"/>
      <c r="N491" s="120"/>
      <c r="O491" s="120"/>
      <c r="P491" s="120"/>
      <c r="Q491" s="120"/>
      <c r="R491" s="120"/>
      <c r="S491" s="120"/>
    </row>
    <row r="492" spans="2:19">
      <c r="B492" s="119"/>
      <c r="C492" s="120"/>
      <c r="D492" s="120"/>
      <c r="E492" s="120"/>
      <c r="F492" s="120"/>
      <c r="G492" s="120"/>
      <c r="H492" s="120"/>
      <c r="I492" s="120"/>
      <c r="J492" s="120"/>
      <c r="K492" s="120"/>
      <c r="L492" s="120"/>
      <c r="M492" s="120"/>
      <c r="N492" s="120"/>
      <c r="O492" s="120"/>
      <c r="P492" s="120"/>
      <c r="Q492" s="120"/>
      <c r="R492" s="120"/>
      <c r="S492" s="120"/>
    </row>
    <row r="493" spans="2:19">
      <c r="B493" s="119"/>
      <c r="C493" s="120"/>
      <c r="D493" s="120"/>
      <c r="E493" s="120"/>
      <c r="F493" s="120"/>
      <c r="G493" s="120"/>
      <c r="H493" s="120"/>
      <c r="I493" s="120"/>
      <c r="J493" s="120"/>
      <c r="K493" s="120"/>
      <c r="L493" s="120"/>
      <c r="M493" s="120"/>
      <c r="N493" s="120"/>
      <c r="O493" s="120"/>
      <c r="P493" s="120"/>
      <c r="Q493" s="120"/>
      <c r="R493" s="120"/>
      <c r="S493" s="120"/>
    </row>
    <row r="494" spans="2:19">
      <c r="B494" s="119"/>
      <c r="C494" s="120"/>
      <c r="D494" s="120"/>
      <c r="E494" s="120"/>
      <c r="F494" s="120"/>
      <c r="G494" s="120"/>
      <c r="H494" s="120"/>
      <c r="I494" s="120"/>
      <c r="J494" s="120"/>
      <c r="K494" s="120"/>
      <c r="L494" s="120"/>
      <c r="M494" s="120"/>
      <c r="N494" s="120"/>
      <c r="O494" s="120"/>
      <c r="P494" s="120"/>
      <c r="Q494" s="120"/>
      <c r="R494" s="120"/>
      <c r="S494" s="120"/>
    </row>
    <row r="495" spans="2:19">
      <c r="B495" s="119"/>
      <c r="C495" s="120"/>
      <c r="D495" s="120"/>
      <c r="E495" s="120"/>
      <c r="F495" s="120"/>
      <c r="G495" s="120"/>
      <c r="H495" s="120"/>
      <c r="I495" s="120"/>
      <c r="J495" s="120"/>
      <c r="K495" s="120"/>
      <c r="L495" s="120"/>
      <c r="M495" s="120"/>
      <c r="N495" s="120"/>
      <c r="O495" s="120"/>
      <c r="P495" s="120"/>
      <c r="Q495" s="120"/>
      <c r="R495" s="120"/>
      <c r="S495" s="120"/>
    </row>
    <row r="496" spans="2:19">
      <c r="B496" s="119"/>
      <c r="C496" s="120"/>
      <c r="D496" s="120"/>
      <c r="E496" s="120"/>
      <c r="F496" s="120"/>
      <c r="G496" s="120"/>
      <c r="H496" s="120"/>
      <c r="I496" s="120"/>
      <c r="J496" s="120"/>
      <c r="K496" s="120"/>
      <c r="L496" s="120"/>
      <c r="M496" s="120"/>
      <c r="N496" s="120"/>
      <c r="O496" s="120"/>
      <c r="P496" s="120"/>
      <c r="Q496" s="120"/>
      <c r="R496" s="120"/>
      <c r="S496" s="120"/>
    </row>
    <row r="497" spans="2:19">
      <c r="B497" s="119"/>
      <c r="C497" s="120"/>
      <c r="D497" s="120"/>
      <c r="E497" s="120"/>
      <c r="F497" s="120"/>
      <c r="G497" s="120"/>
      <c r="H497" s="120"/>
      <c r="I497" s="120"/>
      <c r="J497" s="120"/>
      <c r="K497" s="120"/>
      <c r="L497" s="120"/>
      <c r="M497" s="120"/>
      <c r="N497" s="120"/>
      <c r="O497" s="120"/>
      <c r="P497" s="120"/>
      <c r="Q497" s="120"/>
      <c r="R497" s="120"/>
      <c r="S497" s="120"/>
    </row>
    <row r="498" spans="2:19">
      <c r="B498" s="119"/>
      <c r="C498" s="120"/>
      <c r="D498" s="120"/>
      <c r="E498" s="120"/>
      <c r="F498" s="120"/>
      <c r="G498" s="120"/>
      <c r="H498" s="120"/>
      <c r="I498" s="120"/>
      <c r="J498" s="120"/>
      <c r="K498" s="120"/>
      <c r="L498" s="120"/>
      <c r="M498" s="120"/>
      <c r="N498" s="120"/>
      <c r="O498" s="120"/>
      <c r="P498" s="120"/>
      <c r="Q498" s="120"/>
      <c r="R498" s="120"/>
      <c r="S498" s="120"/>
    </row>
    <row r="499" spans="2:19">
      <c r="B499" s="119"/>
      <c r="C499" s="120"/>
      <c r="D499" s="120"/>
      <c r="E499" s="120"/>
      <c r="F499" s="120"/>
      <c r="G499" s="120"/>
      <c r="H499" s="120"/>
      <c r="I499" s="120"/>
      <c r="J499" s="120"/>
      <c r="K499" s="120"/>
      <c r="L499" s="120"/>
      <c r="M499" s="120"/>
      <c r="N499" s="120"/>
      <c r="O499" s="120"/>
      <c r="P499" s="120"/>
      <c r="Q499" s="120"/>
      <c r="R499" s="120"/>
      <c r="S499" s="120"/>
    </row>
    <row r="500" spans="2:19">
      <c r="B500" s="119"/>
      <c r="C500" s="120"/>
      <c r="D500" s="120"/>
      <c r="E500" s="120"/>
      <c r="F500" s="120"/>
      <c r="G500" s="120"/>
      <c r="H500" s="120"/>
      <c r="I500" s="120"/>
      <c r="J500" s="120"/>
      <c r="K500" s="120"/>
      <c r="L500" s="120"/>
      <c r="M500" s="120"/>
      <c r="N500" s="120"/>
      <c r="O500" s="120"/>
      <c r="P500" s="120"/>
      <c r="Q500" s="120"/>
      <c r="R500" s="120"/>
      <c r="S500" s="120"/>
    </row>
    <row r="501" spans="2:19">
      <c r="B501" s="119"/>
      <c r="C501" s="120"/>
      <c r="D501" s="120"/>
      <c r="E501" s="120"/>
      <c r="F501" s="120"/>
      <c r="G501" s="120"/>
      <c r="H501" s="120"/>
      <c r="I501" s="120"/>
      <c r="J501" s="120"/>
      <c r="K501" s="120"/>
      <c r="L501" s="120"/>
      <c r="M501" s="120"/>
      <c r="N501" s="120"/>
      <c r="O501" s="120"/>
      <c r="P501" s="120"/>
      <c r="Q501" s="120"/>
      <c r="R501" s="120"/>
      <c r="S501" s="120"/>
    </row>
    <row r="502" spans="2:19">
      <c r="B502" s="119"/>
      <c r="C502" s="120"/>
      <c r="D502" s="120"/>
      <c r="E502" s="120"/>
      <c r="F502" s="120"/>
      <c r="G502" s="120"/>
      <c r="H502" s="120"/>
      <c r="I502" s="120"/>
      <c r="J502" s="120"/>
      <c r="K502" s="120"/>
      <c r="L502" s="120"/>
      <c r="M502" s="120"/>
      <c r="N502" s="120"/>
      <c r="O502" s="120"/>
      <c r="P502" s="120"/>
      <c r="Q502" s="120"/>
      <c r="R502" s="120"/>
      <c r="S502" s="120"/>
    </row>
    <row r="503" spans="2:19">
      <c r="B503" s="119"/>
      <c r="C503" s="120"/>
      <c r="D503" s="120"/>
      <c r="E503" s="120"/>
      <c r="F503" s="120"/>
      <c r="G503" s="120"/>
      <c r="H503" s="120"/>
      <c r="I503" s="120"/>
      <c r="J503" s="120"/>
      <c r="K503" s="120"/>
      <c r="L503" s="120"/>
      <c r="M503" s="120"/>
      <c r="N503" s="120"/>
      <c r="O503" s="120"/>
      <c r="P503" s="120"/>
      <c r="Q503" s="120"/>
      <c r="R503" s="120"/>
      <c r="S503" s="120"/>
    </row>
    <row r="504" spans="2:19">
      <c r="B504" s="119"/>
      <c r="C504" s="120"/>
      <c r="D504" s="120"/>
      <c r="E504" s="120"/>
      <c r="F504" s="120"/>
      <c r="G504" s="120"/>
      <c r="H504" s="120"/>
      <c r="I504" s="120"/>
      <c r="J504" s="120"/>
      <c r="K504" s="120"/>
      <c r="L504" s="120"/>
      <c r="M504" s="120"/>
      <c r="N504" s="120"/>
      <c r="O504" s="120"/>
      <c r="P504" s="120"/>
      <c r="Q504" s="120"/>
      <c r="R504" s="120"/>
      <c r="S504" s="120"/>
    </row>
    <row r="505" spans="2:19">
      <c r="B505" s="119"/>
      <c r="C505" s="120"/>
      <c r="D505" s="120"/>
      <c r="E505" s="120"/>
      <c r="F505" s="120"/>
      <c r="G505" s="120"/>
      <c r="H505" s="120"/>
      <c r="I505" s="120"/>
      <c r="J505" s="120"/>
      <c r="K505" s="120"/>
      <c r="L505" s="120"/>
      <c r="M505" s="120"/>
      <c r="N505" s="120"/>
      <c r="O505" s="120"/>
      <c r="P505" s="120"/>
      <c r="Q505" s="120"/>
      <c r="R505" s="120"/>
      <c r="S505" s="120"/>
    </row>
    <row r="506" spans="2:19">
      <c r="B506" s="119"/>
      <c r="C506" s="120"/>
      <c r="D506" s="120"/>
      <c r="E506" s="120"/>
      <c r="F506" s="120"/>
      <c r="G506" s="120"/>
      <c r="H506" s="120"/>
      <c r="I506" s="120"/>
      <c r="J506" s="120"/>
      <c r="K506" s="120"/>
      <c r="L506" s="120"/>
      <c r="M506" s="120"/>
      <c r="N506" s="120"/>
      <c r="O506" s="120"/>
      <c r="P506" s="120"/>
      <c r="Q506" s="120"/>
      <c r="R506" s="120"/>
      <c r="S506" s="120"/>
    </row>
    <row r="507" spans="2:19">
      <c r="B507" s="119"/>
      <c r="C507" s="120"/>
      <c r="D507" s="120"/>
      <c r="E507" s="120"/>
      <c r="F507" s="120"/>
      <c r="G507" s="120"/>
      <c r="H507" s="120"/>
      <c r="I507" s="120"/>
      <c r="J507" s="120"/>
      <c r="K507" s="120"/>
      <c r="L507" s="120"/>
      <c r="M507" s="120"/>
      <c r="N507" s="120"/>
      <c r="O507" s="120"/>
      <c r="P507" s="120"/>
      <c r="Q507" s="120"/>
      <c r="R507" s="120"/>
      <c r="S507" s="120"/>
    </row>
    <row r="508" spans="2:19">
      <c r="B508" s="119"/>
      <c r="C508" s="120"/>
      <c r="D508" s="120"/>
      <c r="E508" s="120"/>
      <c r="F508" s="120"/>
      <c r="G508" s="120"/>
      <c r="H508" s="120"/>
      <c r="I508" s="120"/>
      <c r="J508" s="120"/>
      <c r="K508" s="120"/>
      <c r="L508" s="120"/>
      <c r="M508" s="120"/>
      <c r="N508" s="120"/>
      <c r="O508" s="120"/>
      <c r="P508" s="120"/>
      <c r="Q508" s="120"/>
      <c r="R508" s="120"/>
      <c r="S508" s="120"/>
    </row>
    <row r="509" spans="2:19">
      <c r="B509" s="119"/>
      <c r="C509" s="120"/>
      <c r="D509" s="120"/>
      <c r="E509" s="120"/>
      <c r="F509" s="120"/>
      <c r="G509" s="120"/>
      <c r="H509" s="120"/>
      <c r="I509" s="120"/>
      <c r="J509" s="120"/>
      <c r="K509" s="120"/>
      <c r="L509" s="120"/>
      <c r="M509" s="120"/>
      <c r="N509" s="120"/>
      <c r="O509" s="120"/>
      <c r="P509" s="120"/>
      <c r="Q509" s="120"/>
      <c r="R509" s="120"/>
      <c r="S509" s="120"/>
    </row>
    <row r="510" spans="2:19">
      <c r="B510" s="119"/>
      <c r="C510" s="120"/>
      <c r="D510" s="120"/>
      <c r="E510" s="120"/>
      <c r="F510" s="120"/>
      <c r="G510" s="120"/>
      <c r="H510" s="120"/>
      <c r="I510" s="120"/>
      <c r="J510" s="120"/>
      <c r="K510" s="120"/>
      <c r="L510" s="120"/>
      <c r="M510" s="120"/>
      <c r="N510" s="120"/>
      <c r="O510" s="120"/>
      <c r="P510" s="120"/>
      <c r="Q510" s="120"/>
      <c r="R510" s="120"/>
      <c r="S510" s="120"/>
    </row>
    <row r="511" spans="2:19">
      <c r="B511" s="119"/>
      <c r="C511" s="120"/>
      <c r="D511" s="120"/>
      <c r="E511" s="120"/>
      <c r="F511" s="120"/>
      <c r="G511" s="120"/>
      <c r="H511" s="120"/>
      <c r="I511" s="120"/>
      <c r="J511" s="120"/>
      <c r="K511" s="120"/>
      <c r="L511" s="120"/>
      <c r="M511" s="120"/>
      <c r="N511" s="120"/>
      <c r="O511" s="120"/>
      <c r="P511" s="120"/>
      <c r="Q511" s="120"/>
      <c r="R511" s="120"/>
      <c r="S511" s="120"/>
    </row>
    <row r="512" spans="2:19">
      <c r="B512" s="119"/>
      <c r="C512" s="120"/>
      <c r="D512" s="120"/>
      <c r="E512" s="120"/>
      <c r="F512" s="120"/>
      <c r="G512" s="120"/>
      <c r="H512" s="120"/>
      <c r="I512" s="120"/>
      <c r="J512" s="120"/>
      <c r="K512" s="120"/>
      <c r="L512" s="120"/>
      <c r="M512" s="120"/>
      <c r="N512" s="120"/>
      <c r="O512" s="120"/>
      <c r="P512" s="120"/>
      <c r="Q512" s="120"/>
      <c r="R512" s="120"/>
      <c r="S512" s="120"/>
    </row>
    <row r="513" spans="2:19">
      <c r="B513" s="119"/>
      <c r="C513" s="120"/>
      <c r="D513" s="120"/>
      <c r="E513" s="120"/>
      <c r="F513" s="120"/>
      <c r="G513" s="120"/>
      <c r="H513" s="120"/>
      <c r="I513" s="120"/>
      <c r="J513" s="120"/>
      <c r="K513" s="120"/>
      <c r="L513" s="120"/>
      <c r="M513" s="120"/>
      <c r="N513" s="120"/>
      <c r="O513" s="120"/>
      <c r="P513" s="120"/>
      <c r="Q513" s="120"/>
      <c r="R513" s="120"/>
      <c r="S513" s="120"/>
    </row>
    <row r="514" spans="2:19">
      <c r="B514" s="119"/>
      <c r="C514" s="120"/>
      <c r="D514" s="120"/>
      <c r="E514" s="120"/>
      <c r="F514" s="120"/>
      <c r="G514" s="120"/>
      <c r="H514" s="120"/>
      <c r="I514" s="120"/>
      <c r="J514" s="120"/>
      <c r="K514" s="120"/>
      <c r="L514" s="120"/>
      <c r="M514" s="120"/>
      <c r="N514" s="120"/>
      <c r="O514" s="120"/>
      <c r="P514" s="120"/>
      <c r="Q514" s="120"/>
      <c r="R514" s="120"/>
      <c r="S514" s="120"/>
    </row>
    <row r="515" spans="2:19">
      <c r="B515" s="119"/>
      <c r="C515" s="120"/>
      <c r="D515" s="120"/>
      <c r="E515" s="120"/>
      <c r="F515" s="120"/>
      <c r="G515" s="120"/>
      <c r="H515" s="120"/>
      <c r="I515" s="120"/>
      <c r="J515" s="120"/>
      <c r="K515" s="120"/>
      <c r="L515" s="120"/>
      <c r="M515" s="120"/>
      <c r="N515" s="120"/>
      <c r="O515" s="120"/>
      <c r="P515" s="120"/>
      <c r="Q515" s="120"/>
      <c r="R515" s="120"/>
      <c r="S515" s="120"/>
    </row>
    <row r="516" spans="2:19">
      <c r="B516" s="119"/>
      <c r="C516" s="120"/>
      <c r="D516" s="120"/>
      <c r="E516" s="120"/>
      <c r="F516" s="120"/>
      <c r="G516" s="120"/>
      <c r="H516" s="120"/>
      <c r="I516" s="120"/>
      <c r="J516" s="120"/>
      <c r="K516" s="120"/>
      <c r="L516" s="120"/>
      <c r="M516" s="120"/>
      <c r="N516" s="120"/>
      <c r="O516" s="120"/>
      <c r="P516" s="120"/>
      <c r="Q516" s="120"/>
      <c r="R516" s="120"/>
      <c r="S516" s="120"/>
    </row>
    <row r="517" spans="2:19">
      <c r="B517" s="119"/>
      <c r="C517" s="120"/>
      <c r="D517" s="120"/>
      <c r="E517" s="120"/>
      <c r="F517" s="120"/>
      <c r="G517" s="120"/>
      <c r="H517" s="120"/>
      <c r="I517" s="120"/>
      <c r="J517" s="120"/>
      <c r="K517" s="120"/>
      <c r="L517" s="120"/>
      <c r="M517" s="120"/>
      <c r="N517" s="120"/>
      <c r="O517" s="120"/>
      <c r="P517" s="120"/>
      <c r="Q517" s="120"/>
      <c r="R517" s="120"/>
      <c r="S517" s="120"/>
    </row>
    <row r="518" spans="2:19">
      <c r="B518" s="119"/>
      <c r="C518" s="120"/>
      <c r="D518" s="120"/>
      <c r="E518" s="120"/>
      <c r="F518" s="120"/>
      <c r="G518" s="120"/>
      <c r="H518" s="120"/>
      <c r="I518" s="120"/>
      <c r="J518" s="120"/>
      <c r="K518" s="120"/>
      <c r="L518" s="120"/>
      <c r="M518" s="120"/>
      <c r="N518" s="120"/>
      <c r="O518" s="120"/>
      <c r="P518" s="120"/>
      <c r="Q518" s="120"/>
      <c r="R518" s="120"/>
      <c r="S518" s="120"/>
    </row>
    <row r="519" spans="2:19">
      <c r="B519" s="119"/>
      <c r="C519" s="120"/>
      <c r="D519" s="120"/>
      <c r="E519" s="120"/>
      <c r="F519" s="120"/>
      <c r="G519" s="120"/>
      <c r="H519" s="120"/>
      <c r="I519" s="120"/>
      <c r="J519" s="120"/>
      <c r="K519" s="120"/>
      <c r="L519" s="120"/>
      <c r="M519" s="120"/>
      <c r="N519" s="120"/>
      <c r="O519" s="120"/>
      <c r="P519" s="120"/>
      <c r="Q519" s="120"/>
      <c r="R519" s="120"/>
      <c r="S519" s="120"/>
    </row>
    <row r="520" spans="2:19">
      <c r="B520" s="119"/>
      <c r="C520" s="120"/>
      <c r="D520" s="120"/>
      <c r="E520" s="120"/>
      <c r="F520" s="120"/>
      <c r="G520" s="120"/>
      <c r="H520" s="120"/>
      <c r="I520" s="120"/>
      <c r="J520" s="120"/>
      <c r="K520" s="120"/>
      <c r="L520" s="120"/>
      <c r="M520" s="120"/>
      <c r="N520" s="120"/>
      <c r="O520" s="120"/>
      <c r="P520" s="120"/>
      <c r="Q520" s="120"/>
      <c r="R520" s="120"/>
      <c r="S520" s="120"/>
    </row>
    <row r="521" spans="2:19">
      <c r="B521" s="119"/>
      <c r="C521" s="120"/>
      <c r="D521" s="120"/>
      <c r="E521" s="120"/>
      <c r="F521" s="120"/>
      <c r="G521" s="120"/>
      <c r="H521" s="120"/>
      <c r="I521" s="120"/>
      <c r="J521" s="120"/>
      <c r="K521" s="120"/>
      <c r="L521" s="120"/>
      <c r="M521" s="120"/>
      <c r="N521" s="120"/>
      <c r="O521" s="120"/>
      <c r="P521" s="120"/>
      <c r="Q521" s="120"/>
      <c r="R521" s="120"/>
      <c r="S521" s="120"/>
    </row>
    <row r="522" spans="2:19">
      <c r="B522" s="119"/>
      <c r="C522" s="120"/>
      <c r="D522" s="120"/>
      <c r="E522" s="120"/>
      <c r="F522" s="120"/>
      <c r="G522" s="120"/>
      <c r="H522" s="120"/>
      <c r="I522" s="120"/>
      <c r="J522" s="120"/>
      <c r="K522" s="120"/>
      <c r="L522" s="120"/>
      <c r="M522" s="120"/>
      <c r="N522" s="120"/>
      <c r="O522" s="120"/>
      <c r="P522" s="120"/>
      <c r="Q522" s="120"/>
      <c r="R522" s="120"/>
      <c r="S522" s="120"/>
    </row>
    <row r="523" spans="2:19">
      <c r="B523" s="119"/>
      <c r="C523" s="120"/>
      <c r="D523" s="120"/>
      <c r="E523" s="120"/>
      <c r="F523" s="120"/>
      <c r="G523" s="120"/>
      <c r="H523" s="120"/>
      <c r="I523" s="120"/>
      <c r="J523" s="120"/>
      <c r="K523" s="120"/>
      <c r="L523" s="120"/>
      <c r="M523" s="120"/>
      <c r="N523" s="120"/>
      <c r="O523" s="120"/>
      <c r="P523" s="120"/>
      <c r="Q523" s="120"/>
      <c r="R523" s="120"/>
      <c r="S523" s="120"/>
    </row>
    <row r="524" spans="2:19">
      <c r="B524" s="119"/>
      <c r="C524" s="120"/>
      <c r="D524" s="120"/>
      <c r="E524" s="120"/>
      <c r="F524" s="120"/>
      <c r="G524" s="120"/>
      <c r="H524" s="120"/>
      <c r="I524" s="120"/>
      <c r="J524" s="120"/>
      <c r="K524" s="120"/>
      <c r="L524" s="120"/>
      <c r="M524" s="120"/>
      <c r="N524" s="120"/>
      <c r="O524" s="120"/>
      <c r="P524" s="120"/>
      <c r="Q524" s="120"/>
      <c r="R524" s="120"/>
      <c r="S524" s="120"/>
    </row>
    <row r="525" spans="2:19">
      <c r="B525" s="119"/>
      <c r="C525" s="120"/>
      <c r="D525" s="120"/>
      <c r="E525" s="120"/>
      <c r="F525" s="120"/>
      <c r="G525" s="120"/>
      <c r="H525" s="120"/>
      <c r="I525" s="120"/>
      <c r="J525" s="120"/>
      <c r="K525" s="120"/>
      <c r="L525" s="120"/>
      <c r="M525" s="120"/>
      <c r="N525" s="120"/>
      <c r="O525" s="120"/>
      <c r="P525" s="120"/>
      <c r="Q525" s="120"/>
      <c r="R525" s="120"/>
      <c r="S525" s="120"/>
    </row>
    <row r="526" spans="2:19">
      <c r="B526" s="119"/>
      <c r="C526" s="120"/>
      <c r="D526" s="120"/>
      <c r="E526" s="120"/>
      <c r="F526" s="120"/>
      <c r="G526" s="120"/>
      <c r="H526" s="120"/>
      <c r="I526" s="120"/>
      <c r="J526" s="120"/>
      <c r="K526" s="120"/>
      <c r="L526" s="120"/>
      <c r="M526" s="120"/>
      <c r="N526" s="120"/>
      <c r="O526" s="120"/>
      <c r="P526" s="120"/>
      <c r="Q526" s="120"/>
      <c r="R526" s="120"/>
      <c r="S526" s="120"/>
    </row>
    <row r="527" spans="2:19">
      <c r="B527" s="119"/>
      <c r="C527" s="120"/>
      <c r="D527" s="120"/>
      <c r="E527" s="120"/>
      <c r="F527" s="120"/>
      <c r="G527" s="120"/>
      <c r="H527" s="120"/>
      <c r="I527" s="120"/>
      <c r="J527" s="120"/>
      <c r="K527" s="120"/>
      <c r="L527" s="120"/>
      <c r="M527" s="120"/>
      <c r="N527" s="120"/>
      <c r="O527" s="120"/>
      <c r="P527" s="120"/>
      <c r="Q527" s="120"/>
      <c r="R527" s="120"/>
      <c r="S527" s="120"/>
    </row>
    <row r="528" spans="2:19">
      <c r="B528" s="119"/>
      <c r="C528" s="120"/>
      <c r="D528" s="120"/>
      <c r="E528" s="120"/>
      <c r="F528" s="120"/>
      <c r="G528" s="120"/>
      <c r="H528" s="120"/>
      <c r="I528" s="120"/>
      <c r="J528" s="120"/>
      <c r="K528" s="120"/>
      <c r="L528" s="120"/>
      <c r="M528" s="120"/>
      <c r="N528" s="120"/>
      <c r="O528" s="120"/>
      <c r="P528" s="120"/>
      <c r="Q528" s="120"/>
      <c r="R528" s="120"/>
      <c r="S528" s="120"/>
    </row>
    <row r="529" spans="2:19">
      <c r="B529" s="119"/>
      <c r="C529" s="120"/>
      <c r="D529" s="120"/>
      <c r="E529" s="120"/>
      <c r="F529" s="120"/>
      <c r="G529" s="120"/>
      <c r="H529" s="120"/>
      <c r="I529" s="120"/>
      <c r="J529" s="120"/>
      <c r="K529" s="120"/>
      <c r="L529" s="120"/>
      <c r="M529" s="120"/>
      <c r="N529" s="120"/>
      <c r="O529" s="120"/>
      <c r="P529" s="120"/>
      <c r="Q529" s="120"/>
      <c r="R529" s="120"/>
      <c r="S529" s="120"/>
    </row>
    <row r="530" spans="2:19">
      <c r="B530" s="119"/>
      <c r="C530" s="120"/>
      <c r="D530" s="120"/>
      <c r="E530" s="120"/>
      <c r="F530" s="120"/>
      <c r="G530" s="120"/>
      <c r="H530" s="120"/>
      <c r="I530" s="120"/>
      <c r="J530" s="120"/>
      <c r="K530" s="120"/>
      <c r="L530" s="120"/>
      <c r="M530" s="120"/>
      <c r="N530" s="120"/>
      <c r="O530" s="120"/>
      <c r="P530" s="120"/>
      <c r="Q530" s="120"/>
      <c r="R530" s="120"/>
      <c r="S530" s="120"/>
    </row>
    <row r="531" spans="2:19">
      <c r="B531" s="119"/>
      <c r="C531" s="120"/>
      <c r="D531" s="120"/>
      <c r="E531" s="120"/>
      <c r="F531" s="120"/>
      <c r="G531" s="120"/>
      <c r="H531" s="120"/>
      <c r="I531" s="120"/>
      <c r="J531" s="120"/>
      <c r="K531" s="120"/>
      <c r="L531" s="120"/>
      <c r="M531" s="120"/>
      <c r="N531" s="120"/>
      <c r="O531" s="120"/>
      <c r="P531" s="120"/>
      <c r="Q531" s="120"/>
      <c r="R531" s="120"/>
      <c r="S531" s="120"/>
    </row>
    <row r="532" spans="2:19">
      <c r="B532" s="119"/>
      <c r="C532" s="120"/>
      <c r="D532" s="120"/>
      <c r="E532" s="120"/>
      <c r="F532" s="120"/>
      <c r="G532" s="120"/>
      <c r="H532" s="120"/>
      <c r="I532" s="120"/>
      <c r="J532" s="120"/>
      <c r="K532" s="120"/>
      <c r="L532" s="120"/>
      <c r="M532" s="120"/>
      <c r="N532" s="120"/>
      <c r="O532" s="120"/>
      <c r="P532" s="120"/>
      <c r="Q532" s="120"/>
      <c r="R532" s="120"/>
      <c r="S532" s="120"/>
    </row>
    <row r="533" spans="2:19">
      <c r="B533" s="119"/>
      <c r="C533" s="120"/>
      <c r="D533" s="120"/>
      <c r="E533" s="120"/>
      <c r="F533" s="120"/>
      <c r="G533" s="120"/>
      <c r="H533" s="120"/>
      <c r="I533" s="120"/>
      <c r="J533" s="120"/>
      <c r="K533" s="120"/>
      <c r="L533" s="120"/>
      <c r="M533" s="120"/>
      <c r="N533" s="120"/>
      <c r="O533" s="120"/>
      <c r="P533" s="120"/>
      <c r="Q533" s="120"/>
      <c r="R533" s="120"/>
      <c r="S533" s="120"/>
    </row>
    <row r="534" spans="2:19">
      <c r="B534" s="119"/>
      <c r="C534" s="120"/>
      <c r="D534" s="120"/>
      <c r="E534" s="120"/>
      <c r="F534" s="120"/>
      <c r="G534" s="120"/>
      <c r="H534" s="120"/>
      <c r="I534" s="120"/>
      <c r="J534" s="120"/>
      <c r="K534" s="120"/>
      <c r="L534" s="120"/>
      <c r="M534" s="120"/>
      <c r="N534" s="120"/>
      <c r="O534" s="120"/>
      <c r="P534" s="120"/>
      <c r="Q534" s="120"/>
      <c r="R534" s="120"/>
      <c r="S534" s="120"/>
    </row>
    <row r="535" spans="2:19">
      <c r="B535" s="119"/>
      <c r="C535" s="119"/>
      <c r="D535" s="119"/>
      <c r="E535" s="119"/>
      <c r="F535" s="120"/>
      <c r="G535" s="120"/>
      <c r="H535" s="120"/>
      <c r="I535" s="120"/>
      <c r="J535" s="120"/>
      <c r="K535" s="120"/>
      <c r="L535" s="120"/>
      <c r="M535" s="120"/>
      <c r="N535" s="120"/>
      <c r="O535" s="120"/>
      <c r="P535" s="120"/>
      <c r="Q535" s="120"/>
      <c r="R535" s="120"/>
      <c r="S535" s="120"/>
    </row>
    <row r="536" spans="2:19">
      <c r="B536" s="119"/>
      <c r="C536" s="119"/>
      <c r="D536" s="119"/>
      <c r="E536" s="119"/>
      <c r="F536" s="120"/>
      <c r="G536" s="120"/>
      <c r="H536" s="120"/>
      <c r="I536" s="120"/>
      <c r="J536" s="120"/>
      <c r="K536" s="120"/>
      <c r="L536" s="120"/>
      <c r="M536" s="120"/>
      <c r="N536" s="120"/>
      <c r="O536" s="120"/>
      <c r="P536" s="120"/>
      <c r="Q536" s="120"/>
      <c r="R536" s="120"/>
      <c r="S536" s="120"/>
    </row>
    <row r="537" spans="2:19">
      <c r="B537" s="119"/>
      <c r="C537" s="119"/>
      <c r="D537" s="119"/>
      <c r="E537" s="119"/>
      <c r="F537" s="120"/>
      <c r="G537" s="120"/>
      <c r="H537" s="120"/>
      <c r="I537" s="120"/>
      <c r="J537" s="120"/>
      <c r="K537" s="120"/>
      <c r="L537" s="120"/>
      <c r="M537" s="120"/>
      <c r="N537" s="120"/>
      <c r="O537" s="120"/>
      <c r="P537" s="120"/>
      <c r="Q537" s="120"/>
      <c r="R537" s="120"/>
      <c r="S537" s="120"/>
    </row>
    <row r="538" spans="2:19">
      <c r="B538" s="129"/>
      <c r="C538" s="119"/>
      <c r="D538" s="119"/>
      <c r="E538" s="119"/>
      <c r="F538" s="120"/>
      <c r="G538" s="120"/>
      <c r="H538" s="120"/>
      <c r="I538" s="120"/>
      <c r="J538" s="120"/>
      <c r="K538" s="120"/>
      <c r="L538" s="120"/>
      <c r="M538" s="120"/>
      <c r="N538" s="120"/>
      <c r="O538" s="120"/>
      <c r="P538" s="120"/>
      <c r="Q538" s="120"/>
      <c r="R538" s="120"/>
      <c r="S538" s="120"/>
    </row>
    <row r="539" spans="2:19">
      <c r="B539" s="129"/>
      <c r="C539" s="119"/>
      <c r="D539" s="119"/>
      <c r="E539" s="119"/>
      <c r="F539" s="120"/>
      <c r="G539" s="120"/>
      <c r="H539" s="120"/>
      <c r="I539" s="120"/>
      <c r="J539" s="120"/>
      <c r="K539" s="120"/>
      <c r="L539" s="120"/>
      <c r="M539" s="120"/>
      <c r="N539" s="120"/>
      <c r="O539" s="120"/>
      <c r="P539" s="120"/>
      <c r="Q539" s="120"/>
      <c r="R539" s="120"/>
      <c r="S539" s="120"/>
    </row>
    <row r="540" spans="2:19">
      <c r="B540" s="130"/>
      <c r="C540" s="119"/>
      <c r="D540" s="119"/>
      <c r="E540" s="119"/>
      <c r="F540" s="120"/>
      <c r="G540" s="120"/>
      <c r="H540" s="120"/>
      <c r="I540" s="120"/>
      <c r="J540" s="120"/>
      <c r="K540" s="120"/>
      <c r="L540" s="120"/>
      <c r="M540" s="120"/>
      <c r="N540" s="120"/>
      <c r="O540" s="120"/>
      <c r="P540" s="120"/>
      <c r="Q540" s="120"/>
      <c r="R540" s="120"/>
      <c r="S540" s="120"/>
    </row>
    <row r="541" spans="2:19">
      <c r="B541" s="119"/>
      <c r="C541" s="119"/>
      <c r="D541" s="119"/>
      <c r="E541" s="119"/>
      <c r="F541" s="120"/>
      <c r="G541" s="120"/>
      <c r="H541" s="120"/>
      <c r="I541" s="120"/>
      <c r="J541" s="120"/>
      <c r="K541" s="120"/>
      <c r="L541" s="120"/>
      <c r="M541" s="120"/>
      <c r="N541" s="120"/>
      <c r="O541" s="120"/>
      <c r="P541" s="120"/>
      <c r="Q541" s="120"/>
      <c r="R541" s="120"/>
      <c r="S541" s="120"/>
    </row>
    <row r="542" spans="2:19">
      <c r="B542" s="119"/>
      <c r="C542" s="119"/>
      <c r="D542" s="119"/>
      <c r="E542" s="119"/>
      <c r="F542" s="120"/>
      <c r="G542" s="120"/>
      <c r="H542" s="120"/>
      <c r="I542" s="120"/>
      <c r="J542" s="120"/>
      <c r="K542" s="120"/>
      <c r="L542" s="120"/>
      <c r="M542" s="120"/>
      <c r="N542" s="120"/>
      <c r="O542" s="120"/>
      <c r="P542" s="120"/>
      <c r="Q542" s="120"/>
      <c r="R542" s="120"/>
      <c r="S542" s="120"/>
    </row>
    <row r="543" spans="2:19">
      <c r="B543" s="119"/>
      <c r="C543" s="119"/>
      <c r="D543" s="119"/>
      <c r="E543" s="119"/>
      <c r="F543" s="120"/>
      <c r="G543" s="120"/>
      <c r="H543" s="120"/>
      <c r="I543" s="120"/>
      <c r="J543" s="120"/>
      <c r="K543" s="120"/>
      <c r="L543" s="120"/>
      <c r="M543" s="120"/>
      <c r="N543" s="120"/>
      <c r="O543" s="120"/>
      <c r="P543" s="120"/>
      <c r="Q543" s="120"/>
      <c r="R543" s="120"/>
      <c r="S543" s="120"/>
    </row>
    <row r="544" spans="2:19">
      <c r="B544" s="119"/>
      <c r="C544" s="119"/>
      <c r="D544" s="119"/>
      <c r="E544" s="119"/>
      <c r="F544" s="120"/>
      <c r="G544" s="120"/>
      <c r="H544" s="120"/>
      <c r="I544" s="120"/>
      <c r="J544" s="120"/>
      <c r="K544" s="120"/>
      <c r="L544" s="120"/>
      <c r="M544" s="120"/>
      <c r="N544" s="120"/>
      <c r="O544" s="120"/>
      <c r="P544" s="120"/>
      <c r="Q544" s="120"/>
      <c r="R544" s="120"/>
      <c r="S544" s="120"/>
    </row>
    <row r="545" spans="2:19">
      <c r="B545" s="119"/>
      <c r="C545" s="119"/>
      <c r="D545" s="119"/>
      <c r="E545" s="119"/>
      <c r="F545" s="120"/>
      <c r="G545" s="120"/>
      <c r="H545" s="120"/>
      <c r="I545" s="120"/>
      <c r="J545" s="120"/>
      <c r="K545" s="120"/>
      <c r="L545" s="120"/>
      <c r="M545" s="120"/>
      <c r="N545" s="120"/>
      <c r="O545" s="120"/>
      <c r="P545" s="120"/>
      <c r="Q545" s="120"/>
      <c r="R545" s="120"/>
      <c r="S545" s="120"/>
    </row>
    <row r="546" spans="2:19">
      <c r="B546" s="119"/>
      <c r="C546" s="119"/>
      <c r="D546" s="119"/>
      <c r="E546" s="119"/>
      <c r="F546" s="120"/>
      <c r="G546" s="120"/>
      <c r="H546" s="120"/>
      <c r="I546" s="120"/>
      <c r="J546" s="120"/>
      <c r="K546" s="120"/>
      <c r="L546" s="120"/>
      <c r="M546" s="120"/>
      <c r="N546" s="120"/>
      <c r="O546" s="120"/>
      <c r="P546" s="120"/>
      <c r="Q546" s="120"/>
      <c r="R546" s="120"/>
      <c r="S546" s="120"/>
    </row>
    <row r="547" spans="2:19">
      <c r="B547" s="119"/>
      <c r="C547" s="119"/>
      <c r="D547" s="119"/>
      <c r="E547" s="119"/>
      <c r="F547" s="120"/>
      <c r="G547" s="120"/>
      <c r="H547" s="120"/>
      <c r="I547" s="120"/>
      <c r="J547" s="120"/>
      <c r="K547" s="120"/>
      <c r="L547" s="120"/>
      <c r="M547" s="120"/>
      <c r="N547" s="120"/>
      <c r="O547" s="120"/>
      <c r="P547" s="120"/>
      <c r="Q547" s="120"/>
      <c r="R547" s="120"/>
      <c r="S547" s="120"/>
    </row>
    <row r="548" spans="2:19">
      <c r="B548" s="119"/>
      <c r="C548" s="119"/>
      <c r="D548" s="119"/>
      <c r="E548" s="119"/>
      <c r="F548" s="120"/>
      <c r="G548" s="120"/>
      <c r="H548" s="120"/>
      <c r="I548" s="120"/>
      <c r="J548" s="120"/>
      <c r="K548" s="120"/>
      <c r="L548" s="120"/>
      <c r="M548" s="120"/>
      <c r="N548" s="120"/>
      <c r="O548" s="120"/>
      <c r="P548" s="120"/>
      <c r="Q548" s="120"/>
      <c r="R548" s="120"/>
      <c r="S548" s="120"/>
    </row>
    <row r="549" spans="2:19">
      <c r="B549" s="119"/>
      <c r="C549" s="119"/>
      <c r="D549" s="119"/>
      <c r="E549" s="119"/>
      <c r="F549" s="120"/>
      <c r="G549" s="120"/>
      <c r="H549" s="120"/>
      <c r="I549" s="120"/>
      <c r="J549" s="120"/>
      <c r="K549" s="120"/>
      <c r="L549" s="120"/>
      <c r="M549" s="120"/>
      <c r="N549" s="120"/>
      <c r="O549" s="120"/>
      <c r="P549" s="120"/>
      <c r="Q549" s="120"/>
      <c r="R549" s="120"/>
      <c r="S549" s="120"/>
    </row>
    <row r="550" spans="2:19">
      <c r="B550" s="119"/>
      <c r="C550" s="119"/>
      <c r="D550" s="119"/>
      <c r="E550" s="119"/>
      <c r="F550" s="120"/>
      <c r="G550" s="120"/>
      <c r="H550" s="120"/>
      <c r="I550" s="120"/>
      <c r="J550" s="120"/>
      <c r="K550" s="120"/>
      <c r="L550" s="120"/>
      <c r="M550" s="120"/>
      <c r="N550" s="120"/>
      <c r="O550" s="120"/>
      <c r="P550" s="120"/>
      <c r="Q550" s="120"/>
      <c r="R550" s="120"/>
      <c r="S550" s="120"/>
    </row>
    <row r="551" spans="2:19">
      <c r="B551" s="119"/>
      <c r="C551" s="119"/>
      <c r="D551" s="119"/>
      <c r="E551" s="119"/>
      <c r="F551" s="120"/>
      <c r="G551" s="120"/>
      <c r="H551" s="120"/>
      <c r="I551" s="120"/>
      <c r="J551" s="120"/>
      <c r="K551" s="120"/>
      <c r="L551" s="120"/>
      <c r="M551" s="120"/>
      <c r="N551" s="120"/>
      <c r="O551" s="120"/>
      <c r="P551" s="120"/>
      <c r="Q551" s="120"/>
      <c r="R551" s="120"/>
      <c r="S551" s="120"/>
    </row>
    <row r="552" spans="2:19">
      <c r="B552" s="119"/>
      <c r="C552" s="119"/>
      <c r="D552" s="119"/>
      <c r="E552" s="119"/>
      <c r="F552" s="120"/>
      <c r="G552" s="120"/>
      <c r="H552" s="120"/>
      <c r="I552" s="120"/>
      <c r="J552" s="120"/>
      <c r="K552" s="120"/>
      <c r="L552" s="120"/>
      <c r="M552" s="120"/>
      <c r="N552" s="120"/>
      <c r="O552" s="120"/>
      <c r="P552" s="120"/>
      <c r="Q552" s="120"/>
      <c r="R552" s="120"/>
      <c r="S552" s="120"/>
    </row>
    <row r="553" spans="2:19">
      <c r="B553" s="119"/>
      <c r="C553" s="119"/>
      <c r="D553" s="119"/>
      <c r="E553" s="119"/>
      <c r="F553" s="120"/>
      <c r="G553" s="120"/>
      <c r="H553" s="120"/>
      <c r="I553" s="120"/>
      <c r="J553" s="120"/>
      <c r="K553" s="120"/>
      <c r="L553" s="120"/>
      <c r="M553" s="120"/>
      <c r="N553" s="120"/>
      <c r="O553" s="120"/>
      <c r="P553" s="120"/>
      <c r="Q553" s="120"/>
      <c r="R553" s="120"/>
      <c r="S553" s="120"/>
    </row>
    <row r="554" spans="2:19">
      <c r="B554" s="119"/>
      <c r="C554" s="119"/>
      <c r="D554" s="119"/>
      <c r="E554" s="119"/>
      <c r="F554" s="120"/>
      <c r="G554" s="120"/>
      <c r="H554" s="120"/>
      <c r="I554" s="120"/>
      <c r="J554" s="120"/>
      <c r="K554" s="120"/>
      <c r="L554" s="120"/>
      <c r="M554" s="120"/>
      <c r="N554" s="120"/>
      <c r="O554" s="120"/>
      <c r="P554" s="120"/>
      <c r="Q554" s="120"/>
      <c r="R554" s="120"/>
      <c r="S554" s="120"/>
    </row>
    <row r="555" spans="2:19">
      <c r="B555" s="119"/>
      <c r="C555" s="119"/>
      <c r="D555" s="119"/>
      <c r="E555" s="119"/>
      <c r="F555" s="120"/>
      <c r="G555" s="120"/>
      <c r="H555" s="120"/>
      <c r="I555" s="120"/>
      <c r="J555" s="120"/>
      <c r="K555" s="120"/>
      <c r="L555" s="120"/>
      <c r="M555" s="120"/>
      <c r="N555" s="120"/>
      <c r="O555" s="120"/>
      <c r="P555" s="120"/>
      <c r="Q555" s="120"/>
      <c r="R555" s="120"/>
      <c r="S555" s="120"/>
    </row>
    <row r="556" spans="2:19">
      <c r="B556" s="119"/>
      <c r="C556" s="119"/>
      <c r="D556" s="119"/>
      <c r="E556" s="119"/>
      <c r="F556" s="120"/>
      <c r="G556" s="120"/>
      <c r="H556" s="120"/>
      <c r="I556" s="120"/>
      <c r="J556" s="120"/>
      <c r="K556" s="120"/>
      <c r="L556" s="120"/>
      <c r="M556" s="120"/>
      <c r="N556" s="120"/>
      <c r="O556" s="120"/>
      <c r="P556" s="120"/>
      <c r="Q556" s="120"/>
      <c r="R556" s="120"/>
      <c r="S556" s="120"/>
    </row>
    <row r="557" spans="2:19">
      <c r="B557" s="119"/>
      <c r="C557" s="119"/>
      <c r="D557" s="119"/>
      <c r="E557" s="119"/>
      <c r="F557" s="120"/>
      <c r="G557" s="120"/>
      <c r="H557" s="120"/>
      <c r="I557" s="120"/>
      <c r="J557" s="120"/>
      <c r="K557" s="120"/>
      <c r="L557" s="120"/>
      <c r="M557" s="120"/>
      <c r="N557" s="120"/>
      <c r="O557" s="120"/>
      <c r="P557" s="120"/>
      <c r="Q557" s="120"/>
      <c r="R557" s="120"/>
      <c r="S557" s="120"/>
    </row>
    <row r="558" spans="2:19">
      <c r="B558" s="119"/>
      <c r="C558" s="119"/>
      <c r="D558" s="119"/>
      <c r="E558" s="119"/>
      <c r="F558" s="120"/>
      <c r="G558" s="120"/>
      <c r="H558" s="120"/>
      <c r="I558" s="120"/>
      <c r="J558" s="120"/>
      <c r="K558" s="120"/>
      <c r="L558" s="120"/>
      <c r="M558" s="120"/>
      <c r="N558" s="120"/>
      <c r="O558" s="120"/>
      <c r="P558" s="120"/>
      <c r="Q558" s="120"/>
      <c r="R558" s="120"/>
      <c r="S558" s="120"/>
    </row>
    <row r="559" spans="2:19">
      <c r="B559" s="119"/>
      <c r="C559" s="119"/>
      <c r="D559" s="119"/>
      <c r="E559" s="119"/>
      <c r="F559" s="120"/>
      <c r="G559" s="120"/>
      <c r="H559" s="120"/>
      <c r="I559" s="120"/>
      <c r="J559" s="120"/>
      <c r="K559" s="120"/>
      <c r="L559" s="120"/>
      <c r="M559" s="120"/>
      <c r="N559" s="120"/>
      <c r="O559" s="120"/>
      <c r="P559" s="120"/>
      <c r="Q559" s="120"/>
      <c r="R559" s="120"/>
      <c r="S559" s="120"/>
    </row>
    <row r="560" spans="2:19">
      <c r="B560" s="119"/>
      <c r="C560" s="119"/>
      <c r="D560" s="119"/>
      <c r="E560" s="119"/>
      <c r="F560" s="120"/>
      <c r="G560" s="120"/>
      <c r="H560" s="120"/>
      <c r="I560" s="120"/>
      <c r="J560" s="120"/>
      <c r="K560" s="120"/>
      <c r="L560" s="120"/>
      <c r="M560" s="120"/>
      <c r="N560" s="120"/>
      <c r="O560" s="120"/>
      <c r="P560" s="120"/>
      <c r="Q560" s="120"/>
      <c r="R560" s="120"/>
      <c r="S560" s="120"/>
    </row>
    <row r="561" spans="2:19">
      <c r="B561" s="119"/>
      <c r="C561" s="119"/>
      <c r="D561" s="119"/>
      <c r="E561" s="119"/>
      <c r="F561" s="120"/>
      <c r="G561" s="120"/>
      <c r="H561" s="120"/>
      <c r="I561" s="120"/>
      <c r="J561" s="120"/>
      <c r="K561" s="120"/>
      <c r="L561" s="120"/>
      <c r="M561" s="120"/>
      <c r="N561" s="120"/>
      <c r="O561" s="120"/>
      <c r="P561" s="120"/>
      <c r="Q561" s="120"/>
      <c r="R561" s="120"/>
      <c r="S561" s="120"/>
    </row>
    <row r="562" spans="2:19">
      <c r="B562" s="119"/>
      <c r="C562" s="119"/>
      <c r="D562" s="119"/>
      <c r="E562" s="119"/>
      <c r="F562" s="120"/>
      <c r="G562" s="120"/>
      <c r="H562" s="120"/>
      <c r="I562" s="120"/>
      <c r="J562" s="120"/>
      <c r="K562" s="120"/>
      <c r="L562" s="120"/>
      <c r="M562" s="120"/>
      <c r="N562" s="120"/>
      <c r="O562" s="120"/>
      <c r="P562" s="120"/>
      <c r="Q562" s="120"/>
      <c r="R562" s="120"/>
      <c r="S562" s="120"/>
    </row>
    <row r="563" spans="2:19">
      <c r="B563" s="119"/>
      <c r="C563" s="119"/>
      <c r="D563" s="119"/>
      <c r="E563" s="119"/>
      <c r="F563" s="120"/>
      <c r="G563" s="120"/>
      <c r="H563" s="120"/>
      <c r="I563" s="120"/>
      <c r="J563" s="120"/>
      <c r="K563" s="120"/>
      <c r="L563" s="120"/>
      <c r="M563" s="120"/>
      <c r="N563" s="120"/>
      <c r="O563" s="120"/>
      <c r="P563" s="120"/>
      <c r="Q563" s="120"/>
      <c r="R563" s="120"/>
      <c r="S563" s="120"/>
    </row>
    <row r="564" spans="2:19">
      <c r="B564" s="119"/>
      <c r="C564" s="119"/>
      <c r="D564" s="119"/>
      <c r="E564" s="119"/>
      <c r="F564" s="120"/>
      <c r="G564" s="120"/>
      <c r="H564" s="120"/>
      <c r="I564" s="120"/>
      <c r="J564" s="120"/>
      <c r="K564" s="120"/>
      <c r="L564" s="120"/>
      <c r="M564" s="120"/>
      <c r="N564" s="120"/>
      <c r="O564" s="120"/>
      <c r="P564" s="120"/>
      <c r="Q564" s="120"/>
      <c r="R564" s="120"/>
      <c r="S564" s="120"/>
    </row>
    <row r="565" spans="2:19">
      <c r="B565" s="119"/>
      <c r="C565" s="119"/>
      <c r="D565" s="119"/>
      <c r="E565" s="119"/>
      <c r="F565" s="120"/>
      <c r="G565" s="120"/>
      <c r="H565" s="120"/>
      <c r="I565" s="120"/>
      <c r="J565" s="120"/>
      <c r="K565" s="120"/>
      <c r="L565" s="120"/>
      <c r="M565" s="120"/>
      <c r="N565" s="120"/>
      <c r="O565" s="120"/>
      <c r="P565" s="120"/>
      <c r="Q565" s="120"/>
      <c r="R565" s="120"/>
      <c r="S565" s="120"/>
    </row>
    <row r="566" spans="2:19">
      <c r="B566" s="119"/>
      <c r="C566" s="119"/>
      <c r="D566" s="119"/>
      <c r="E566" s="119"/>
      <c r="F566" s="120"/>
      <c r="G566" s="120"/>
      <c r="H566" s="120"/>
      <c r="I566" s="120"/>
      <c r="J566" s="120"/>
      <c r="K566" s="120"/>
      <c r="L566" s="120"/>
      <c r="M566" s="120"/>
      <c r="N566" s="120"/>
      <c r="O566" s="120"/>
      <c r="P566" s="120"/>
      <c r="Q566" s="120"/>
      <c r="R566" s="120"/>
      <c r="S566" s="120"/>
    </row>
    <row r="567" spans="2:19">
      <c r="B567" s="119"/>
      <c r="C567" s="119"/>
      <c r="D567" s="119"/>
      <c r="E567" s="119"/>
      <c r="F567" s="120"/>
      <c r="G567" s="120"/>
      <c r="H567" s="120"/>
      <c r="I567" s="120"/>
      <c r="J567" s="120"/>
      <c r="K567" s="120"/>
      <c r="L567" s="120"/>
      <c r="M567" s="120"/>
      <c r="N567" s="120"/>
      <c r="O567" s="120"/>
      <c r="P567" s="120"/>
      <c r="Q567" s="120"/>
      <c r="R567" s="120"/>
      <c r="S567" s="120"/>
    </row>
    <row r="568" spans="2:19">
      <c r="B568" s="119"/>
      <c r="C568" s="119"/>
      <c r="D568" s="119"/>
      <c r="E568" s="119"/>
      <c r="F568" s="120"/>
      <c r="G568" s="120"/>
      <c r="H568" s="120"/>
      <c r="I568" s="120"/>
      <c r="J568" s="120"/>
      <c r="K568" s="120"/>
      <c r="L568" s="120"/>
      <c r="M568" s="120"/>
      <c r="N568" s="120"/>
      <c r="O568" s="120"/>
      <c r="P568" s="120"/>
      <c r="Q568" s="120"/>
      <c r="R568" s="120"/>
      <c r="S568" s="120"/>
    </row>
    <row r="569" spans="2:19">
      <c r="B569" s="119"/>
      <c r="C569" s="119"/>
      <c r="D569" s="119"/>
      <c r="E569" s="119"/>
      <c r="F569" s="120"/>
      <c r="G569" s="120"/>
      <c r="H569" s="120"/>
      <c r="I569" s="120"/>
      <c r="J569" s="120"/>
      <c r="K569" s="120"/>
      <c r="L569" s="120"/>
      <c r="M569" s="120"/>
      <c r="N569" s="120"/>
      <c r="O569" s="120"/>
      <c r="P569" s="120"/>
      <c r="Q569" s="120"/>
      <c r="R569" s="120"/>
      <c r="S569" s="120"/>
    </row>
    <row r="570" spans="2:19">
      <c r="B570" s="119"/>
      <c r="C570" s="119"/>
      <c r="D570" s="119"/>
      <c r="E570" s="119"/>
      <c r="F570" s="120"/>
      <c r="G570" s="120"/>
      <c r="H570" s="120"/>
      <c r="I570" s="120"/>
      <c r="J570" s="120"/>
      <c r="K570" s="120"/>
      <c r="L570" s="120"/>
      <c r="M570" s="120"/>
      <c r="N570" s="120"/>
      <c r="O570" s="120"/>
      <c r="P570" s="120"/>
      <c r="Q570" s="120"/>
      <c r="R570" s="120"/>
      <c r="S570" s="120"/>
    </row>
    <row r="571" spans="2:19">
      <c r="B571" s="119"/>
      <c r="C571" s="119"/>
      <c r="D571" s="119"/>
      <c r="E571" s="119"/>
      <c r="F571" s="120"/>
      <c r="G571" s="120"/>
      <c r="H571" s="120"/>
      <c r="I571" s="120"/>
      <c r="J571" s="120"/>
      <c r="K571" s="120"/>
      <c r="L571" s="120"/>
      <c r="M571" s="120"/>
      <c r="N571" s="120"/>
      <c r="O571" s="120"/>
      <c r="P571" s="120"/>
      <c r="Q571" s="120"/>
      <c r="R571" s="120"/>
      <c r="S571" s="120"/>
    </row>
    <row r="572" spans="2:19">
      <c r="B572" s="119"/>
      <c r="C572" s="119"/>
      <c r="D572" s="119"/>
      <c r="E572" s="119"/>
      <c r="F572" s="120"/>
      <c r="G572" s="120"/>
      <c r="H572" s="120"/>
      <c r="I572" s="120"/>
      <c r="J572" s="120"/>
      <c r="K572" s="120"/>
      <c r="L572" s="120"/>
      <c r="M572" s="120"/>
      <c r="N572" s="120"/>
      <c r="O572" s="120"/>
      <c r="P572" s="120"/>
      <c r="Q572" s="120"/>
      <c r="R572" s="120"/>
      <c r="S572" s="120"/>
    </row>
    <row r="573" spans="2:19">
      <c r="B573" s="119"/>
      <c r="C573" s="119"/>
      <c r="D573" s="119"/>
      <c r="E573" s="119"/>
      <c r="F573" s="120"/>
      <c r="G573" s="120"/>
      <c r="H573" s="120"/>
      <c r="I573" s="120"/>
      <c r="J573" s="120"/>
      <c r="K573" s="120"/>
      <c r="L573" s="120"/>
      <c r="M573" s="120"/>
      <c r="N573" s="120"/>
      <c r="O573" s="120"/>
      <c r="P573" s="120"/>
      <c r="Q573" s="120"/>
      <c r="R573" s="120"/>
      <c r="S573" s="120"/>
    </row>
    <row r="574" spans="2:19">
      <c r="B574" s="119"/>
      <c r="C574" s="119"/>
      <c r="D574" s="119"/>
      <c r="E574" s="119"/>
      <c r="F574" s="120"/>
      <c r="G574" s="120"/>
      <c r="H574" s="120"/>
      <c r="I574" s="120"/>
      <c r="J574" s="120"/>
      <c r="K574" s="120"/>
      <c r="L574" s="120"/>
      <c r="M574" s="120"/>
      <c r="N574" s="120"/>
      <c r="O574" s="120"/>
      <c r="P574" s="120"/>
      <c r="Q574" s="120"/>
      <c r="R574" s="120"/>
      <c r="S574" s="120"/>
    </row>
    <row r="575" spans="2:19">
      <c r="B575" s="119"/>
      <c r="C575" s="119"/>
      <c r="D575" s="119"/>
      <c r="E575" s="119"/>
      <c r="F575" s="120"/>
      <c r="G575" s="120"/>
      <c r="H575" s="120"/>
      <c r="I575" s="120"/>
      <c r="J575" s="120"/>
      <c r="K575" s="120"/>
      <c r="L575" s="120"/>
      <c r="M575" s="120"/>
      <c r="N575" s="120"/>
      <c r="O575" s="120"/>
      <c r="P575" s="120"/>
      <c r="Q575" s="120"/>
      <c r="R575" s="120"/>
      <c r="S575" s="120"/>
    </row>
    <row r="576" spans="2:19">
      <c r="B576" s="119"/>
      <c r="C576" s="119"/>
      <c r="D576" s="119"/>
      <c r="E576" s="119"/>
      <c r="F576" s="120"/>
      <c r="G576" s="120"/>
      <c r="H576" s="120"/>
      <c r="I576" s="120"/>
      <c r="J576" s="120"/>
      <c r="K576" s="120"/>
      <c r="L576" s="120"/>
      <c r="M576" s="120"/>
      <c r="N576" s="120"/>
      <c r="O576" s="120"/>
      <c r="P576" s="120"/>
      <c r="Q576" s="120"/>
      <c r="R576" s="120"/>
      <c r="S576" s="120"/>
    </row>
    <row r="577" spans="2:19">
      <c r="B577" s="119"/>
      <c r="C577" s="119"/>
      <c r="D577" s="119"/>
      <c r="E577" s="119"/>
      <c r="F577" s="120"/>
      <c r="G577" s="120"/>
      <c r="H577" s="120"/>
      <c r="I577" s="120"/>
      <c r="J577" s="120"/>
      <c r="K577" s="120"/>
      <c r="L577" s="120"/>
      <c r="M577" s="120"/>
      <c r="N577" s="120"/>
      <c r="O577" s="120"/>
      <c r="P577" s="120"/>
      <c r="Q577" s="120"/>
      <c r="R577" s="120"/>
      <c r="S577" s="120"/>
    </row>
    <row r="578" spans="2:19">
      <c r="B578" s="119"/>
      <c r="C578" s="119"/>
      <c r="D578" s="119"/>
      <c r="E578" s="119"/>
      <c r="F578" s="120"/>
      <c r="G578" s="120"/>
      <c r="H578" s="120"/>
      <c r="I578" s="120"/>
      <c r="J578" s="120"/>
      <c r="K578" s="120"/>
      <c r="L578" s="120"/>
      <c r="M578" s="120"/>
      <c r="N578" s="120"/>
      <c r="O578" s="120"/>
      <c r="P578" s="120"/>
      <c r="Q578" s="120"/>
      <c r="R578" s="120"/>
      <c r="S578" s="120"/>
    </row>
    <row r="579" spans="2:19">
      <c r="B579" s="119"/>
      <c r="C579" s="119"/>
      <c r="D579" s="119"/>
      <c r="E579" s="119"/>
      <c r="F579" s="120"/>
      <c r="G579" s="120"/>
      <c r="H579" s="120"/>
      <c r="I579" s="120"/>
      <c r="J579" s="120"/>
      <c r="K579" s="120"/>
      <c r="L579" s="120"/>
      <c r="M579" s="120"/>
      <c r="N579" s="120"/>
      <c r="O579" s="120"/>
      <c r="P579" s="120"/>
      <c r="Q579" s="120"/>
      <c r="R579" s="120"/>
      <c r="S579" s="120"/>
    </row>
    <row r="580" spans="2:19">
      <c r="B580" s="119"/>
      <c r="C580" s="119"/>
      <c r="D580" s="119"/>
      <c r="E580" s="119"/>
      <c r="F580" s="120"/>
      <c r="G580" s="120"/>
      <c r="H580" s="120"/>
      <c r="I580" s="120"/>
      <c r="J580" s="120"/>
      <c r="K580" s="120"/>
      <c r="L580" s="120"/>
      <c r="M580" s="120"/>
      <c r="N580" s="120"/>
      <c r="O580" s="120"/>
      <c r="P580" s="120"/>
      <c r="Q580" s="120"/>
      <c r="R580" s="120"/>
      <c r="S580" s="120"/>
    </row>
    <row r="581" spans="2:19">
      <c r="B581" s="119"/>
      <c r="C581" s="119"/>
      <c r="D581" s="119"/>
      <c r="E581" s="119"/>
      <c r="F581" s="120"/>
      <c r="G581" s="120"/>
      <c r="H581" s="120"/>
      <c r="I581" s="120"/>
      <c r="J581" s="120"/>
      <c r="K581" s="120"/>
      <c r="L581" s="120"/>
      <c r="M581" s="120"/>
      <c r="N581" s="120"/>
      <c r="O581" s="120"/>
      <c r="P581" s="120"/>
      <c r="Q581" s="120"/>
      <c r="R581" s="120"/>
      <c r="S581" s="120"/>
    </row>
    <row r="582" spans="2:19">
      <c r="B582" s="119"/>
      <c r="C582" s="119"/>
      <c r="D582" s="119"/>
      <c r="E582" s="119"/>
      <c r="F582" s="120"/>
      <c r="G582" s="120"/>
      <c r="H582" s="120"/>
      <c r="I582" s="120"/>
      <c r="J582" s="120"/>
      <c r="K582" s="120"/>
      <c r="L582" s="120"/>
      <c r="M582" s="120"/>
      <c r="N582" s="120"/>
      <c r="O582" s="120"/>
      <c r="P582" s="120"/>
      <c r="Q582" s="120"/>
      <c r="R582" s="120"/>
      <c r="S582" s="120"/>
    </row>
    <row r="583" spans="2:19">
      <c r="B583" s="119"/>
      <c r="C583" s="119"/>
      <c r="D583" s="119"/>
      <c r="E583" s="119"/>
      <c r="F583" s="120"/>
      <c r="G583" s="120"/>
      <c r="H583" s="120"/>
      <c r="I583" s="120"/>
      <c r="J583" s="120"/>
      <c r="K583" s="120"/>
      <c r="L583" s="120"/>
      <c r="M583" s="120"/>
      <c r="N583" s="120"/>
      <c r="O583" s="120"/>
      <c r="P583" s="120"/>
      <c r="Q583" s="120"/>
      <c r="R583" s="120"/>
      <c r="S583" s="120"/>
    </row>
    <row r="584" spans="2:19">
      <c r="B584" s="119"/>
      <c r="C584" s="119"/>
      <c r="D584" s="119"/>
      <c r="E584" s="119"/>
      <c r="F584" s="120"/>
      <c r="G584" s="120"/>
      <c r="H584" s="120"/>
      <c r="I584" s="120"/>
      <c r="J584" s="120"/>
      <c r="K584" s="120"/>
      <c r="L584" s="120"/>
      <c r="M584" s="120"/>
      <c r="N584" s="120"/>
      <c r="O584" s="120"/>
      <c r="P584" s="120"/>
      <c r="Q584" s="120"/>
      <c r="R584" s="120"/>
      <c r="S584" s="120"/>
    </row>
    <row r="585" spans="2:19">
      <c r="B585" s="119"/>
      <c r="C585" s="119"/>
      <c r="D585" s="119"/>
      <c r="E585" s="119"/>
      <c r="F585" s="120"/>
      <c r="G585" s="120"/>
      <c r="H585" s="120"/>
      <c r="I585" s="120"/>
      <c r="J585" s="120"/>
      <c r="K585" s="120"/>
      <c r="L585" s="120"/>
      <c r="M585" s="120"/>
      <c r="N585" s="120"/>
      <c r="O585" s="120"/>
      <c r="P585" s="120"/>
      <c r="Q585" s="120"/>
      <c r="R585" s="120"/>
      <c r="S585" s="120"/>
    </row>
    <row r="586" spans="2:19">
      <c r="B586" s="119"/>
      <c r="C586" s="119"/>
      <c r="D586" s="119"/>
      <c r="E586" s="119"/>
      <c r="F586" s="120"/>
      <c r="G586" s="120"/>
      <c r="H586" s="120"/>
      <c r="I586" s="120"/>
      <c r="J586" s="120"/>
      <c r="K586" s="120"/>
      <c r="L586" s="120"/>
      <c r="M586" s="120"/>
      <c r="N586" s="120"/>
      <c r="O586" s="120"/>
      <c r="P586" s="120"/>
      <c r="Q586" s="120"/>
      <c r="R586" s="120"/>
      <c r="S586" s="120"/>
    </row>
    <row r="587" spans="2:19">
      <c r="B587" s="119"/>
      <c r="C587" s="119"/>
      <c r="D587" s="119"/>
      <c r="E587" s="119"/>
      <c r="F587" s="120"/>
      <c r="G587" s="120"/>
      <c r="H587" s="120"/>
      <c r="I587" s="120"/>
      <c r="J587" s="120"/>
      <c r="K587" s="120"/>
      <c r="L587" s="120"/>
      <c r="M587" s="120"/>
      <c r="N587" s="120"/>
      <c r="O587" s="120"/>
      <c r="P587" s="120"/>
      <c r="Q587" s="120"/>
      <c r="R587" s="120"/>
      <c r="S587" s="120"/>
    </row>
    <row r="588" spans="2:19">
      <c r="B588" s="119"/>
      <c r="C588" s="119"/>
      <c r="D588" s="119"/>
      <c r="E588" s="119"/>
      <c r="F588" s="120"/>
      <c r="G588" s="120"/>
      <c r="H588" s="120"/>
      <c r="I588" s="120"/>
      <c r="J588" s="120"/>
      <c r="K588" s="120"/>
      <c r="L588" s="120"/>
      <c r="M588" s="120"/>
      <c r="N588" s="120"/>
      <c r="O588" s="120"/>
      <c r="P588" s="120"/>
      <c r="Q588" s="120"/>
      <c r="R588" s="120"/>
      <c r="S588" s="120"/>
    </row>
    <row r="589" spans="2:19">
      <c r="B589" s="119"/>
      <c r="C589" s="119"/>
      <c r="D589" s="119"/>
      <c r="E589" s="119"/>
      <c r="F589" s="120"/>
      <c r="G589" s="120"/>
      <c r="H589" s="120"/>
      <c r="I589" s="120"/>
      <c r="J589" s="120"/>
      <c r="K589" s="120"/>
      <c r="L589" s="120"/>
      <c r="M589" s="120"/>
      <c r="N589" s="120"/>
      <c r="O589" s="120"/>
      <c r="P589" s="120"/>
      <c r="Q589" s="120"/>
      <c r="R589" s="120"/>
      <c r="S589" s="120"/>
    </row>
    <row r="590" spans="2:19">
      <c r="B590" s="119"/>
      <c r="C590" s="119"/>
      <c r="D590" s="119"/>
      <c r="E590" s="119"/>
      <c r="F590" s="120"/>
      <c r="G590" s="120"/>
      <c r="H590" s="120"/>
      <c r="I590" s="120"/>
      <c r="J590" s="120"/>
      <c r="K590" s="120"/>
      <c r="L590" s="120"/>
      <c r="M590" s="120"/>
      <c r="N590" s="120"/>
      <c r="O590" s="120"/>
      <c r="P590" s="120"/>
      <c r="Q590" s="120"/>
      <c r="R590" s="120"/>
      <c r="S590" s="120"/>
    </row>
    <row r="591" spans="2:19">
      <c r="B591" s="119"/>
      <c r="C591" s="119"/>
      <c r="D591" s="119"/>
      <c r="E591" s="119"/>
      <c r="F591" s="120"/>
      <c r="G591" s="120"/>
      <c r="H591" s="120"/>
      <c r="I591" s="120"/>
      <c r="J591" s="120"/>
      <c r="K591" s="120"/>
      <c r="L591" s="120"/>
      <c r="M591" s="120"/>
      <c r="N591" s="120"/>
      <c r="O591" s="120"/>
      <c r="P591" s="120"/>
      <c r="Q591" s="120"/>
      <c r="R591" s="120"/>
      <c r="S591" s="120"/>
    </row>
    <row r="592" spans="2:19">
      <c r="B592" s="119"/>
      <c r="C592" s="119"/>
      <c r="D592" s="119"/>
      <c r="E592" s="119"/>
      <c r="F592" s="120"/>
      <c r="G592" s="120"/>
      <c r="H592" s="120"/>
      <c r="I592" s="120"/>
      <c r="J592" s="120"/>
      <c r="K592" s="120"/>
      <c r="L592" s="120"/>
      <c r="M592" s="120"/>
      <c r="N592" s="120"/>
      <c r="O592" s="120"/>
      <c r="P592" s="120"/>
      <c r="Q592" s="120"/>
      <c r="R592" s="120"/>
      <c r="S592" s="120"/>
    </row>
    <row r="593" spans="2:19">
      <c r="B593" s="119"/>
      <c r="C593" s="119"/>
      <c r="D593" s="119"/>
      <c r="E593" s="119"/>
      <c r="F593" s="120"/>
      <c r="G593" s="120"/>
      <c r="H593" s="120"/>
      <c r="I593" s="120"/>
      <c r="J593" s="120"/>
      <c r="K593" s="120"/>
      <c r="L593" s="120"/>
      <c r="M593" s="120"/>
      <c r="N593" s="120"/>
      <c r="O593" s="120"/>
      <c r="P593" s="120"/>
      <c r="Q593" s="120"/>
      <c r="R593" s="120"/>
      <c r="S593" s="120"/>
    </row>
    <row r="594" spans="2:19">
      <c r="B594" s="119"/>
      <c r="C594" s="119"/>
      <c r="D594" s="119"/>
      <c r="E594" s="119"/>
      <c r="F594" s="120"/>
      <c r="G594" s="120"/>
      <c r="H594" s="120"/>
      <c r="I594" s="120"/>
      <c r="J594" s="120"/>
      <c r="K594" s="120"/>
      <c r="L594" s="120"/>
      <c r="M594" s="120"/>
      <c r="N594" s="120"/>
      <c r="O594" s="120"/>
      <c r="P594" s="120"/>
      <c r="Q594" s="120"/>
      <c r="R594" s="120"/>
      <c r="S594" s="120"/>
    </row>
    <row r="595" spans="2:19">
      <c r="B595" s="119"/>
      <c r="C595" s="119"/>
      <c r="D595" s="119"/>
      <c r="E595" s="119"/>
      <c r="F595" s="120"/>
      <c r="G595" s="120"/>
      <c r="H595" s="120"/>
      <c r="I595" s="120"/>
      <c r="J595" s="120"/>
      <c r="K595" s="120"/>
      <c r="L595" s="120"/>
      <c r="M595" s="120"/>
      <c r="N595" s="120"/>
      <c r="O595" s="120"/>
      <c r="P595" s="120"/>
      <c r="Q595" s="120"/>
      <c r="R595" s="120"/>
      <c r="S595" s="120"/>
    </row>
    <row r="596" spans="2:19">
      <c r="B596" s="119"/>
      <c r="C596" s="119"/>
      <c r="D596" s="119"/>
      <c r="E596" s="119"/>
      <c r="F596" s="120"/>
      <c r="G596" s="120"/>
      <c r="H596" s="120"/>
      <c r="I596" s="120"/>
      <c r="J596" s="120"/>
      <c r="K596" s="120"/>
      <c r="L596" s="120"/>
      <c r="M596" s="120"/>
      <c r="N596" s="120"/>
      <c r="O596" s="120"/>
      <c r="P596" s="120"/>
      <c r="Q596" s="120"/>
      <c r="R596" s="120"/>
      <c r="S596" s="120"/>
    </row>
    <row r="597" spans="2:19">
      <c r="B597" s="119"/>
      <c r="C597" s="119"/>
      <c r="D597" s="119"/>
      <c r="E597" s="119"/>
      <c r="F597" s="120"/>
      <c r="G597" s="120"/>
      <c r="H597" s="120"/>
      <c r="I597" s="120"/>
      <c r="J597" s="120"/>
      <c r="K597" s="120"/>
      <c r="L597" s="120"/>
      <c r="M597" s="120"/>
      <c r="N597" s="120"/>
      <c r="O597" s="120"/>
      <c r="P597" s="120"/>
      <c r="Q597" s="120"/>
      <c r="R597" s="120"/>
      <c r="S597" s="120"/>
    </row>
    <row r="598" spans="2:19">
      <c r="B598" s="119"/>
      <c r="C598" s="119"/>
      <c r="D598" s="119"/>
      <c r="E598" s="119"/>
      <c r="F598" s="120"/>
      <c r="G598" s="120"/>
      <c r="H598" s="120"/>
      <c r="I598" s="120"/>
      <c r="J598" s="120"/>
      <c r="K598" s="120"/>
      <c r="L598" s="120"/>
      <c r="M598" s="120"/>
      <c r="N598" s="120"/>
      <c r="O598" s="120"/>
      <c r="P598" s="120"/>
      <c r="Q598" s="120"/>
      <c r="R598" s="120"/>
      <c r="S598" s="120"/>
    </row>
    <row r="599" spans="2:19">
      <c r="B599" s="119"/>
      <c r="C599" s="119"/>
      <c r="D599" s="119"/>
      <c r="E599" s="119"/>
      <c r="F599" s="120"/>
      <c r="G599" s="120"/>
      <c r="H599" s="120"/>
      <c r="I599" s="120"/>
      <c r="J599" s="120"/>
      <c r="K599" s="120"/>
      <c r="L599" s="120"/>
      <c r="M599" s="120"/>
      <c r="N599" s="120"/>
      <c r="O599" s="120"/>
      <c r="P599" s="120"/>
      <c r="Q599" s="120"/>
      <c r="R599" s="120"/>
      <c r="S599" s="120"/>
    </row>
    <row r="600" spans="2:19">
      <c r="B600" s="119"/>
      <c r="C600" s="119"/>
      <c r="D600" s="119"/>
      <c r="E600" s="119"/>
      <c r="F600" s="120"/>
      <c r="G600" s="120"/>
      <c r="H600" s="120"/>
      <c r="I600" s="120"/>
      <c r="J600" s="120"/>
      <c r="K600" s="120"/>
      <c r="L600" s="120"/>
      <c r="M600" s="120"/>
      <c r="N600" s="120"/>
      <c r="O600" s="120"/>
      <c r="P600" s="120"/>
      <c r="Q600" s="120"/>
      <c r="R600" s="120"/>
      <c r="S600" s="120"/>
    </row>
    <row r="601" spans="2:19">
      <c r="B601" s="119"/>
      <c r="C601" s="119"/>
      <c r="D601" s="119"/>
      <c r="E601" s="119"/>
      <c r="F601" s="120"/>
      <c r="G601" s="120"/>
      <c r="H601" s="120"/>
      <c r="I601" s="120"/>
      <c r="J601" s="120"/>
      <c r="K601" s="120"/>
      <c r="L601" s="120"/>
      <c r="M601" s="120"/>
      <c r="N601" s="120"/>
      <c r="O601" s="120"/>
      <c r="P601" s="120"/>
      <c r="Q601" s="120"/>
      <c r="R601" s="120"/>
      <c r="S601" s="120"/>
    </row>
    <row r="602" spans="2:19">
      <c r="B602" s="119"/>
      <c r="C602" s="119"/>
      <c r="D602" s="119"/>
      <c r="E602" s="119"/>
      <c r="F602" s="120"/>
      <c r="G602" s="120"/>
      <c r="H602" s="120"/>
      <c r="I602" s="120"/>
      <c r="J602" s="120"/>
      <c r="K602" s="120"/>
      <c r="L602" s="120"/>
      <c r="M602" s="120"/>
      <c r="N602" s="120"/>
      <c r="O602" s="120"/>
      <c r="P602" s="120"/>
      <c r="Q602" s="120"/>
      <c r="R602" s="120"/>
      <c r="S602" s="120"/>
    </row>
    <row r="603" spans="2:19">
      <c r="B603" s="119"/>
      <c r="C603" s="119"/>
      <c r="D603" s="119"/>
      <c r="E603" s="119"/>
      <c r="F603" s="120"/>
      <c r="G603" s="120"/>
      <c r="H603" s="120"/>
      <c r="I603" s="120"/>
      <c r="J603" s="120"/>
      <c r="K603" s="120"/>
      <c r="L603" s="120"/>
      <c r="M603" s="120"/>
      <c r="N603" s="120"/>
      <c r="O603" s="120"/>
      <c r="P603" s="120"/>
      <c r="Q603" s="120"/>
      <c r="R603" s="120"/>
      <c r="S603" s="120"/>
    </row>
    <row r="604" spans="2:19">
      <c r="B604" s="119"/>
      <c r="C604" s="119"/>
      <c r="D604" s="119"/>
      <c r="E604" s="119"/>
      <c r="F604" s="120"/>
      <c r="G604" s="120"/>
      <c r="H604" s="120"/>
      <c r="I604" s="120"/>
      <c r="J604" s="120"/>
      <c r="K604" s="120"/>
      <c r="L604" s="120"/>
      <c r="M604" s="120"/>
      <c r="N604" s="120"/>
      <c r="O604" s="120"/>
      <c r="P604" s="120"/>
      <c r="Q604" s="120"/>
      <c r="R604" s="120"/>
      <c r="S604" s="120"/>
    </row>
    <row r="605" spans="2:19">
      <c r="B605" s="119"/>
      <c r="C605" s="119"/>
      <c r="D605" s="119"/>
      <c r="E605" s="119"/>
      <c r="F605" s="120"/>
      <c r="G605" s="120"/>
      <c r="H605" s="120"/>
      <c r="I605" s="120"/>
      <c r="J605" s="120"/>
      <c r="K605" s="120"/>
      <c r="L605" s="120"/>
      <c r="M605" s="120"/>
      <c r="N605" s="120"/>
      <c r="O605" s="120"/>
      <c r="P605" s="120"/>
      <c r="Q605" s="120"/>
      <c r="R605" s="120"/>
      <c r="S605" s="120"/>
    </row>
    <row r="606" spans="2:19">
      <c r="B606" s="119"/>
      <c r="C606" s="119"/>
      <c r="D606" s="119"/>
      <c r="E606" s="119"/>
      <c r="F606" s="120"/>
      <c r="G606" s="120"/>
      <c r="H606" s="120"/>
      <c r="I606" s="120"/>
      <c r="J606" s="120"/>
      <c r="K606" s="120"/>
      <c r="L606" s="120"/>
      <c r="M606" s="120"/>
      <c r="N606" s="120"/>
      <c r="O606" s="120"/>
      <c r="P606" s="120"/>
      <c r="Q606" s="120"/>
      <c r="R606" s="120"/>
      <c r="S606" s="120"/>
    </row>
    <row r="607" spans="2:19">
      <c r="B607" s="119"/>
      <c r="C607" s="119"/>
      <c r="D607" s="119"/>
      <c r="E607" s="119"/>
      <c r="F607" s="120"/>
      <c r="G607" s="120"/>
      <c r="H607" s="120"/>
      <c r="I607" s="120"/>
      <c r="J607" s="120"/>
      <c r="K607" s="120"/>
      <c r="L607" s="120"/>
      <c r="M607" s="120"/>
      <c r="N607" s="120"/>
      <c r="O607" s="120"/>
      <c r="P607" s="120"/>
      <c r="Q607" s="120"/>
      <c r="R607" s="120"/>
      <c r="S607" s="120"/>
    </row>
    <row r="608" spans="2:19">
      <c r="B608" s="119"/>
      <c r="C608" s="119"/>
      <c r="D608" s="119"/>
      <c r="E608" s="119"/>
      <c r="F608" s="120"/>
      <c r="G608" s="120"/>
      <c r="H608" s="120"/>
      <c r="I608" s="120"/>
      <c r="J608" s="120"/>
      <c r="K608" s="120"/>
      <c r="L608" s="120"/>
      <c r="M608" s="120"/>
      <c r="N608" s="120"/>
      <c r="O608" s="120"/>
      <c r="P608" s="120"/>
      <c r="Q608" s="120"/>
      <c r="R608" s="120"/>
      <c r="S608" s="120"/>
    </row>
    <row r="609" spans="2:19">
      <c r="B609" s="119"/>
      <c r="C609" s="119"/>
      <c r="D609" s="119"/>
      <c r="E609" s="119"/>
      <c r="F609" s="120"/>
      <c r="G609" s="120"/>
      <c r="H609" s="120"/>
      <c r="I609" s="120"/>
      <c r="J609" s="120"/>
      <c r="K609" s="120"/>
      <c r="L609" s="120"/>
      <c r="M609" s="120"/>
      <c r="N609" s="120"/>
      <c r="O609" s="120"/>
      <c r="P609" s="120"/>
      <c r="Q609" s="120"/>
      <c r="R609" s="120"/>
      <c r="S609" s="120"/>
    </row>
    <row r="610" spans="2:19">
      <c r="B610" s="119"/>
      <c r="C610" s="119"/>
      <c r="D610" s="119"/>
      <c r="E610" s="119"/>
      <c r="F610" s="120"/>
      <c r="G610" s="120"/>
      <c r="H610" s="120"/>
      <c r="I610" s="120"/>
      <c r="J610" s="120"/>
      <c r="K610" s="120"/>
      <c r="L610" s="120"/>
      <c r="M610" s="120"/>
      <c r="N610" s="120"/>
      <c r="O610" s="120"/>
      <c r="P610" s="120"/>
      <c r="Q610" s="120"/>
      <c r="R610" s="120"/>
      <c r="S610" s="120"/>
    </row>
    <row r="611" spans="2:19">
      <c r="B611" s="119"/>
      <c r="C611" s="119"/>
      <c r="D611" s="119"/>
      <c r="E611" s="119"/>
      <c r="F611" s="120"/>
      <c r="G611" s="120"/>
      <c r="H611" s="120"/>
      <c r="I611" s="120"/>
      <c r="J611" s="120"/>
      <c r="K611" s="120"/>
      <c r="L611" s="120"/>
      <c r="M611" s="120"/>
      <c r="N611" s="120"/>
      <c r="O611" s="120"/>
      <c r="P611" s="120"/>
      <c r="Q611" s="120"/>
      <c r="R611" s="120"/>
      <c r="S611" s="120"/>
    </row>
    <row r="612" spans="2:19">
      <c r="B612" s="119"/>
      <c r="C612" s="119"/>
      <c r="D612" s="119"/>
      <c r="E612" s="119"/>
      <c r="F612" s="120"/>
      <c r="G612" s="120"/>
      <c r="H612" s="120"/>
      <c r="I612" s="120"/>
      <c r="J612" s="120"/>
      <c r="K612" s="120"/>
      <c r="L612" s="120"/>
      <c r="M612" s="120"/>
      <c r="N612" s="120"/>
      <c r="O612" s="120"/>
      <c r="P612" s="120"/>
      <c r="Q612" s="120"/>
      <c r="R612" s="120"/>
      <c r="S612" s="120"/>
    </row>
    <row r="613" spans="2:19">
      <c r="B613" s="119"/>
      <c r="C613" s="119"/>
      <c r="D613" s="119"/>
      <c r="E613" s="119"/>
      <c r="F613" s="120"/>
      <c r="G613" s="120"/>
      <c r="H613" s="120"/>
      <c r="I613" s="120"/>
      <c r="J613" s="120"/>
      <c r="K613" s="120"/>
      <c r="L613" s="120"/>
      <c r="M613" s="120"/>
      <c r="N613" s="120"/>
      <c r="O613" s="120"/>
      <c r="P613" s="120"/>
      <c r="Q613" s="120"/>
      <c r="R613" s="120"/>
      <c r="S613" s="120"/>
    </row>
    <row r="614" spans="2:19">
      <c r="B614" s="119"/>
      <c r="C614" s="119"/>
      <c r="D614" s="119"/>
      <c r="E614" s="119"/>
      <c r="F614" s="120"/>
      <c r="G614" s="120"/>
      <c r="H614" s="120"/>
      <c r="I614" s="120"/>
      <c r="J614" s="120"/>
      <c r="K614" s="120"/>
      <c r="L614" s="120"/>
      <c r="M614" s="120"/>
      <c r="N614" s="120"/>
      <c r="O614" s="120"/>
      <c r="P614" s="120"/>
      <c r="Q614" s="120"/>
      <c r="R614" s="120"/>
      <c r="S614" s="120"/>
    </row>
    <row r="615" spans="2:19">
      <c r="B615" s="119"/>
      <c r="C615" s="119"/>
      <c r="D615" s="119"/>
      <c r="E615" s="119"/>
      <c r="F615" s="120"/>
      <c r="G615" s="120"/>
      <c r="H615" s="120"/>
      <c r="I615" s="120"/>
      <c r="J615" s="120"/>
      <c r="K615" s="120"/>
      <c r="L615" s="120"/>
      <c r="M615" s="120"/>
      <c r="N615" s="120"/>
      <c r="O615" s="120"/>
      <c r="P615" s="120"/>
      <c r="Q615" s="120"/>
      <c r="R615" s="120"/>
      <c r="S615" s="120"/>
    </row>
    <row r="616" spans="2:19">
      <c r="B616" s="119"/>
      <c r="C616" s="119"/>
      <c r="D616" s="119"/>
      <c r="E616" s="119"/>
      <c r="F616" s="120"/>
      <c r="G616" s="120"/>
      <c r="H616" s="120"/>
      <c r="I616" s="120"/>
      <c r="J616" s="120"/>
      <c r="K616" s="120"/>
      <c r="L616" s="120"/>
      <c r="M616" s="120"/>
      <c r="N616" s="120"/>
      <c r="O616" s="120"/>
      <c r="P616" s="120"/>
      <c r="Q616" s="120"/>
      <c r="R616" s="120"/>
      <c r="S616" s="120"/>
    </row>
    <row r="617" spans="2:19">
      <c r="B617" s="119"/>
      <c r="C617" s="119"/>
      <c r="D617" s="119"/>
      <c r="E617" s="119"/>
      <c r="F617" s="120"/>
      <c r="G617" s="120"/>
      <c r="H617" s="120"/>
      <c r="I617" s="120"/>
      <c r="J617" s="120"/>
      <c r="K617" s="120"/>
      <c r="L617" s="120"/>
      <c r="M617" s="120"/>
      <c r="N617" s="120"/>
      <c r="O617" s="120"/>
      <c r="P617" s="120"/>
      <c r="Q617" s="120"/>
      <c r="R617" s="120"/>
      <c r="S617" s="120"/>
    </row>
    <row r="618" spans="2:19">
      <c r="B618" s="119"/>
      <c r="C618" s="119"/>
      <c r="D618" s="119"/>
      <c r="E618" s="119"/>
      <c r="F618" s="120"/>
      <c r="G618" s="120"/>
      <c r="H618" s="120"/>
      <c r="I618" s="120"/>
      <c r="J618" s="120"/>
      <c r="K618" s="120"/>
      <c r="L618" s="120"/>
      <c r="M618" s="120"/>
      <c r="N618" s="120"/>
      <c r="O618" s="120"/>
      <c r="P618" s="120"/>
      <c r="Q618" s="120"/>
      <c r="R618" s="120"/>
      <c r="S618" s="120"/>
    </row>
    <row r="619" spans="2:19">
      <c r="B619" s="119"/>
      <c r="C619" s="119"/>
      <c r="D619" s="119"/>
      <c r="E619" s="119"/>
      <c r="F619" s="120"/>
      <c r="G619" s="120"/>
      <c r="H619" s="120"/>
      <c r="I619" s="120"/>
      <c r="J619" s="120"/>
      <c r="K619" s="120"/>
      <c r="L619" s="120"/>
      <c r="M619" s="120"/>
      <c r="N619" s="120"/>
      <c r="O619" s="120"/>
      <c r="P619" s="120"/>
      <c r="Q619" s="120"/>
      <c r="R619" s="120"/>
      <c r="S619" s="120"/>
    </row>
    <row r="620" spans="2:19">
      <c r="B620" s="119"/>
      <c r="C620" s="119"/>
      <c r="D620" s="119"/>
      <c r="E620" s="119"/>
      <c r="F620" s="120"/>
      <c r="G620" s="120"/>
      <c r="H620" s="120"/>
      <c r="I620" s="120"/>
      <c r="J620" s="120"/>
      <c r="K620" s="120"/>
      <c r="L620" s="120"/>
      <c r="M620" s="120"/>
      <c r="N620" s="120"/>
      <c r="O620" s="120"/>
      <c r="P620" s="120"/>
      <c r="Q620" s="120"/>
      <c r="R620" s="120"/>
      <c r="S620" s="120"/>
    </row>
    <row r="621" spans="2:19">
      <c r="B621" s="119"/>
      <c r="C621" s="119"/>
      <c r="D621" s="119"/>
      <c r="E621" s="119"/>
      <c r="F621" s="120"/>
      <c r="G621" s="120"/>
      <c r="H621" s="120"/>
      <c r="I621" s="120"/>
      <c r="J621" s="120"/>
      <c r="K621" s="120"/>
      <c r="L621" s="120"/>
      <c r="M621" s="120"/>
      <c r="N621" s="120"/>
      <c r="O621" s="120"/>
      <c r="P621" s="120"/>
      <c r="Q621" s="120"/>
      <c r="R621" s="120"/>
      <c r="S621" s="120"/>
    </row>
    <row r="622" spans="2:19">
      <c r="B622" s="119"/>
      <c r="C622" s="119"/>
      <c r="D622" s="119"/>
      <c r="E622" s="119"/>
      <c r="F622" s="120"/>
      <c r="G622" s="120"/>
      <c r="H622" s="120"/>
      <c r="I622" s="120"/>
      <c r="J622" s="120"/>
      <c r="K622" s="120"/>
      <c r="L622" s="120"/>
      <c r="M622" s="120"/>
      <c r="N622" s="120"/>
      <c r="O622" s="120"/>
      <c r="P622" s="120"/>
      <c r="Q622" s="120"/>
      <c r="R622" s="120"/>
      <c r="S622" s="120"/>
    </row>
    <row r="623" spans="2:19">
      <c r="B623" s="119"/>
      <c r="C623" s="119"/>
      <c r="D623" s="119"/>
      <c r="E623" s="119"/>
      <c r="F623" s="120"/>
      <c r="G623" s="120"/>
      <c r="H623" s="120"/>
      <c r="I623" s="120"/>
      <c r="J623" s="120"/>
      <c r="K623" s="120"/>
      <c r="L623" s="120"/>
      <c r="M623" s="120"/>
      <c r="N623" s="120"/>
      <c r="O623" s="120"/>
      <c r="P623" s="120"/>
      <c r="Q623" s="120"/>
      <c r="R623" s="120"/>
      <c r="S623" s="120"/>
    </row>
    <row r="624" spans="2:19">
      <c r="B624" s="119"/>
      <c r="C624" s="119"/>
      <c r="D624" s="119"/>
      <c r="E624" s="119"/>
      <c r="F624" s="120"/>
      <c r="G624" s="120"/>
      <c r="H624" s="120"/>
      <c r="I624" s="120"/>
      <c r="J624" s="120"/>
      <c r="K624" s="120"/>
      <c r="L624" s="120"/>
      <c r="M624" s="120"/>
      <c r="N624" s="120"/>
      <c r="O624" s="120"/>
      <c r="P624" s="120"/>
      <c r="Q624" s="120"/>
      <c r="R624" s="120"/>
      <c r="S624" s="120"/>
    </row>
    <row r="625" spans="2:19">
      <c r="B625" s="119"/>
      <c r="C625" s="119"/>
      <c r="D625" s="119"/>
      <c r="E625" s="119"/>
      <c r="F625" s="120"/>
      <c r="G625" s="120"/>
      <c r="H625" s="120"/>
      <c r="I625" s="120"/>
      <c r="J625" s="120"/>
      <c r="K625" s="120"/>
      <c r="L625" s="120"/>
      <c r="M625" s="120"/>
      <c r="N625" s="120"/>
      <c r="O625" s="120"/>
      <c r="P625" s="120"/>
      <c r="Q625" s="120"/>
      <c r="R625" s="120"/>
      <c r="S625" s="120"/>
    </row>
    <row r="626" spans="2:19">
      <c r="B626" s="119"/>
      <c r="C626" s="119"/>
      <c r="D626" s="119"/>
      <c r="E626" s="119"/>
      <c r="F626" s="120"/>
      <c r="G626" s="120"/>
      <c r="H626" s="120"/>
      <c r="I626" s="120"/>
      <c r="J626" s="120"/>
      <c r="K626" s="120"/>
      <c r="L626" s="120"/>
      <c r="M626" s="120"/>
      <c r="N626" s="120"/>
      <c r="O626" s="120"/>
      <c r="P626" s="120"/>
      <c r="Q626" s="120"/>
      <c r="R626" s="120"/>
      <c r="S626" s="120"/>
    </row>
    <row r="627" spans="2:19">
      <c r="B627" s="119"/>
      <c r="C627" s="119"/>
      <c r="D627" s="119"/>
      <c r="E627" s="119"/>
      <c r="F627" s="120"/>
      <c r="G627" s="120"/>
      <c r="H627" s="120"/>
      <c r="I627" s="120"/>
      <c r="J627" s="120"/>
      <c r="K627" s="120"/>
      <c r="L627" s="120"/>
      <c r="M627" s="120"/>
      <c r="N627" s="120"/>
      <c r="O627" s="120"/>
      <c r="P627" s="120"/>
      <c r="Q627" s="120"/>
      <c r="R627" s="120"/>
      <c r="S627" s="120"/>
    </row>
    <row r="628" spans="2:19">
      <c r="B628" s="119"/>
      <c r="C628" s="119"/>
      <c r="D628" s="119"/>
      <c r="E628" s="119"/>
      <c r="F628" s="120"/>
      <c r="G628" s="120"/>
      <c r="H628" s="120"/>
      <c r="I628" s="120"/>
      <c r="J628" s="120"/>
      <c r="K628" s="120"/>
      <c r="L628" s="120"/>
      <c r="M628" s="120"/>
      <c r="N628" s="120"/>
      <c r="O628" s="120"/>
      <c r="P628" s="120"/>
      <c r="Q628" s="120"/>
      <c r="R628" s="120"/>
      <c r="S628" s="120"/>
    </row>
    <row r="629" spans="2:19">
      <c r="B629" s="119"/>
      <c r="C629" s="119"/>
      <c r="D629" s="119"/>
      <c r="E629" s="119"/>
      <c r="F629" s="120"/>
      <c r="G629" s="120"/>
      <c r="H629" s="120"/>
      <c r="I629" s="120"/>
      <c r="J629" s="120"/>
      <c r="K629" s="120"/>
      <c r="L629" s="120"/>
      <c r="M629" s="120"/>
      <c r="N629" s="120"/>
      <c r="O629" s="120"/>
      <c r="P629" s="120"/>
      <c r="Q629" s="120"/>
      <c r="R629" s="120"/>
      <c r="S629" s="120"/>
    </row>
    <row r="630" spans="2:19">
      <c r="B630" s="119"/>
      <c r="C630" s="119"/>
      <c r="D630" s="119"/>
      <c r="E630" s="119"/>
      <c r="F630" s="120"/>
      <c r="G630" s="120"/>
      <c r="H630" s="120"/>
      <c r="I630" s="120"/>
      <c r="J630" s="120"/>
      <c r="K630" s="120"/>
      <c r="L630" s="120"/>
      <c r="M630" s="120"/>
      <c r="N630" s="120"/>
      <c r="O630" s="120"/>
      <c r="P630" s="120"/>
      <c r="Q630" s="120"/>
      <c r="R630" s="120"/>
      <c r="S630" s="120"/>
    </row>
    <row r="631" spans="2:19">
      <c r="B631" s="119"/>
      <c r="C631" s="119"/>
      <c r="D631" s="119"/>
      <c r="E631" s="119"/>
      <c r="F631" s="120"/>
      <c r="G631" s="120"/>
      <c r="H631" s="120"/>
      <c r="I631" s="120"/>
      <c r="J631" s="120"/>
      <c r="K631" s="120"/>
      <c r="L631" s="120"/>
      <c r="M631" s="120"/>
      <c r="N631" s="120"/>
      <c r="O631" s="120"/>
      <c r="P631" s="120"/>
      <c r="Q631" s="120"/>
      <c r="R631" s="120"/>
      <c r="S631" s="120"/>
    </row>
    <row r="632" spans="2:19">
      <c r="B632" s="119"/>
      <c r="C632" s="119"/>
      <c r="D632" s="119"/>
      <c r="E632" s="119"/>
      <c r="F632" s="120"/>
      <c r="G632" s="120"/>
      <c r="H632" s="120"/>
      <c r="I632" s="120"/>
      <c r="J632" s="120"/>
      <c r="K632" s="120"/>
      <c r="L632" s="120"/>
      <c r="M632" s="120"/>
      <c r="N632" s="120"/>
      <c r="O632" s="120"/>
      <c r="P632" s="120"/>
      <c r="Q632" s="120"/>
      <c r="R632" s="120"/>
      <c r="S632" s="120"/>
    </row>
    <row r="633" spans="2:19">
      <c r="B633" s="119"/>
      <c r="C633" s="119"/>
      <c r="D633" s="119"/>
      <c r="E633" s="119"/>
      <c r="F633" s="120"/>
      <c r="G633" s="120"/>
      <c r="H633" s="120"/>
      <c r="I633" s="120"/>
      <c r="J633" s="120"/>
      <c r="K633" s="120"/>
      <c r="L633" s="120"/>
      <c r="M633" s="120"/>
      <c r="N633" s="120"/>
      <c r="O633" s="120"/>
      <c r="P633" s="120"/>
      <c r="Q633" s="120"/>
      <c r="R633" s="120"/>
      <c r="S633" s="120"/>
    </row>
    <row r="634" spans="2:19">
      <c r="B634" s="119"/>
      <c r="C634" s="119"/>
      <c r="D634" s="119"/>
      <c r="E634" s="119"/>
      <c r="F634" s="120"/>
      <c r="G634" s="120"/>
      <c r="H634" s="120"/>
      <c r="I634" s="120"/>
      <c r="J634" s="120"/>
      <c r="K634" s="120"/>
      <c r="L634" s="120"/>
      <c r="M634" s="120"/>
      <c r="N634" s="120"/>
      <c r="O634" s="120"/>
      <c r="P634" s="120"/>
      <c r="Q634" s="120"/>
      <c r="R634" s="120"/>
      <c r="S634" s="120"/>
    </row>
    <row r="635" spans="2:19">
      <c r="B635" s="119"/>
      <c r="C635" s="119"/>
      <c r="D635" s="119"/>
      <c r="E635" s="119"/>
      <c r="F635" s="120"/>
      <c r="G635" s="120"/>
      <c r="H635" s="120"/>
      <c r="I635" s="120"/>
      <c r="J635" s="120"/>
      <c r="K635" s="120"/>
      <c r="L635" s="120"/>
      <c r="M635" s="120"/>
      <c r="N635" s="120"/>
      <c r="O635" s="120"/>
      <c r="P635" s="120"/>
      <c r="Q635" s="120"/>
      <c r="R635" s="120"/>
      <c r="S635" s="120"/>
    </row>
    <row r="636" spans="2:19">
      <c r="B636" s="119"/>
      <c r="C636" s="119"/>
      <c r="D636" s="119"/>
      <c r="E636" s="119"/>
      <c r="F636" s="120"/>
      <c r="G636" s="120"/>
      <c r="H636" s="120"/>
      <c r="I636" s="120"/>
      <c r="J636" s="120"/>
      <c r="K636" s="120"/>
      <c r="L636" s="120"/>
      <c r="M636" s="120"/>
      <c r="N636" s="120"/>
      <c r="O636" s="120"/>
      <c r="P636" s="120"/>
      <c r="Q636" s="120"/>
      <c r="R636" s="120"/>
      <c r="S636" s="120"/>
    </row>
    <row r="637" spans="2:19">
      <c r="B637" s="119"/>
      <c r="C637" s="119"/>
      <c r="D637" s="119"/>
      <c r="E637" s="119"/>
      <c r="F637" s="120"/>
      <c r="G637" s="120"/>
      <c r="H637" s="120"/>
      <c r="I637" s="120"/>
      <c r="J637" s="120"/>
      <c r="K637" s="120"/>
      <c r="L637" s="120"/>
      <c r="M637" s="120"/>
      <c r="N637" s="120"/>
      <c r="O637" s="120"/>
      <c r="P637" s="120"/>
      <c r="Q637" s="120"/>
      <c r="R637" s="120"/>
      <c r="S637" s="120"/>
    </row>
    <row r="638" spans="2:19">
      <c r="B638" s="119"/>
      <c r="C638" s="119"/>
      <c r="D638" s="119"/>
      <c r="E638" s="119"/>
      <c r="F638" s="120"/>
      <c r="G638" s="120"/>
      <c r="H638" s="120"/>
      <c r="I638" s="120"/>
      <c r="J638" s="120"/>
      <c r="K638" s="120"/>
      <c r="L638" s="120"/>
      <c r="M638" s="120"/>
      <c r="N638" s="120"/>
      <c r="O638" s="120"/>
      <c r="P638" s="120"/>
      <c r="Q638" s="120"/>
      <c r="R638" s="120"/>
      <c r="S638" s="120"/>
    </row>
    <row r="639" spans="2:19">
      <c r="B639" s="119"/>
      <c r="C639" s="119"/>
      <c r="D639" s="119"/>
      <c r="E639" s="119"/>
      <c r="F639" s="120"/>
      <c r="G639" s="120"/>
      <c r="H639" s="120"/>
      <c r="I639" s="120"/>
      <c r="J639" s="120"/>
      <c r="K639" s="120"/>
      <c r="L639" s="120"/>
      <c r="M639" s="120"/>
      <c r="N639" s="120"/>
      <c r="O639" s="120"/>
      <c r="P639" s="120"/>
      <c r="Q639" s="120"/>
      <c r="R639" s="120"/>
      <c r="S639" s="120"/>
    </row>
    <row r="640" spans="2:19">
      <c r="B640" s="119"/>
      <c r="C640" s="119"/>
      <c r="D640" s="119"/>
      <c r="E640" s="119"/>
      <c r="F640" s="120"/>
      <c r="G640" s="120"/>
      <c r="H640" s="120"/>
      <c r="I640" s="120"/>
      <c r="J640" s="120"/>
      <c r="K640" s="120"/>
      <c r="L640" s="120"/>
      <c r="M640" s="120"/>
      <c r="N640" s="120"/>
      <c r="O640" s="120"/>
      <c r="P640" s="120"/>
      <c r="Q640" s="120"/>
      <c r="R640" s="120"/>
      <c r="S640" s="120"/>
    </row>
    <row r="641" spans="2:19">
      <c r="B641" s="119"/>
      <c r="C641" s="119"/>
      <c r="D641" s="119"/>
      <c r="E641" s="119"/>
      <c r="F641" s="120"/>
      <c r="G641" s="120"/>
      <c r="H641" s="120"/>
      <c r="I641" s="120"/>
      <c r="J641" s="120"/>
      <c r="K641" s="120"/>
      <c r="L641" s="120"/>
      <c r="M641" s="120"/>
      <c r="N641" s="120"/>
      <c r="O641" s="120"/>
      <c r="P641" s="120"/>
      <c r="Q641" s="120"/>
      <c r="R641" s="120"/>
      <c r="S641" s="120"/>
    </row>
    <row r="642" spans="2:19">
      <c r="B642" s="119"/>
      <c r="C642" s="119"/>
      <c r="D642" s="119"/>
      <c r="E642" s="119"/>
      <c r="F642" s="120"/>
      <c r="G642" s="120"/>
      <c r="H642" s="120"/>
      <c r="I642" s="120"/>
      <c r="J642" s="120"/>
      <c r="K642" s="120"/>
      <c r="L642" s="120"/>
      <c r="M642" s="120"/>
      <c r="N642" s="120"/>
      <c r="O642" s="120"/>
      <c r="P642" s="120"/>
      <c r="Q642" s="120"/>
      <c r="R642" s="120"/>
      <c r="S642" s="120"/>
    </row>
    <row r="643" spans="2:19">
      <c r="B643" s="119"/>
      <c r="C643" s="119"/>
      <c r="D643" s="119"/>
      <c r="E643" s="119"/>
      <c r="F643" s="120"/>
      <c r="G643" s="120"/>
      <c r="H643" s="120"/>
      <c r="I643" s="120"/>
      <c r="J643" s="120"/>
      <c r="K643" s="120"/>
      <c r="L643" s="120"/>
      <c r="M643" s="120"/>
      <c r="N643" s="120"/>
      <c r="O643" s="120"/>
      <c r="P643" s="120"/>
      <c r="Q643" s="120"/>
      <c r="R643" s="120"/>
      <c r="S643" s="120"/>
    </row>
    <row r="644" spans="2:19">
      <c r="B644" s="119"/>
      <c r="C644" s="119"/>
      <c r="D644" s="119"/>
      <c r="E644" s="119"/>
      <c r="F644" s="120"/>
      <c r="G644" s="120"/>
      <c r="H644" s="120"/>
      <c r="I644" s="120"/>
      <c r="J644" s="120"/>
      <c r="K644" s="120"/>
      <c r="L644" s="120"/>
      <c r="M644" s="120"/>
      <c r="N644" s="120"/>
      <c r="O644" s="120"/>
      <c r="P644" s="120"/>
      <c r="Q644" s="120"/>
      <c r="R644" s="120"/>
      <c r="S644" s="120"/>
    </row>
    <row r="645" spans="2:19">
      <c r="B645" s="119"/>
      <c r="C645" s="119"/>
      <c r="D645" s="119"/>
      <c r="E645" s="119"/>
      <c r="F645" s="120"/>
      <c r="G645" s="120"/>
      <c r="H645" s="120"/>
      <c r="I645" s="120"/>
      <c r="J645" s="120"/>
      <c r="K645" s="120"/>
      <c r="L645" s="120"/>
      <c r="M645" s="120"/>
      <c r="N645" s="120"/>
      <c r="O645" s="120"/>
      <c r="P645" s="120"/>
      <c r="Q645" s="120"/>
      <c r="R645" s="120"/>
      <c r="S645" s="120"/>
    </row>
    <row r="646" spans="2:19">
      <c r="B646" s="119"/>
      <c r="C646" s="119"/>
      <c r="D646" s="119"/>
      <c r="E646" s="119"/>
      <c r="F646" s="120"/>
      <c r="G646" s="120"/>
      <c r="H646" s="120"/>
      <c r="I646" s="120"/>
      <c r="J646" s="120"/>
      <c r="K646" s="120"/>
      <c r="L646" s="120"/>
      <c r="M646" s="120"/>
      <c r="N646" s="120"/>
      <c r="O646" s="120"/>
      <c r="P646" s="120"/>
      <c r="Q646" s="120"/>
      <c r="R646" s="120"/>
      <c r="S646" s="120"/>
    </row>
    <row r="647" spans="2:19">
      <c r="B647" s="119"/>
      <c r="C647" s="119"/>
      <c r="D647" s="119"/>
      <c r="E647" s="119"/>
      <c r="F647" s="120"/>
      <c r="G647" s="120"/>
      <c r="H647" s="120"/>
      <c r="I647" s="120"/>
      <c r="J647" s="120"/>
      <c r="K647" s="120"/>
      <c r="L647" s="120"/>
      <c r="M647" s="120"/>
      <c r="N647" s="120"/>
      <c r="O647" s="120"/>
      <c r="P647" s="120"/>
      <c r="Q647" s="120"/>
      <c r="R647" s="120"/>
      <c r="S647" s="120"/>
    </row>
    <row r="648" spans="2:19">
      <c r="B648" s="119"/>
      <c r="C648" s="119"/>
      <c r="D648" s="119"/>
      <c r="E648" s="119"/>
      <c r="F648" s="120"/>
      <c r="G648" s="120"/>
      <c r="H648" s="120"/>
      <c r="I648" s="120"/>
      <c r="J648" s="120"/>
      <c r="K648" s="120"/>
      <c r="L648" s="120"/>
      <c r="M648" s="120"/>
      <c r="N648" s="120"/>
      <c r="O648" s="120"/>
      <c r="P648" s="120"/>
      <c r="Q648" s="120"/>
      <c r="R648" s="120"/>
      <c r="S648" s="120"/>
    </row>
    <row r="649" spans="2:19">
      <c r="B649" s="119"/>
      <c r="C649" s="119"/>
      <c r="D649" s="119"/>
      <c r="E649" s="119"/>
      <c r="F649" s="120"/>
      <c r="G649" s="120"/>
      <c r="H649" s="120"/>
      <c r="I649" s="120"/>
      <c r="J649" s="120"/>
      <c r="K649" s="120"/>
      <c r="L649" s="120"/>
      <c r="M649" s="120"/>
      <c r="N649" s="120"/>
      <c r="O649" s="120"/>
      <c r="P649" s="120"/>
      <c r="Q649" s="120"/>
      <c r="R649" s="120"/>
      <c r="S649" s="120"/>
    </row>
    <row r="650" spans="2:19">
      <c r="B650" s="119"/>
      <c r="C650" s="119"/>
      <c r="D650" s="119"/>
      <c r="E650" s="119"/>
      <c r="F650" s="120"/>
      <c r="G650" s="120"/>
      <c r="H650" s="120"/>
      <c r="I650" s="120"/>
      <c r="J650" s="120"/>
      <c r="K650" s="120"/>
      <c r="L650" s="120"/>
      <c r="M650" s="120"/>
      <c r="N650" s="120"/>
      <c r="O650" s="120"/>
      <c r="P650" s="120"/>
      <c r="Q650" s="120"/>
      <c r="R650" s="120"/>
      <c r="S650" s="120"/>
    </row>
    <row r="651" spans="2:19">
      <c r="B651" s="119"/>
      <c r="C651" s="119"/>
      <c r="D651" s="119"/>
      <c r="E651" s="119"/>
      <c r="F651" s="120"/>
      <c r="G651" s="120"/>
      <c r="H651" s="120"/>
      <c r="I651" s="120"/>
      <c r="J651" s="120"/>
      <c r="K651" s="120"/>
      <c r="L651" s="120"/>
      <c r="M651" s="120"/>
      <c r="N651" s="120"/>
      <c r="O651" s="120"/>
      <c r="P651" s="120"/>
      <c r="Q651" s="120"/>
      <c r="R651" s="120"/>
      <c r="S651" s="120"/>
    </row>
    <row r="652" spans="2:19">
      <c r="B652" s="119"/>
      <c r="C652" s="119"/>
      <c r="D652" s="119"/>
      <c r="E652" s="119"/>
      <c r="F652" s="120"/>
      <c r="G652" s="120"/>
      <c r="H652" s="120"/>
      <c r="I652" s="120"/>
      <c r="J652" s="120"/>
      <c r="K652" s="120"/>
      <c r="L652" s="120"/>
      <c r="M652" s="120"/>
      <c r="N652" s="120"/>
      <c r="O652" s="120"/>
      <c r="P652" s="120"/>
      <c r="Q652" s="120"/>
      <c r="R652" s="120"/>
      <c r="S652" s="120"/>
    </row>
    <row r="653" spans="2:19">
      <c r="B653" s="119"/>
      <c r="C653" s="119"/>
      <c r="D653" s="119"/>
      <c r="E653" s="119"/>
      <c r="F653" s="120"/>
      <c r="G653" s="120"/>
      <c r="H653" s="120"/>
      <c r="I653" s="120"/>
      <c r="J653" s="120"/>
      <c r="K653" s="120"/>
      <c r="L653" s="120"/>
      <c r="M653" s="120"/>
      <c r="N653" s="120"/>
      <c r="O653" s="120"/>
      <c r="P653" s="120"/>
      <c r="Q653" s="120"/>
      <c r="R653" s="120"/>
      <c r="S653" s="120"/>
    </row>
    <row r="654" spans="2:19">
      <c r="B654" s="119"/>
      <c r="C654" s="119"/>
      <c r="D654" s="119"/>
      <c r="E654" s="119"/>
      <c r="F654" s="120"/>
      <c r="G654" s="120"/>
      <c r="H654" s="120"/>
      <c r="I654" s="120"/>
      <c r="J654" s="120"/>
      <c r="K654" s="120"/>
      <c r="L654" s="120"/>
      <c r="M654" s="120"/>
      <c r="N654" s="120"/>
      <c r="O654" s="120"/>
      <c r="P654" s="120"/>
      <c r="Q654" s="120"/>
      <c r="R654" s="120"/>
      <c r="S654" s="120"/>
    </row>
    <row r="655" spans="2:19">
      <c r="B655" s="119"/>
      <c r="C655" s="119"/>
      <c r="D655" s="119"/>
      <c r="E655" s="119"/>
      <c r="F655" s="120"/>
      <c r="G655" s="120"/>
      <c r="H655" s="120"/>
      <c r="I655" s="120"/>
      <c r="J655" s="120"/>
      <c r="K655" s="120"/>
      <c r="L655" s="120"/>
      <c r="M655" s="120"/>
      <c r="N655" s="120"/>
      <c r="O655" s="120"/>
      <c r="P655" s="120"/>
      <c r="Q655" s="120"/>
      <c r="R655" s="120"/>
      <c r="S655" s="120"/>
    </row>
    <row r="656" spans="2:19">
      <c r="B656" s="119"/>
      <c r="C656" s="119"/>
      <c r="D656" s="119"/>
      <c r="E656" s="119"/>
      <c r="F656" s="120"/>
      <c r="G656" s="120"/>
      <c r="H656" s="120"/>
      <c r="I656" s="120"/>
      <c r="J656" s="120"/>
      <c r="K656" s="120"/>
      <c r="L656" s="120"/>
      <c r="M656" s="120"/>
      <c r="N656" s="120"/>
      <c r="O656" s="120"/>
      <c r="P656" s="120"/>
      <c r="Q656" s="120"/>
      <c r="R656" s="120"/>
      <c r="S656" s="120"/>
    </row>
    <row r="657" spans="2:19">
      <c r="B657" s="119"/>
      <c r="C657" s="119"/>
      <c r="D657" s="119"/>
      <c r="E657" s="119"/>
      <c r="F657" s="120"/>
      <c r="G657" s="120"/>
      <c r="H657" s="120"/>
      <c r="I657" s="120"/>
      <c r="J657" s="120"/>
      <c r="K657" s="120"/>
      <c r="L657" s="120"/>
      <c r="M657" s="120"/>
      <c r="N657" s="120"/>
      <c r="O657" s="120"/>
      <c r="P657" s="120"/>
      <c r="Q657" s="120"/>
      <c r="R657" s="120"/>
      <c r="S657" s="120"/>
    </row>
    <row r="658" spans="2:19">
      <c r="B658" s="119"/>
      <c r="C658" s="119"/>
      <c r="D658" s="119"/>
      <c r="E658" s="119"/>
      <c r="F658" s="120"/>
      <c r="G658" s="120"/>
      <c r="H658" s="120"/>
      <c r="I658" s="120"/>
      <c r="J658" s="120"/>
      <c r="K658" s="120"/>
      <c r="L658" s="120"/>
      <c r="M658" s="120"/>
      <c r="N658" s="120"/>
      <c r="O658" s="120"/>
      <c r="P658" s="120"/>
      <c r="Q658" s="120"/>
      <c r="R658" s="120"/>
      <c r="S658" s="120"/>
    </row>
    <row r="659" spans="2:19">
      <c r="B659" s="119"/>
      <c r="C659" s="119"/>
      <c r="D659" s="119"/>
      <c r="E659" s="119"/>
      <c r="F659" s="120"/>
      <c r="G659" s="120"/>
      <c r="H659" s="120"/>
      <c r="I659" s="120"/>
      <c r="J659" s="120"/>
      <c r="K659" s="120"/>
      <c r="L659" s="120"/>
      <c r="M659" s="120"/>
      <c r="N659" s="120"/>
      <c r="O659" s="120"/>
      <c r="P659" s="120"/>
      <c r="Q659" s="120"/>
      <c r="R659" s="120"/>
      <c r="S659" s="120"/>
    </row>
    <row r="660" spans="2:19">
      <c r="B660" s="119"/>
      <c r="C660" s="119"/>
      <c r="D660" s="119"/>
      <c r="E660" s="119"/>
      <c r="F660" s="120"/>
      <c r="G660" s="120"/>
      <c r="H660" s="120"/>
      <c r="I660" s="120"/>
      <c r="J660" s="120"/>
      <c r="K660" s="120"/>
      <c r="L660" s="120"/>
      <c r="M660" s="120"/>
      <c r="N660" s="120"/>
      <c r="O660" s="120"/>
      <c r="P660" s="120"/>
      <c r="Q660" s="120"/>
      <c r="R660" s="120"/>
      <c r="S660" s="120"/>
    </row>
    <row r="661" spans="2:19">
      <c r="B661" s="119"/>
      <c r="C661" s="119"/>
      <c r="D661" s="119"/>
      <c r="E661" s="119"/>
      <c r="F661" s="120"/>
      <c r="G661" s="120"/>
      <c r="H661" s="120"/>
      <c r="I661" s="120"/>
      <c r="J661" s="120"/>
      <c r="K661" s="120"/>
      <c r="L661" s="120"/>
      <c r="M661" s="120"/>
      <c r="N661" s="120"/>
      <c r="O661" s="120"/>
      <c r="P661" s="120"/>
      <c r="Q661" s="120"/>
      <c r="R661" s="120"/>
      <c r="S661" s="120"/>
    </row>
    <row r="662" spans="2:19">
      <c r="B662" s="119"/>
      <c r="C662" s="119"/>
      <c r="D662" s="119"/>
      <c r="E662" s="119"/>
      <c r="F662" s="120"/>
      <c r="G662" s="120"/>
      <c r="H662" s="120"/>
      <c r="I662" s="120"/>
      <c r="J662" s="120"/>
      <c r="K662" s="120"/>
      <c r="L662" s="120"/>
      <c r="M662" s="120"/>
      <c r="N662" s="120"/>
      <c r="O662" s="120"/>
      <c r="P662" s="120"/>
      <c r="Q662" s="120"/>
      <c r="R662" s="120"/>
      <c r="S662" s="120"/>
    </row>
    <row r="663" spans="2:19">
      <c r="B663" s="119"/>
      <c r="C663" s="119"/>
      <c r="D663" s="119"/>
      <c r="E663" s="119"/>
      <c r="F663" s="120"/>
      <c r="G663" s="120"/>
      <c r="H663" s="120"/>
      <c r="I663" s="120"/>
      <c r="J663" s="120"/>
      <c r="K663" s="120"/>
      <c r="L663" s="120"/>
      <c r="M663" s="120"/>
      <c r="N663" s="120"/>
      <c r="O663" s="120"/>
      <c r="P663" s="120"/>
      <c r="Q663" s="120"/>
      <c r="R663" s="120"/>
      <c r="S663" s="120"/>
    </row>
    <row r="664" spans="2:19">
      <c r="B664" s="119"/>
      <c r="C664" s="119"/>
      <c r="D664" s="119"/>
      <c r="E664" s="119"/>
      <c r="F664" s="120"/>
      <c r="G664" s="120"/>
      <c r="H664" s="120"/>
      <c r="I664" s="120"/>
      <c r="J664" s="120"/>
      <c r="K664" s="120"/>
      <c r="L664" s="120"/>
      <c r="M664" s="120"/>
      <c r="N664" s="120"/>
      <c r="O664" s="120"/>
      <c r="P664" s="120"/>
      <c r="Q664" s="120"/>
      <c r="R664" s="120"/>
      <c r="S664" s="120"/>
    </row>
    <row r="665" spans="2:19">
      <c r="B665" s="119"/>
      <c r="C665" s="119"/>
      <c r="D665" s="119"/>
      <c r="E665" s="119"/>
      <c r="F665" s="120"/>
      <c r="G665" s="120"/>
      <c r="H665" s="120"/>
      <c r="I665" s="120"/>
      <c r="J665" s="120"/>
      <c r="K665" s="120"/>
      <c r="L665" s="120"/>
      <c r="M665" s="120"/>
      <c r="N665" s="120"/>
      <c r="O665" s="120"/>
      <c r="P665" s="120"/>
      <c r="Q665" s="120"/>
      <c r="R665" s="120"/>
      <c r="S665" s="120"/>
    </row>
    <row r="666" spans="2:19">
      <c r="B666" s="119"/>
      <c r="C666" s="119"/>
      <c r="D666" s="119"/>
      <c r="E666" s="119"/>
      <c r="F666" s="120"/>
      <c r="G666" s="120"/>
      <c r="H666" s="120"/>
      <c r="I666" s="120"/>
      <c r="J666" s="120"/>
      <c r="K666" s="120"/>
      <c r="L666" s="120"/>
      <c r="M666" s="120"/>
      <c r="N666" s="120"/>
      <c r="O666" s="120"/>
      <c r="P666" s="120"/>
      <c r="Q666" s="120"/>
      <c r="R666" s="120"/>
      <c r="S666" s="120"/>
    </row>
    <row r="667" spans="2:19">
      <c r="B667" s="119"/>
      <c r="C667" s="119"/>
      <c r="D667" s="119"/>
      <c r="E667" s="119"/>
      <c r="F667" s="120"/>
      <c r="G667" s="120"/>
      <c r="H667" s="120"/>
      <c r="I667" s="120"/>
      <c r="J667" s="120"/>
      <c r="K667" s="120"/>
      <c r="L667" s="120"/>
      <c r="M667" s="120"/>
      <c r="N667" s="120"/>
      <c r="O667" s="120"/>
      <c r="P667" s="120"/>
      <c r="Q667" s="120"/>
      <c r="R667" s="120"/>
      <c r="S667" s="120"/>
    </row>
    <row r="668" spans="2:19">
      <c r="B668" s="119"/>
      <c r="C668" s="119"/>
      <c r="D668" s="119"/>
      <c r="E668" s="119"/>
      <c r="F668" s="120"/>
      <c r="G668" s="120"/>
      <c r="H668" s="120"/>
      <c r="I668" s="120"/>
      <c r="J668" s="120"/>
      <c r="K668" s="120"/>
      <c r="L668" s="120"/>
      <c r="M668" s="120"/>
      <c r="N668" s="120"/>
      <c r="O668" s="120"/>
      <c r="P668" s="120"/>
      <c r="Q668" s="120"/>
      <c r="R668" s="120"/>
      <c r="S668" s="120"/>
    </row>
  </sheetData>
  <sheetProtection sheet="1" objects="1" scenarios="1"/>
  <mergeCells count="2">
    <mergeCell ref="B6:S6"/>
    <mergeCell ref="B7:S7"/>
  </mergeCells>
  <phoneticPr fontId="5" type="noConversion"/>
  <conditionalFormatting sqref="B12:B37">
    <cfRule type="cellIs" dxfId="6" priority="1" operator="equal">
      <formula>"NR3"</formula>
    </cfRule>
  </conditionalFormatting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6">
    <tabColor rgb="FFFFFF00"/>
    <pageSetUpPr fitToPage="1"/>
  </sheetPr>
  <dimension ref="B1:AW403"/>
  <sheetViews>
    <sheetView rightToLeft="1" workbookViewId="0"/>
  </sheetViews>
  <sheetFormatPr defaultColWidth="9.140625" defaultRowHeight="18"/>
  <cols>
    <col min="1" max="1" width="6.28515625" style="1" customWidth="1"/>
    <col min="2" max="2" width="36.140625" style="2" bestFit="1" customWidth="1"/>
    <col min="3" max="3" width="62.85546875" style="2" bestFit="1" customWidth="1"/>
    <col min="4" max="4" width="5.7109375" style="2" bestFit="1" customWidth="1"/>
    <col min="5" max="5" width="6.5703125" style="2" bestFit="1" customWidth="1"/>
    <col min="6" max="6" width="8.5703125" style="1" customWidth="1"/>
    <col min="7" max="7" width="9" style="1" bestFit="1" customWidth="1"/>
    <col min="8" max="8" width="7" style="1" bestFit="1" customWidth="1"/>
    <col min="9" max="9" width="6.42578125" style="1" bestFit="1" customWidth="1"/>
    <col min="10" max="10" width="8" style="1" bestFit="1" customWidth="1"/>
    <col min="11" max="11" width="6.28515625" style="1" bestFit="1" customWidth="1"/>
    <col min="12" max="12" width="7.85546875" style="1" bestFit="1" customWidth="1"/>
    <col min="13" max="13" width="10.42578125" style="1" bestFit="1" customWidth="1"/>
    <col min="14" max="16384" width="9.140625" style="1"/>
  </cols>
  <sheetData>
    <row r="1" spans="2:49">
      <c r="B1" s="46" t="s">
        <v>135</v>
      </c>
      <c r="C1" s="67" t="s" vm="1">
        <v>208</v>
      </c>
    </row>
    <row r="2" spans="2:49">
      <c r="B2" s="46" t="s">
        <v>134</v>
      </c>
      <c r="C2" s="67" t="s">
        <v>209</v>
      </c>
    </row>
    <row r="3" spans="2:49">
      <c r="B3" s="46" t="s">
        <v>136</v>
      </c>
      <c r="C3" s="67" t="s">
        <v>210</v>
      </c>
    </row>
    <row r="4" spans="2:49">
      <c r="B4" s="46" t="s">
        <v>137</v>
      </c>
      <c r="C4" s="67">
        <v>12148</v>
      </c>
    </row>
    <row r="6" spans="2:49" ht="26.25" customHeight="1">
      <c r="B6" s="145" t="s">
        <v>161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7"/>
    </row>
    <row r="7" spans="2:49" ht="26.25" customHeight="1">
      <c r="B7" s="145" t="s">
        <v>85</v>
      </c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7"/>
    </row>
    <row r="8" spans="2:49" s="3" customFormat="1" ht="78.75">
      <c r="B8" s="21" t="s">
        <v>109</v>
      </c>
      <c r="C8" s="29" t="s">
        <v>43</v>
      </c>
      <c r="D8" s="29" t="s">
        <v>111</v>
      </c>
      <c r="E8" s="29" t="s">
        <v>110</v>
      </c>
      <c r="F8" s="29" t="s">
        <v>61</v>
      </c>
      <c r="G8" s="29" t="s">
        <v>96</v>
      </c>
      <c r="H8" s="29" t="s">
        <v>186</v>
      </c>
      <c r="I8" s="29" t="s">
        <v>185</v>
      </c>
      <c r="J8" s="29" t="s">
        <v>104</v>
      </c>
      <c r="K8" s="29" t="s">
        <v>54</v>
      </c>
      <c r="L8" s="29" t="s">
        <v>138</v>
      </c>
      <c r="M8" s="30" t="s">
        <v>140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W8" s="1"/>
    </row>
    <row r="9" spans="2:49" s="3" customFormat="1" ht="14.25" customHeight="1">
      <c r="B9" s="14"/>
      <c r="C9" s="31"/>
      <c r="D9" s="15"/>
      <c r="E9" s="15"/>
      <c r="F9" s="31"/>
      <c r="G9" s="31"/>
      <c r="H9" s="31" t="s">
        <v>193</v>
      </c>
      <c r="I9" s="31"/>
      <c r="J9" s="31" t="s">
        <v>189</v>
      </c>
      <c r="K9" s="31" t="s">
        <v>19</v>
      </c>
      <c r="L9" s="31" t="s">
        <v>19</v>
      </c>
      <c r="M9" s="32" t="s">
        <v>19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W9" s="1"/>
    </row>
    <row r="10" spans="2:4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9" t="s">
        <v>10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W10" s="1"/>
    </row>
    <row r="11" spans="2:49" s="4" customFormat="1" ht="18" customHeight="1">
      <c r="B11" s="124" t="s">
        <v>29</v>
      </c>
      <c r="C11" s="96"/>
      <c r="D11" s="96"/>
      <c r="E11" s="96"/>
      <c r="F11" s="96"/>
      <c r="G11" s="96"/>
      <c r="H11" s="101"/>
      <c r="I11" s="101"/>
      <c r="J11" s="125">
        <v>0</v>
      </c>
      <c r="K11" s="96"/>
      <c r="L11" s="126">
        <v>0</v>
      </c>
      <c r="M11" s="126">
        <v>0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W11" s="1"/>
    </row>
    <row r="12" spans="2:49">
      <c r="B12" s="79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</row>
    <row r="13" spans="2:49">
      <c r="B13" s="79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</row>
    <row r="14" spans="2:49"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</row>
    <row r="15" spans="2:49">
      <c r="B15" s="127" t="s">
        <v>201</v>
      </c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</row>
    <row r="16" spans="2:49">
      <c r="B16" s="127" t="s">
        <v>105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</row>
    <row r="17" spans="2:13">
      <c r="B17" s="127" t="s">
        <v>184</v>
      </c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</row>
    <row r="18" spans="2:13">
      <c r="B18" s="127" t="s">
        <v>192</v>
      </c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</row>
    <row r="19" spans="2:13"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</row>
    <row r="20" spans="2:13"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</row>
    <row r="21" spans="2:13"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</row>
    <row r="22" spans="2:13"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</row>
    <row r="23" spans="2:13"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</row>
    <row r="24" spans="2:13"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</row>
    <row r="25" spans="2:13"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</row>
    <row r="26" spans="2:13"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</row>
    <row r="27" spans="2:13"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</row>
    <row r="28" spans="2:13"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</row>
    <row r="29" spans="2:13"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</row>
    <row r="30" spans="2:13"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</row>
    <row r="31" spans="2:13"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</row>
    <row r="32" spans="2:13"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</row>
    <row r="33" spans="2:13"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</row>
    <row r="34" spans="2:13"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</row>
    <row r="35" spans="2:13"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</row>
    <row r="36" spans="2:13"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</row>
    <row r="37" spans="2:13"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</row>
    <row r="38" spans="2:13"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</row>
    <row r="39" spans="2:13"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</row>
    <row r="40" spans="2:13"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</row>
    <row r="41" spans="2:13"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</row>
    <row r="42" spans="2:13"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</row>
    <row r="43" spans="2:13"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</row>
    <row r="44" spans="2:13"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</row>
    <row r="45" spans="2:13"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</row>
    <row r="46" spans="2:13"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</row>
    <row r="47" spans="2:13"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</row>
    <row r="48" spans="2:13"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</row>
    <row r="49" spans="2:13">
      <c r="B49" s="79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</row>
    <row r="50" spans="2:13"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</row>
    <row r="51" spans="2:13"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</row>
    <row r="52" spans="2:13"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</row>
    <row r="53" spans="2:13"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</row>
    <row r="54" spans="2:13"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</row>
    <row r="55" spans="2:13"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</row>
    <row r="56" spans="2:13">
      <c r="B56" s="79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</row>
    <row r="57" spans="2:13">
      <c r="B57" s="79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</row>
    <row r="58" spans="2:13">
      <c r="B58" s="79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</row>
    <row r="59" spans="2:13">
      <c r="B59" s="79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</row>
    <row r="60" spans="2:13">
      <c r="B60" s="79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</row>
    <row r="61" spans="2:13">
      <c r="B61" s="79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</row>
    <row r="62" spans="2:13">
      <c r="B62" s="79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</row>
    <row r="63" spans="2:13">
      <c r="B63" s="79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</row>
    <row r="64" spans="2:13">
      <c r="B64" s="79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</row>
    <row r="65" spans="2:13"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</row>
    <row r="66" spans="2:13"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</row>
    <row r="67" spans="2:13"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</row>
    <row r="68" spans="2:13">
      <c r="B68" s="79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</row>
    <row r="69" spans="2:13">
      <c r="B69" s="79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</row>
    <row r="70" spans="2:13">
      <c r="B70" s="79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</row>
    <row r="71" spans="2:13">
      <c r="B71" s="79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</row>
    <row r="72" spans="2:13">
      <c r="B72" s="79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</row>
    <row r="73" spans="2:13">
      <c r="B73" s="79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</row>
    <row r="74" spans="2:13">
      <c r="B74" s="79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</row>
    <row r="75" spans="2:13"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</row>
    <row r="76" spans="2:13">
      <c r="B76" s="79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</row>
    <row r="77" spans="2:13">
      <c r="B77" s="79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</row>
    <row r="78" spans="2:13">
      <c r="B78" s="79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</row>
    <row r="79" spans="2:13">
      <c r="B79" s="79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</row>
    <row r="80" spans="2:13">
      <c r="B80" s="79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</row>
    <row r="81" spans="2:13">
      <c r="B81" s="79"/>
      <c r="C81" s="79"/>
      <c r="D81" s="79"/>
      <c r="E81" s="79"/>
      <c r="F81" s="79"/>
      <c r="G81" s="79"/>
      <c r="H81" s="79"/>
      <c r="I81" s="79"/>
      <c r="J81" s="79"/>
      <c r="K81" s="79"/>
      <c r="L81" s="79"/>
      <c r="M81" s="79"/>
    </row>
    <row r="82" spans="2:13">
      <c r="B82" s="79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</row>
    <row r="83" spans="2:13">
      <c r="B83" s="79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</row>
    <row r="84" spans="2:13">
      <c r="B84" s="79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</row>
    <row r="85" spans="2:13">
      <c r="B85" s="79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</row>
    <row r="86" spans="2:13">
      <c r="B86" s="79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</row>
    <row r="87" spans="2:13">
      <c r="B87" s="79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</row>
    <row r="88" spans="2:13">
      <c r="B88" s="79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</row>
    <row r="89" spans="2:13">
      <c r="B89" s="79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</row>
    <row r="90" spans="2:13">
      <c r="B90" s="79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</row>
    <row r="91" spans="2:13">
      <c r="B91" s="79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</row>
    <row r="92" spans="2:13">
      <c r="B92" s="79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</row>
    <row r="93" spans="2:13">
      <c r="B93" s="79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</row>
    <row r="94" spans="2:13">
      <c r="B94" s="79"/>
      <c r="C94" s="79"/>
      <c r="D94" s="79"/>
      <c r="E94" s="79"/>
      <c r="F94" s="79"/>
      <c r="G94" s="79"/>
      <c r="H94" s="79"/>
      <c r="I94" s="79"/>
      <c r="J94" s="79"/>
      <c r="K94" s="79"/>
      <c r="L94" s="79"/>
      <c r="M94" s="79"/>
    </row>
    <row r="95" spans="2:13">
      <c r="B95" s="79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</row>
    <row r="96" spans="2:13">
      <c r="B96" s="79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</row>
    <row r="97" spans="2:13">
      <c r="B97" s="79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</row>
    <row r="98" spans="2:13">
      <c r="B98" s="79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</row>
    <row r="99" spans="2:13">
      <c r="B99" s="79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</row>
    <row r="100" spans="2:13">
      <c r="B100" s="79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</row>
    <row r="101" spans="2:13">
      <c r="B101" s="79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</row>
    <row r="102" spans="2:13">
      <c r="B102" s="79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</row>
    <row r="103" spans="2:13">
      <c r="B103" s="79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</row>
    <row r="104" spans="2:13">
      <c r="B104" s="79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</row>
    <row r="105" spans="2:13">
      <c r="B105" s="79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</row>
    <row r="106" spans="2:13">
      <c r="B106" s="79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</row>
    <row r="107" spans="2:13">
      <c r="B107" s="79"/>
      <c r="C107" s="79"/>
      <c r="D107" s="79"/>
      <c r="E107" s="79"/>
      <c r="F107" s="79"/>
      <c r="G107" s="79"/>
      <c r="H107" s="79"/>
      <c r="I107" s="79"/>
      <c r="J107" s="79"/>
      <c r="K107" s="79"/>
      <c r="L107" s="79"/>
      <c r="M107" s="79"/>
    </row>
    <row r="108" spans="2:13">
      <c r="B108" s="79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</row>
    <row r="109" spans="2:13">
      <c r="B109" s="79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</row>
    <row r="110" spans="2:13">
      <c r="B110" s="79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</row>
    <row r="111" spans="2:13">
      <c r="B111" s="79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</row>
    <row r="112" spans="2:13">
      <c r="B112" s="119"/>
      <c r="C112" s="120"/>
      <c r="D112" s="120"/>
      <c r="E112" s="120"/>
      <c r="F112" s="120"/>
      <c r="G112" s="120"/>
      <c r="H112" s="120"/>
      <c r="I112" s="120"/>
      <c r="J112" s="120"/>
      <c r="K112" s="120"/>
      <c r="L112" s="120"/>
      <c r="M112" s="120"/>
    </row>
    <row r="113" spans="2:13">
      <c r="B113" s="119"/>
      <c r="C113" s="120"/>
      <c r="D113" s="120"/>
      <c r="E113" s="120"/>
      <c r="F113" s="120"/>
      <c r="G113" s="120"/>
      <c r="H113" s="120"/>
      <c r="I113" s="120"/>
      <c r="J113" s="120"/>
      <c r="K113" s="120"/>
      <c r="L113" s="120"/>
      <c r="M113" s="120"/>
    </row>
    <row r="114" spans="2:13">
      <c r="B114" s="119"/>
      <c r="C114" s="120"/>
      <c r="D114" s="120"/>
      <c r="E114" s="120"/>
      <c r="F114" s="120"/>
      <c r="G114" s="120"/>
      <c r="H114" s="120"/>
      <c r="I114" s="120"/>
      <c r="J114" s="120"/>
      <c r="K114" s="120"/>
      <c r="L114" s="120"/>
      <c r="M114" s="120"/>
    </row>
    <row r="115" spans="2:13">
      <c r="B115" s="119"/>
      <c r="C115" s="120"/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</row>
    <row r="116" spans="2:13">
      <c r="B116" s="119"/>
      <c r="C116" s="120"/>
      <c r="D116" s="120"/>
      <c r="E116" s="120"/>
      <c r="F116" s="120"/>
      <c r="G116" s="120"/>
      <c r="H116" s="120"/>
      <c r="I116" s="120"/>
      <c r="J116" s="120"/>
      <c r="K116" s="120"/>
      <c r="L116" s="120"/>
      <c r="M116" s="120"/>
    </row>
    <row r="117" spans="2:13">
      <c r="B117" s="119"/>
      <c r="C117" s="120"/>
      <c r="D117" s="120"/>
      <c r="E117" s="120"/>
      <c r="F117" s="120"/>
      <c r="G117" s="120"/>
      <c r="H117" s="120"/>
      <c r="I117" s="120"/>
      <c r="J117" s="120"/>
      <c r="K117" s="120"/>
      <c r="L117" s="120"/>
      <c r="M117" s="120"/>
    </row>
    <row r="118" spans="2:13">
      <c r="B118" s="119"/>
      <c r="C118" s="120"/>
      <c r="D118" s="120"/>
      <c r="E118" s="120"/>
      <c r="F118" s="120"/>
      <c r="G118" s="120"/>
      <c r="H118" s="120"/>
      <c r="I118" s="120"/>
      <c r="J118" s="120"/>
      <c r="K118" s="120"/>
      <c r="L118" s="120"/>
      <c r="M118" s="120"/>
    </row>
    <row r="119" spans="2:13">
      <c r="B119" s="119"/>
      <c r="C119" s="120"/>
      <c r="D119" s="120"/>
      <c r="E119" s="120"/>
      <c r="F119" s="120"/>
      <c r="G119" s="120"/>
      <c r="H119" s="120"/>
      <c r="I119" s="120"/>
      <c r="J119" s="120"/>
      <c r="K119" s="120"/>
      <c r="L119" s="120"/>
      <c r="M119" s="120"/>
    </row>
    <row r="120" spans="2:13">
      <c r="B120" s="119"/>
      <c r="C120" s="120"/>
      <c r="D120" s="120"/>
      <c r="E120" s="120"/>
      <c r="F120" s="120"/>
      <c r="G120" s="120"/>
      <c r="H120" s="120"/>
      <c r="I120" s="120"/>
      <c r="J120" s="120"/>
      <c r="K120" s="120"/>
      <c r="L120" s="120"/>
      <c r="M120" s="120"/>
    </row>
    <row r="121" spans="2:13">
      <c r="B121" s="119"/>
      <c r="C121" s="120"/>
      <c r="D121" s="120"/>
      <c r="E121" s="120"/>
      <c r="F121" s="120"/>
      <c r="G121" s="120"/>
      <c r="H121" s="120"/>
      <c r="I121" s="120"/>
      <c r="J121" s="120"/>
      <c r="K121" s="120"/>
      <c r="L121" s="120"/>
      <c r="M121" s="120"/>
    </row>
    <row r="122" spans="2:13">
      <c r="B122" s="119"/>
      <c r="C122" s="120"/>
      <c r="D122" s="120"/>
      <c r="E122" s="120"/>
      <c r="F122" s="120"/>
      <c r="G122" s="120"/>
      <c r="H122" s="120"/>
      <c r="I122" s="120"/>
      <c r="J122" s="120"/>
      <c r="K122" s="120"/>
      <c r="L122" s="120"/>
      <c r="M122" s="120"/>
    </row>
    <row r="123" spans="2:13">
      <c r="B123" s="119"/>
      <c r="C123" s="120"/>
      <c r="D123" s="120"/>
      <c r="E123" s="120"/>
      <c r="F123" s="120"/>
      <c r="G123" s="120"/>
      <c r="H123" s="120"/>
      <c r="I123" s="120"/>
      <c r="J123" s="120"/>
      <c r="K123" s="120"/>
      <c r="L123" s="120"/>
      <c r="M123" s="120"/>
    </row>
    <row r="124" spans="2:13">
      <c r="B124" s="119"/>
      <c r="C124" s="120"/>
      <c r="D124" s="120"/>
      <c r="E124" s="120"/>
      <c r="F124" s="120"/>
      <c r="G124" s="120"/>
      <c r="H124" s="120"/>
      <c r="I124" s="120"/>
      <c r="J124" s="120"/>
      <c r="K124" s="120"/>
      <c r="L124" s="120"/>
      <c r="M124" s="120"/>
    </row>
    <row r="125" spans="2:13">
      <c r="B125" s="119"/>
      <c r="C125" s="120"/>
      <c r="D125" s="120"/>
      <c r="E125" s="120"/>
      <c r="F125" s="120"/>
      <c r="G125" s="120"/>
      <c r="H125" s="120"/>
      <c r="I125" s="120"/>
      <c r="J125" s="120"/>
      <c r="K125" s="120"/>
      <c r="L125" s="120"/>
      <c r="M125" s="120"/>
    </row>
    <row r="126" spans="2:13">
      <c r="B126" s="119"/>
      <c r="C126" s="120"/>
      <c r="D126" s="120"/>
      <c r="E126" s="120"/>
      <c r="F126" s="120"/>
      <c r="G126" s="120"/>
      <c r="H126" s="120"/>
      <c r="I126" s="120"/>
      <c r="J126" s="120"/>
      <c r="K126" s="120"/>
      <c r="L126" s="120"/>
      <c r="M126" s="120"/>
    </row>
    <row r="127" spans="2:13">
      <c r="B127" s="119"/>
      <c r="C127" s="120"/>
      <c r="D127" s="120"/>
      <c r="E127" s="120"/>
      <c r="F127" s="120"/>
      <c r="G127" s="120"/>
      <c r="H127" s="120"/>
      <c r="I127" s="120"/>
      <c r="J127" s="120"/>
      <c r="K127" s="120"/>
      <c r="L127" s="120"/>
      <c r="M127" s="120"/>
    </row>
    <row r="128" spans="2:13">
      <c r="B128" s="119"/>
      <c r="C128" s="120"/>
      <c r="D128" s="120"/>
      <c r="E128" s="120"/>
      <c r="F128" s="120"/>
      <c r="G128" s="120"/>
      <c r="H128" s="120"/>
      <c r="I128" s="120"/>
      <c r="J128" s="120"/>
      <c r="K128" s="120"/>
      <c r="L128" s="120"/>
      <c r="M128" s="120"/>
    </row>
    <row r="129" spans="2:13">
      <c r="B129" s="119"/>
      <c r="C129" s="120"/>
      <c r="D129" s="120"/>
      <c r="E129" s="120"/>
      <c r="F129" s="120"/>
      <c r="G129" s="120"/>
      <c r="H129" s="120"/>
      <c r="I129" s="120"/>
      <c r="J129" s="120"/>
      <c r="K129" s="120"/>
      <c r="L129" s="120"/>
      <c r="M129" s="120"/>
    </row>
    <row r="130" spans="2:13">
      <c r="B130" s="119"/>
      <c r="C130" s="120"/>
      <c r="D130" s="120"/>
      <c r="E130" s="120"/>
      <c r="F130" s="120"/>
      <c r="G130" s="120"/>
      <c r="H130" s="120"/>
      <c r="I130" s="120"/>
      <c r="J130" s="120"/>
      <c r="K130" s="120"/>
      <c r="L130" s="120"/>
      <c r="M130" s="120"/>
    </row>
    <row r="131" spans="2:13">
      <c r="B131" s="119"/>
      <c r="C131" s="120"/>
      <c r="D131" s="120"/>
      <c r="E131" s="120"/>
      <c r="F131" s="120"/>
      <c r="G131" s="120"/>
      <c r="H131" s="120"/>
      <c r="I131" s="120"/>
      <c r="J131" s="120"/>
      <c r="K131" s="120"/>
      <c r="L131" s="120"/>
      <c r="M131" s="120"/>
    </row>
    <row r="132" spans="2:13">
      <c r="B132" s="119"/>
      <c r="C132" s="120"/>
      <c r="D132" s="120"/>
      <c r="E132" s="120"/>
      <c r="F132" s="120"/>
      <c r="G132" s="120"/>
      <c r="H132" s="120"/>
      <c r="I132" s="120"/>
      <c r="J132" s="120"/>
      <c r="K132" s="120"/>
      <c r="L132" s="120"/>
      <c r="M132" s="120"/>
    </row>
    <row r="133" spans="2:13">
      <c r="B133" s="119"/>
      <c r="C133" s="120"/>
      <c r="D133" s="120"/>
      <c r="E133" s="120"/>
      <c r="F133" s="120"/>
      <c r="G133" s="120"/>
      <c r="H133" s="120"/>
      <c r="I133" s="120"/>
      <c r="J133" s="120"/>
      <c r="K133" s="120"/>
      <c r="L133" s="120"/>
      <c r="M133" s="120"/>
    </row>
    <row r="134" spans="2:13">
      <c r="B134" s="119"/>
      <c r="C134" s="120"/>
      <c r="D134" s="120"/>
      <c r="E134" s="120"/>
      <c r="F134" s="120"/>
      <c r="G134" s="120"/>
      <c r="H134" s="120"/>
      <c r="I134" s="120"/>
      <c r="J134" s="120"/>
      <c r="K134" s="120"/>
      <c r="L134" s="120"/>
      <c r="M134" s="120"/>
    </row>
    <row r="135" spans="2:13">
      <c r="B135" s="119"/>
      <c r="C135" s="120"/>
      <c r="D135" s="120"/>
      <c r="E135" s="120"/>
      <c r="F135" s="120"/>
      <c r="G135" s="120"/>
      <c r="H135" s="120"/>
      <c r="I135" s="120"/>
      <c r="J135" s="120"/>
      <c r="K135" s="120"/>
      <c r="L135" s="120"/>
      <c r="M135" s="120"/>
    </row>
    <row r="136" spans="2:13">
      <c r="B136" s="119"/>
      <c r="C136" s="120"/>
      <c r="D136" s="120"/>
      <c r="E136" s="120"/>
      <c r="F136" s="120"/>
      <c r="G136" s="120"/>
      <c r="H136" s="120"/>
      <c r="I136" s="120"/>
      <c r="J136" s="120"/>
      <c r="K136" s="120"/>
      <c r="L136" s="120"/>
      <c r="M136" s="120"/>
    </row>
    <row r="137" spans="2:13">
      <c r="B137" s="119"/>
      <c r="C137" s="120"/>
      <c r="D137" s="120"/>
      <c r="E137" s="120"/>
      <c r="F137" s="120"/>
      <c r="G137" s="120"/>
      <c r="H137" s="120"/>
      <c r="I137" s="120"/>
      <c r="J137" s="120"/>
      <c r="K137" s="120"/>
      <c r="L137" s="120"/>
      <c r="M137" s="120"/>
    </row>
    <row r="138" spans="2:13">
      <c r="B138" s="119"/>
      <c r="C138" s="120"/>
      <c r="D138" s="120"/>
      <c r="E138" s="120"/>
      <c r="F138" s="120"/>
      <c r="G138" s="120"/>
      <c r="H138" s="120"/>
      <c r="I138" s="120"/>
      <c r="J138" s="120"/>
      <c r="K138" s="120"/>
      <c r="L138" s="120"/>
      <c r="M138" s="120"/>
    </row>
    <row r="139" spans="2:13">
      <c r="B139" s="119"/>
      <c r="C139" s="120"/>
      <c r="D139" s="120"/>
      <c r="E139" s="120"/>
      <c r="F139" s="120"/>
      <c r="G139" s="120"/>
      <c r="H139" s="120"/>
      <c r="I139" s="120"/>
      <c r="J139" s="120"/>
      <c r="K139" s="120"/>
      <c r="L139" s="120"/>
      <c r="M139" s="120"/>
    </row>
    <row r="140" spans="2:13">
      <c r="B140" s="119"/>
      <c r="C140" s="120"/>
      <c r="D140" s="120"/>
      <c r="E140" s="120"/>
      <c r="F140" s="120"/>
      <c r="G140" s="120"/>
      <c r="H140" s="120"/>
      <c r="I140" s="120"/>
      <c r="J140" s="120"/>
      <c r="K140" s="120"/>
      <c r="L140" s="120"/>
      <c r="M140" s="120"/>
    </row>
    <row r="141" spans="2:13">
      <c r="B141" s="119"/>
      <c r="C141" s="120"/>
      <c r="D141" s="120"/>
      <c r="E141" s="120"/>
      <c r="F141" s="120"/>
      <c r="G141" s="120"/>
      <c r="H141" s="120"/>
      <c r="I141" s="120"/>
      <c r="J141" s="120"/>
      <c r="K141" s="120"/>
      <c r="L141" s="120"/>
      <c r="M141" s="120"/>
    </row>
    <row r="142" spans="2:13">
      <c r="B142" s="119"/>
      <c r="C142" s="120"/>
      <c r="D142" s="120"/>
      <c r="E142" s="120"/>
      <c r="F142" s="120"/>
      <c r="G142" s="120"/>
      <c r="H142" s="120"/>
      <c r="I142" s="120"/>
      <c r="J142" s="120"/>
      <c r="K142" s="120"/>
      <c r="L142" s="120"/>
      <c r="M142" s="120"/>
    </row>
    <row r="143" spans="2:13">
      <c r="B143" s="119"/>
      <c r="C143" s="120"/>
      <c r="D143" s="120"/>
      <c r="E143" s="120"/>
      <c r="F143" s="120"/>
      <c r="G143" s="120"/>
      <c r="H143" s="120"/>
      <c r="I143" s="120"/>
      <c r="J143" s="120"/>
      <c r="K143" s="120"/>
      <c r="L143" s="120"/>
      <c r="M143" s="120"/>
    </row>
    <row r="144" spans="2:13">
      <c r="B144" s="119"/>
      <c r="C144" s="120"/>
      <c r="D144" s="120"/>
      <c r="E144" s="120"/>
      <c r="F144" s="120"/>
      <c r="G144" s="120"/>
      <c r="H144" s="120"/>
      <c r="I144" s="120"/>
      <c r="J144" s="120"/>
      <c r="K144" s="120"/>
      <c r="L144" s="120"/>
      <c r="M144" s="120"/>
    </row>
    <row r="145" spans="2:13">
      <c r="B145" s="119"/>
      <c r="C145" s="120"/>
      <c r="D145" s="120"/>
      <c r="E145" s="120"/>
      <c r="F145" s="120"/>
      <c r="G145" s="120"/>
      <c r="H145" s="120"/>
      <c r="I145" s="120"/>
      <c r="J145" s="120"/>
      <c r="K145" s="120"/>
      <c r="L145" s="120"/>
      <c r="M145" s="120"/>
    </row>
    <row r="146" spans="2:13">
      <c r="B146" s="119"/>
      <c r="C146" s="120"/>
      <c r="D146" s="120"/>
      <c r="E146" s="120"/>
      <c r="F146" s="120"/>
      <c r="G146" s="120"/>
      <c r="H146" s="120"/>
      <c r="I146" s="120"/>
      <c r="J146" s="120"/>
      <c r="K146" s="120"/>
      <c r="L146" s="120"/>
      <c r="M146" s="120"/>
    </row>
    <row r="147" spans="2:13">
      <c r="B147" s="119"/>
      <c r="C147" s="120"/>
      <c r="D147" s="120"/>
      <c r="E147" s="120"/>
      <c r="F147" s="120"/>
      <c r="G147" s="120"/>
      <c r="H147" s="120"/>
      <c r="I147" s="120"/>
      <c r="J147" s="120"/>
      <c r="K147" s="120"/>
      <c r="L147" s="120"/>
      <c r="M147" s="120"/>
    </row>
    <row r="148" spans="2:13">
      <c r="B148" s="119"/>
      <c r="C148" s="120"/>
      <c r="D148" s="120"/>
      <c r="E148" s="120"/>
      <c r="F148" s="120"/>
      <c r="G148" s="120"/>
      <c r="H148" s="120"/>
      <c r="I148" s="120"/>
      <c r="J148" s="120"/>
      <c r="K148" s="120"/>
      <c r="L148" s="120"/>
      <c r="M148" s="120"/>
    </row>
    <row r="149" spans="2:13">
      <c r="B149" s="119"/>
      <c r="C149" s="120"/>
      <c r="D149" s="120"/>
      <c r="E149" s="120"/>
      <c r="F149" s="120"/>
      <c r="G149" s="120"/>
      <c r="H149" s="120"/>
      <c r="I149" s="120"/>
      <c r="J149" s="120"/>
      <c r="K149" s="120"/>
      <c r="L149" s="120"/>
      <c r="M149" s="120"/>
    </row>
    <row r="150" spans="2:13">
      <c r="B150" s="119"/>
      <c r="C150" s="120"/>
      <c r="D150" s="120"/>
      <c r="E150" s="120"/>
      <c r="F150" s="120"/>
      <c r="G150" s="120"/>
      <c r="H150" s="120"/>
      <c r="I150" s="120"/>
      <c r="J150" s="120"/>
      <c r="K150" s="120"/>
      <c r="L150" s="120"/>
      <c r="M150" s="120"/>
    </row>
    <row r="151" spans="2:13">
      <c r="B151" s="119"/>
      <c r="C151" s="120"/>
      <c r="D151" s="120"/>
      <c r="E151" s="120"/>
      <c r="F151" s="120"/>
      <c r="G151" s="120"/>
      <c r="H151" s="120"/>
      <c r="I151" s="120"/>
      <c r="J151" s="120"/>
      <c r="K151" s="120"/>
      <c r="L151" s="120"/>
      <c r="M151" s="120"/>
    </row>
    <row r="152" spans="2:13">
      <c r="B152" s="119"/>
      <c r="C152" s="120"/>
      <c r="D152" s="120"/>
      <c r="E152" s="120"/>
      <c r="F152" s="120"/>
      <c r="G152" s="120"/>
      <c r="H152" s="120"/>
      <c r="I152" s="120"/>
      <c r="J152" s="120"/>
      <c r="K152" s="120"/>
      <c r="L152" s="120"/>
      <c r="M152" s="120"/>
    </row>
    <row r="153" spans="2:13">
      <c r="B153" s="119"/>
      <c r="C153" s="120"/>
      <c r="D153" s="120"/>
      <c r="E153" s="120"/>
      <c r="F153" s="120"/>
      <c r="G153" s="120"/>
      <c r="H153" s="120"/>
      <c r="I153" s="120"/>
      <c r="J153" s="120"/>
      <c r="K153" s="120"/>
      <c r="L153" s="120"/>
      <c r="M153" s="120"/>
    </row>
    <row r="154" spans="2:13">
      <c r="B154" s="119"/>
      <c r="C154" s="120"/>
      <c r="D154" s="120"/>
      <c r="E154" s="120"/>
      <c r="F154" s="120"/>
      <c r="G154" s="120"/>
      <c r="H154" s="120"/>
      <c r="I154" s="120"/>
      <c r="J154" s="120"/>
      <c r="K154" s="120"/>
      <c r="L154" s="120"/>
      <c r="M154" s="120"/>
    </row>
    <row r="155" spans="2:13">
      <c r="B155" s="119"/>
      <c r="C155" s="120"/>
      <c r="D155" s="120"/>
      <c r="E155" s="120"/>
      <c r="F155" s="120"/>
      <c r="G155" s="120"/>
      <c r="H155" s="120"/>
      <c r="I155" s="120"/>
      <c r="J155" s="120"/>
      <c r="K155" s="120"/>
      <c r="L155" s="120"/>
      <c r="M155" s="120"/>
    </row>
    <row r="156" spans="2:13">
      <c r="B156" s="119"/>
      <c r="C156" s="120"/>
      <c r="D156" s="120"/>
      <c r="E156" s="120"/>
      <c r="F156" s="120"/>
      <c r="G156" s="120"/>
      <c r="H156" s="120"/>
      <c r="I156" s="120"/>
      <c r="J156" s="120"/>
      <c r="K156" s="120"/>
      <c r="L156" s="120"/>
      <c r="M156" s="120"/>
    </row>
    <row r="157" spans="2:13">
      <c r="B157" s="119"/>
      <c r="C157" s="120"/>
      <c r="D157" s="120"/>
      <c r="E157" s="120"/>
      <c r="F157" s="120"/>
      <c r="G157" s="120"/>
      <c r="H157" s="120"/>
      <c r="I157" s="120"/>
      <c r="J157" s="120"/>
      <c r="K157" s="120"/>
      <c r="L157" s="120"/>
      <c r="M157" s="120"/>
    </row>
    <row r="158" spans="2:13">
      <c r="B158" s="119"/>
      <c r="C158" s="120"/>
      <c r="D158" s="120"/>
      <c r="E158" s="120"/>
      <c r="F158" s="120"/>
      <c r="G158" s="120"/>
      <c r="H158" s="120"/>
      <c r="I158" s="120"/>
      <c r="J158" s="120"/>
      <c r="K158" s="120"/>
      <c r="L158" s="120"/>
      <c r="M158" s="120"/>
    </row>
    <row r="159" spans="2:13">
      <c r="B159" s="119"/>
      <c r="C159" s="120"/>
      <c r="D159" s="120"/>
      <c r="E159" s="120"/>
      <c r="F159" s="120"/>
      <c r="G159" s="120"/>
      <c r="H159" s="120"/>
      <c r="I159" s="120"/>
      <c r="J159" s="120"/>
      <c r="K159" s="120"/>
      <c r="L159" s="120"/>
      <c r="M159" s="120"/>
    </row>
    <row r="160" spans="2:13">
      <c r="B160" s="119"/>
      <c r="C160" s="120"/>
      <c r="D160" s="120"/>
      <c r="E160" s="120"/>
      <c r="F160" s="120"/>
      <c r="G160" s="120"/>
      <c r="H160" s="120"/>
      <c r="I160" s="120"/>
      <c r="J160" s="120"/>
      <c r="K160" s="120"/>
      <c r="L160" s="120"/>
      <c r="M160" s="120"/>
    </row>
    <row r="161" spans="2:13">
      <c r="B161" s="119"/>
      <c r="C161" s="120"/>
      <c r="D161" s="120"/>
      <c r="E161" s="120"/>
      <c r="F161" s="120"/>
      <c r="G161" s="120"/>
      <c r="H161" s="120"/>
      <c r="I161" s="120"/>
      <c r="J161" s="120"/>
      <c r="K161" s="120"/>
      <c r="L161" s="120"/>
      <c r="M161" s="120"/>
    </row>
    <row r="162" spans="2:13">
      <c r="B162" s="119"/>
      <c r="C162" s="120"/>
      <c r="D162" s="120"/>
      <c r="E162" s="120"/>
      <c r="F162" s="120"/>
      <c r="G162" s="120"/>
      <c r="H162" s="120"/>
      <c r="I162" s="120"/>
      <c r="J162" s="120"/>
      <c r="K162" s="120"/>
      <c r="L162" s="120"/>
      <c r="M162" s="120"/>
    </row>
    <row r="163" spans="2:13">
      <c r="B163" s="119"/>
      <c r="C163" s="120"/>
      <c r="D163" s="120"/>
      <c r="E163" s="120"/>
      <c r="F163" s="120"/>
      <c r="G163" s="120"/>
      <c r="H163" s="120"/>
      <c r="I163" s="120"/>
      <c r="J163" s="120"/>
      <c r="K163" s="120"/>
      <c r="L163" s="120"/>
      <c r="M163" s="120"/>
    </row>
    <row r="164" spans="2:13">
      <c r="B164" s="119"/>
      <c r="C164" s="120"/>
      <c r="D164" s="120"/>
      <c r="E164" s="120"/>
      <c r="F164" s="120"/>
      <c r="G164" s="120"/>
      <c r="H164" s="120"/>
      <c r="I164" s="120"/>
      <c r="J164" s="120"/>
      <c r="K164" s="120"/>
      <c r="L164" s="120"/>
      <c r="M164" s="120"/>
    </row>
    <row r="165" spans="2:13">
      <c r="B165" s="119"/>
      <c r="C165" s="120"/>
      <c r="D165" s="120"/>
      <c r="E165" s="120"/>
      <c r="F165" s="120"/>
      <c r="G165" s="120"/>
      <c r="H165" s="120"/>
      <c r="I165" s="120"/>
      <c r="J165" s="120"/>
      <c r="K165" s="120"/>
      <c r="L165" s="120"/>
      <c r="M165" s="120"/>
    </row>
    <row r="166" spans="2:13">
      <c r="B166" s="119"/>
      <c r="C166" s="120"/>
      <c r="D166" s="120"/>
      <c r="E166" s="120"/>
      <c r="F166" s="120"/>
      <c r="G166" s="120"/>
      <c r="H166" s="120"/>
      <c r="I166" s="120"/>
      <c r="J166" s="120"/>
      <c r="K166" s="120"/>
      <c r="L166" s="120"/>
      <c r="M166" s="120"/>
    </row>
    <row r="167" spans="2:13">
      <c r="B167" s="119"/>
      <c r="C167" s="120"/>
      <c r="D167" s="120"/>
      <c r="E167" s="120"/>
      <c r="F167" s="120"/>
      <c r="G167" s="120"/>
      <c r="H167" s="120"/>
      <c r="I167" s="120"/>
      <c r="J167" s="120"/>
      <c r="K167" s="120"/>
      <c r="L167" s="120"/>
      <c r="M167" s="120"/>
    </row>
    <row r="168" spans="2:13">
      <c r="B168" s="119"/>
      <c r="C168" s="120"/>
      <c r="D168" s="120"/>
      <c r="E168" s="120"/>
      <c r="F168" s="120"/>
      <c r="G168" s="120"/>
      <c r="H168" s="120"/>
      <c r="I168" s="120"/>
      <c r="J168" s="120"/>
      <c r="K168" s="120"/>
      <c r="L168" s="120"/>
      <c r="M168" s="120"/>
    </row>
    <row r="169" spans="2:13">
      <c r="B169" s="119"/>
      <c r="C169" s="120"/>
      <c r="D169" s="120"/>
      <c r="E169" s="120"/>
      <c r="F169" s="120"/>
      <c r="G169" s="120"/>
      <c r="H169" s="120"/>
      <c r="I169" s="120"/>
      <c r="J169" s="120"/>
      <c r="K169" s="120"/>
      <c r="L169" s="120"/>
      <c r="M169" s="120"/>
    </row>
    <row r="170" spans="2:13">
      <c r="B170" s="119"/>
      <c r="C170" s="120"/>
      <c r="D170" s="120"/>
      <c r="E170" s="120"/>
      <c r="F170" s="120"/>
      <c r="G170" s="120"/>
      <c r="H170" s="120"/>
      <c r="I170" s="120"/>
      <c r="J170" s="120"/>
      <c r="K170" s="120"/>
      <c r="L170" s="120"/>
      <c r="M170" s="120"/>
    </row>
    <row r="171" spans="2:13">
      <c r="B171" s="119"/>
      <c r="C171" s="120"/>
      <c r="D171" s="120"/>
      <c r="E171" s="120"/>
      <c r="F171" s="120"/>
      <c r="G171" s="120"/>
      <c r="H171" s="120"/>
      <c r="I171" s="120"/>
      <c r="J171" s="120"/>
      <c r="K171" s="120"/>
      <c r="L171" s="120"/>
      <c r="M171" s="120"/>
    </row>
    <row r="172" spans="2:13">
      <c r="B172" s="119"/>
      <c r="C172" s="120"/>
      <c r="D172" s="120"/>
      <c r="E172" s="120"/>
      <c r="F172" s="120"/>
      <c r="G172" s="120"/>
      <c r="H172" s="120"/>
      <c r="I172" s="120"/>
      <c r="J172" s="120"/>
      <c r="K172" s="120"/>
      <c r="L172" s="120"/>
      <c r="M172" s="120"/>
    </row>
    <row r="173" spans="2:13">
      <c r="B173" s="119"/>
      <c r="C173" s="120"/>
      <c r="D173" s="120"/>
      <c r="E173" s="120"/>
      <c r="F173" s="120"/>
      <c r="G173" s="120"/>
      <c r="H173" s="120"/>
      <c r="I173" s="120"/>
      <c r="J173" s="120"/>
      <c r="K173" s="120"/>
      <c r="L173" s="120"/>
      <c r="M173" s="120"/>
    </row>
    <row r="174" spans="2:13">
      <c r="B174" s="119"/>
      <c r="C174" s="120"/>
      <c r="D174" s="120"/>
      <c r="E174" s="120"/>
      <c r="F174" s="120"/>
      <c r="G174" s="120"/>
      <c r="H174" s="120"/>
      <c r="I174" s="120"/>
      <c r="J174" s="120"/>
      <c r="K174" s="120"/>
      <c r="L174" s="120"/>
      <c r="M174" s="120"/>
    </row>
    <row r="175" spans="2:13">
      <c r="B175" s="119"/>
      <c r="C175" s="120"/>
      <c r="D175" s="120"/>
      <c r="E175" s="120"/>
      <c r="F175" s="120"/>
      <c r="G175" s="120"/>
      <c r="H175" s="120"/>
      <c r="I175" s="120"/>
      <c r="J175" s="120"/>
      <c r="K175" s="120"/>
      <c r="L175" s="120"/>
      <c r="M175" s="120"/>
    </row>
    <row r="176" spans="2:13">
      <c r="B176" s="119"/>
      <c r="C176" s="120"/>
      <c r="D176" s="120"/>
      <c r="E176" s="120"/>
      <c r="F176" s="120"/>
      <c r="G176" s="120"/>
      <c r="H176" s="120"/>
      <c r="I176" s="120"/>
      <c r="J176" s="120"/>
      <c r="K176" s="120"/>
      <c r="L176" s="120"/>
      <c r="M176" s="120"/>
    </row>
    <row r="177" spans="2:13">
      <c r="B177" s="119"/>
      <c r="C177" s="120"/>
      <c r="D177" s="120"/>
      <c r="E177" s="120"/>
      <c r="F177" s="120"/>
      <c r="G177" s="120"/>
      <c r="H177" s="120"/>
      <c r="I177" s="120"/>
      <c r="J177" s="120"/>
      <c r="K177" s="120"/>
      <c r="L177" s="120"/>
      <c r="M177" s="120"/>
    </row>
    <row r="178" spans="2:13">
      <c r="B178" s="119"/>
      <c r="C178" s="120"/>
      <c r="D178" s="120"/>
      <c r="E178" s="120"/>
      <c r="F178" s="120"/>
      <c r="G178" s="120"/>
      <c r="H178" s="120"/>
      <c r="I178" s="120"/>
      <c r="J178" s="120"/>
      <c r="K178" s="120"/>
      <c r="L178" s="120"/>
      <c r="M178" s="120"/>
    </row>
    <row r="179" spans="2:13">
      <c r="B179" s="119"/>
      <c r="C179" s="120"/>
      <c r="D179" s="120"/>
      <c r="E179" s="120"/>
      <c r="F179" s="120"/>
      <c r="G179" s="120"/>
      <c r="H179" s="120"/>
      <c r="I179" s="120"/>
      <c r="J179" s="120"/>
      <c r="K179" s="120"/>
      <c r="L179" s="120"/>
      <c r="M179" s="120"/>
    </row>
    <row r="180" spans="2:13">
      <c r="B180" s="119"/>
      <c r="C180" s="120"/>
      <c r="D180" s="120"/>
      <c r="E180" s="120"/>
      <c r="F180" s="120"/>
      <c r="G180" s="120"/>
      <c r="H180" s="120"/>
      <c r="I180" s="120"/>
      <c r="J180" s="120"/>
      <c r="K180" s="120"/>
      <c r="L180" s="120"/>
      <c r="M180" s="120"/>
    </row>
    <row r="181" spans="2:13">
      <c r="B181" s="119"/>
      <c r="C181" s="120"/>
      <c r="D181" s="120"/>
      <c r="E181" s="120"/>
      <c r="F181" s="120"/>
      <c r="G181" s="120"/>
      <c r="H181" s="120"/>
      <c r="I181" s="120"/>
      <c r="J181" s="120"/>
      <c r="K181" s="120"/>
      <c r="L181" s="120"/>
      <c r="M181" s="120"/>
    </row>
    <row r="182" spans="2:13">
      <c r="B182" s="119"/>
      <c r="C182" s="120"/>
      <c r="D182" s="120"/>
      <c r="E182" s="120"/>
      <c r="F182" s="120"/>
      <c r="G182" s="120"/>
      <c r="H182" s="120"/>
      <c r="I182" s="120"/>
      <c r="J182" s="120"/>
      <c r="K182" s="120"/>
      <c r="L182" s="120"/>
      <c r="M182" s="120"/>
    </row>
    <row r="183" spans="2:13">
      <c r="B183" s="119"/>
      <c r="C183" s="120"/>
      <c r="D183" s="120"/>
      <c r="E183" s="120"/>
      <c r="F183" s="120"/>
      <c r="G183" s="120"/>
      <c r="H183" s="120"/>
      <c r="I183" s="120"/>
      <c r="J183" s="120"/>
      <c r="K183" s="120"/>
      <c r="L183" s="120"/>
      <c r="M183" s="120"/>
    </row>
    <row r="184" spans="2:13">
      <c r="B184" s="119"/>
      <c r="C184" s="120"/>
      <c r="D184" s="120"/>
      <c r="E184" s="120"/>
      <c r="F184" s="120"/>
      <c r="G184" s="120"/>
      <c r="H184" s="120"/>
      <c r="I184" s="120"/>
      <c r="J184" s="120"/>
      <c r="K184" s="120"/>
      <c r="L184" s="120"/>
      <c r="M184" s="120"/>
    </row>
    <row r="185" spans="2:13">
      <c r="B185" s="119"/>
      <c r="C185" s="120"/>
      <c r="D185" s="120"/>
      <c r="E185" s="120"/>
      <c r="F185" s="120"/>
      <c r="G185" s="120"/>
      <c r="H185" s="120"/>
      <c r="I185" s="120"/>
      <c r="J185" s="120"/>
      <c r="K185" s="120"/>
      <c r="L185" s="120"/>
      <c r="M185" s="120"/>
    </row>
    <row r="186" spans="2:13">
      <c r="B186" s="119"/>
      <c r="C186" s="120"/>
      <c r="D186" s="120"/>
      <c r="E186" s="120"/>
      <c r="F186" s="120"/>
      <c r="G186" s="120"/>
      <c r="H186" s="120"/>
      <c r="I186" s="120"/>
      <c r="J186" s="120"/>
      <c r="K186" s="120"/>
      <c r="L186" s="120"/>
      <c r="M186" s="120"/>
    </row>
    <row r="187" spans="2:13">
      <c r="B187" s="119"/>
      <c r="C187" s="120"/>
      <c r="D187" s="120"/>
      <c r="E187" s="120"/>
      <c r="F187" s="120"/>
      <c r="G187" s="120"/>
      <c r="H187" s="120"/>
      <c r="I187" s="120"/>
      <c r="J187" s="120"/>
      <c r="K187" s="120"/>
      <c r="L187" s="120"/>
      <c r="M187" s="120"/>
    </row>
    <row r="188" spans="2:13">
      <c r="B188" s="119"/>
      <c r="C188" s="120"/>
      <c r="D188" s="120"/>
      <c r="E188" s="120"/>
      <c r="F188" s="120"/>
      <c r="G188" s="120"/>
      <c r="H188" s="120"/>
      <c r="I188" s="120"/>
      <c r="J188" s="120"/>
      <c r="K188" s="120"/>
      <c r="L188" s="120"/>
      <c r="M188" s="120"/>
    </row>
    <row r="189" spans="2:13">
      <c r="B189" s="119"/>
      <c r="C189" s="120"/>
      <c r="D189" s="120"/>
      <c r="E189" s="120"/>
      <c r="F189" s="120"/>
      <c r="G189" s="120"/>
      <c r="H189" s="120"/>
      <c r="I189" s="120"/>
      <c r="J189" s="120"/>
      <c r="K189" s="120"/>
      <c r="L189" s="120"/>
      <c r="M189" s="120"/>
    </row>
    <row r="190" spans="2:13">
      <c r="B190" s="119"/>
      <c r="C190" s="120"/>
      <c r="D190" s="120"/>
      <c r="E190" s="120"/>
      <c r="F190" s="120"/>
      <c r="G190" s="120"/>
      <c r="H190" s="120"/>
      <c r="I190" s="120"/>
      <c r="J190" s="120"/>
      <c r="K190" s="120"/>
      <c r="L190" s="120"/>
      <c r="M190" s="120"/>
    </row>
    <row r="191" spans="2:13">
      <c r="B191" s="119"/>
      <c r="C191" s="120"/>
      <c r="D191" s="120"/>
      <c r="E191" s="120"/>
      <c r="F191" s="120"/>
      <c r="G191" s="120"/>
      <c r="H191" s="120"/>
      <c r="I191" s="120"/>
      <c r="J191" s="120"/>
      <c r="K191" s="120"/>
      <c r="L191" s="120"/>
      <c r="M191" s="120"/>
    </row>
    <row r="192" spans="2:13">
      <c r="B192" s="119"/>
      <c r="C192" s="120"/>
      <c r="D192" s="120"/>
      <c r="E192" s="120"/>
      <c r="F192" s="120"/>
      <c r="G192" s="120"/>
      <c r="H192" s="120"/>
      <c r="I192" s="120"/>
      <c r="J192" s="120"/>
      <c r="K192" s="120"/>
      <c r="L192" s="120"/>
      <c r="M192" s="120"/>
    </row>
    <row r="193" spans="2:13">
      <c r="B193" s="119"/>
      <c r="C193" s="120"/>
      <c r="D193" s="120"/>
      <c r="E193" s="120"/>
      <c r="F193" s="120"/>
      <c r="G193" s="120"/>
      <c r="H193" s="120"/>
      <c r="I193" s="120"/>
      <c r="J193" s="120"/>
      <c r="K193" s="120"/>
      <c r="L193" s="120"/>
      <c r="M193" s="120"/>
    </row>
    <row r="194" spans="2:13">
      <c r="B194" s="119"/>
      <c r="C194" s="120"/>
      <c r="D194" s="120"/>
      <c r="E194" s="120"/>
      <c r="F194" s="120"/>
      <c r="G194" s="120"/>
      <c r="H194" s="120"/>
      <c r="I194" s="120"/>
      <c r="J194" s="120"/>
      <c r="K194" s="120"/>
      <c r="L194" s="120"/>
      <c r="M194" s="120"/>
    </row>
    <row r="195" spans="2:13">
      <c r="B195" s="119"/>
      <c r="C195" s="120"/>
      <c r="D195" s="120"/>
      <c r="E195" s="120"/>
      <c r="F195" s="120"/>
      <c r="G195" s="120"/>
      <c r="H195" s="120"/>
      <c r="I195" s="120"/>
      <c r="J195" s="120"/>
      <c r="K195" s="120"/>
      <c r="L195" s="120"/>
      <c r="M195" s="120"/>
    </row>
    <row r="196" spans="2:13">
      <c r="B196" s="119"/>
      <c r="C196" s="120"/>
      <c r="D196" s="120"/>
      <c r="E196" s="120"/>
      <c r="F196" s="120"/>
      <c r="G196" s="120"/>
      <c r="H196" s="120"/>
      <c r="I196" s="120"/>
      <c r="J196" s="120"/>
      <c r="K196" s="120"/>
      <c r="L196" s="120"/>
      <c r="M196" s="120"/>
    </row>
    <row r="197" spans="2:13">
      <c r="B197" s="119"/>
      <c r="C197" s="120"/>
      <c r="D197" s="120"/>
      <c r="E197" s="120"/>
      <c r="F197" s="120"/>
      <c r="G197" s="120"/>
      <c r="H197" s="120"/>
      <c r="I197" s="120"/>
      <c r="J197" s="120"/>
      <c r="K197" s="120"/>
      <c r="L197" s="120"/>
      <c r="M197" s="120"/>
    </row>
    <row r="198" spans="2:13">
      <c r="B198" s="119"/>
      <c r="C198" s="120"/>
      <c r="D198" s="120"/>
      <c r="E198" s="120"/>
      <c r="F198" s="120"/>
      <c r="G198" s="120"/>
      <c r="H198" s="120"/>
      <c r="I198" s="120"/>
      <c r="J198" s="120"/>
      <c r="K198" s="120"/>
      <c r="L198" s="120"/>
      <c r="M198" s="120"/>
    </row>
    <row r="199" spans="2:13">
      <c r="B199" s="119"/>
      <c r="C199" s="120"/>
      <c r="D199" s="120"/>
      <c r="E199" s="120"/>
      <c r="F199" s="120"/>
      <c r="G199" s="120"/>
      <c r="H199" s="120"/>
      <c r="I199" s="120"/>
      <c r="J199" s="120"/>
      <c r="K199" s="120"/>
      <c r="L199" s="120"/>
      <c r="M199" s="120"/>
    </row>
    <row r="200" spans="2:13">
      <c r="B200" s="119"/>
      <c r="C200" s="120"/>
      <c r="D200" s="120"/>
      <c r="E200" s="120"/>
      <c r="F200" s="120"/>
      <c r="G200" s="120"/>
      <c r="H200" s="120"/>
      <c r="I200" s="120"/>
      <c r="J200" s="120"/>
      <c r="K200" s="120"/>
      <c r="L200" s="120"/>
      <c r="M200" s="120"/>
    </row>
    <row r="201" spans="2:13">
      <c r="B201" s="119"/>
      <c r="C201" s="120"/>
      <c r="D201" s="120"/>
      <c r="E201" s="120"/>
      <c r="F201" s="120"/>
      <c r="G201" s="120"/>
      <c r="H201" s="120"/>
      <c r="I201" s="120"/>
      <c r="J201" s="120"/>
      <c r="K201" s="120"/>
      <c r="L201" s="120"/>
      <c r="M201" s="120"/>
    </row>
    <row r="202" spans="2:13">
      <c r="B202" s="119"/>
      <c r="C202" s="120"/>
      <c r="D202" s="120"/>
      <c r="E202" s="120"/>
      <c r="F202" s="120"/>
      <c r="G202" s="120"/>
      <c r="H202" s="120"/>
      <c r="I202" s="120"/>
      <c r="J202" s="120"/>
      <c r="K202" s="120"/>
      <c r="L202" s="120"/>
      <c r="M202" s="120"/>
    </row>
    <row r="203" spans="2:13">
      <c r="B203" s="119"/>
      <c r="C203" s="120"/>
      <c r="D203" s="120"/>
      <c r="E203" s="120"/>
      <c r="F203" s="120"/>
      <c r="G203" s="120"/>
      <c r="H203" s="120"/>
      <c r="I203" s="120"/>
      <c r="J203" s="120"/>
      <c r="K203" s="120"/>
      <c r="L203" s="120"/>
      <c r="M203" s="120"/>
    </row>
    <row r="204" spans="2:13">
      <c r="B204" s="119"/>
      <c r="C204" s="120"/>
      <c r="D204" s="120"/>
      <c r="E204" s="120"/>
      <c r="F204" s="120"/>
      <c r="G204" s="120"/>
      <c r="H204" s="120"/>
      <c r="I204" s="120"/>
      <c r="J204" s="120"/>
      <c r="K204" s="120"/>
      <c r="L204" s="120"/>
      <c r="M204" s="120"/>
    </row>
    <row r="205" spans="2:13">
      <c r="B205" s="119"/>
      <c r="C205" s="120"/>
      <c r="D205" s="120"/>
      <c r="E205" s="120"/>
      <c r="F205" s="120"/>
      <c r="G205" s="120"/>
      <c r="H205" s="120"/>
      <c r="I205" s="120"/>
      <c r="J205" s="120"/>
      <c r="K205" s="120"/>
      <c r="L205" s="120"/>
      <c r="M205" s="120"/>
    </row>
    <row r="206" spans="2:13">
      <c r="B206" s="119"/>
      <c r="C206" s="120"/>
      <c r="D206" s="120"/>
      <c r="E206" s="120"/>
      <c r="F206" s="120"/>
      <c r="G206" s="120"/>
      <c r="H206" s="120"/>
      <c r="I206" s="120"/>
      <c r="J206" s="120"/>
      <c r="K206" s="120"/>
      <c r="L206" s="120"/>
      <c r="M206" s="120"/>
    </row>
    <row r="207" spans="2:13">
      <c r="B207" s="119"/>
      <c r="C207" s="120"/>
      <c r="D207" s="120"/>
      <c r="E207" s="120"/>
      <c r="F207" s="120"/>
      <c r="G207" s="120"/>
      <c r="H207" s="120"/>
      <c r="I207" s="120"/>
      <c r="J207" s="120"/>
      <c r="K207" s="120"/>
      <c r="L207" s="120"/>
      <c r="M207" s="120"/>
    </row>
    <row r="208" spans="2:13">
      <c r="B208" s="119"/>
      <c r="C208" s="120"/>
      <c r="D208" s="120"/>
      <c r="E208" s="120"/>
      <c r="F208" s="120"/>
      <c r="G208" s="120"/>
      <c r="H208" s="120"/>
      <c r="I208" s="120"/>
      <c r="J208" s="120"/>
      <c r="K208" s="120"/>
      <c r="L208" s="120"/>
      <c r="M208" s="120"/>
    </row>
    <row r="209" spans="2:13">
      <c r="B209" s="119"/>
      <c r="C209" s="120"/>
      <c r="D209" s="120"/>
      <c r="E209" s="120"/>
      <c r="F209" s="120"/>
      <c r="G209" s="120"/>
      <c r="H209" s="120"/>
      <c r="I209" s="120"/>
      <c r="J209" s="120"/>
      <c r="K209" s="120"/>
      <c r="L209" s="120"/>
      <c r="M209" s="120"/>
    </row>
    <row r="210" spans="2:13">
      <c r="B210" s="119"/>
      <c r="C210" s="120"/>
      <c r="D210" s="120"/>
      <c r="E210" s="120"/>
      <c r="F210" s="120"/>
      <c r="G210" s="120"/>
      <c r="H210" s="120"/>
      <c r="I210" s="120"/>
      <c r="J210" s="120"/>
      <c r="K210" s="120"/>
      <c r="L210" s="120"/>
      <c r="M210" s="120"/>
    </row>
    <row r="211" spans="2:13">
      <c r="B211" s="119"/>
      <c r="C211" s="120"/>
      <c r="D211" s="120"/>
      <c r="E211" s="120"/>
      <c r="F211" s="120"/>
      <c r="G211" s="120"/>
      <c r="H211" s="120"/>
      <c r="I211" s="120"/>
      <c r="J211" s="120"/>
      <c r="K211" s="120"/>
      <c r="L211" s="120"/>
      <c r="M211" s="120"/>
    </row>
    <row r="212" spans="2:13">
      <c r="B212" s="119"/>
      <c r="C212" s="120"/>
      <c r="D212" s="120"/>
      <c r="E212" s="120"/>
      <c r="F212" s="120"/>
      <c r="G212" s="120"/>
      <c r="H212" s="120"/>
      <c r="I212" s="120"/>
      <c r="J212" s="120"/>
      <c r="K212" s="120"/>
      <c r="L212" s="120"/>
      <c r="M212" s="120"/>
    </row>
    <row r="213" spans="2:13">
      <c r="B213" s="119"/>
      <c r="C213" s="120"/>
      <c r="D213" s="120"/>
      <c r="E213" s="120"/>
      <c r="F213" s="120"/>
      <c r="G213" s="120"/>
      <c r="H213" s="120"/>
      <c r="I213" s="120"/>
      <c r="J213" s="120"/>
      <c r="K213" s="120"/>
      <c r="L213" s="120"/>
      <c r="M213" s="120"/>
    </row>
    <row r="214" spans="2:13">
      <c r="B214" s="119"/>
      <c r="C214" s="120"/>
      <c r="D214" s="120"/>
      <c r="E214" s="120"/>
      <c r="F214" s="120"/>
      <c r="G214" s="120"/>
      <c r="H214" s="120"/>
      <c r="I214" s="120"/>
      <c r="J214" s="120"/>
      <c r="K214" s="120"/>
      <c r="L214" s="120"/>
      <c r="M214" s="120"/>
    </row>
    <row r="215" spans="2:13">
      <c r="B215" s="119"/>
      <c r="C215" s="120"/>
      <c r="D215" s="120"/>
      <c r="E215" s="120"/>
      <c r="F215" s="120"/>
      <c r="G215" s="120"/>
      <c r="H215" s="120"/>
      <c r="I215" s="120"/>
      <c r="J215" s="120"/>
      <c r="K215" s="120"/>
      <c r="L215" s="120"/>
      <c r="M215" s="120"/>
    </row>
    <row r="216" spans="2:13">
      <c r="B216" s="119"/>
      <c r="C216" s="120"/>
      <c r="D216" s="120"/>
      <c r="E216" s="120"/>
      <c r="F216" s="120"/>
      <c r="G216" s="120"/>
      <c r="H216" s="120"/>
      <c r="I216" s="120"/>
      <c r="J216" s="120"/>
      <c r="K216" s="120"/>
      <c r="L216" s="120"/>
      <c r="M216" s="120"/>
    </row>
    <row r="217" spans="2:13">
      <c r="B217" s="119"/>
      <c r="C217" s="120"/>
      <c r="D217" s="120"/>
      <c r="E217" s="120"/>
      <c r="F217" s="120"/>
      <c r="G217" s="120"/>
      <c r="H217" s="120"/>
      <c r="I217" s="120"/>
      <c r="J217" s="120"/>
      <c r="K217" s="120"/>
      <c r="L217" s="120"/>
      <c r="M217" s="120"/>
    </row>
    <row r="218" spans="2:13">
      <c r="B218" s="119"/>
      <c r="C218" s="120"/>
      <c r="D218" s="120"/>
      <c r="E218" s="120"/>
      <c r="F218" s="120"/>
      <c r="G218" s="120"/>
      <c r="H218" s="120"/>
      <c r="I218" s="120"/>
      <c r="J218" s="120"/>
      <c r="K218" s="120"/>
      <c r="L218" s="120"/>
      <c r="M218" s="120"/>
    </row>
    <row r="219" spans="2:13">
      <c r="B219" s="119"/>
      <c r="C219" s="120"/>
      <c r="D219" s="120"/>
      <c r="E219" s="120"/>
      <c r="F219" s="120"/>
      <c r="G219" s="120"/>
      <c r="H219" s="120"/>
      <c r="I219" s="120"/>
      <c r="J219" s="120"/>
      <c r="K219" s="120"/>
      <c r="L219" s="120"/>
      <c r="M219" s="120"/>
    </row>
    <row r="220" spans="2:13">
      <c r="B220" s="119"/>
      <c r="C220" s="120"/>
      <c r="D220" s="120"/>
      <c r="E220" s="120"/>
      <c r="F220" s="120"/>
      <c r="G220" s="120"/>
      <c r="H220" s="120"/>
      <c r="I220" s="120"/>
      <c r="J220" s="120"/>
      <c r="K220" s="120"/>
      <c r="L220" s="120"/>
      <c r="M220" s="120"/>
    </row>
    <row r="221" spans="2:13">
      <c r="B221" s="119"/>
      <c r="C221" s="120"/>
      <c r="D221" s="120"/>
      <c r="E221" s="120"/>
      <c r="F221" s="120"/>
      <c r="G221" s="120"/>
      <c r="H221" s="120"/>
      <c r="I221" s="120"/>
      <c r="J221" s="120"/>
      <c r="K221" s="120"/>
      <c r="L221" s="120"/>
      <c r="M221" s="120"/>
    </row>
    <row r="222" spans="2:13">
      <c r="B222" s="119"/>
      <c r="C222" s="120"/>
      <c r="D222" s="120"/>
      <c r="E222" s="120"/>
      <c r="F222" s="120"/>
      <c r="G222" s="120"/>
      <c r="H222" s="120"/>
      <c r="I222" s="120"/>
      <c r="J222" s="120"/>
      <c r="K222" s="120"/>
      <c r="L222" s="120"/>
      <c r="M222" s="120"/>
    </row>
    <row r="223" spans="2:13">
      <c r="B223" s="119"/>
      <c r="C223" s="120"/>
      <c r="D223" s="120"/>
      <c r="E223" s="120"/>
      <c r="F223" s="120"/>
      <c r="G223" s="120"/>
      <c r="H223" s="120"/>
      <c r="I223" s="120"/>
      <c r="J223" s="120"/>
      <c r="K223" s="120"/>
      <c r="L223" s="120"/>
      <c r="M223" s="120"/>
    </row>
    <row r="224" spans="2:13">
      <c r="B224" s="119"/>
      <c r="C224" s="120"/>
      <c r="D224" s="120"/>
      <c r="E224" s="120"/>
      <c r="F224" s="120"/>
      <c r="G224" s="120"/>
      <c r="H224" s="120"/>
      <c r="I224" s="120"/>
      <c r="J224" s="120"/>
      <c r="K224" s="120"/>
      <c r="L224" s="120"/>
      <c r="M224" s="120"/>
    </row>
    <row r="225" spans="2:13">
      <c r="B225" s="119"/>
      <c r="C225" s="120"/>
      <c r="D225" s="120"/>
      <c r="E225" s="120"/>
      <c r="F225" s="120"/>
      <c r="G225" s="120"/>
      <c r="H225" s="120"/>
      <c r="I225" s="120"/>
      <c r="J225" s="120"/>
      <c r="K225" s="120"/>
      <c r="L225" s="120"/>
      <c r="M225" s="120"/>
    </row>
    <row r="226" spans="2:13">
      <c r="B226" s="119"/>
      <c r="C226" s="120"/>
      <c r="D226" s="120"/>
      <c r="E226" s="120"/>
      <c r="F226" s="120"/>
      <c r="G226" s="120"/>
      <c r="H226" s="120"/>
      <c r="I226" s="120"/>
      <c r="J226" s="120"/>
      <c r="K226" s="120"/>
      <c r="L226" s="120"/>
      <c r="M226" s="120"/>
    </row>
    <row r="227" spans="2:13">
      <c r="B227" s="119"/>
      <c r="C227" s="120"/>
      <c r="D227" s="120"/>
      <c r="E227" s="120"/>
      <c r="F227" s="120"/>
      <c r="G227" s="120"/>
      <c r="H227" s="120"/>
      <c r="I227" s="120"/>
      <c r="J227" s="120"/>
      <c r="K227" s="120"/>
      <c r="L227" s="120"/>
      <c r="M227" s="120"/>
    </row>
    <row r="228" spans="2:13">
      <c r="B228" s="119"/>
      <c r="C228" s="120"/>
      <c r="D228" s="120"/>
      <c r="E228" s="120"/>
      <c r="F228" s="120"/>
      <c r="G228" s="120"/>
      <c r="H228" s="120"/>
      <c r="I228" s="120"/>
      <c r="J228" s="120"/>
      <c r="K228" s="120"/>
      <c r="L228" s="120"/>
      <c r="M228" s="120"/>
    </row>
    <row r="229" spans="2:13">
      <c r="B229" s="119"/>
      <c r="C229" s="120"/>
      <c r="D229" s="120"/>
      <c r="E229" s="120"/>
      <c r="F229" s="120"/>
      <c r="G229" s="120"/>
      <c r="H229" s="120"/>
      <c r="I229" s="120"/>
      <c r="J229" s="120"/>
      <c r="K229" s="120"/>
      <c r="L229" s="120"/>
      <c r="M229" s="120"/>
    </row>
    <row r="230" spans="2:13">
      <c r="B230" s="119"/>
      <c r="C230" s="120"/>
      <c r="D230" s="120"/>
      <c r="E230" s="120"/>
      <c r="F230" s="120"/>
      <c r="G230" s="120"/>
      <c r="H230" s="120"/>
      <c r="I230" s="120"/>
      <c r="J230" s="120"/>
      <c r="K230" s="120"/>
      <c r="L230" s="120"/>
      <c r="M230" s="120"/>
    </row>
    <row r="231" spans="2:13">
      <c r="B231" s="119"/>
      <c r="C231" s="120"/>
      <c r="D231" s="120"/>
      <c r="E231" s="120"/>
      <c r="F231" s="120"/>
      <c r="G231" s="120"/>
      <c r="H231" s="120"/>
      <c r="I231" s="120"/>
      <c r="J231" s="120"/>
      <c r="K231" s="120"/>
      <c r="L231" s="120"/>
      <c r="M231" s="120"/>
    </row>
    <row r="232" spans="2:13">
      <c r="B232" s="119"/>
      <c r="C232" s="120"/>
      <c r="D232" s="120"/>
      <c r="E232" s="120"/>
      <c r="F232" s="120"/>
      <c r="G232" s="120"/>
      <c r="H232" s="120"/>
      <c r="I232" s="120"/>
      <c r="J232" s="120"/>
      <c r="K232" s="120"/>
      <c r="L232" s="120"/>
      <c r="M232" s="120"/>
    </row>
    <row r="233" spans="2:13">
      <c r="B233" s="119"/>
      <c r="C233" s="120"/>
      <c r="D233" s="120"/>
      <c r="E233" s="120"/>
      <c r="F233" s="120"/>
      <c r="G233" s="120"/>
      <c r="H233" s="120"/>
      <c r="I233" s="120"/>
      <c r="J233" s="120"/>
      <c r="K233" s="120"/>
      <c r="L233" s="120"/>
      <c r="M233" s="120"/>
    </row>
    <row r="234" spans="2:13">
      <c r="B234" s="119"/>
      <c r="C234" s="120"/>
      <c r="D234" s="120"/>
      <c r="E234" s="120"/>
      <c r="F234" s="120"/>
      <c r="G234" s="120"/>
      <c r="H234" s="120"/>
      <c r="I234" s="120"/>
      <c r="J234" s="120"/>
      <c r="K234" s="120"/>
      <c r="L234" s="120"/>
      <c r="M234" s="120"/>
    </row>
    <row r="235" spans="2:13">
      <c r="B235" s="119"/>
      <c r="C235" s="120"/>
      <c r="D235" s="120"/>
      <c r="E235" s="120"/>
      <c r="F235" s="120"/>
      <c r="G235" s="120"/>
      <c r="H235" s="120"/>
      <c r="I235" s="120"/>
      <c r="J235" s="120"/>
      <c r="K235" s="120"/>
      <c r="L235" s="120"/>
      <c r="M235" s="120"/>
    </row>
    <row r="236" spans="2:13">
      <c r="B236" s="119"/>
      <c r="C236" s="120"/>
      <c r="D236" s="120"/>
      <c r="E236" s="120"/>
      <c r="F236" s="120"/>
      <c r="G236" s="120"/>
      <c r="H236" s="120"/>
      <c r="I236" s="120"/>
      <c r="J236" s="120"/>
      <c r="K236" s="120"/>
      <c r="L236" s="120"/>
      <c r="M236" s="120"/>
    </row>
    <row r="237" spans="2:13">
      <c r="B237" s="119"/>
      <c r="C237" s="120"/>
      <c r="D237" s="120"/>
      <c r="E237" s="120"/>
      <c r="F237" s="120"/>
      <c r="G237" s="120"/>
      <c r="H237" s="120"/>
      <c r="I237" s="120"/>
      <c r="J237" s="120"/>
      <c r="K237" s="120"/>
      <c r="L237" s="120"/>
      <c r="M237" s="120"/>
    </row>
    <row r="238" spans="2:13">
      <c r="B238" s="119"/>
      <c r="C238" s="120"/>
      <c r="D238" s="120"/>
      <c r="E238" s="120"/>
      <c r="F238" s="120"/>
      <c r="G238" s="120"/>
      <c r="H238" s="120"/>
      <c r="I238" s="120"/>
      <c r="J238" s="120"/>
      <c r="K238" s="120"/>
      <c r="L238" s="120"/>
      <c r="M238" s="120"/>
    </row>
    <row r="239" spans="2:13">
      <c r="B239" s="119"/>
      <c r="C239" s="120"/>
      <c r="D239" s="120"/>
      <c r="E239" s="120"/>
      <c r="F239" s="120"/>
      <c r="G239" s="120"/>
      <c r="H239" s="120"/>
      <c r="I239" s="120"/>
      <c r="J239" s="120"/>
      <c r="K239" s="120"/>
      <c r="L239" s="120"/>
      <c r="M239" s="120"/>
    </row>
    <row r="240" spans="2:13">
      <c r="B240" s="119"/>
      <c r="C240" s="120"/>
      <c r="D240" s="120"/>
      <c r="E240" s="120"/>
      <c r="F240" s="120"/>
      <c r="G240" s="120"/>
      <c r="H240" s="120"/>
      <c r="I240" s="120"/>
      <c r="J240" s="120"/>
      <c r="K240" s="120"/>
      <c r="L240" s="120"/>
      <c r="M240" s="120"/>
    </row>
    <row r="241" spans="2:13">
      <c r="B241" s="119"/>
      <c r="C241" s="120"/>
      <c r="D241" s="120"/>
      <c r="E241" s="120"/>
      <c r="F241" s="120"/>
      <c r="G241" s="120"/>
      <c r="H241" s="120"/>
      <c r="I241" s="120"/>
      <c r="J241" s="120"/>
      <c r="K241" s="120"/>
      <c r="L241" s="120"/>
      <c r="M241" s="120"/>
    </row>
    <row r="242" spans="2:13">
      <c r="B242" s="119"/>
      <c r="C242" s="120"/>
      <c r="D242" s="120"/>
      <c r="E242" s="120"/>
      <c r="F242" s="120"/>
      <c r="G242" s="120"/>
      <c r="H242" s="120"/>
      <c r="I242" s="120"/>
      <c r="J242" s="120"/>
      <c r="K242" s="120"/>
      <c r="L242" s="120"/>
      <c r="M242" s="120"/>
    </row>
    <row r="243" spans="2:13">
      <c r="B243" s="119"/>
      <c r="C243" s="120"/>
      <c r="D243" s="120"/>
      <c r="E243" s="120"/>
      <c r="F243" s="120"/>
      <c r="G243" s="120"/>
      <c r="H243" s="120"/>
      <c r="I243" s="120"/>
      <c r="J243" s="120"/>
      <c r="K243" s="120"/>
      <c r="L243" s="120"/>
      <c r="M243" s="120"/>
    </row>
    <row r="244" spans="2:13">
      <c r="B244" s="119"/>
      <c r="C244" s="120"/>
      <c r="D244" s="120"/>
      <c r="E244" s="120"/>
      <c r="F244" s="120"/>
      <c r="G244" s="120"/>
      <c r="H244" s="120"/>
      <c r="I244" s="120"/>
      <c r="J244" s="120"/>
      <c r="K244" s="120"/>
      <c r="L244" s="120"/>
      <c r="M244" s="120"/>
    </row>
    <row r="245" spans="2:13">
      <c r="B245" s="119"/>
      <c r="C245" s="120"/>
      <c r="D245" s="120"/>
      <c r="E245" s="120"/>
      <c r="F245" s="120"/>
      <c r="G245" s="120"/>
      <c r="H245" s="120"/>
      <c r="I245" s="120"/>
      <c r="J245" s="120"/>
      <c r="K245" s="120"/>
      <c r="L245" s="120"/>
      <c r="M245" s="120"/>
    </row>
    <row r="246" spans="2:13">
      <c r="B246" s="119"/>
      <c r="C246" s="120"/>
      <c r="D246" s="120"/>
      <c r="E246" s="120"/>
      <c r="F246" s="120"/>
      <c r="G246" s="120"/>
      <c r="H246" s="120"/>
      <c r="I246" s="120"/>
      <c r="J246" s="120"/>
      <c r="K246" s="120"/>
      <c r="L246" s="120"/>
      <c r="M246" s="120"/>
    </row>
    <row r="247" spans="2:13">
      <c r="B247" s="119"/>
      <c r="C247" s="120"/>
      <c r="D247" s="120"/>
      <c r="E247" s="120"/>
      <c r="F247" s="120"/>
      <c r="G247" s="120"/>
      <c r="H247" s="120"/>
      <c r="I247" s="120"/>
      <c r="J247" s="120"/>
      <c r="K247" s="120"/>
      <c r="L247" s="120"/>
      <c r="M247" s="120"/>
    </row>
    <row r="248" spans="2:13">
      <c r="B248" s="119"/>
      <c r="C248" s="120"/>
      <c r="D248" s="120"/>
      <c r="E248" s="120"/>
      <c r="F248" s="120"/>
      <c r="G248" s="120"/>
      <c r="H248" s="120"/>
      <c r="I248" s="120"/>
      <c r="J248" s="120"/>
      <c r="K248" s="120"/>
      <c r="L248" s="120"/>
      <c r="M248" s="120"/>
    </row>
    <row r="249" spans="2:13">
      <c r="B249" s="119"/>
      <c r="C249" s="120"/>
      <c r="D249" s="120"/>
      <c r="E249" s="120"/>
      <c r="F249" s="120"/>
      <c r="G249" s="120"/>
      <c r="H249" s="120"/>
      <c r="I249" s="120"/>
      <c r="J249" s="120"/>
      <c r="K249" s="120"/>
      <c r="L249" s="120"/>
      <c r="M249" s="120"/>
    </row>
    <row r="250" spans="2:13">
      <c r="B250" s="119"/>
      <c r="C250" s="120"/>
      <c r="D250" s="120"/>
      <c r="E250" s="120"/>
      <c r="F250" s="120"/>
      <c r="G250" s="120"/>
      <c r="H250" s="120"/>
      <c r="I250" s="120"/>
      <c r="J250" s="120"/>
      <c r="K250" s="120"/>
      <c r="L250" s="120"/>
      <c r="M250" s="120"/>
    </row>
    <row r="251" spans="2:13">
      <c r="B251" s="119"/>
      <c r="C251" s="120"/>
      <c r="D251" s="120"/>
      <c r="E251" s="120"/>
      <c r="F251" s="120"/>
      <c r="G251" s="120"/>
      <c r="H251" s="120"/>
      <c r="I251" s="120"/>
      <c r="J251" s="120"/>
      <c r="K251" s="120"/>
      <c r="L251" s="120"/>
      <c r="M251" s="120"/>
    </row>
    <row r="252" spans="2:13">
      <c r="B252" s="119"/>
      <c r="C252" s="120"/>
      <c r="D252" s="120"/>
      <c r="E252" s="120"/>
      <c r="F252" s="120"/>
      <c r="G252" s="120"/>
      <c r="H252" s="120"/>
      <c r="I252" s="120"/>
      <c r="J252" s="120"/>
      <c r="K252" s="120"/>
      <c r="L252" s="120"/>
      <c r="M252" s="120"/>
    </row>
    <row r="253" spans="2:13">
      <c r="B253" s="119"/>
      <c r="C253" s="120"/>
      <c r="D253" s="120"/>
      <c r="E253" s="120"/>
      <c r="F253" s="120"/>
      <c r="G253" s="120"/>
      <c r="H253" s="120"/>
      <c r="I253" s="120"/>
      <c r="J253" s="120"/>
      <c r="K253" s="120"/>
      <c r="L253" s="120"/>
      <c r="M253" s="120"/>
    </row>
    <row r="254" spans="2:13">
      <c r="B254" s="119"/>
      <c r="C254" s="120"/>
      <c r="D254" s="120"/>
      <c r="E254" s="120"/>
      <c r="F254" s="120"/>
      <c r="G254" s="120"/>
      <c r="H254" s="120"/>
      <c r="I254" s="120"/>
      <c r="J254" s="120"/>
      <c r="K254" s="120"/>
      <c r="L254" s="120"/>
      <c r="M254" s="120"/>
    </row>
    <row r="255" spans="2:13">
      <c r="B255" s="119"/>
      <c r="C255" s="120"/>
      <c r="D255" s="120"/>
      <c r="E255" s="120"/>
      <c r="F255" s="120"/>
      <c r="G255" s="120"/>
      <c r="H255" s="120"/>
      <c r="I255" s="120"/>
      <c r="J255" s="120"/>
      <c r="K255" s="120"/>
      <c r="L255" s="120"/>
      <c r="M255" s="120"/>
    </row>
    <row r="256" spans="2:13">
      <c r="B256" s="119"/>
      <c r="C256" s="120"/>
      <c r="D256" s="120"/>
      <c r="E256" s="120"/>
      <c r="F256" s="120"/>
      <c r="G256" s="120"/>
      <c r="H256" s="120"/>
      <c r="I256" s="120"/>
      <c r="J256" s="120"/>
      <c r="K256" s="120"/>
      <c r="L256" s="120"/>
      <c r="M256" s="120"/>
    </row>
    <row r="257" spans="2:13">
      <c r="B257" s="119"/>
      <c r="C257" s="120"/>
      <c r="D257" s="120"/>
      <c r="E257" s="120"/>
      <c r="F257" s="120"/>
      <c r="G257" s="120"/>
      <c r="H257" s="120"/>
      <c r="I257" s="120"/>
      <c r="J257" s="120"/>
      <c r="K257" s="120"/>
      <c r="L257" s="120"/>
      <c r="M257" s="120"/>
    </row>
    <row r="258" spans="2:13">
      <c r="B258" s="119"/>
      <c r="C258" s="120"/>
      <c r="D258" s="120"/>
      <c r="E258" s="120"/>
      <c r="F258" s="120"/>
      <c r="G258" s="120"/>
      <c r="H258" s="120"/>
      <c r="I258" s="120"/>
      <c r="J258" s="120"/>
      <c r="K258" s="120"/>
      <c r="L258" s="120"/>
      <c r="M258" s="120"/>
    </row>
    <row r="259" spans="2:13">
      <c r="B259" s="119"/>
      <c r="C259" s="120"/>
      <c r="D259" s="120"/>
      <c r="E259" s="120"/>
      <c r="F259" s="120"/>
      <c r="G259" s="120"/>
      <c r="H259" s="120"/>
      <c r="I259" s="120"/>
      <c r="J259" s="120"/>
      <c r="K259" s="120"/>
      <c r="L259" s="120"/>
      <c r="M259" s="120"/>
    </row>
    <row r="260" spans="2:13">
      <c r="B260" s="119"/>
      <c r="C260" s="120"/>
      <c r="D260" s="120"/>
      <c r="E260" s="120"/>
      <c r="F260" s="120"/>
      <c r="G260" s="120"/>
      <c r="H260" s="120"/>
      <c r="I260" s="120"/>
      <c r="J260" s="120"/>
      <c r="K260" s="120"/>
      <c r="L260" s="120"/>
      <c r="M260" s="120"/>
    </row>
    <row r="261" spans="2:13">
      <c r="B261" s="119"/>
      <c r="C261" s="120"/>
      <c r="D261" s="120"/>
      <c r="E261" s="120"/>
      <c r="F261" s="120"/>
      <c r="G261" s="120"/>
      <c r="H261" s="120"/>
      <c r="I261" s="120"/>
      <c r="J261" s="120"/>
      <c r="K261" s="120"/>
      <c r="L261" s="120"/>
      <c r="M261" s="120"/>
    </row>
    <row r="262" spans="2:13">
      <c r="B262" s="119"/>
      <c r="C262" s="120"/>
      <c r="D262" s="120"/>
      <c r="E262" s="120"/>
      <c r="F262" s="120"/>
      <c r="G262" s="120"/>
      <c r="H262" s="120"/>
      <c r="I262" s="120"/>
      <c r="J262" s="120"/>
      <c r="K262" s="120"/>
      <c r="L262" s="120"/>
      <c r="M262" s="120"/>
    </row>
    <row r="263" spans="2:13">
      <c r="B263" s="119"/>
      <c r="C263" s="120"/>
      <c r="D263" s="120"/>
      <c r="E263" s="120"/>
      <c r="F263" s="120"/>
      <c r="G263" s="120"/>
      <c r="H263" s="120"/>
      <c r="I263" s="120"/>
      <c r="J263" s="120"/>
      <c r="K263" s="120"/>
      <c r="L263" s="120"/>
      <c r="M263" s="120"/>
    </row>
    <row r="264" spans="2:13">
      <c r="B264" s="119"/>
      <c r="C264" s="120"/>
      <c r="D264" s="120"/>
      <c r="E264" s="120"/>
      <c r="F264" s="120"/>
      <c r="G264" s="120"/>
      <c r="H264" s="120"/>
      <c r="I264" s="120"/>
      <c r="J264" s="120"/>
      <c r="K264" s="120"/>
      <c r="L264" s="120"/>
      <c r="M264" s="120"/>
    </row>
    <row r="265" spans="2:13">
      <c r="B265" s="119"/>
      <c r="C265" s="120"/>
      <c r="D265" s="120"/>
      <c r="E265" s="120"/>
      <c r="F265" s="120"/>
      <c r="G265" s="120"/>
      <c r="H265" s="120"/>
      <c r="I265" s="120"/>
      <c r="J265" s="120"/>
      <c r="K265" s="120"/>
      <c r="L265" s="120"/>
      <c r="M265" s="120"/>
    </row>
    <row r="266" spans="2:13">
      <c r="B266" s="119"/>
      <c r="C266" s="120"/>
      <c r="D266" s="120"/>
      <c r="E266" s="120"/>
      <c r="F266" s="120"/>
      <c r="G266" s="120"/>
      <c r="H266" s="120"/>
      <c r="I266" s="120"/>
      <c r="J266" s="120"/>
      <c r="K266" s="120"/>
      <c r="L266" s="120"/>
      <c r="M266" s="120"/>
    </row>
    <row r="267" spans="2:13">
      <c r="B267" s="119"/>
      <c r="C267" s="120"/>
      <c r="D267" s="120"/>
      <c r="E267" s="120"/>
      <c r="F267" s="120"/>
      <c r="G267" s="120"/>
      <c r="H267" s="120"/>
      <c r="I267" s="120"/>
      <c r="J267" s="120"/>
      <c r="K267" s="120"/>
      <c r="L267" s="120"/>
      <c r="M267" s="120"/>
    </row>
    <row r="268" spans="2:13">
      <c r="B268" s="119"/>
      <c r="C268" s="120"/>
      <c r="D268" s="120"/>
      <c r="E268" s="120"/>
      <c r="F268" s="120"/>
      <c r="G268" s="120"/>
      <c r="H268" s="120"/>
      <c r="I268" s="120"/>
      <c r="J268" s="120"/>
      <c r="K268" s="120"/>
      <c r="L268" s="120"/>
      <c r="M268" s="120"/>
    </row>
    <row r="269" spans="2:13">
      <c r="B269" s="119"/>
      <c r="C269" s="120"/>
      <c r="D269" s="120"/>
      <c r="E269" s="120"/>
      <c r="F269" s="120"/>
      <c r="G269" s="120"/>
      <c r="H269" s="120"/>
      <c r="I269" s="120"/>
      <c r="J269" s="120"/>
      <c r="K269" s="120"/>
      <c r="L269" s="120"/>
      <c r="M269" s="120"/>
    </row>
    <row r="270" spans="2:13">
      <c r="B270" s="119"/>
      <c r="C270" s="120"/>
      <c r="D270" s="120"/>
      <c r="E270" s="120"/>
      <c r="F270" s="120"/>
      <c r="G270" s="120"/>
      <c r="H270" s="120"/>
      <c r="I270" s="120"/>
      <c r="J270" s="120"/>
      <c r="K270" s="120"/>
      <c r="L270" s="120"/>
      <c r="M270" s="120"/>
    </row>
    <row r="271" spans="2:13">
      <c r="B271" s="119"/>
      <c r="C271" s="120"/>
      <c r="D271" s="120"/>
      <c r="E271" s="120"/>
      <c r="F271" s="120"/>
      <c r="G271" s="120"/>
      <c r="H271" s="120"/>
      <c r="I271" s="120"/>
      <c r="J271" s="120"/>
      <c r="K271" s="120"/>
      <c r="L271" s="120"/>
      <c r="M271" s="120"/>
    </row>
    <row r="272" spans="2:13">
      <c r="B272" s="119"/>
      <c r="C272" s="120"/>
      <c r="D272" s="120"/>
      <c r="E272" s="120"/>
      <c r="F272" s="120"/>
      <c r="G272" s="120"/>
      <c r="H272" s="120"/>
      <c r="I272" s="120"/>
      <c r="J272" s="120"/>
      <c r="K272" s="120"/>
      <c r="L272" s="120"/>
      <c r="M272" s="120"/>
    </row>
    <row r="273" spans="2:13">
      <c r="B273" s="119"/>
      <c r="C273" s="120"/>
      <c r="D273" s="120"/>
      <c r="E273" s="120"/>
      <c r="F273" s="120"/>
      <c r="G273" s="120"/>
      <c r="H273" s="120"/>
      <c r="I273" s="120"/>
      <c r="J273" s="120"/>
      <c r="K273" s="120"/>
      <c r="L273" s="120"/>
      <c r="M273" s="120"/>
    </row>
    <row r="274" spans="2:13">
      <c r="B274" s="119"/>
      <c r="C274" s="120"/>
      <c r="D274" s="120"/>
      <c r="E274" s="120"/>
      <c r="F274" s="120"/>
      <c r="G274" s="120"/>
      <c r="H274" s="120"/>
      <c r="I274" s="120"/>
      <c r="J274" s="120"/>
      <c r="K274" s="120"/>
      <c r="L274" s="120"/>
      <c r="M274" s="120"/>
    </row>
    <row r="275" spans="2:13">
      <c r="B275" s="119"/>
      <c r="C275" s="120"/>
      <c r="D275" s="120"/>
      <c r="E275" s="120"/>
      <c r="F275" s="120"/>
      <c r="G275" s="120"/>
      <c r="H275" s="120"/>
      <c r="I275" s="120"/>
      <c r="J275" s="120"/>
      <c r="K275" s="120"/>
      <c r="L275" s="120"/>
      <c r="M275" s="120"/>
    </row>
    <row r="276" spans="2:13">
      <c r="B276" s="119"/>
      <c r="C276" s="120"/>
      <c r="D276" s="120"/>
      <c r="E276" s="120"/>
      <c r="F276" s="120"/>
      <c r="G276" s="120"/>
      <c r="H276" s="120"/>
      <c r="I276" s="120"/>
      <c r="J276" s="120"/>
      <c r="K276" s="120"/>
      <c r="L276" s="120"/>
      <c r="M276" s="120"/>
    </row>
    <row r="277" spans="2:13">
      <c r="B277" s="119"/>
      <c r="C277" s="120"/>
      <c r="D277" s="120"/>
      <c r="E277" s="120"/>
      <c r="F277" s="120"/>
      <c r="G277" s="120"/>
      <c r="H277" s="120"/>
      <c r="I277" s="120"/>
      <c r="J277" s="120"/>
      <c r="K277" s="120"/>
      <c r="L277" s="120"/>
      <c r="M277" s="120"/>
    </row>
    <row r="278" spans="2:13">
      <c r="B278" s="119"/>
      <c r="C278" s="120"/>
      <c r="D278" s="120"/>
      <c r="E278" s="120"/>
      <c r="F278" s="120"/>
      <c r="G278" s="120"/>
      <c r="H278" s="120"/>
      <c r="I278" s="120"/>
      <c r="J278" s="120"/>
      <c r="K278" s="120"/>
      <c r="L278" s="120"/>
      <c r="M278" s="120"/>
    </row>
    <row r="279" spans="2:13">
      <c r="B279" s="119"/>
      <c r="C279" s="120"/>
      <c r="D279" s="120"/>
      <c r="E279" s="120"/>
      <c r="F279" s="120"/>
      <c r="G279" s="120"/>
      <c r="H279" s="120"/>
      <c r="I279" s="120"/>
      <c r="J279" s="120"/>
      <c r="K279" s="120"/>
      <c r="L279" s="120"/>
      <c r="M279" s="120"/>
    </row>
    <row r="280" spans="2:13">
      <c r="B280" s="119"/>
      <c r="C280" s="120"/>
      <c r="D280" s="120"/>
      <c r="E280" s="120"/>
      <c r="F280" s="120"/>
      <c r="G280" s="120"/>
      <c r="H280" s="120"/>
      <c r="I280" s="120"/>
      <c r="J280" s="120"/>
      <c r="K280" s="120"/>
      <c r="L280" s="120"/>
      <c r="M280" s="120"/>
    </row>
    <row r="281" spans="2:13">
      <c r="B281" s="119"/>
      <c r="C281" s="120"/>
      <c r="D281" s="120"/>
      <c r="E281" s="120"/>
      <c r="F281" s="120"/>
      <c r="G281" s="120"/>
      <c r="H281" s="120"/>
      <c r="I281" s="120"/>
      <c r="J281" s="120"/>
      <c r="K281" s="120"/>
      <c r="L281" s="120"/>
      <c r="M281" s="120"/>
    </row>
    <row r="282" spans="2:13">
      <c r="B282" s="119"/>
      <c r="C282" s="120"/>
      <c r="D282" s="120"/>
      <c r="E282" s="120"/>
      <c r="F282" s="120"/>
      <c r="G282" s="120"/>
      <c r="H282" s="120"/>
      <c r="I282" s="120"/>
      <c r="J282" s="120"/>
      <c r="K282" s="120"/>
      <c r="L282" s="120"/>
      <c r="M282" s="120"/>
    </row>
    <row r="283" spans="2:13">
      <c r="B283" s="119"/>
      <c r="C283" s="120"/>
      <c r="D283" s="120"/>
      <c r="E283" s="120"/>
      <c r="F283" s="120"/>
      <c r="G283" s="120"/>
      <c r="H283" s="120"/>
      <c r="I283" s="120"/>
      <c r="J283" s="120"/>
      <c r="K283" s="120"/>
      <c r="L283" s="120"/>
      <c r="M283" s="120"/>
    </row>
    <row r="284" spans="2:13">
      <c r="B284" s="119"/>
      <c r="C284" s="120"/>
      <c r="D284" s="120"/>
      <c r="E284" s="120"/>
      <c r="F284" s="120"/>
      <c r="G284" s="120"/>
      <c r="H284" s="120"/>
      <c r="I284" s="120"/>
      <c r="J284" s="120"/>
      <c r="K284" s="120"/>
      <c r="L284" s="120"/>
      <c r="M284" s="120"/>
    </row>
    <row r="285" spans="2:13">
      <c r="B285" s="119"/>
      <c r="C285" s="120"/>
      <c r="D285" s="120"/>
      <c r="E285" s="120"/>
      <c r="F285" s="120"/>
      <c r="G285" s="120"/>
      <c r="H285" s="120"/>
      <c r="I285" s="120"/>
      <c r="J285" s="120"/>
      <c r="K285" s="120"/>
      <c r="L285" s="120"/>
      <c r="M285" s="120"/>
    </row>
    <row r="286" spans="2:13">
      <c r="B286" s="119"/>
      <c r="C286" s="120"/>
      <c r="D286" s="120"/>
      <c r="E286" s="120"/>
      <c r="F286" s="120"/>
      <c r="G286" s="120"/>
      <c r="H286" s="120"/>
      <c r="I286" s="120"/>
      <c r="J286" s="120"/>
      <c r="K286" s="120"/>
      <c r="L286" s="120"/>
      <c r="M286" s="120"/>
    </row>
    <row r="287" spans="2:13">
      <c r="B287" s="119"/>
      <c r="C287" s="120"/>
      <c r="D287" s="120"/>
      <c r="E287" s="120"/>
      <c r="F287" s="120"/>
      <c r="G287" s="120"/>
      <c r="H287" s="120"/>
      <c r="I287" s="120"/>
      <c r="J287" s="120"/>
      <c r="K287" s="120"/>
      <c r="L287" s="120"/>
      <c r="M287" s="120"/>
    </row>
    <row r="288" spans="2:13">
      <c r="B288" s="119"/>
      <c r="C288" s="120"/>
      <c r="D288" s="120"/>
      <c r="E288" s="120"/>
      <c r="F288" s="120"/>
      <c r="G288" s="120"/>
      <c r="H288" s="120"/>
      <c r="I288" s="120"/>
      <c r="J288" s="120"/>
      <c r="K288" s="120"/>
      <c r="L288" s="120"/>
      <c r="M288" s="120"/>
    </row>
    <row r="289" spans="2:13">
      <c r="B289" s="119"/>
      <c r="C289" s="120"/>
      <c r="D289" s="120"/>
      <c r="E289" s="120"/>
      <c r="F289" s="120"/>
      <c r="G289" s="120"/>
      <c r="H289" s="120"/>
      <c r="I289" s="120"/>
      <c r="J289" s="120"/>
      <c r="K289" s="120"/>
      <c r="L289" s="120"/>
      <c r="M289" s="120"/>
    </row>
    <row r="290" spans="2:13">
      <c r="B290" s="119"/>
      <c r="C290" s="120"/>
      <c r="D290" s="120"/>
      <c r="E290" s="120"/>
      <c r="F290" s="120"/>
      <c r="G290" s="120"/>
      <c r="H290" s="120"/>
      <c r="I290" s="120"/>
      <c r="J290" s="120"/>
      <c r="K290" s="120"/>
      <c r="L290" s="120"/>
      <c r="M290" s="120"/>
    </row>
    <row r="291" spans="2:13">
      <c r="B291" s="119"/>
      <c r="C291" s="120"/>
      <c r="D291" s="120"/>
      <c r="E291" s="120"/>
      <c r="F291" s="120"/>
      <c r="G291" s="120"/>
      <c r="H291" s="120"/>
      <c r="I291" s="120"/>
      <c r="J291" s="120"/>
      <c r="K291" s="120"/>
      <c r="L291" s="120"/>
      <c r="M291" s="120"/>
    </row>
    <row r="292" spans="2:13">
      <c r="B292" s="119"/>
      <c r="C292" s="120"/>
      <c r="D292" s="120"/>
      <c r="E292" s="120"/>
      <c r="F292" s="120"/>
      <c r="G292" s="120"/>
      <c r="H292" s="120"/>
      <c r="I292" s="120"/>
      <c r="J292" s="120"/>
      <c r="K292" s="120"/>
      <c r="L292" s="120"/>
      <c r="M292" s="120"/>
    </row>
    <row r="293" spans="2:13">
      <c r="B293" s="119"/>
      <c r="C293" s="120"/>
      <c r="D293" s="120"/>
      <c r="E293" s="120"/>
      <c r="F293" s="120"/>
      <c r="G293" s="120"/>
      <c r="H293" s="120"/>
      <c r="I293" s="120"/>
      <c r="J293" s="120"/>
      <c r="K293" s="120"/>
      <c r="L293" s="120"/>
      <c r="M293" s="120"/>
    </row>
    <row r="294" spans="2:13">
      <c r="B294" s="119"/>
      <c r="C294" s="120"/>
      <c r="D294" s="120"/>
      <c r="E294" s="120"/>
      <c r="F294" s="120"/>
      <c r="G294" s="120"/>
      <c r="H294" s="120"/>
      <c r="I294" s="120"/>
      <c r="J294" s="120"/>
      <c r="K294" s="120"/>
      <c r="L294" s="120"/>
      <c r="M294" s="120"/>
    </row>
    <row r="295" spans="2:13">
      <c r="B295" s="119"/>
      <c r="C295" s="120"/>
      <c r="D295" s="120"/>
      <c r="E295" s="120"/>
      <c r="F295" s="120"/>
      <c r="G295" s="120"/>
      <c r="H295" s="120"/>
      <c r="I295" s="120"/>
      <c r="J295" s="120"/>
      <c r="K295" s="120"/>
      <c r="L295" s="120"/>
      <c r="M295" s="120"/>
    </row>
    <row r="296" spans="2:13">
      <c r="B296" s="119"/>
      <c r="C296" s="120"/>
      <c r="D296" s="120"/>
      <c r="E296" s="120"/>
      <c r="F296" s="120"/>
      <c r="G296" s="120"/>
      <c r="H296" s="120"/>
      <c r="I296" s="120"/>
      <c r="J296" s="120"/>
      <c r="K296" s="120"/>
      <c r="L296" s="120"/>
      <c r="M296" s="120"/>
    </row>
    <row r="297" spans="2:13">
      <c r="B297" s="119"/>
      <c r="C297" s="120"/>
      <c r="D297" s="120"/>
      <c r="E297" s="120"/>
      <c r="F297" s="120"/>
      <c r="G297" s="120"/>
      <c r="H297" s="120"/>
      <c r="I297" s="120"/>
      <c r="J297" s="120"/>
      <c r="K297" s="120"/>
      <c r="L297" s="120"/>
      <c r="M297" s="120"/>
    </row>
    <row r="298" spans="2:13">
      <c r="B298" s="119"/>
      <c r="C298" s="120"/>
      <c r="D298" s="120"/>
      <c r="E298" s="120"/>
      <c r="F298" s="120"/>
      <c r="G298" s="120"/>
      <c r="H298" s="120"/>
      <c r="I298" s="120"/>
      <c r="J298" s="120"/>
      <c r="K298" s="120"/>
      <c r="L298" s="120"/>
      <c r="M298" s="120"/>
    </row>
    <row r="299" spans="2:13">
      <c r="B299" s="119"/>
      <c r="C299" s="120"/>
      <c r="D299" s="120"/>
      <c r="E299" s="120"/>
      <c r="F299" s="120"/>
      <c r="G299" s="120"/>
      <c r="H299" s="120"/>
      <c r="I299" s="120"/>
      <c r="J299" s="120"/>
      <c r="K299" s="120"/>
      <c r="L299" s="120"/>
      <c r="M299" s="120"/>
    </row>
    <row r="300" spans="2:13">
      <c r="B300" s="119"/>
      <c r="C300" s="120"/>
      <c r="D300" s="120"/>
      <c r="E300" s="120"/>
      <c r="F300" s="120"/>
      <c r="G300" s="120"/>
      <c r="H300" s="120"/>
      <c r="I300" s="120"/>
      <c r="J300" s="120"/>
      <c r="K300" s="120"/>
      <c r="L300" s="120"/>
      <c r="M300" s="120"/>
    </row>
    <row r="301" spans="2:13">
      <c r="B301" s="119"/>
      <c r="C301" s="120"/>
      <c r="D301" s="120"/>
      <c r="E301" s="120"/>
      <c r="F301" s="120"/>
      <c r="G301" s="120"/>
      <c r="H301" s="120"/>
      <c r="I301" s="120"/>
      <c r="J301" s="120"/>
      <c r="K301" s="120"/>
      <c r="L301" s="120"/>
      <c r="M301" s="120"/>
    </row>
    <row r="302" spans="2:13">
      <c r="B302" s="119"/>
      <c r="C302" s="120"/>
      <c r="D302" s="120"/>
      <c r="E302" s="120"/>
      <c r="F302" s="120"/>
      <c r="G302" s="120"/>
      <c r="H302" s="120"/>
      <c r="I302" s="120"/>
      <c r="J302" s="120"/>
      <c r="K302" s="120"/>
      <c r="L302" s="120"/>
      <c r="M302" s="120"/>
    </row>
    <row r="303" spans="2:13">
      <c r="C303" s="1"/>
      <c r="D303" s="1"/>
      <c r="E303" s="1"/>
    </row>
    <row r="304" spans="2:13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B401" s="41"/>
      <c r="C401" s="1"/>
      <c r="D401" s="1"/>
      <c r="E401" s="1"/>
    </row>
    <row r="402" spans="2:5">
      <c r="B402" s="41"/>
      <c r="C402" s="1"/>
      <c r="D402" s="1"/>
      <c r="E402" s="1"/>
    </row>
    <row r="403" spans="2:5">
      <c r="B403" s="3"/>
      <c r="C403" s="1"/>
      <c r="D403" s="1"/>
      <c r="E403" s="1"/>
    </row>
  </sheetData>
  <sheetProtection sheet="1" objects="1" scenarios="1"/>
  <mergeCells count="2">
    <mergeCell ref="B6:M6"/>
    <mergeCell ref="B7:M7"/>
  </mergeCells>
  <phoneticPr fontId="5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7">
    <tabColor indexed="43"/>
    <pageSetUpPr fitToPage="1"/>
  </sheetPr>
  <dimension ref="B1:K637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2.85546875" style="2" bestFit="1" customWidth="1"/>
    <col min="4" max="4" width="8" style="1" bestFit="1" customWidth="1"/>
    <col min="5" max="5" width="7.140625" style="1" bestFit="1" customWidth="1"/>
    <col min="6" max="6" width="7" style="1" bestFit="1" customWidth="1"/>
    <col min="7" max="7" width="6.42578125" style="1" bestFit="1" customWidth="1"/>
    <col min="8" max="8" width="8" style="1" bestFit="1" customWidth="1"/>
    <col min="9" max="9" width="9" style="1" bestFit="1" customWidth="1"/>
    <col min="10" max="10" width="7.7109375" style="1" bestFit="1" customWidth="1"/>
    <col min="11" max="11" width="9" style="1" bestFit="1" customWidth="1"/>
    <col min="12" max="16384" width="9.140625" style="1"/>
  </cols>
  <sheetData>
    <row r="1" spans="2:11">
      <c r="B1" s="46" t="s">
        <v>135</v>
      </c>
      <c r="C1" s="67" t="s" vm="1">
        <v>208</v>
      </c>
    </row>
    <row r="2" spans="2:11">
      <c r="B2" s="46" t="s">
        <v>134</v>
      </c>
      <c r="C2" s="67" t="s">
        <v>209</v>
      </c>
    </row>
    <row r="3" spans="2:11">
      <c r="B3" s="46" t="s">
        <v>136</v>
      </c>
      <c r="C3" s="67" t="s">
        <v>210</v>
      </c>
    </row>
    <row r="4" spans="2:11">
      <c r="B4" s="46" t="s">
        <v>137</v>
      </c>
      <c r="C4" s="67">
        <v>12148</v>
      </c>
    </row>
    <row r="6" spans="2:11" ht="26.25" customHeight="1">
      <c r="B6" s="145" t="s">
        <v>161</v>
      </c>
      <c r="C6" s="146"/>
      <c r="D6" s="146"/>
      <c r="E6" s="146"/>
      <c r="F6" s="146"/>
      <c r="G6" s="146"/>
      <c r="H6" s="146"/>
      <c r="I6" s="146"/>
      <c r="J6" s="146"/>
      <c r="K6" s="147"/>
    </row>
    <row r="7" spans="2:11" ht="26.25" customHeight="1">
      <c r="B7" s="145" t="s">
        <v>91</v>
      </c>
      <c r="C7" s="146"/>
      <c r="D7" s="146"/>
      <c r="E7" s="146"/>
      <c r="F7" s="146"/>
      <c r="G7" s="146"/>
      <c r="H7" s="146"/>
      <c r="I7" s="146"/>
      <c r="J7" s="146"/>
      <c r="K7" s="147"/>
    </row>
    <row r="8" spans="2:11" s="3" customFormat="1" ht="78.75">
      <c r="B8" s="21" t="s">
        <v>109</v>
      </c>
      <c r="C8" s="29" t="s">
        <v>43</v>
      </c>
      <c r="D8" s="29" t="s">
        <v>96</v>
      </c>
      <c r="E8" s="29" t="s">
        <v>97</v>
      </c>
      <c r="F8" s="29" t="s">
        <v>186</v>
      </c>
      <c r="G8" s="29" t="s">
        <v>185</v>
      </c>
      <c r="H8" s="29" t="s">
        <v>104</v>
      </c>
      <c r="I8" s="29" t="s">
        <v>54</v>
      </c>
      <c r="J8" s="29" t="s">
        <v>138</v>
      </c>
      <c r="K8" s="30" t="s">
        <v>140</v>
      </c>
    </row>
    <row r="9" spans="2:11" s="3" customFormat="1" ht="21" customHeight="1">
      <c r="B9" s="14"/>
      <c r="C9" s="15"/>
      <c r="D9" s="15"/>
      <c r="E9" s="31" t="s">
        <v>21</v>
      </c>
      <c r="F9" s="31" t="s">
        <v>193</v>
      </c>
      <c r="G9" s="31"/>
      <c r="H9" s="31" t="s">
        <v>189</v>
      </c>
      <c r="I9" s="31" t="s">
        <v>19</v>
      </c>
      <c r="J9" s="31" t="s">
        <v>19</v>
      </c>
      <c r="K9" s="32" t="s">
        <v>19</v>
      </c>
    </row>
    <row r="10" spans="2:11" s="4" customFormat="1" ht="18" customHeight="1">
      <c r="B10" s="17"/>
      <c r="C10" s="18" t="s">
        <v>0</v>
      </c>
      <c r="D10" s="18" t="s">
        <v>2</v>
      </c>
      <c r="E10" s="18" t="s">
        <v>3</v>
      </c>
      <c r="F10" s="18" t="s">
        <v>4</v>
      </c>
      <c r="G10" s="18" t="s">
        <v>5</v>
      </c>
      <c r="H10" s="18" t="s">
        <v>6</v>
      </c>
      <c r="I10" s="18" t="s">
        <v>7</v>
      </c>
      <c r="J10" s="18" t="s">
        <v>8</v>
      </c>
      <c r="K10" s="19" t="s">
        <v>9</v>
      </c>
    </row>
    <row r="11" spans="2:11" s="4" customFormat="1" ht="18" customHeight="1">
      <c r="B11" s="124" t="s">
        <v>1396</v>
      </c>
      <c r="C11" s="79"/>
      <c r="D11" s="79"/>
      <c r="E11" s="79"/>
      <c r="F11" s="79"/>
      <c r="G11" s="79"/>
      <c r="H11" s="125">
        <v>0</v>
      </c>
      <c r="I11" s="79"/>
      <c r="J11" s="126">
        <v>0</v>
      </c>
      <c r="K11" s="126">
        <v>0</v>
      </c>
    </row>
    <row r="12" spans="2:11" ht="21" customHeight="1">
      <c r="B12" s="127" t="s">
        <v>105</v>
      </c>
      <c r="C12" s="79"/>
      <c r="D12" s="79"/>
      <c r="E12" s="79"/>
      <c r="F12" s="79"/>
      <c r="G12" s="79"/>
      <c r="H12" s="79"/>
      <c r="I12" s="79"/>
      <c r="J12" s="79"/>
      <c r="K12" s="79"/>
    </row>
    <row r="13" spans="2:11">
      <c r="B13" s="127" t="s">
        <v>184</v>
      </c>
      <c r="C13" s="79"/>
      <c r="D13" s="79"/>
      <c r="E13" s="79"/>
      <c r="F13" s="79"/>
      <c r="G13" s="79"/>
      <c r="H13" s="79"/>
      <c r="I13" s="79"/>
      <c r="J13" s="79"/>
      <c r="K13" s="79"/>
    </row>
    <row r="14" spans="2:11">
      <c r="B14" s="127" t="s">
        <v>192</v>
      </c>
      <c r="C14" s="79"/>
      <c r="D14" s="79"/>
      <c r="E14" s="79"/>
      <c r="F14" s="79"/>
      <c r="G14" s="79"/>
      <c r="H14" s="79"/>
      <c r="I14" s="79"/>
      <c r="J14" s="79"/>
      <c r="K14" s="79"/>
    </row>
    <row r="15" spans="2:11">
      <c r="B15" s="79"/>
      <c r="C15" s="79"/>
      <c r="D15" s="79"/>
      <c r="E15" s="79"/>
      <c r="F15" s="79"/>
      <c r="G15" s="79"/>
      <c r="H15" s="79"/>
      <c r="I15" s="79"/>
      <c r="J15" s="79"/>
      <c r="K15" s="79"/>
    </row>
    <row r="16" spans="2:11">
      <c r="B16" s="79"/>
      <c r="C16" s="79"/>
      <c r="D16" s="79"/>
      <c r="E16" s="79"/>
      <c r="F16" s="79"/>
      <c r="G16" s="79"/>
      <c r="H16" s="79"/>
      <c r="I16" s="79"/>
      <c r="J16" s="79"/>
      <c r="K16" s="79"/>
    </row>
    <row r="17" spans="2:11">
      <c r="B17" s="79"/>
      <c r="C17" s="79"/>
      <c r="D17" s="79"/>
      <c r="E17" s="79"/>
      <c r="F17" s="79"/>
      <c r="G17" s="79"/>
      <c r="H17" s="79"/>
      <c r="I17" s="79"/>
      <c r="J17" s="79"/>
      <c r="K17" s="79"/>
    </row>
    <row r="18" spans="2:11">
      <c r="B18" s="79"/>
      <c r="C18" s="79"/>
      <c r="D18" s="79"/>
      <c r="E18" s="79"/>
      <c r="F18" s="79"/>
      <c r="G18" s="79"/>
      <c r="H18" s="79"/>
      <c r="I18" s="79"/>
      <c r="J18" s="79"/>
      <c r="K18" s="79"/>
    </row>
    <row r="19" spans="2:11">
      <c r="B19" s="79"/>
      <c r="C19" s="79"/>
      <c r="D19" s="79"/>
      <c r="E19" s="79"/>
      <c r="F19" s="79"/>
      <c r="G19" s="79"/>
      <c r="H19" s="79"/>
      <c r="I19" s="79"/>
      <c r="J19" s="79"/>
      <c r="K19" s="79"/>
    </row>
    <row r="20" spans="2:11">
      <c r="B20" s="79"/>
      <c r="C20" s="79"/>
      <c r="D20" s="79"/>
      <c r="E20" s="79"/>
      <c r="F20" s="79"/>
      <c r="G20" s="79"/>
      <c r="H20" s="79"/>
      <c r="I20" s="79"/>
      <c r="J20" s="79"/>
      <c r="K20" s="79"/>
    </row>
    <row r="21" spans="2:11">
      <c r="B21" s="79"/>
      <c r="C21" s="79"/>
      <c r="D21" s="79"/>
      <c r="E21" s="79"/>
      <c r="F21" s="79"/>
      <c r="G21" s="79"/>
      <c r="H21" s="79"/>
      <c r="I21" s="79"/>
      <c r="J21" s="79"/>
      <c r="K21" s="79"/>
    </row>
    <row r="22" spans="2:11" ht="16.5" customHeight="1">
      <c r="B22" s="79"/>
      <c r="C22" s="79"/>
      <c r="D22" s="79"/>
      <c r="E22" s="79"/>
      <c r="F22" s="79"/>
      <c r="G22" s="79"/>
      <c r="H22" s="79"/>
      <c r="I22" s="79"/>
      <c r="J22" s="79"/>
      <c r="K22" s="79"/>
    </row>
    <row r="23" spans="2:11" ht="16.5" customHeight="1">
      <c r="B23" s="79"/>
      <c r="C23" s="79"/>
      <c r="D23" s="79"/>
      <c r="E23" s="79"/>
      <c r="F23" s="79"/>
      <c r="G23" s="79"/>
      <c r="H23" s="79"/>
      <c r="I23" s="79"/>
      <c r="J23" s="79"/>
      <c r="K23" s="79"/>
    </row>
    <row r="24" spans="2:11" ht="16.5" customHeight="1">
      <c r="B24" s="79"/>
      <c r="C24" s="79"/>
      <c r="D24" s="79"/>
      <c r="E24" s="79"/>
      <c r="F24" s="79"/>
      <c r="G24" s="79"/>
      <c r="H24" s="79"/>
      <c r="I24" s="79"/>
      <c r="J24" s="79"/>
      <c r="K24" s="79"/>
    </row>
    <row r="25" spans="2:11">
      <c r="B25" s="79"/>
      <c r="C25" s="79"/>
      <c r="D25" s="79"/>
      <c r="E25" s="79"/>
      <c r="F25" s="79"/>
      <c r="G25" s="79"/>
      <c r="H25" s="79"/>
      <c r="I25" s="79"/>
      <c r="J25" s="79"/>
      <c r="K25" s="79"/>
    </row>
    <row r="26" spans="2:11">
      <c r="B26" s="79"/>
      <c r="C26" s="79"/>
      <c r="D26" s="79"/>
      <c r="E26" s="79"/>
      <c r="F26" s="79"/>
      <c r="G26" s="79"/>
      <c r="H26" s="79"/>
      <c r="I26" s="79"/>
      <c r="J26" s="79"/>
      <c r="K26" s="79"/>
    </row>
    <row r="27" spans="2:11">
      <c r="B27" s="79"/>
      <c r="C27" s="79"/>
      <c r="D27" s="79"/>
      <c r="E27" s="79"/>
      <c r="F27" s="79"/>
      <c r="G27" s="79"/>
      <c r="H27" s="79"/>
      <c r="I27" s="79"/>
      <c r="J27" s="79"/>
      <c r="K27" s="79"/>
    </row>
    <row r="28" spans="2:11">
      <c r="B28" s="79"/>
      <c r="C28" s="79"/>
      <c r="D28" s="79"/>
      <c r="E28" s="79"/>
      <c r="F28" s="79"/>
      <c r="G28" s="79"/>
      <c r="H28" s="79"/>
      <c r="I28" s="79"/>
      <c r="J28" s="79"/>
      <c r="K28" s="79"/>
    </row>
    <row r="29" spans="2:11">
      <c r="B29" s="79"/>
      <c r="C29" s="79"/>
      <c r="D29" s="79"/>
      <c r="E29" s="79"/>
      <c r="F29" s="79"/>
      <c r="G29" s="79"/>
      <c r="H29" s="79"/>
      <c r="I29" s="79"/>
      <c r="J29" s="79"/>
      <c r="K29" s="79"/>
    </row>
    <row r="30" spans="2:11">
      <c r="B30" s="79"/>
      <c r="C30" s="79"/>
      <c r="D30" s="79"/>
      <c r="E30" s="79"/>
      <c r="F30" s="79"/>
      <c r="G30" s="79"/>
      <c r="H30" s="79"/>
      <c r="I30" s="79"/>
      <c r="J30" s="79"/>
      <c r="K30" s="79"/>
    </row>
    <row r="31" spans="2:11">
      <c r="B31" s="79"/>
      <c r="C31" s="79"/>
      <c r="D31" s="79"/>
      <c r="E31" s="79"/>
      <c r="F31" s="79"/>
      <c r="G31" s="79"/>
      <c r="H31" s="79"/>
      <c r="I31" s="79"/>
      <c r="J31" s="79"/>
      <c r="K31" s="79"/>
    </row>
    <row r="32" spans="2:11">
      <c r="B32" s="79"/>
      <c r="C32" s="79"/>
      <c r="D32" s="79"/>
      <c r="E32" s="79"/>
      <c r="F32" s="79"/>
      <c r="G32" s="79"/>
      <c r="H32" s="79"/>
      <c r="I32" s="79"/>
      <c r="J32" s="79"/>
      <c r="K32" s="79"/>
    </row>
    <row r="33" spans="2:11">
      <c r="B33" s="79"/>
      <c r="C33" s="79"/>
      <c r="D33" s="79"/>
      <c r="E33" s="79"/>
      <c r="F33" s="79"/>
      <c r="G33" s="79"/>
      <c r="H33" s="79"/>
      <c r="I33" s="79"/>
      <c r="J33" s="79"/>
      <c r="K33" s="79"/>
    </row>
    <row r="34" spans="2:11">
      <c r="B34" s="79"/>
      <c r="C34" s="79"/>
      <c r="D34" s="79"/>
      <c r="E34" s="79"/>
      <c r="F34" s="79"/>
      <c r="G34" s="79"/>
      <c r="H34" s="79"/>
      <c r="I34" s="79"/>
      <c r="J34" s="79"/>
      <c r="K34" s="79"/>
    </row>
    <row r="35" spans="2:11">
      <c r="B35" s="79"/>
      <c r="C35" s="79"/>
      <c r="D35" s="79"/>
      <c r="E35" s="79"/>
      <c r="F35" s="79"/>
      <c r="G35" s="79"/>
      <c r="H35" s="79"/>
      <c r="I35" s="79"/>
      <c r="J35" s="79"/>
      <c r="K35" s="79"/>
    </row>
    <row r="36" spans="2:11">
      <c r="B36" s="79"/>
      <c r="C36" s="79"/>
      <c r="D36" s="79"/>
      <c r="E36" s="79"/>
      <c r="F36" s="79"/>
      <c r="G36" s="79"/>
      <c r="H36" s="79"/>
      <c r="I36" s="79"/>
      <c r="J36" s="79"/>
      <c r="K36" s="79"/>
    </row>
    <row r="37" spans="2:11">
      <c r="B37" s="79"/>
      <c r="C37" s="79"/>
      <c r="D37" s="79"/>
      <c r="E37" s="79"/>
      <c r="F37" s="79"/>
      <c r="G37" s="79"/>
      <c r="H37" s="79"/>
      <c r="I37" s="79"/>
      <c r="J37" s="79"/>
      <c r="K37" s="79"/>
    </row>
    <row r="38" spans="2:11">
      <c r="B38" s="79"/>
      <c r="C38" s="79"/>
      <c r="D38" s="79"/>
      <c r="E38" s="79"/>
      <c r="F38" s="79"/>
      <c r="G38" s="79"/>
      <c r="H38" s="79"/>
      <c r="I38" s="79"/>
      <c r="J38" s="79"/>
      <c r="K38" s="79"/>
    </row>
    <row r="39" spans="2:11">
      <c r="B39" s="79"/>
      <c r="C39" s="79"/>
      <c r="D39" s="79"/>
      <c r="E39" s="79"/>
      <c r="F39" s="79"/>
      <c r="G39" s="79"/>
      <c r="H39" s="79"/>
      <c r="I39" s="79"/>
      <c r="J39" s="79"/>
      <c r="K39" s="79"/>
    </row>
    <row r="40" spans="2:11">
      <c r="B40" s="79"/>
      <c r="C40" s="79"/>
      <c r="D40" s="79"/>
      <c r="E40" s="79"/>
      <c r="F40" s="79"/>
      <c r="G40" s="79"/>
      <c r="H40" s="79"/>
      <c r="I40" s="79"/>
      <c r="J40" s="79"/>
      <c r="K40" s="79"/>
    </row>
    <row r="41" spans="2:11">
      <c r="B41" s="79"/>
      <c r="C41" s="79"/>
      <c r="D41" s="79"/>
      <c r="E41" s="79"/>
      <c r="F41" s="79"/>
      <c r="G41" s="79"/>
      <c r="H41" s="79"/>
      <c r="I41" s="79"/>
      <c r="J41" s="79"/>
      <c r="K41" s="79"/>
    </row>
    <row r="42" spans="2:11">
      <c r="B42" s="79"/>
      <c r="C42" s="79"/>
      <c r="D42" s="79"/>
      <c r="E42" s="79"/>
      <c r="F42" s="79"/>
      <c r="G42" s="79"/>
      <c r="H42" s="79"/>
      <c r="I42" s="79"/>
      <c r="J42" s="79"/>
      <c r="K42" s="79"/>
    </row>
    <row r="43" spans="2:11">
      <c r="B43" s="79"/>
      <c r="C43" s="79"/>
      <c r="D43" s="79"/>
      <c r="E43" s="79"/>
      <c r="F43" s="79"/>
      <c r="G43" s="79"/>
      <c r="H43" s="79"/>
      <c r="I43" s="79"/>
      <c r="J43" s="79"/>
      <c r="K43" s="79"/>
    </row>
    <row r="44" spans="2:11">
      <c r="B44" s="79"/>
      <c r="C44" s="79"/>
      <c r="D44" s="79"/>
      <c r="E44" s="79"/>
      <c r="F44" s="79"/>
      <c r="G44" s="79"/>
      <c r="H44" s="79"/>
      <c r="I44" s="79"/>
      <c r="J44" s="79"/>
      <c r="K44" s="79"/>
    </row>
    <row r="45" spans="2:11">
      <c r="B45" s="79"/>
      <c r="C45" s="79"/>
      <c r="D45" s="79"/>
      <c r="E45" s="79"/>
      <c r="F45" s="79"/>
      <c r="G45" s="79"/>
      <c r="H45" s="79"/>
      <c r="I45" s="79"/>
      <c r="J45" s="79"/>
      <c r="K45" s="79"/>
    </row>
    <row r="46" spans="2:11">
      <c r="B46" s="79"/>
      <c r="C46" s="79"/>
      <c r="D46" s="79"/>
      <c r="E46" s="79"/>
      <c r="F46" s="79"/>
      <c r="G46" s="79"/>
      <c r="H46" s="79"/>
      <c r="I46" s="79"/>
      <c r="J46" s="79"/>
      <c r="K46" s="79"/>
    </row>
    <row r="47" spans="2:11">
      <c r="B47" s="79"/>
      <c r="C47" s="79"/>
      <c r="D47" s="79"/>
      <c r="E47" s="79"/>
      <c r="F47" s="79"/>
      <c r="G47" s="79"/>
      <c r="H47" s="79"/>
      <c r="I47" s="79"/>
      <c r="J47" s="79"/>
      <c r="K47" s="79"/>
    </row>
    <row r="48" spans="2:11">
      <c r="B48" s="79"/>
      <c r="C48" s="79"/>
      <c r="D48" s="79"/>
      <c r="E48" s="79"/>
      <c r="F48" s="79"/>
      <c r="G48" s="79"/>
      <c r="H48" s="79"/>
      <c r="I48" s="79"/>
      <c r="J48" s="79"/>
      <c r="K48" s="79"/>
    </row>
    <row r="49" spans="2:11">
      <c r="B49" s="79"/>
      <c r="C49" s="79"/>
      <c r="D49" s="79"/>
      <c r="E49" s="79"/>
      <c r="F49" s="79"/>
      <c r="G49" s="79"/>
      <c r="H49" s="79"/>
      <c r="I49" s="79"/>
      <c r="J49" s="79"/>
      <c r="K49" s="79"/>
    </row>
    <row r="50" spans="2:11">
      <c r="B50" s="79"/>
      <c r="C50" s="79"/>
      <c r="D50" s="79"/>
      <c r="E50" s="79"/>
      <c r="F50" s="79"/>
      <c r="G50" s="79"/>
      <c r="H50" s="79"/>
      <c r="I50" s="79"/>
      <c r="J50" s="79"/>
      <c r="K50" s="79"/>
    </row>
    <row r="51" spans="2:11">
      <c r="B51" s="79"/>
      <c r="C51" s="79"/>
      <c r="D51" s="79"/>
      <c r="E51" s="79"/>
      <c r="F51" s="79"/>
      <c r="G51" s="79"/>
      <c r="H51" s="79"/>
      <c r="I51" s="79"/>
      <c r="J51" s="79"/>
      <c r="K51" s="79"/>
    </row>
    <row r="52" spans="2:11">
      <c r="B52" s="79"/>
      <c r="C52" s="79"/>
      <c r="D52" s="79"/>
      <c r="E52" s="79"/>
      <c r="F52" s="79"/>
      <c r="G52" s="79"/>
      <c r="H52" s="79"/>
      <c r="I52" s="79"/>
      <c r="J52" s="79"/>
      <c r="K52" s="79"/>
    </row>
    <row r="53" spans="2:11">
      <c r="B53" s="79"/>
      <c r="C53" s="79"/>
      <c r="D53" s="79"/>
      <c r="E53" s="79"/>
      <c r="F53" s="79"/>
      <c r="G53" s="79"/>
      <c r="H53" s="79"/>
      <c r="I53" s="79"/>
      <c r="J53" s="79"/>
      <c r="K53" s="79"/>
    </row>
    <row r="54" spans="2:11">
      <c r="B54" s="79"/>
      <c r="C54" s="79"/>
      <c r="D54" s="79"/>
      <c r="E54" s="79"/>
      <c r="F54" s="79"/>
      <c r="G54" s="79"/>
      <c r="H54" s="79"/>
      <c r="I54" s="79"/>
      <c r="J54" s="79"/>
      <c r="K54" s="79"/>
    </row>
    <row r="55" spans="2:11">
      <c r="B55" s="79"/>
      <c r="C55" s="79"/>
      <c r="D55" s="79"/>
      <c r="E55" s="79"/>
      <c r="F55" s="79"/>
      <c r="G55" s="79"/>
      <c r="H55" s="79"/>
      <c r="I55" s="79"/>
      <c r="J55" s="79"/>
      <c r="K55" s="79"/>
    </row>
    <row r="56" spans="2:11">
      <c r="B56" s="79"/>
      <c r="C56" s="79"/>
      <c r="D56" s="79"/>
      <c r="E56" s="79"/>
      <c r="F56" s="79"/>
      <c r="G56" s="79"/>
      <c r="H56" s="79"/>
      <c r="I56" s="79"/>
      <c r="J56" s="79"/>
      <c r="K56" s="79"/>
    </row>
    <row r="57" spans="2:11">
      <c r="B57" s="79"/>
      <c r="C57" s="79"/>
      <c r="D57" s="79"/>
      <c r="E57" s="79"/>
      <c r="F57" s="79"/>
      <c r="G57" s="79"/>
      <c r="H57" s="79"/>
      <c r="I57" s="79"/>
      <c r="J57" s="79"/>
      <c r="K57" s="79"/>
    </row>
    <row r="58" spans="2:11">
      <c r="B58" s="79"/>
      <c r="C58" s="79"/>
      <c r="D58" s="79"/>
      <c r="E58" s="79"/>
      <c r="F58" s="79"/>
      <c r="G58" s="79"/>
      <c r="H58" s="79"/>
      <c r="I58" s="79"/>
      <c r="J58" s="79"/>
      <c r="K58" s="79"/>
    </row>
    <row r="59" spans="2:11">
      <c r="B59" s="79"/>
      <c r="C59" s="79"/>
      <c r="D59" s="79"/>
      <c r="E59" s="79"/>
      <c r="F59" s="79"/>
      <c r="G59" s="79"/>
      <c r="H59" s="79"/>
      <c r="I59" s="79"/>
      <c r="J59" s="79"/>
      <c r="K59" s="79"/>
    </row>
    <row r="60" spans="2:11">
      <c r="B60" s="79"/>
      <c r="C60" s="79"/>
      <c r="D60" s="79"/>
      <c r="E60" s="79"/>
      <c r="F60" s="79"/>
      <c r="G60" s="79"/>
      <c r="H60" s="79"/>
      <c r="I60" s="79"/>
      <c r="J60" s="79"/>
      <c r="K60" s="79"/>
    </row>
    <row r="61" spans="2:11">
      <c r="B61" s="79"/>
      <c r="C61" s="79"/>
      <c r="D61" s="79"/>
      <c r="E61" s="79"/>
      <c r="F61" s="79"/>
      <c r="G61" s="79"/>
      <c r="H61" s="79"/>
      <c r="I61" s="79"/>
      <c r="J61" s="79"/>
      <c r="K61" s="79"/>
    </row>
    <row r="62" spans="2:11">
      <c r="B62" s="79"/>
      <c r="C62" s="79"/>
      <c r="D62" s="79"/>
      <c r="E62" s="79"/>
      <c r="F62" s="79"/>
      <c r="G62" s="79"/>
      <c r="H62" s="79"/>
      <c r="I62" s="79"/>
      <c r="J62" s="79"/>
      <c r="K62" s="79"/>
    </row>
    <row r="63" spans="2:11">
      <c r="B63" s="79"/>
      <c r="C63" s="79"/>
      <c r="D63" s="79"/>
      <c r="E63" s="79"/>
      <c r="F63" s="79"/>
      <c r="G63" s="79"/>
      <c r="H63" s="79"/>
      <c r="I63" s="79"/>
      <c r="J63" s="79"/>
      <c r="K63" s="79"/>
    </row>
    <row r="64" spans="2:11">
      <c r="B64" s="79"/>
      <c r="C64" s="79"/>
      <c r="D64" s="79"/>
      <c r="E64" s="79"/>
      <c r="F64" s="79"/>
      <c r="G64" s="79"/>
      <c r="H64" s="79"/>
      <c r="I64" s="79"/>
      <c r="J64" s="79"/>
      <c r="K64" s="79"/>
    </row>
    <row r="65" spans="2:11">
      <c r="B65" s="79"/>
      <c r="C65" s="79"/>
      <c r="D65" s="79"/>
      <c r="E65" s="79"/>
      <c r="F65" s="79"/>
      <c r="G65" s="79"/>
      <c r="H65" s="79"/>
      <c r="I65" s="79"/>
      <c r="J65" s="79"/>
      <c r="K65" s="79"/>
    </row>
    <row r="66" spans="2:11">
      <c r="B66" s="79"/>
      <c r="C66" s="79"/>
      <c r="D66" s="79"/>
      <c r="E66" s="79"/>
      <c r="F66" s="79"/>
      <c r="G66" s="79"/>
      <c r="H66" s="79"/>
      <c r="I66" s="79"/>
      <c r="J66" s="79"/>
      <c r="K66" s="79"/>
    </row>
    <row r="67" spans="2:11">
      <c r="B67" s="79"/>
      <c r="C67" s="79"/>
      <c r="D67" s="79"/>
      <c r="E67" s="79"/>
      <c r="F67" s="79"/>
      <c r="G67" s="79"/>
      <c r="H67" s="79"/>
      <c r="I67" s="79"/>
      <c r="J67" s="79"/>
      <c r="K67" s="79"/>
    </row>
    <row r="68" spans="2:11">
      <c r="B68" s="79"/>
      <c r="C68" s="79"/>
      <c r="D68" s="79"/>
      <c r="E68" s="79"/>
      <c r="F68" s="79"/>
      <c r="G68" s="79"/>
      <c r="H68" s="79"/>
      <c r="I68" s="79"/>
      <c r="J68" s="79"/>
      <c r="K68" s="79"/>
    </row>
    <row r="69" spans="2:11">
      <c r="B69" s="79"/>
      <c r="C69" s="79"/>
      <c r="D69" s="79"/>
      <c r="E69" s="79"/>
      <c r="F69" s="79"/>
      <c r="G69" s="79"/>
      <c r="H69" s="79"/>
      <c r="I69" s="79"/>
      <c r="J69" s="79"/>
      <c r="K69" s="79"/>
    </row>
    <row r="70" spans="2:11">
      <c r="B70" s="79"/>
      <c r="C70" s="79"/>
      <c r="D70" s="79"/>
      <c r="E70" s="79"/>
      <c r="F70" s="79"/>
      <c r="G70" s="79"/>
      <c r="H70" s="79"/>
      <c r="I70" s="79"/>
      <c r="J70" s="79"/>
      <c r="K70" s="79"/>
    </row>
    <row r="71" spans="2:11">
      <c r="B71" s="79"/>
      <c r="C71" s="79"/>
      <c r="D71" s="79"/>
      <c r="E71" s="79"/>
      <c r="F71" s="79"/>
      <c r="G71" s="79"/>
      <c r="H71" s="79"/>
      <c r="I71" s="79"/>
      <c r="J71" s="79"/>
      <c r="K71" s="79"/>
    </row>
    <row r="72" spans="2:11">
      <c r="B72" s="79"/>
      <c r="C72" s="79"/>
      <c r="D72" s="79"/>
      <c r="E72" s="79"/>
      <c r="F72" s="79"/>
      <c r="G72" s="79"/>
      <c r="H72" s="79"/>
      <c r="I72" s="79"/>
      <c r="J72" s="79"/>
      <c r="K72" s="79"/>
    </row>
    <row r="73" spans="2:11">
      <c r="B73" s="79"/>
      <c r="C73" s="79"/>
      <c r="D73" s="79"/>
      <c r="E73" s="79"/>
      <c r="F73" s="79"/>
      <c r="G73" s="79"/>
      <c r="H73" s="79"/>
      <c r="I73" s="79"/>
      <c r="J73" s="79"/>
      <c r="K73" s="79"/>
    </row>
    <row r="74" spans="2:11">
      <c r="B74" s="79"/>
      <c r="C74" s="79"/>
      <c r="D74" s="79"/>
      <c r="E74" s="79"/>
      <c r="F74" s="79"/>
      <c r="G74" s="79"/>
      <c r="H74" s="79"/>
      <c r="I74" s="79"/>
      <c r="J74" s="79"/>
      <c r="K74" s="79"/>
    </row>
    <row r="75" spans="2:11">
      <c r="B75" s="79"/>
      <c r="C75" s="79"/>
      <c r="D75" s="79"/>
      <c r="E75" s="79"/>
      <c r="F75" s="79"/>
      <c r="G75" s="79"/>
      <c r="H75" s="79"/>
      <c r="I75" s="79"/>
      <c r="J75" s="79"/>
      <c r="K75" s="79"/>
    </row>
    <row r="76" spans="2:11">
      <c r="B76" s="79"/>
      <c r="C76" s="79"/>
      <c r="D76" s="79"/>
      <c r="E76" s="79"/>
      <c r="F76" s="79"/>
      <c r="G76" s="79"/>
      <c r="H76" s="79"/>
      <c r="I76" s="79"/>
      <c r="J76" s="79"/>
      <c r="K76" s="79"/>
    </row>
    <row r="77" spans="2:11">
      <c r="B77" s="79"/>
      <c r="C77" s="79"/>
      <c r="D77" s="79"/>
      <c r="E77" s="79"/>
      <c r="F77" s="79"/>
      <c r="G77" s="79"/>
      <c r="H77" s="79"/>
      <c r="I77" s="79"/>
      <c r="J77" s="79"/>
      <c r="K77" s="79"/>
    </row>
    <row r="78" spans="2:11">
      <c r="B78" s="79"/>
      <c r="C78" s="79"/>
      <c r="D78" s="79"/>
      <c r="E78" s="79"/>
      <c r="F78" s="79"/>
      <c r="G78" s="79"/>
      <c r="H78" s="79"/>
      <c r="I78" s="79"/>
      <c r="J78" s="79"/>
      <c r="K78" s="79"/>
    </row>
    <row r="79" spans="2:11">
      <c r="B79" s="79"/>
      <c r="C79" s="79"/>
      <c r="D79" s="79"/>
      <c r="E79" s="79"/>
      <c r="F79" s="79"/>
      <c r="G79" s="79"/>
      <c r="H79" s="79"/>
      <c r="I79" s="79"/>
      <c r="J79" s="79"/>
      <c r="K79" s="79"/>
    </row>
    <row r="80" spans="2:11">
      <c r="B80" s="79"/>
      <c r="C80" s="79"/>
      <c r="D80" s="79"/>
      <c r="E80" s="79"/>
      <c r="F80" s="79"/>
      <c r="G80" s="79"/>
      <c r="H80" s="79"/>
      <c r="I80" s="79"/>
      <c r="J80" s="79"/>
      <c r="K80" s="79"/>
    </row>
    <row r="81" spans="2:11">
      <c r="B81" s="79"/>
      <c r="C81" s="79"/>
      <c r="D81" s="79"/>
      <c r="E81" s="79"/>
      <c r="F81" s="79"/>
      <c r="G81" s="79"/>
      <c r="H81" s="79"/>
      <c r="I81" s="79"/>
      <c r="J81" s="79"/>
      <c r="K81" s="79"/>
    </row>
    <row r="82" spans="2:11">
      <c r="B82" s="79"/>
      <c r="C82" s="79"/>
      <c r="D82" s="79"/>
      <c r="E82" s="79"/>
      <c r="F82" s="79"/>
      <c r="G82" s="79"/>
      <c r="H82" s="79"/>
      <c r="I82" s="79"/>
      <c r="J82" s="79"/>
      <c r="K82" s="79"/>
    </row>
    <row r="83" spans="2:11">
      <c r="B83" s="79"/>
      <c r="C83" s="79"/>
      <c r="D83" s="79"/>
      <c r="E83" s="79"/>
      <c r="F83" s="79"/>
      <c r="G83" s="79"/>
      <c r="H83" s="79"/>
      <c r="I83" s="79"/>
      <c r="J83" s="79"/>
      <c r="K83" s="79"/>
    </row>
    <row r="84" spans="2:11">
      <c r="B84" s="79"/>
      <c r="C84" s="79"/>
      <c r="D84" s="79"/>
      <c r="E84" s="79"/>
      <c r="F84" s="79"/>
      <c r="G84" s="79"/>
      <c r="H84" s="79"/>
      <c r="I84" s="79"/>
      <c r="J84" s="79"/>
      <c r="K84" s="79"/>
    </row>
    <row r="85" spans="2:11">
      <c r="B85" s="79"/>
      <c r="C85" s="79"/>
      <c r="D85" s="79"/>
      <c r="E85" s="79"/>
      <c r="F85" s="79"/>
      <c r="G85" s="79"/>
      <c r="H85" s="79"/>
      <c r="I85" s="79"/>
      <c r="J85" s="79"/>
      <c r="K85" s="79"/>
    </row>
    <row r="86" spans="2:11">
      <c r="B86" s="79"/>
      <c r="C86" s="79"/>
      <c r="D86" s="79"/>
      <c r="E86" s="79"/>
      <c r="F86" s="79"/>
      <c r="G86" s="79"/>
      <c r="H86" s="79"/>
      <c r="I86" s="79"/>
      <c r="J86" s="79"/>
      <c r="K86" s="79"/>
    </row>
    <row r="87" spans="2:11">
      <c r="B87" s="79"/>
      <c r="C87" s="79"/>
      <c r="D87" s="79"/>
      <c r="E87" s="79"/>
      <c r="F87" s="79"/>
      <c r="G87" s="79"/>
      <c r="H87" s="79"/>
      <c r="I87" s="79"/>
      <c r="J87" s="79"/>
      <c r="K87" s="79"/>
    </row>
    <row r="88" spans="2:11">
      <c r="B88" s="79"/>
      <c r="C88" s="79"/>
      <c r="D88" s="79"/>
      <c r="E88" s="79"/>
      <c r="F88" s="79"/>
      <c r="G88" s="79"/>
      <c r="H88" s="79"/>
      <c r="I88" s="79"/>
      <c r="J88" s="79"/>
      <c r="K88" s="79"/>
    </row>
    <row r="89" spans="2:11">
      <c r="B89" s="79"/>
      <c r="C89" s="79"/>
      <c r="D89" s="79"/>
      <c r="E89" s="79"/>
      <c r="F89" s="79"/>
      <c r="G89" s="79"/>
      <c r="H89" s="79"/>
      <c r="I89" s="79"/>
      <c r="J89" s="79"/>
      <c r="K89" s="79"/>
    </row>
    <row r="90" spans="2:11">
      <c r="B90" s="79"/>
      <c r="C90" s="79"/>
      <c r="D90" s="79"/>
      <c r="E90" s="79"/>
      <c r="F90" s="79"/>
      <c r="G90" s="79"/>
      <c r="H90" s="79"/>
      <c r="I90" s="79"/>
      <c r="J90" s="79"/>
      <c r="K90" s="79"/>
    </row>
    <row r="91" spans="2:11">
      <c r="B91" s="79"/>
      <c r="C91" s="79"/>
      <c r="D91" s="79"/>
      <c r="E91" s="79"/>
      <c r="F91" s="79"/>
      <c r="G91" s="79"/>
      <c r="H91" s="79"/>
      <c r="I91" s="79"/>
      <c r="J91" s="79"/>
      <c r="K91" s="79"/>
    </row>
    <row r="92" spans="2:11">
      <c r="B92" s="79"/>
      <c r="C92" s="79"/>
      <c r="D92" s="79"/>
      <c r="E92" s="79"/>
      <c r="F92" s="79"/>
      <c r="G92" s="79"/>
      <c r="H92" s="79"/>
      <c r="I92" s="79"/>
      <c r="J92" s="79"/>
      <c r="K92" s="79"/>
    </row>
    <row r="93" spans="2:11">
      <c r="B93" s="79"/>
      <c r="C93" s="79"/>
      <c r="D93" s="79"/>
      <c r="E93" s="79"/>
      <c r="F93" s="79"/>
      <c r="G93" s="79"/>
      <c r="H93" s="79"/>
      <c r="I93" s="79"/>
      <c r="J93" s="79"/>
      <c r="K93" s="79"/>
    </row>
    <row r="94" spans="2:11">
      <c r="B94" s="79"/>
      <c r="C94" s="79"/>
      <c r="D94" s="79"/>
      <c r="E94" s="79"/>
      <c r="F94" s="79"/>
      <c r="G94" s="79"/>
      <c r="H94" s="79"/>
      <c r="I94" s="79"/>
      <c r="J94" s="79"/>
      <c r="K94" s="79"/>
    </row>
    <row r="95" spans="2:11">
      <c r="B95" s="79"/>
      <c r="C95" s="79"/>
      <c r="D95" s="79"/>
      <c r="E95" s="79"/>
      <c r="F95" s="79"/>
      <c r="G95" s="79"/>
      <c r="H95" s="79"/>
      <c r="I95" s="79"/>
      <c r="J95" s="79"/>
      <c r="K95" s="79"/>
    </row>
    <row r="96" spans="2:11">
      <c r="B96" s="79"/>
      <c r="C96" s="79"/>
      <c r="D96" s="79"/>
      <c r="E96" s="79"/>
      <c r="F96" s="79"/>
      <c r="G96" s="79"/>
      <c r="H96" s="79"/>
      <c r="I96" s="79"/>
      <c r="J96" s="79"/>
      <c r="K96" s="79"/>
    </row>
    <row r="97" spans="2:11">
      <c r="B97" s="79"/>
      <c r="C97" s="79"/>
      <c r="D97" s="79"/>
      <c r="E97" s="79"/>
      <c r="F97" s="79"/>
      <c r="G97" s="79"/>
      <c r="H97" s="79"/>
      <c r="I97" s="79"/>
      <c r="J97" s="79"/>
      <c r="K97" s="79"/>
    </row>
    <row r="98" spans="2:11">
      <c r="B98" s="79"/>
      <c r="C98" s="79"/>
      <c r="D98" s="79"/>
      <c r="E98" s="79"/>
      <c r="F98" s="79"/>
      <c r="G98" s="79"/>
      <c r="H98" s="79"/>
      <c r="I98" s="79"/>
      <c r="J98" s="79"/>
      <c r="K98" s="79"/>
    </row>
    <row r="99" spans="2:11">
      <c r="B99" s="79"/>
      <c r="C99" s="79"/>
      <c r="D99" s="79"/>
      <c r="E99" s="79"/>
      <c r="F99" s="79"/>
      <c r="G99" s="79"/>
      <c r="H99" s="79"/>
      <c r="I99" s="79"/>
      <c r="J99" s="79"/>
      <c r="K99" s="79"/>
    </row>
    <row r="100" spans="2:11">
      <c r="B100" s="79"/>
      <c r="C100" s="79"/>
      <c r="D100" s="79"/>
      <c r="E100" s="79"/>
      <c r="F100" s="79"/>
      <c r="G100" s="79"/>
      <c r="H100" s="79"/>
      <c r="I100" s="79"/>
      <c r="J100" s="79"/>
      <c r="K100" s="79"/>
    </row>
    <row r="101" spans="2:11">
      <c r="B101" s="79"/>
      <c r="C101" s="79"/>
      <c r="D101" s="79"/>
      <c r="E101" s="79"/>
      <c r="F101" s="79"/>
      <c r="G101" s="79"/>
      <c r="H101" s="79"/>
      <c r="I101" s="79"/>
      <c r="J101" s="79"/>
      <c r="K101" s="79"/>
    </row>
    <row r="102" spans="2:11">
      <c r="B102" s="79"/>
      <c r="C102" s="79"/>
      <c r="D102" s="79"/>
      <c r="E102" s="79"/>
      <c r="F102" s="79"/>
      <c r="G102" s="79"/>
      <c r="H102" s="79"/>
      <c r="I102" s="79"/>
      <c r="J102" s="79"/>
      <c r="K102" s="79"/>
    </row>
    <row r="103" spans="2:11">
      <c r="B103" s="79"/>
      <c r="C103" s="79"/>
      <c r="D103" s="79"/>
      <c r="E103" s="79"/>
      <c r="F103" s="79"/>
      <c r="G103" s="79"/>
      <c r="H103" s="79"/>
      <c r="I103" s="79"/>
      <c r="J103" s="79"/>
      <c r="K103" s="79"/>
    </row>
    <row r="104" spans="2:11">
      <c r="B104" s="79"/>
      <c r="C104" s="79"/>
      <c r="D104" s="79"/>
      <c r="E104" s="79"/>
      <c r="F104" s="79"/>
      <c r="G104" s="79"/>
      <c r="H104" s="79"/>
      <c r="I104" s="79"/>
      <c r="J104" s="79"/>
      <c r="K104" s="79"/>
    </row>
    <row r="105" spans="2:11">
      <c r="B105" s="79"/>
      <c r="C105" s="79"/>
      <c r="D105" s="79"/>
      <c r="E105" s="79"/>
      <c r="F105" s="79"/>
      <c r="G105" s="79"/>
      <c r="H105" s="79"/>
      <c r="I105" s="79"/>
      <c r="J105" s="79"/>
      <c r="K105" s="79"/>
    </row>
    <row r="106" spans="2:11">
      <c r="B106" s="79"/>
      <c r="C106" s="79"/>
      <c r="D106" s="79"/>
      <c r="E106" s="79"/>
      <c r="F106" s="79"/>
      <c r="G106" s="79"/>
      <c r="H106" s="79"/>
      <c r="I106" s="79"/>
      <c r="J106" s="79"/>
      <c r="K106" s="79"/>
    </row>
    <row r="107" spans="2:11">
      <c r="B107" s="79"/>
      <c r="C107" s="79"/>
      <c r="D107" s="79"/>
      <c r="E107" s="79"/>
      <c r="F107" s="79"/>
      <c r="G107" s="79"/>
      <c r="H107" s="79"/>
      <c r="I107" s="79"/>
      <c r="J107" s="79"/>
      <c r="K107" s="79"/>
    </row>
    <row r="108" spans="2:11">
      <c r="B108" s="79"/>
      <c r="C108" s="79"/>
      <c r="D108" s="79"/>
      <c r="E108" s="79"/>
      <c r="F108" s="79"/>
      <c r="G108" s="79"/>
      <c r="H108" s="79"/>
      <c r="I108" s="79"/>
      <c r="J108" s="79"/>
      <c r="K108" s="79"/>
    </row>
    <row r="109" spans="2:11">
      <c r="B109" s="79"/>
      <c r="C109" s="79"/>
      <c r="D109" s="79"/>
      <c r="E109" s="79"/>
      <c r="F109" s="79"/>
      <c r="G109" s="79"/>
      <c r="H109" s="79"/>
      <c r="I109" s="79"/>
      <c r="J109" s="79"/>
      <c r="K109" s="79"/>
    </row>
    <row r="110" spans="2:11">
      <c r="B110" s="79"/>
      <c r="C110" s="79"/>
      <c r="D110" s="79"/>
      <c r="E110" s="79"/>
      <c r="F110" s="79"/>
      <c r="G110" s="79"/>
      <c r="H110" s="79"/>
      <c r="I110" s="79"/>
      <c r="J110" s="79"/>
      <c r="K110" s="79"/>
    </row>
    <row r="111" spans="2:11">
      <c r="B111" s="119"/>
      <c r="C111" s="120"/>
      <c r="D111" s="120"/>
      <c r="E111" s="120"/>
      <c r="F111" s="120"/>
      <c r="G111" s="120"/>
      <c r="H111" s="120"/>
      <c r="I111" s="120"/>
      <c r="J111" s="120"/>
      <c r="K111" s="120"/>
    </row>
    <row r="112" spans="2:11">
      <c r="B112" s="119"/>
      <c r="C112" s="120"/>
      <c r="D112" s="120"/>
      <c r="E112" s="120"/>
      <c r="F112" s="120"/>
      <c r="G112" s="120"/>
      <c r="H112" s="120"/>
      <c r="I112" s="120"/>
      <c r="J112" s="120"/>
      <c r="K112" s="120"/>
    </row>
    <row r="113" spans="2:11">
      <c r="B113" s="119"/>
      <c r="C113" s="120"/>
      <c r="D113" s="120"/>
      <c r="E113" s="120"/>
      <c r="F113" s="120"/>
      <c r="G113" s="120"/>
      <c r="H113" s="120"/>
      <c r="I113" s="120"/>
      <c r="J113" s="120"/>
      <c r="K113" s="120"/>
    </row>
    <row r="114" spans="2:11">
      <c r="B114" s="119"/>
      <c r="C114" s="120"/>
      <c r="D114" s="120"/>
      <c r="E114" s="120"/>
      <c r="F114" s="120"/>
      <c r="G114" s="120"/>
      <c r="H114" s="120"/>
      <c r="I114" s="120"/>
      <c r="J114" s="120"/>
      <c r="K114" s="120"/>
    </row>
    <row r="115" spans="2:11">
      <c r="B115" s="119"/>
      <c r="C115" s="120"/>
      <c r="D115" s="120"/>
      <c r="E115" s="120"/>
      <c r="F115" s="120"/>
      <c r="G115" s="120"/>
      <c r="H115" s="120"/>
      <c r="I115" s="120"/>
      <c r="J115" s="120"/>
      <c r="K115" s="120"/>
    </row>
    <row r="116" spans="2:11">
      <c r="B116" s="119"/>
      <c r="C116" s="120"/>
      <c r="D116" s="120"/>
      <c r="E116" s="120"/>
      <c r="F116" s="120"/>
      <c r="G116" s="120"/>
      <c r="H116" s="120"/>
      <c r="I116" s="120"/>
      <c r="J116" s="120"/>
      <c r="K116" s="120"/>
    </row>
    <row r="117" spans="2:11">
      <c r="B117" s="119"/>
      <c r="C117" s="120"/>
      <c r="D117" s="120"/>
      <c r="E117" s="120"/>
      <c r="F117" s="120"/>
      <c r="G117" s="120"/>
      <c r="H117" s="120"/>
      <c r="I117" s="120"/>
      <c r="J117" s="120"/>
      <c r="K117" s="120"/>
    </row>
    <row r="118" spans="2:11">
      <c r="B118" s="119"/>
      <c r="C118" s="120"/>
      <c r="D118" s="120"/>
      <c r="E118" s="120"/>
      <c r="F118" s="120"/>
      <c r="G118" s="120"/>
      <c r="H118" s="120"/>
      <c r="I118" s="120"/>
      <c r="J118" s="120"/>
      <c r="K118" s="120"/>
    </row>
    <row r="119" spans="2:11">
      <c r="B119" s="119"/>
      <c r="C119" s="120"/>
      <c r="D119" s="120"/>
      <c r="E119" s="120"/>
      <c r="F119" s="120"/>
      <c r="G119" s="120"/>
      <c r="H119" s="120"/>
      <c r="I119" s="120"/>
      <c r="J119" s="120"/>
      <c r="K119" s="120"/>
    </row>
    <row r="120" spans="2:11">
      <c r="B120" s="119"/>
      <c r="C120" s="120"/>
      <c r="D120" s="120"/>
      <c r="E120" s="120"/>
      <c r="F120" s="120"/>
      <c r="G120" s="120"/>
      <c r="H120" s="120"/>
      <c r="I120" s="120"/>
      <c r="J120" s="120"/>
      <c r="K120" s="120"/>
    </row>
    <row r="121" spans="2:11">
      <c r="B121" s="119"/>
      <c r="C121" s="120"/>
      <c r="D121" s="120"/>
      <c r="E121" s="120"/>
      <c r="F121" s="120"/>
      <c r="G121" s="120"/>
      <c r="H121" s="120"/>
      <c r="I121" s="120"/>
      <c r="J121" s="120"/>
      <c r="K121" s="120"/>
    </row>
    <row r="122" spans="2:11">
      <c r="B122" s="119"/>
      <c r="C122" s="120"/>
      <c r="D122" s="120"/>
      <c r="E122" s="120"/>
      <c r="F122" s="120"/>
      <c r="G122" s="120"/>
      <c r="H122" s="120"/>
      <c r="I122" s="120"/>
      <c r="J122" s="120"/>
      <c r="K122" s="120"/>
    </row>
    <row r="123" spans="2:11">
      <c r="B123" s="119"/>
      <c r="C123" s="120"/>
      <c r="D123" s="120"/>
      <c r="E123" s="120"/>
      <c r="F123" s="120"/>
      <c r="G123" s="120"/>
      <c r="H123" s="120"/>
      <c r="I123" s="120"/>
      <c r="J123" s="120"/>
      <c r="K123" s="120"/>
    </row>
    <row r="124" spans="2:11">
      <c r="B124" s="119"/>
      <c r="C124" s="120"/>
      <c r="D124" s="120"/>
      <c r="E124" s="120"/>
      <c r="F124" s="120"/>
      <c r="G124" s="120"/>
      <c r="H124" s="120"/>
      <c r="I124" s="120"/>
      <c r="J124" s="120"/>
      <c r="K124" s="120"/>
    </row>
    <row r="125" spans="2:11">
      <c r="B125" s="119"/>
      <c r="C125" s="120"/>
      <c r="D125" s="120"/>
      <c r="E125" s="120"/>
      <c r="F125" s="120"/>
      <c r="G125" s="120"/>
      <c r="H125" s="120"/>
      <c r="I125" s="120"/>
      <c r="J125" s="120"/>
      <c r="K125" s="120"/>
    </row>
    <row r="126" spans="2:11">
      <c r="B126" s="119"/>
      <c r="C126" s="120"/>
      <c r="D126" s="120"/>
      <c r="E126" s="120"/>
      <c r="F126" s="120"/>
      <c r="G126" s="120"/>
      <c r="H126" s="120"/>
      <c r="I126" s="120"/>
      <c r="J126" s="120"/>
      <c r="K126" s="120"/>
    </row>
    <row r="127" spans="2:11">
      <c r="B127" s="119"/>
      <c r="C127" s="120"/>
      <c r="D127" s="120"/>
      <c r="E127" s="120"/>
      <c r="F127" s="120"/>
      <c r="G127" s="120"/>
      <c r="H127" s="120"/>
      <c r="I127" s="120"/>
      <c r="J127" s="120"/>
      <c r="K127" s="120"/>
    </row>
    <row r="128" spans="2:11">
      <c r="B128" s="119"/>
      <c r="C128" s="120"/>
      <c r="D128" s="120"/>
      <c r="E128" s="120"/>
      <c r="F128" s="120"/>
      <c r="G128" s="120"/>
      <c r="H128" s="120"/>
      <c r="I128" s="120"/>
      <c r="J128" s="120"/>
      <c r="K128" s="120"/>
    </row>
    <row r="129" spans="2:11">
      <c r="B129" s="119"/>
      <c r="C129" s="120"/>
      <c r="D129" s="120"/>
      <c r="E129" s="120"/>
      <c r="F129" s="120"/>
      <c r="G129" s="120"/>
      <c r="H129" s="120"/>
      <c r="I129" s="120"/>
      <c r="J129" s="120"/>
      <c r="K129" s="120"/>
    </row>
    <row r="130" spans="2:11">
      <c r="B130" s="119"/>
      <c r="C130" s="120"/>
      <c r="D130" s="120"/>
      <c r="E130" s="120"/>
      <c r="F130" s="120"/>
      <c r="G130" s="120"/>
      <c r="H130" s="120"/>
      <c r="I130" s="120"/>
      <c r="J130" s="120"/>
      <c r="K130" s="120"/>
    </row>
    <row r="131" spans="2:11">
      <c r="B131" s="119"/>
      <c r="C131" s="120"/>
      <c r="D131" s="120"/>
      <c r="E131" s="120"/>
      <c r="F131" s="120"/>
      <c r="G131" s="120"/>
      <c r="H131" s="120"/>
      <c r="I131" s="120"/>
      <c r="J131" s="120"/>
      <c r="K131" s="120"/>
    </row>
    <row r="132" spans="2:11">
      <c r="B132" s="119"/>
      <c r="C132" s="120"/>
      <c r="D132" s="120"/>
      <c r="E132" s="120"/>
      <c r="F132" s="120"/>
      <c r="G132" s="120"/>
      <c r="H132" s="120"/>
      <c r="I132" s="120"/>
      <c r="J132" s="120"/>
      <c r="K132" s="120"/>
    </row>
    <row r="133" spans="2:11">
      <c r="B133" s="119"/>
      <c r="C133" s="120"/>
      <c r="D133" s="120"/>
      <c r="E133" s="120"/>
      <c r="F133" s="120"/>
      <c r="G133" s="120"/>
      <c r="H133" s="120"/>
      <c r="I133" s="120"/>
      <c r="J133" s="120"/>
      <c r="K133" s="120"/>
    </row>
    <row r="134" spans="2:11">
      <c r="B134" s="119"/>
      <c r="C134" s="120"/>
      <c r="D134" s="120"/>
      <c r="E134" s="120"/>
      <c r="F134" s="120"/>
      <c r="G134" s="120"/>
      <c r="H134" s="120"/>
      <c r="I134" s="120"/>
      <c r="J134" s="120"/>
      <c r="K134" s="120"/>
    </row>
    <row r="135" spans="2:11">
      <c r="B135" s="119"/>
      <c r="C135" s="120"/>
      <c r="D135" s="120"/>
      <c r="E135" s="120"/>
      <c r="F135" s="120"/>
      <c r="G135" s="120"/>
      <c r="H135" s="120"/>
      <c r="I135" s="120"/>
      <c r="J135" s="120"/>
      <c r="K135" s="120"/>
    </row>
    <row r="136" spans="2:11">
      <c r="B136" s="119"/>
      <c r="C136" s="120"/>
      <c r="D136" s="120"/>
      <c r="E136" s="120"/>
      <c r="F136" s="120"/>
      <c r="G136" s="120"/>
      <c r="H136" s="120"/>
      <c r="I136" s="120"/>
      <c r="J136" s="120"/>
      <c r="K136" s="120"/>
    </row>
    <row r="137" spans="2:11">
      <c r="B137" s="119"/>
      <c r="C137" s="120"/>
      <c r="D137" s="120"/>
      <c r="E137" s="120"/>
      <c r="F137" s="120"/>
      <c r="G137" s="120"/>
      <c r="H137" s="120"/>
      <c r="I137" s="120"/>
      <c r="J137" s="120"/>
      <c r="K137" s="120"/>
    </row>
    <row r="138" spans="2:11">
      <c r="B138" s="119"/>
      <c r="C138" s="120"/>
      <c r="D138" s="120"/>
      <c r="E138" s="120"/>
      <c r="F138" s="120"/>
      <c r="G138" s="120"/>
      <c r="H138" s="120"/>
      <c r="I138" s="120"/>
      <c r="J138" s="120"/>
      <c r="K138" s="120"/>
    </row>
    <row r="139" spans="2:11">
      <c r="B139" s="119"/>
      <c r="C139" s="120"/>
      <c r="D139" s="120"/>
      <c r="E139" s="120"/>
      <c r="F139" s="120"/>
      <c r="G139" s="120"/>
      <c r="H139" s="120"/>
      <c r="I139" s="120"/>
      <c r="J139" s="120"/>
      <c r="K139" s="120"/>
    </row>
    <row r="140" spans="2:11">
      <c r="B140" s="119"/>
      <c r="C140" s="120"/>
      <c r="D140" s="120"/>
      <c r="E140" s="120"/>
      <c r="F140" s="120"/>
      <c r="G140" s="120"/>
      <c r="H140" s="120"/>
      <c r="I140" s="120"/>
      <c r="J140" s="120"/>
      <c r="K140" s="120"/>
    </row>
    <row r="141" spans="2:11">
      <c r="B141" s="119"/>
      <c r="C141" s="120"/>
      <c r="D141" s="120"/>
      <c r="E141" s="120"/>
      <c r="F141" s="120"/>
      <c r="G141" s="120"/>
      <c r="H141" s="120"/>
      <c r="I141" s="120"/>
      <c r="J141" s="120"/>
      <c r="K141" s="120"/>
    </row>
    <row r="142" spans="2:11">
      <c r="B142" s="119"/>
      <c r="C142" s="120"/>
      <c r="D142" s="120"/>
      <c r="E142" s="120"/>
      <c r="F142" s="120"/>
      <c r="G142" s="120"/>
      <c r="H142" s="120"/>
      <c r="I142" s="120"/>
      <c r="J142" s="120"/>
      <c r="K142" s="120"/>
    </row>
    <row r="143" spans="2:11">
      <c r="B143" s="119"/>
      <c r="C143" s="120"/>
      <c r="D143" s="120"/>
      <c r="E143" s="120"/>
      <c r="F143" s="120"/>
      <c r="G143" s="120"/>
      <c r="H143" s="120"/>
      <c r="I143" s="120"/>
      <c r="J143" s="120"/>
      <c r="K143" s="120"/>
    </row>
    <row r="144" spans="2:11">
      <c r="B144" s="119"/>
      <c r="C144" s="120"/>
      <c r="D144" s="120"/>
      <c r="E144" s="120"/>
      <c r="F144" s="120"/>
      <c r="G144" s="120"/>
      <c r="H144" s="120"/>
      <c r="I144" s="120"/>
      <c r="J144" s="120"/>
      <c r="K144" s="120"/>
    </row>
    <row r="145" spans="2:11">
      <c r="B145" s="119"/>
      <c r="C145" s="120"/>
      <c r="D145" s="120"/>
      <c r="E145" s="120"/>
      <c r="F145" s="120"/>
      <c r="G145" s="120"/>
      <c r="H145" s="120"/>
      <c r="I145" s="120"/>
      <c r="J145" s="120"/>
      <c r="K145" s="120"/>
    </row>
    <row r="146" spans="2:11">
      <c r="B146" s="119"/>
      <c r="C146" s="120"/>
      <c r="D146" s="120"/>
      <c r="E146" s="120"/>
      <c r="F146" s="120"/>
      <c r="G146" s="120"/>
      <c r="H146" s="120"/>
      <c r="I146" s="120"/>
      <c r="J146" s="120"/>
      <c r="K146" s="120"/>
    </row>
    <row r="147" spans="2:11">
      <c r="B147" s="119"/>
      <c r="C147" s="120"/>
      <c r="D147" s="120"/>
      <c r="E147" s="120"/>
      <c r="F147" s="120"/>
      <c r="G147" s="120"/>
      <c r="H147" s="120"/>
      <c r="I147" s="120"/>
      <c r="J147" s="120"/>
      <c r="K147" s="120"/>
    </row>
    <row r="148" spans="2:11">
      <c r="B148" s="119"/>
      <c r="C148" s="120"/>
      <c r="D148" s="120"/>
      <c r="E148" s="120"/>
      <c r="F148" s="120"/>
      <c r="G148" s="120"/>
      <c r="H148" s="120"/>
      <c r="I148" s="120"/>
      <c r="J148" s="120"/>
      <c r="K148" s="120"/>
    </row>
    <row r="149" spans="2:11">
      <c r="B149" s="119"/>
      <c r="C149" s="120"/>
      <c r="D149" s="120"/>
      <c r="E149" s="120"/>
      <c r="F149" s="120"/>
      <c r="G149" s="120"/>
      <c r="H149" s="120"/>
      <c r="I149" s="120"/>
      <c r="J149" s="120"/>
      <c r="K149" s="120"/>
    </row>
    <row r="150" spans="2:11">
      <c r="B150" s="119"/>
      <c r="C150" s="120"/>
      <c r="D150" s="120"/>
      <c r="E150" s="120"/>
      <c r="F150" s="120"/>
      <c r="G150" s="120"/>
      <c r="H150" s="120"/>
      <c r="I150" s="120"/>
      <c r="J150" s="120"/>
      <c r="K150" s="120"/>
    </row>
    <row r="151" spans="2:11">
      <c r="B151" s="119"/>
      <c r="C151" s="120"/>
      <c r="D151" s="120"/>
      <c r="E151" s="120"/>
      <c r="F151" s="120"/>
      <c r="G151" s="120"/>
      <c r="H151" s="120"/>
      <c r="I151" s="120"/>
      <c r="J151" s="120"/>
      <c r="K151" s="120"/>
    </row>
    <row r="152" spans="2:11">
      <c r="B152" s="119"/>
      <c r="C152" s="120"/>
      <c r="D152" s="120"/>
      <c r="E152" s="120"/>
      <c r="F152" s="120"/>
      <c r="G152" s="120"/>
      <c r="H152" s="120"/>
      <c r="I152" s="120"/>
      <c r="J152" s="120"/>
      <c r="K152" s="120"/>
    </row>
    <row r="153" spans="2:11">
      <c r="B153" s="119"/>
      <c r="C153" s="120"/>
      <c r="D153" s="120"/>
      <c r="E153" s="120"/>
      <c r="F153" s="120"/>
      <c r="G153" s="120"/>
      <c r="H153" s="120"/>
      <c r="I153" s="120"/>
      <c r="J153" s="120"/>
      <c r="K153" s="120"/>
    </row>
    <row r="154" spans="2:11">
      <c r="B154" s="119"/>
      <c r="C154" s="120"/>
      <c r="D154" s="120"/>
      <c r="E154" s="120"/>
      <c r="F154" s="120"/>
      <c r="G154" s="120"/>
      <c r="H154" s="120"/>
      <c r="I154" s="120"/>
      <c r="J154" s="120"/>
      <c r="K154" s="120"/>
    </row>
    <row r="155" spans="2:11">
      <c r="B155" s="119"/>
      <c r="C155" s="120"/>
      <c r="D155" s="120"/>
      <c r="E155" s="120"/>
      <c r="F155" s="120"/>
      <c r="G155" s="120"/>
      <c r="H155" s="120"/>
      <c r="I155" s="120"/>
      <c r="J155" s="120"/>
      <c r="K155" s="120"/>
    </row>
    <row r="156" spans="2:11">
      <c r="B156" s="119"/>
      <c r="C156" s="120"/>
      <c r="D156" s="120"/>
      <c r="E156" s="120"/>
      <c r="F156" s="120"/>
      <c r="G156" s="120"/>
      <c r="H156" s="120"/>
      <c r="I156" s="120"/>
      <c r="J156" s="120"/>
      <c r="K156" s="120"/>
    </row>
    <row r="157" spans="2:11">
      <c r="B157" s="119"/>
      <c r="C157" s="120"/>
      <c r="D157" s="120"/>
      <c r="E157" s="120"/>
      <c r="F157" s="120"/>
      <c r="G157" s="120"/>
      <c r="H157" s="120"/>
      <c r="I157" s="120"/>
      <c r="J157" s="120"/>
      <c r="K157" s="120"/>
    </row>
    <row r="158" spans="2:11">
      <c r="B158" s="119"/>
      <c r="C158" s="120"/>
      <c r="D158" s="120"/>
      <c r="E158" s="120"/>
      <c r="F158" s="120"/>
      <c r="G158" s="120"/>
      <c r="H158" s="120"/>
      <c r="I158" s="120"/>
      <c r="J158" s="120"/>
      <c r="K158" s="120"/>
    </row>
    <row r="159" spans="2:11">
      <c r="B159" s="119"/>
      <c r="C159" s="120"/>
      <c r="D159" s="120"/>
      <c r="E159" s="120"/>
      <c r="F159" s="120"/>
      <c r="G159" s="120"/>
      <c r="H159" s="120"/>
      <c r="I159" s="120"/>
      <c r="J159" s="120"/>
      <c r="K159" s="120"/>
    </row>
    <row r="160" spans="2:11">
      <c r="B160" s="119"/>
      <c r="C160" s="120"/>
      <c r="D160" s="120"/>
      <c r="E160" s="120"/>
      <c r="F160" s="120"/>
      <c r="G160" s="120"/>
      <c r="H160" s="120"/>
      <c r="I160" s="120"/>
      <c r="J160" s="120"/>
      <c r="K160" s="120"/>
    </row>
    <row r="161" spans="2:11">
      <c r="B161" s="119"/>
      <c r="C161" s="120"/>
      <c r="D161" s="120"/>
      <c r="E161" s="120"/>
      <c r="F161" s="120"/>
      <c r="G161" s="120"/>
      <c r="H161" s="120"/>
      <c r="I161" s="120"/>
      <c r="J161" s="120"/>
      <c r="K161" s="120"/>
    </row>
    <row r="162" spans="2:11">
      <c r="B162" s="119"/>
      <c r="C162" s="120"/>
      <c r="D162" s="120"/>
      <c r="E162" s="120"/>
      <c r="F162" s="120"/>
      <c r="G162" s="120"/>
      <c r="H162" s="120"/>
      <c r="I162" s="120"/>
      <c r="J162" s="120"/>
      <c r="K162" s="120"/>
    </row>
    <row r="163" spans="2:11">
      <c r="B163" s="119"/>
      <c r="C163" s="120"/>
      <c r="D163" s="120"/>
      <c r="E163" s="120"/>
      <c r="F163" s="120"/>
      <c r="G163" s="120"/>
      <c r="H163" s="120"/>
      <c r="I163" s="120"/>
      <c r="J163" s="120"/>
      <c r="K163" s="120"/>
    </row>
    <row r="164" spans="2:11">
      <c r="B164" s="119"/>
      <c r="C164" s="120"/>
      <c r="D164" s="120"/>
      <c r="E164" s="120"/>
      <c r="F164" s="120"/>
      <c r="G164" s="120"/>
      <c r="H164" s="120"/>
      <c r="I164" s="120"/>
      <c r="J164" s="120"/>
      <c r="K164" s="120"/>
    </row>
    <row r="165" spans="2:11">
      <c r="B165" s="119"/>
      <c r="C165" s="120"/>
      <c r="D165" s="120"/>
      <c r="E165" s="120"/>
      <c r="F165" s="120"/>
      <c r="G165" s="120"/>
      <c r="H165" s="120"/>
      <c r="I165" s="120"/>
      <c r="J165" s="120"/>
      <c r="K165" s="120"/>
    </row>
    <row r="166" spans="2:11">
      <c r="B166" s="119"/>
      <c r="C166" s="120"/>
      <c r="D166" s="120"/>
      <c r="E166" s="120"/>
      <c r="F166" s="120"/>
      <c r="G166" s="120"/>
      <c r="H166" s="120"/>
      <c r="I166" s="120"/>
      <c r="J166" s="120"/>
      <c r="K166" s="120"/>
    </row>
    <row r="167" spans="2:11">
      <c r="B167" s="119"/>
      <c r="C167" s="120"/>
      <c r="D167" s="120"/>
      <c r="E167" s="120"/>
      <c r="F167" s="120"/>
      <c r="G167" s="120"/>
      <c r="H167" s="120"/>
      <c r="I167" s="120"/>
      <c r="J167" s="120"/>
      <c r="K167" s="120"/>
    </row>
    <row r="168" spans="2:11">
      <c r="B168" s="119"/>
      <c r="C168" s="120"/>
      <c r="D168" s="120"/>
      <c r="E168" s="120"/>
      <c r="F168" s="120"/>
      <c r="G168" s="120"/>
      <c r="H168" s="120"/>
      <c r="I168" s="120"/>
      <c r="J168" s="120"/>
      <c r="K168" s="120"/>
    </row>
    <row r="169" spans="2:11">
      <c r="B169" s="119"/>
      <c r="C169" s="120"/>
      <c r="D169" s="120"/>
      <c r="E169" s="120"/>
      <c r="F169" s="120"/>
      <c r="G169" s="120"/>
      <c r="H169" s="120"/>
      <c r="I169" s="120"/>
      <c r="J169" s="120"/>
      <c r="K169" s="120"/>
    </row>
    <row r="170" spans="2:11">
      <c r="B170" s="119"/>
      <c r="C170" s="120"/>
      <c r="D170" s="120"/>
      <c r="E170" s="120"/>
      <c r="F170" s="120"/>
      <c r="G170" s="120"/>
      <c r="H170" s="120"/>
      <c r="I170" s="120"/>
      <c r="J170" s="120"/>
      <c r="K170" s="120"/>
    </row>
    <row r="171" spans="2:11">
      <c r="B171" s="119"/>
      <c r="C171" s="120"/>
      <c r="D171" s="120"/>
      <c r="E171" s="120"/>
      <c r="F171" s="120"/>
      <c r="G171" s="120"/>
      <c r="H171" s="120"/>
      <c r="I171" s="120"/>
      <c r="J171" s="120"/>
      <c r="K171" s="120"/>
    </row>
    <row r="172" spans="2:11">
      <c r="B172" s="119"/>
      <c r="C172" s="120"/>
      <c r="D172" s="120"/>
      <c r="E172" s="120"/>
      <c r="F172" s="120"/>
      <c r="G172" s="120"/>
      <c r="H172" s="120"/>
      <c r="I172" s="120"/>
      <c r="J172" s="120"/>
      <c r="K172" s="120"/>
    </row>
    <row r="173" spans="2:11">
      <c r="B173" s="119"/>
      <c r="C173" s="120"/>
      <c r="D173" s="120"/>
      <c r="E173" s="120"/>
      <c r="F173" s="120"/>
      <c r="G173" s="120"/>
      <c r="H173" s="120"/>
      <c r="I173" s="120"/>
      <c r="J173" s="120"/>
      <c r="K173" s="120"/>
    </row>
    <row r="174" spans="2:11">
      <c r="B174" s="119"/>
      <c r="C174" s="120"/>
      <c r="D174" s="120"/>
      <c r="E174" s="120"/>
      <c r="F174" s="120"/>
      <c r="G174" s="120"/>
      <c r="H174" s="120"/>
      <c r="I174" s="120"/>
      <c r="J174" s="120"/>
      <c r="K174" s="120"/>
    </row>
    <row r="175" spans="2:11">
      <c r="B175" s="119"/>
      <c r="C175" s="120"/>
      <c r="D175" s="120"/>
      <c r="E175" s="120"/>
      <c r="F175" s="120"/>
      <c r="G175" s="120"/>
      <c r="H175" s="120"/>
      <c r="I175" s="120"/>
      <c r="J175" s="120"/>
      <c r="K175" s="120"/>
    </row>
    <row r="176" spans="2:11">
      <c r="B176" s="119"/>
      <c r="C176" s="120"/>
      <c r="D176" s="120"/>
      <c r="E176" s="120"/>
      <c r="F176" s="120"/>
      <c r="G176" s="120"/>
      <c r="H176" s="120"/>
      <c r="I176" s="120"/>
      <c r="J176" s="120"/>
      <c r="K176" s="120"/>
    </row>
    <row r="177" spans="2:11">
      <c r="B177" s="119"/>
      <c r="C177" s="120"/>
      <c r="D177" s="120"/>
      <c r="E177" s="120"/>
      <c r="F177" s="120"/>
      <c r="G177" s="120"/>
      <c r="H177" s="120"/>
      <c r="I177" s="120"/>
      <c r="J177" s="120"/>
      <c r="K177" s="120"/>
    </row>
    <row r="178" spans="2:11">
      <c r="B178" s="119"/>
      <c r="C178" s="120"/>
      <c r="D178" s="120"/>
      <c r="E178" s="120"/>
      <c r="F178" s="120"/>
      <c r="G178" s="120"/>
      <c r="H178" s="120"/>
      <c r="I178" s="120"/>
      <c r="J178" s="120"/>
      <c r="K178" s="120"/>
    </row>
    <row r="179" spans="2:11">
      <c r="B179" s="119"/>
      <c r="C179" s="120"/>
      <c r="D179" s="120"/>
      <c r="E179" s="120"/>
      <c r="F179" s="120"/>
      <c r="G179" s="120"/>
      <c r="H179" s="120"/>
      <c r="I179" s="120"/>
      <c r="J179" s="120"/>
      <c r="K179" s="120"/>
    </row>
    <row r="180" spans="2:11">
      <c r="B180" s="119"/>
      <c r="C180" s="120"/>
      <c r="D180" s="120"/>
      <c r="E180" s="120"/>
      <c r="F180" s="120"/>
      <c r="G180" s="120"/>
      <c r="H180" s="120"/>
      <c r="I180" s="120"/>
      <c r="J180" s="120"/>
      <c r="K180" s="120"/>
    </row>
    <row r="181" spans="2:11">
      <c r="B181" s="119"/>
      <c r="C181" s="120"/>
      <c r="D181" s="120"/>
      <c r="E181" s="120"/>
      <c r="F181" s="120"/>
      <c r="G181" s="120"/>
      <c r="H181" s="120"/>
      <c r="I181" s="120"/>
      <c r="J181" s="120"/>
      <c r="K181" s="120"/>
    </row>
    <row r="182" spans="2:11">
      <c r="B182" s="119"/>
      <c r="C182" s="120"/>
      <c r="D182" s="120"/>
      <c r="E182" s="120"/>
      <c r="F182" s="120"/>
      <c r="G182" s="120"/>
      <c r="H182" s="120"/>
      <c r="I182" s="120"/>
      <c r="J182" s="120"/>
      <c r="K182" s="120"/>
    </row>
    <row r="183" spans="2:11">
      <c r="B183" s="119"/>
      <c r="C183" s="120"/>
      <c r="D183" s="120"/>
      <c r="E183" s="120"/>
      <c r="F183" s="120"/>
      <c r="G183" s="120"/>
      <c r="H183" s="120"/>
      <c r="I183" s="120"/>
      <c r="J183" s="120"/>
      <c r="K183" s="120"/>
    </row>
    <row r="184" spans="2:11">
      <c r="B184" s="119"/>
      <c r="C184" s="120"/>
      <c r="D184" s="120"/>
      <c r="E184" s="120"/>
      <c r="F184" s="120"/>
      <c r="G184" s="120"/>
      <c r="H184" s="120"/>
      <c r="I184" s="120"/>
      <c r="J184" s="120"/>
      <c r="K184" s="120"/>
    </row>
    <row r="185" spans="2:11">
      <c r="B185" s="119"/>
      <c r="C185" s="120"/>
      <c r="D185" s="120"/>
      <c r="E185" s="120"/>
      <c r="F185" s="120"/>
      <c r="G185" s="120"/>
      <c r="H185" s="120"/>
      <c r="I185" s="120"/>
      <c r="J185" s="120"/>
      <c r="K185" s="120"/>
    </row>
    <row r="186" spans="2:11">
      <c r="B186" s="119"/>
      <c r="C186" s="120"/>
      <c r="D186" s="120"/>
      <c r="E186" s="120"/>
      <c r="F186" s="120"/>
      <c r="G186" s="120"/>
      <c r="H186" s="120"/>
      <c r="I186" s="120"/>
      <c r="J186" s="120"/>
      <c r="K186" s="120"/>
    </row>
    <row r="187" spans="2:11">
      <c r="B187" s="119"/>
      <c r="C187" s="120"/>
      <c r="D187" s="120"/>
      <c r="E187" s="120"/>
      <c r="F187" s="120"/>
      <c r="G187" s="120"/>
      <c r="H187" s="120"/>
      <c r="I187" s="120"/>
      <c r="J187" s="120"/>
      <c r="K187" s="120"/>
    </row>
    <row r="188" spans="2:11">
      <c r="B188" s="119"/>
      <c r="C188" s="120"/>
      <c r="D188" s="120"/>
      <c r="E188" s="120"/>
      <c r="F188" s="120"/>
      <c r="G188" s="120"/>
      <c r="H188" s="120"/>
      <c r="I188" s="120"/>
      <c r="J188" s="120"/>
      <c r="K188" s="120"/>
    </row>
    <row r="189" spans="2:11">
      <c r="B189" s="119"/>
      <c r="C189" s="120"/>
      <c r="D189" s="120"/>
      <c r="E189" s="120"/>
      <c r="F189" s="120"/>
      <c r="G189" s="120"/>
      <c r="H189" s="120"/>
      <c r="I189" s="120"/>
      <c r="J189" s="120"/>
      <c r="K189" s="120"/>
    </row>
    <row r="190" spans="2:11">
      <c r="B190" s="119"/>
      <c r="C190" s="120"/>
      <c r="D190" s="120"/>
      <c r="E190" s="120"/>
      <c r="F190" s="120"/>
      <c r="G190" s="120"/>
      <c r="H190" s="120"/>
      <c r="I190" s="120"/>
      <c r="J190" s="120"/>
      <c r="K190" s="120"/>
    </row>
    <row r="191" spans="2:11">
      <c r="B191" s="119"/>
      <c r="C191" s="120"/>
      <c r="D191" s="120"/>
      <c r="E191" s="120"/>
      <c r="F191" s="120"/>
      <c r="G191" s="120"/>
      <c r="H191" s="120"/>
      <c r="I191" s="120"/>
      <c r="J191" s="120"/>
      <c r="K191" s="120"/>
    </row>
    <row r="192" spans="2:11">
      <c r="B192" s="119"/>
      <c r="C192" s="120"/>
      <c r="D192" s="120"/>
      <c r="E192" s="120"/>
      <c r="F192" s="120"/>
      <c r="G192" s="120"/>
      <c r="H192" s="120"/>
      <c r="I192" s="120"/>
      <c r="J192" s="120"/>
      <c r="K192" s="120"/>
    </row>
    <row r="193" spans="2:11">
      <c r="B193" s="119"/>
      <c r="C193" s="120"/>
      <c r="D193" s="120"/>
      <c r="E193" s="120"/>
      <c r="F193" s="120"/>
      <c r="G193" s="120"/>
      <c r="H193" s="120"/>
      <c r="I193" s="120"/>
      <c r="J193" s="120"/>
      <c r="K193" s="120"/>
    </row>
    <row r="194" spans="2:11">
      <c r="B194" s="119"/>
      <c r="C194" s="120"/>
      <c r="D194" s="120"/>
      <c r="E194" s="120"/>
      <c r="F194" s="120"/>
      <c r="G194" s="120"/>
      <c r="H194" s="120"/>
      <c r="I194" s="120"/>
      <c r="J194" s="120"/>
      <c r="K194" s="120"/>
    </row>
    <row r="195" spans="2:11">
      <c r="B195" s="119"/>
      <c r="C195" s="120"/>
      <c r="D195" s="120"/>
      <c r="E195" s="120"/>
      <c r="F195" s="120"/>
      <c r="G195" s="120"/>
      <c r="H195" s="120"/>
      <c r="I195" s="120"/>
      <c r="J195" s="120"/>
      <c r="K195" s="120"/>
    </row>
    <row r="196" spans="2:11">
      <c r="B196" s="119"/>
      <c r="C196" s="120"/>
      <c r="D196" s="120"/>
      <c r="E196" s="120"/>
      <c r="F196" s="120"/>
      <c r="G196" s="120"/>
      <c r="H196" s="120"/>
      <c r="I196" s="120"/>
      <c r="J196" s="120"/>
      <c r="K196" s="120"/>
    </row>
    <row r="197" spans="2:11">
      <c r="B197" s="119"/>
      <c r="C197" s="120"/>
      <c r="D197" s="120"/>
      <c r="E197" s="120"/>
      <c r="F197" s="120"/>
      <c r="G197" s="120"/>
      <c r="H197" s="120"/>
      <c r="I197" s="120"/>
      <c r="J197" s="120"/>
      <c r="K197" s="120"/>
    </row>
    <row r="198" spans="2:11">
      <c r="B198" s="119"/>
      <c r="C198" s="120"/>
      <c r="D198" s="120"/>
      <c r="E198" s="120"/>
      <c r="F198" s="120"/>
      <c r="G198" s="120"/>
      <c r="H198" s="120"/>
      <c r="I198" s="120"/>
      <c r="J198" s="120"/>
      <c r="K198" s="120"/>
    </row>
    <row r="199" spans="2:11">
      <c r="B199" s="119"/>
      <c r="C199" s="120"/>
      <c r="D199" s="120"/>
      <c r="E199" s="120"/>
      <c r="F199" s="120"/>
      <c r="G199" s="120"/>
      <c r="H199" s="120"/>
      <c r="I199" s="120"/>
      <c r="J199" s="120"/>
      <c r="K199" s="120"/>
    </row>
    <row r="200" spans="2:11">
      <c r="B200" s="119"/>
      <c r="C200" s="120"/>
      <c r="D200" s="120"/>
      <c r="E200" s="120"/>
      <c r="F200" s="120"/>
      <c r="G200" s="120"/>
      <c r="H200" s="120"/>
      <c r="I200" s="120"/>
      <c r="J200" s="120"/>
      <c r="K200" s="120"/>
    </row>
    <row r="201" spans="2:11">
      <c r="B201" s="119"/>
      <c r="C201" s="120"/>
      <c r="D201" s="120"/>
      <c r="E201" s="120"/>
      <c r="F201" s="120"/>
      <c r="G201" s="120"/>
      <c r="H201" s="120"/>
      <c r="I201" s="120"/>
      <c r="J201" s="120"/>
      <c r="K201" s="120"/>
    </row>
    <row r="202" spans="2:11">
      <c r="B202" s="119"/>
      <c r="C202" s="120"/>
      <c r="D202" s="120"/>
      <c r="E202" s="120"/>
      <c r="F202" s="120"/>
      <c r="G202" s="120"/>
      <c r="H202" s="120"/>
      <c r="I202" s="120"/>
      <c r="J202" s="120"/>
      <c r="K202" s="120"/>
    </row>
    <row r="203" spans="2:11">
      <c r="B203" s="119"/>
      <c r="C203" s="120"/>
      <c r="D203" s="120"/>
      <c r="E203" s="120"/>
      <c r="F203" s="120"/>
      <c r="G203" s="120"/>
      <c r="H203" s="120"/>
      <c r="I203" s="120"/>
      <c r="J203" s="120"/>
      <c r="K203" s="120"/>
    </row>
    <row r="204" spans="2:11">
      <c r="B204" s="119"/>
      <c r="C204" s="120"/>
      <c r="D204" s="120"/>
      <c r="E204" s="120"/>
      <c r="F204" s="120"/>
      <c r="G204" s="120"/>
      <c r="H204" s="120"/>
      <c r="I204" s="120"/>
      <c r="J204" s="120"/>
      <c r="K204" s="120"/>
    </row>
    <row r="205" spans="2:11">
      <c r="B205" s="119"/>
      <c r="C205" s="120"/>
      <c r="D205" s="120"/>
      <c r="E205" s="120"/>
      <c r="F205" s="120"/>
      <c r="G205" s="120"/>
      <c r="H205" s="120"/>
      <c r="I205" s="120"/>
      <c r="J205" s="120"/>
      <c r="K205" s="120"/>
    </row>
    <row r="206" spans="2:11">
      <c r="B206" s="119"/>
      <c r="C206" s="120"/>
      <c r="D206" s="120"/>
      <c r="E206" s="120"/>
      <c r="F206" s="120"/>
      <c r="G206" s="120"/>
      <c r="H206" s="120"/>
      <c r="I206" s="120"/>
      <c r="J206" s="120"/>
      <c r="K206" s="120"/>
    </row>
    <row r="207" spans="2:11">
      <c r="B207" s="119"/>
      <c r="C207" s="120"/>
      <c r="D207" s="120"/>
      <c r="E207" s="120"/>
      <c r="F207" s="120"/>
      <c r="G207" s="120"/>
      <c r="H207" s="120"/>
      <c r="I207" s="120"/>
      <c r="J207" s="120"/>
      <c r="K207" s="120"/>
    </row>
    <row r="208" spans="2:11">
      <c r="B208" s="119"/>
      <c r="C208" s="120"/>
      <c r="D208" s="120"/>
      <c r="E208" s="120"/>
      <c r="F208" s="120"/>
      <c r="G208" s="120"/>
      <c r="H208" s="120"/>
      <c r="I208" s="120"/>
      <c r="J208" s="120"/>
      <c r="K208" s="120"/>
    </row>
    <row r="209" spans="2:11">
      <c r="B209" s="119"/>
      <c r="C209" s="120"/>
      <c r="D209" s="120"/>
      <c r="E209" s="120"/>
      <c r="F209" s="120"/>
      <c r="G209" s="120"/>
      <c r="H209" s="120"/>
      <c r="I209" s="120"/>
      <c r="J209" s="120"/>
      <c r="K209" s="120"/>
    </row>
    <row r="210" spans="2:11">
      <c r="B210" s="119"/>
      <c r="C210" s="120"/>
      <c r="D210" s="120"/>
      <c r="E210" s="120"/>
      <c r="F210" s="120"/>
      <c r="G210" s="120"/>
      <c r="H210" s="120"/>
      <c r="I210" s="120"/>
      <c r="J210" s="120"/>
      <c r="K210" s="120"/>
    </row>
    <row r="211" spans="2:11">
      <c r="B211" s="119"/>
      <c r="C211" s="120"/>
      <c r="D211" s="120"/>
      <c r="E211" s="120"/>
      <c r="F211" s="120"/>
      <c r="G211" s="120"/>
      <c r="H211" s="120"/>
      <c r="I211" s="120"/>
      <c r="J211" s="120"/>
      <c r="K211" s="120"/>
    </row>
    <row r="212" spans="2:11">
      <c r="B212" s="119"/>
      <c r="C212" s="120"/>
      <c r="D212" s="120"/>
      <c r="E212" s="120"/>
      <c r="F212" s="120"/>
      <c r="G212" s="120"/>
      <c r="H212" s="120"/>
      <c r="I212" s="120"/>
      <c r="J212" s="120"/>
      <c r="K212" s="120"/>
    </row>
    <row r="213" spans="2:11">
      <c r="B213" s="119"/>
      <c r="C213" s="120"/>
      <c r="D213" s="120"/>
      <c r="E213" s="120"/>
      <c r="F213" s="120"/>
      <c r="G213" s="120"/>
      <c r="H213" s="120"/>
      <c r="I213" s="120"/>
      <c r="J213" s="120"/>
      <c r="K213" s="120"/>
    </row>
    <row r="214" spans="2:11">
      <c r="B214" s="119"/>
      <c r="C214" s="120"/>
      <c r="D214" s="120"/>
      <c r="E214" s="120"/>
      <c r="F214" s="120"/>
      <c r="G214" s="120"/>
      <c r="H214" s="120"/>
      <c r="I214" s="120"/>
      <c r="J214" s="120"/>
      <c r="K214" s="120"/>
    </row>
    <row r="215" spans="2:11">
      <c r="B215" s="119"/>
      <c r="C215" s="120"/>
      <c r="D215" s="120"/>
      <c r="E215" s="120"/>
      <c r="F215" s="120"/>
      <c r="G215" s="120"/>
      <c r="H215" s="120"/>
      <c r="I215" s="120"/>
      <c r="J215" s="120"/>
      <c r="K215" s="120"/>
    </row>
    <row r="216" spans="2:11">
      <c r="B216" s="119"/>
      <c r="C216" s="120"/>
      <c r="D216" s="120"/>
      <c r="E216" s="120"/>
      <c r="F216" s="120"/>
      <c r="G216" s="120"/>
      <c r="H216" s="120"/>
      <c r="I216" s="120"/>
      <c r="J216" s="120"/>
      <c r="K216" s="120"/>
    </row>
    <row r="217" spans="2:11">
      <c r="B217" s="119"/>
      <c r="C217" s="120"/>
      <c r="D217" s="120"/>
      <c r="E217" s="120"/>
      <c r="F217" s="120"/>
      <c r="G217" s="120"/>
      <c r="H217" s="120"/>
      <c r="I217" s="120"/>
      <c r="J217" s="120"/>
      <c r="K217" s="120"/>
    </row>
    <row r="218" spans="2:11">
      <c r="B218" s="119"/>
      <c r="C218" s="120"/>
      <c r="D218" s="120"/>
      <c r="E218" s="120"/>
      <c r="F218" s="120"/>
      <c r="G218" s="120"/>
      <c r="H218" s="120"/>
      <c r="I218" s="120"/>
      <c r="J218" s="120"/>
      <c r="K218" s="120"/>
    </row>
    <row r="219" spans="2:11">
      <c r="B219" s="119"/>
      <c r="C219" s="120"/>
      <c r="D219" s="120"/>
      <c r="E219" s="120"/>
      <c r="F219" s="120"/>
      <c r="G219" s="120"/>
      <c r="H219" s="120"/>
      <c r="I219" s="120"/>
      <c r="J219" s="120"/>
      <c r="K219" s="120"/>
    </row>
    <row r="220" spans="2:11">
      <c r="B220" s="119"/>
      <c r="C220" s="120"/>
      <c r="D220" s="120"/>
      <c r="E220" s="120"/>
      <c r="F220" s="120"/>
      <c r="G220" s="120"/>
      <c r="H220" s="120"/>
      <c r="I220" s="120"/>
      <c r="J220" s="120"/>
      <c r="K220" s="120"/>
    </row>
    <row r="221" spans="2:11">
      <c r="B221" s="119"/>
      <c r="C221" s="120"/>
      <c r="D221" s="120"/>
      <c r="E221" s="120"/>
      <c r="F221" s="120"/>
      <c r="G221" s="120"/>
      <c r="H221" s="120"/>
      <c r="I221" s="120"/>
      <c r="J221" s="120"/>
      <c r="K221" s="120"/>
    </row>
    <row r="222" spans="2:11">
      <c r="B222" s="119"/>
      <c r="C222" s="120"/>
      <c r="D222" s="120"/>
      <c r="E222" s="120"/>
      <c r="F222" s="120"/>
      <c r="G222" s="120"/>
      <c r="H222" s="120"/>
      <c r="I222" s="120"/>
      <c r="J222" s="120"/>
      <c r="K222" s="120"/>
    </row>
    <row r="223" spans="2:11">
      <c r="B223" s="119"/>
      <c r="C223" s="120"/>
      <c r="D223" s="120"/>
      <c r="E223" s="120"/>
      <c r="F223" s="120"/>
      <c r="G223" s="120"/>
      <c r="H223" s="120"/>
      <c r="I223" s="120"/>
      <c r="J223" s="120"/>
      <c r="K223" s="120"/>
    </row>
    <row r="224" spans="2:11">
      <c r="B224" s="119"/>
      <c r="C224" s="120"/>
      <c r="D224" s="120"/>
      <c r="E224" s="120"/>
      <c r="F224" s="120"/>
      <c r="G224" s="120"/>
      <c r="H224" s="120"/>
      <c r="I224" s="120"/>
      <c r="J224" s="120"/>
      <c r="K224" s="120"/>
    </row>
    <row r="225" spans="2:11">
      <c r="B225" s="119"/>
      <c r="C225" s="120"/>
      <c r="D225" s="120"/>
      <c r="E225" s="120"/>
      <c r="F225" s="120"/>
      <c r="G225" s="120"/>
      <c r="H225" s="120"/>
      <c r="I225" s="120"/>
      <c r="J225" s="120"/>
      <c r="K225" s="120"/>
    </row>
    <row r="226" spans="2:11">
      <c r="B226" s="119"/>
      <c r="C226" s="120"/>
      <c r="D226" s="120"/>
      <c r="E226" s="120"/>
      <c r="F226" s="120"/>
      <c r="G226" s="120"/>
      <c r="H226" s="120"/>
      <c r="I226" s="120"/>
      <c r="J226" s="120"/>
      <c r="K226" s="120"/>
    </row>
    <row r="227" spans="2:11">
      <c r="B227" s="119"/>
      <c r="C227" s="120"/>
      <c r="D227" s="120"/>
      <c r="E227" s="120"/>
      <c r="F227" s="120"/>
      <c r="G227" s="120"/>
      <c r="H227" s="120"/>
      <c r="I227" s="120"/>
      <c r="J227" s="120"/>
      <c r="K227" s="120"/>
    </row>
    <row r="228" spans="2:11">
      <c r="B228" s="119"/>
      <c r="C228" s="120"/>
      <c r="D228" s="120"/>
      <c r="E228" s="120"/>
      <c r="F228" s="120"/>
      <c r="G228" s="120"/>
      <c r="H228" s="120"/>
      <c r="I228" s="120"/>
      <c r="J228" s="120"/>
      <c r="K228" s="120"/>
    </row>
    <row r="229" spans="2:11">
      <c r="B229" s="119"/>
      <c r="C229" s="120"/>
      <c r="D229" s="120"/>
      <c r="E229" s="120"/>
      <c r="F229" s="120"/>
      <c r="G229" s="120"/>
      <c r="H229" s="120"/>
      <c r="I229" s="120"/>
      <c r="J229" s="120"/>
      <c r="K229" s="120"/>
    </row>
    <row r="230" spans="2:11">
      <c r="B230" s="119"/>
      <c r="C230" s="120"/>
      <c r="D230" s="120"/>
      <c r="E230" s="120"/>
      <c r="F230" s="120"/>
      <c r="G230" s="120"/>
      <c r="H230" s="120"/>
      <c r="I230" s="120"/>
      <c r="J230" s="120"/>
      <c r="K230" s="120"/>
    </row>
    <row r="231" spans="2:11">
      <c r="B231" s="119"/>
      <c r="C231" s="120"/>
      <c r="D231" s="120"/>
      <c r="E231" s="120"/>
      <c r="F231" s="120"/>
      <c r="G231" s="120"/>
      <c r="H231" s="120"/>
      <c r="I231" s="120"/>
      <c r="J231" s="120"/>
      <c r="K231" s="120"/>
    </row>
    <row r="232" spans="2:11">
      <c r="B232" s="119"/>
      <c r="C232" s="120"/>
      <c r="D232" s="120"/>
      <c r="E232" s="120"/>
      <c r="F232" s="120"/>
      <c r="G232" s="120"/>
      <c r="H232" s="120"/>
      <c r="I232" s="120"/>
      <c r="J232" s="120"/>
      <c r="K232" s="120"/>
    </row>
    <row r="233" spans="2:11">
      <c r="B233" s="119"/>
      <c r="C233" s="120"/>
      <c r="D233" s="120"/>
      <c r="E233" s="120"/>
      <c r="F233" s="120"/>
      <c r="G233" s="120"/>
      <c r="H233" s="120"/>
      <c r="I233" s="120"/>
      <c r="J233" s="120"/>
      <c r="K233" s="120"/>
    </row>
    <row r="234" spans="2:11">
      <c r="B234" s="119"/>
      <c r="C234" s="120"/>
      <c r="D234" s="120"/>
      <c r="E234" s="120"/>
      <c r="F234" s="120"/>
      <c r="G234" s="120"/>
      <c r="H234" s="120"/>
      <c r="I234" s="120"/>
      <c r="J234" s="120"/>
      <c r="K234" s="120"/>
    </row>
    <row r="235" spans="2:11">
      <c r="B235" s="119"/>
      <c r="C235" s="120"/>
      <c r="D235" s="120"/>
      <c r="E235" s="120"/>
      <c r="F235" s="120"/>
      <c r="G235" s="120"/>
      <c r="H235" s="120"/>
      <c r="I235" s="120"/>
      <c r="J235" s="120"/>
      <c r="K235" s="120"/>
    </row>
    <row r="236" spans="2:11">
      <c r="B236" s="119"/>
      <c r="C236" s="120"/>
      <c r="D236" s="120"/>
      <c r="E236" s="120"/>
      <c r="F236" s="120"/>
      <c r="G236" s="120"/>
      <c r="H236" s="120"/>
      <c r="I236" s="120"/>
      <c r="J236" s="120"/>
      <c r="K236" s="120"/>
    </row>
    <row r="237" spans="2:11">
      <c r="B237" s="119"/>
      <c r="C237" s="120"/>
      <c r="D237" s="120"/>
      <c r="E237" s="120"/>
      <c r="F237" s="120"/>
      <c r="G237" s="120"/>
      <c r="H237" s="120"/>
      <c r="I237" s="120"/>
      <c r="J237" s="120"/>
      <c r="K237" s="120"/>
    </row>
    <row r="238" spans="2:11">
      <c r="B238" s="119"/>
      <c r="C238" s="120"/>
      <c r="D238" s="120"/>
      <c r="E238" s="120"/>
      <c r="F238" s="120"/>
      <c r="G238" s="120"/>
      <c r="H238" s="120"/>
      <c r="I238" s="120"/>
      <c r="J238" s="120"/>
      <c r="K238" s="120"/>
    </row>
    <row r="239" spans="2:11">
      <c r="B239" s="119"/>
      <c r="C239" s="120"/>
      <c r="D239" s="120"/>
      <c r="E239" s="120"/>
      <c r="F239" s="120"/>
      <c r="G239" s="120"/>
      <c r="H239" s="120"/>
      <c r="I239" s="120"/>
      <c r="J239" s="120"/>
      <c r="K239" s="120"/>
    </row>
    <row r="240" spans="2:11">
      <c r="B240" s="119"/>
      <c r="C240" s="120"/>
      <c r="D240" s="120"/>
      <c r="E240" s="120"/>
      <c r="F240" s="120"/>
      <c r="G240" s="120"/>
      <c r="H240" s="120"/>
      <c r="I240" s="120"/>
      <c r="J240" s="120"/>
      <c r="K240" s="120"/>
    </row>
    <row r="241" spans="2:11">
      <c r="B241" s="119"/>
      <c r="C241" s="120"/>
      <c r="D241" s="120"/>
      <c r="E241" s="120"/>
      <c r="F241" s="120"/>
      <c r="G241" s="120"/>
      <c r="H241" s="120"/>
      <c r="I241" s="120"/>
      <c r="J241" s="120"/>
      <c r="K241" s="120"/>
    </row>
    <row r="242" spans="2:11">
      <c r="B242" s="119"/>
      <c r="C242" s="120"/>
      <c r="D242" s="120"/>
      <c r="E242" s="120"/>
      <c r="F242" s="120"/>
      <c r="G242" s="120"/>
      <c r="H242" s="120"/>
      <c r="I242" s="120"/>
      <c r="J242" s="120"/>
      <c r="K242" s="120"/>
    </row>
    <row r="243" spans="2:11">
      <c r="B243" s="119"/>
      <c r="C243" s="120"/>
      <c r="D243" s="120"/>
      <c r="E243" s="120"/>
      <c r="F243" s="120"/>
      <c r="G243" s="120"/>
      <c r="H243" s="120"/>
      <c r="I243" s="120"/>
      <c r="J243" s="120"/>
      <c r="K243" s="120"/>
    </row>
    <row r="244" spans="2:11">
      <c r="B244" s="119"/>
      <c r="C244" s="120"/>
      <c r="D244" s="120"/>
      <c r="E244" s="120"/>
      <c r="F244" s="120"/>
      <c r="G244" s="120"/>
      <c r="H244" s="120"/>
      <c r="I244" s="120"/>
      <c r="J244" s="120"/>
      <c r="K244" s="120"/>
    </row>
    <row r="245" spans="2:11">
      <c r="B245" s="119"/>
      <c r="C245" s="120"/>
      <c r="D245" s="120"/>
      <c r="E245" s="120"/>
      <c r="F245" s="120"/>
      <c r="G245" s="120"/>
      <c r="H245" s="120"/>
      <c r="I245" s="120"/>
      <c r="J245" s="120"/>
      <c r="K245" s="120"/>
    </row>
    <row r="246" spans="2:11">
      <c r="B246" s="119"/>
      <c r="C246" s="120"/>
      <c r="D246" s="120"/>
      <c r="E246" s="120"/>
      <c r="F246" s="120"/>
      <c r="G246" s="120"/>
      <c r="H246" s="120"/>
      <c r="I246" s="120"/>
      <c r="J246" s="120"/>
      <c r="K246" s="120"/>
    </row>
    <row r="247" spans="2:11">
      <c r="B247" s="119"/>
      <c r="C247" s="120"/>
      <c r="D247" s="120"/>
      <c r="E247" s="120"/>
      <c r="F247" s="120"/>
      <c r="G247" s="120"/>
      <c r="H247" s="120"/>
      <c r="I247" s="120"/>
      <c r="J247" s="120"/>
      <c r="K247" s="120"/>
    </row>
    <row r="248" spans="2:11">
      <c r="B248" s="119"/>
      <c r="C248" s="120"/>
      <c r="D248" s="120"/>
      <c r="E248" s="120"/>
      <c r="F248" s="120"/>
      <c r="G248" s="120"/>
      <c r="H248" s="120"/>
      <c r="I248" s="120"/>
      <c r="J248" s="120"/>
      <c r="K248" s="120"/>
    </row>
    <row r="249" spans="2:11">
      <c r="B249" s="119"/>
      <c r="C249" s="120"/>
      <c r="D249" s="120"/>
      <c r="E249" s="120"/>
      <c r="F249" s="120"/>
      <c r="G249" s="120"/>
      <c r="H249" s="120"/>
      <c r="I249" s="120"/>
      <c r="J249" s="120"/>
      <c r="K249" s="120"/>
    </row>
    <row r="250" spans="2:11">
      <c r="B250" s="119"/>
      <c r="C250" s="120"/>
      <c r="D250" s="120"/>
      <c r="E250" s="120"/>
      <c r="F250" s="120"/>
      <c r="G250" s="120"/>
      <c r="H250" s="120"/>
      <c r="I250" s="120"/>
      <c r="J250" s="120"/>
      <c r="K250" s="120"/>
    </row>
    <row r="251" spans="2:11">
      <c r="B251" s="119"/>
      <c r="C251" s="120"/>
      <c r="D251" s="120"/>
      <c r="E251" s="120"/>
      <c r="F251" s="120"/>
      <c r="G251" s="120"/>
      <c r="H251" s="120"/>
      <c r="I251" s="120"/>
      <c r="J251" s="120"/>
      <c r="K251" s="120"/>
    </row>
    <row r="252" spans="2:11">
      <c r="B252" s="119"/>
      <c r="C252" s="120"/>
      <c r="D252" s="120"/>
      <c r="E252" s="120"/>
      <c r="F252" s="120"/>
      <c r="G252" s="120"/>
      <c r="H252" s="120"/>
      <c r="I252" s="120"/>
      <c r="J252" s="120"/>
      <c r="K252" s="120"/>
    </row>
    <row r="253" spans="2:11">
      <c r="B253" s="119"/>
      <c r="C253" s="120"/>
      <c r="D253" s="120"/>
      <c r="E253" s="120"/>
      <c r="F253" s="120"/>
      <c r="G253" s="120"/>
      <c r="H253" s="120"/>
      <c r="I253" s="120"/>
      <c r="J253" s="120"/>
      <c r="K253" s="120"/>
    </row>
    <row r="254" spans="2:11">
      <c r="B254" s="119"/>
      <c r="C254" s="120"/>
      <c r="D254" s="120"/>
      <c r="E254" s="120"/>
      <c r="F254" s="120"/>
      <c r="G254" s="120"/>
      <c r="H254" s="120"/>
      <c r="I254" s="120"/>
      <c r="J254" s="120"/>
      <c r="K254" s="120"/>
    </row>
    <row r="255" spans="2:11">
      <c r="B255" s="119"/>
      <c r="C255" s="120"/>
      <c r="D255" s="120"/>
      <c r="E255" s="120"/>
      <c r="F255" s="120"/>
      <c r="G255" s="120"/>
      <c r="H255" s="120"/>
      <c r="I255" s="120"/>
      <c r="J255" s="120"/>
      <c r="K255" s="120"/>
    </row>
    <row r="256" spans="2:11">
      <c r="B256" s="119"/>
      <c r="C256" s="120"/>
      <c r="D256" s="120"/>
      <c r="E256" s="120"/>
      <c r="F256" s="120"/>
      <c r="G256" s="120"/>
      <c r="H256" s="120"/>
      <c r="I256" s="120"/>
      <c r="J256" s="120"/>
      <c r="K256" s="120"/>
    </row>
    <row r="257" spans="2:11">
      <c r="B257" s="119"/>
      <c r="C257" s="120"/>
      <c r="D257" s="120"/>
      <c r="E257" s="120"/>
      <c r="F257" s="120"/>
      <c r="G257" s="120"/>
      <c r="H257" s="120"/>
      <c r="I257" s="120"/>
      <c r="J257" s="120"/>
      <c r="K257" s="120"/>
    </row>
    <row r="258" spans="2:11">
      <c r="B258" s="119"/>
      <c r="C258" s="120"/>
      <c r="D258" s="120"/>
      <c r="E258" s="120"/>
      <c r="F258" s="120"/>
      <c r="G258" s="120"/>
      <c r="H258" s="120"/>
      <c r="I258" s="120"/>
      <c r="J258" s="120"/>
      <c r="K258" s="120"/>
    </row>
    <row r="259" spans="2:11">
      <c r="B259" s="119"/>
      <c r="C259" s="120"/>
      <c r="D259" s="120"/>
      <c r="E259" s="120"/>
      <c r="F259" s="120"/>
      <c r="G259" s="120"/>
      <c r="H259" s="120"/>
      <c r="I259" s="120"/>
      <c r="J259" s="120"/>
      <c r="K259" s="120"/>
    </row>
    <row r="260" spans="2:11">
      <c r="B260" s="119"/>
      <c r="C260" s="120"/>
      <c r="D260" s="120"/>
      <c r="E260" s="120"/>
      <c r="F260" s="120"/>
      <c r="G260" s="120"/>
      <c r="H260" s="120"/>
      <c r="I260" s="120"/>
      <c r="J260" s="120"/>
      <c r="K260" s="120"/>
    </row>
    <row r="261" spans="2:11">
      <c r="B261" s="119"/>
      <c r="C261" s="120"/>
      <c r="D261" s="120"/>
      <c r="E261" s="120"/>
      <c r="F261" s="120"/>
      <c r="G261" s="120"/>
      <c r="H261" s="120"/>
      <c r="I261" s="120"/>
      <c r="J261" s="120"/>
      <c r="K261" s="120"/>
    </row>
    <row r="262" spans="2:11">
      <c r="B262" s="119"/>
      <c r="C262" s="120"/>
      <c r="D262" s="120"/>
      <c r="E262" s="120"/>
      <c r="F262" s="120"/>
      <c r="G262" s="120"/>
      <c r="H262" s="120"/>
      <c r="I262" s="120"/>
      <c r="J262" s="120"/>
      <c r="K262" s="120"/>
    </row>
    <row r="263" spans="2:11">
      <c r="B263" s="119"/>
      <c r="C263" s="120"/>
      <c r="D263" s="120"/>
      <c r="E263" s="120"/>
      <c r="F263" s="120"/>
      <c r="G263" s="120"/>
      <c r="H263" s="120"/>
      <c r="I263" s="120"/>
      <c r="J263" s="120"/>
      <c r="K263" s="120"/>
    </row>
    <row r="264" spans="2:11">
      <c r="B264" s="119"/>
      <c r="C264" s="120"/>
      <c r="D264" s="120"/>
      <c r="E264" s="120"/>
      <c r="F264" s="120"/>
      <c r="G264" s="120"/>
      <c r="H264" s="120"/>
      <c r="I264" s="120"/>
      <c r="J264" s="120"/>
      <c r="K264" s="120"/>
    </row>
    <row r="265" spans="2:11">
      <c r="B265" s="119"/>
      <c r="C265" s="120"/>
      <c r="D265" s="120"/>
      <c r="E265" s="120"/>
      <c r="F265" s="120"/>
      <c r="G265" s="120"/>
      <c r="H265" s="120"/>
      <c r="I265" s="120"/>
      <c r="J265" s="120"/>
      <c r="K265" s="120"/>
    </row>
    <row r="266" spans="2:11">
      <c r="B266" s="119"/>
      <c r="C266" s="120"/>
      <c r="D266" s="120"/>
      <c r="E266" s="120"/>
      <c r="F266" s="120"/>
      <c r="G266" s="120"/>
      <c r="H266" s="120"/>
      <c r="I266" s="120"/>
      <c r="J266" s="120"/>
      <c r="K266" s="120"/>
    </row>
    <row r="267" spans="2:11">
      <c r="B267" s="119"/>
      <c r="C267" s="120"/>
      <c r="D267" s="120"/>
      <c r="E267" s="120"/>
      <c r="F267" s="120"/>
      <c r="G267" s="120"/>
      <c r="H267" s="120"/>
      <c r="I267" s="120"/>
      <c r="J267" s="120"/>
      <c r="K267" s="120"/>
    </row>
    <row r="268" spans="2:11">
      <c r="B268" s="119"/>
      <c r="C268" s="120"/>
      <c r="D268" s="120"/>
      <c r="E268" s="120"/>
      <c r="F268" s="120"/>
      <c r="G268" s="120"/>
      <c r="H268" s="120"/>
      <c r="I268" s="120"/>
      <c r="J268" s="120"/>
      <c r="K268" s="120"/>
    </row>
    <row r="269" spans="2:11">
      <c r="B269" s="119"/>
      <c r="C269" s="120"/>
      <c r="D269" s="120"/>
      <c r="E269" s="120"/>
      <c r="F269" s="120"/>
      <c r="G269" s="120"/>
      <c r="H269" s="120"/>
      <c r="I269" s="120"/>
      <c r="J269" s="120"/>
      <c r="K269" s="120"/>
    </row>
    <row r="270" spans="2:11">
      <c r="B270" s="119"/>
      <c r="C270" s="120"/>
      <c r="D270" s="120"/>
      <c r="E270" s="120"/>
      <c r="F270" s="120"/>
      <c r="G270" s="120"/>
      <c r="H270" s="120"/>
      <c r="I270" s="120"/>
      <c r="J270" s="120"/>
      <c r="K270" s="120"/>
    </row>
    <row r="271" spans="2:11">
      <c r="B271" s="119"/>
      <c r="C271" s="120"/>
      <c r="D271" s="120"/>
      <c r="E271" s="120"/>
      <c r="F271" s="120"/>
      <c r="G271" s="120"/>
      <c r="H271" s="120"/>
      <c r="I271" s="120"/>
      <c r="J271" s="120"/>
      <c r="K271" s="120"/>
    </row>
    <row r="272" spans="2:11">
      <c r="B272" s="119"/>
      <c r="C272" s="120"/>
      <c r="D272" s="120"/>
      <c r="E272" s="120"/>
      <c r="F272" s="120"/>
      <c r="G272" s="120"/>
      <c r="H272" s="120"/>
      <c r="I272" s="120"/>
      <c r="J272" s="120"/>
      <c r="K272" s="120"/>
    </row>
    <row r="273" spans="2:11">
      <c r="B273" s="119"/>
      <c r="C273" s="120"/>
      <c r="D273" s="120"/>
      <c r="E273" s="120"/>
      <c r="F273" s="120"/>
      <c r="G273" s="120"/>
      <c r="H273" s="120"/>
      <c r="I273" s="120"/>
      <c r="J273" s="120"/>
      <c r="K273" s="120"/>
    </row>
    <row r="274" spans="2:11">
      <c r="B274" s="119"/>
      <c r="C274" s="120"/>
      <c r="D274" s="120"/>
      <c r="E274" s="120"/>
      <c r="F274" s="120"/>
      <c r="G274" s="120"/>
      <c r="H274" s="120"/>
      <c r="I274" s="120"/>
      <c r="J274" s="120"/>
      <c r="K274" s="120"/>
    </row>
    <row r="275" spans="2:11">
      <c r="B275" s="119"/>
      <c r="C275" s="120"/>
      <c r="D275" s="120"/>
      <c r="E275" s="120"/>
      <c r="F275" s="120"/>
      <c r="G275" s="120"/>
      <c r="H275" s="120"/>
      <c r="I275" s="120"/>
      <c r="J275" s="120"/>
      <c r="K275" s="120"/>
    </row>
    <row r="276" spans="2:11">
      <c r="B276" s="119"/>
      <c r="C276" s="120"/>
      <c r="D276" s="120"/>
      <c r="E276" s="120"/>
      <c r="F276" s="120"/>
      <c r="G276" s="120"/>
      <c r="H276" s="120"/>
      <c r="I276" s="120"/>
      <c r="J276" s="120"/>
      <c r="K276" s="120"/>
    </row>
    <row r="277" spans="2:11">
      <c r="B277" s="119"/>
      <c r="C277" s="120"/>
      <c r="D277" s="120"/>
      <c r="E277" s="120"/>
      <c r="F277" s="120"/>
      <c r="G277" s="120"/>
      <c r="H277" s="120"/>
      <c r="I277" s="120"/>
      <c r="J277" s="120"/>
      <c r="K277" s="120"/>
    </row>
    <row r="278" spans="2:11">
      <c r="B278" s="119"/>
      <c r="C278" s="120"/>
      <c r="D278" s="120"/>
      <c r="E278" s="120"/>
      <c r="F278" s="120"/>
      <c r="G278" s="120"/>
      <c r="H278" s="120"/>
      <c r="I278" s="120"/>
      <c r="J278" s="120"/>
      <c r="K278" s="120"/>
    </row>
    <row r="279" spans="2:11">
      <c r="B279" s="119"/>
      <c r="C279" s="120"/>
      <c r="D279" s="120"/>
      <c r="E279" s="120"/>
      <c r="F279" s="120"/>
      <c r="G279" s="120"/>
      <c r="H279" s="120"/>
      <c r="I279" s="120"/>
      <c r="J279" s="120"/>
      <c r="K279" s="120"/>
    </row>
    <row r="280" spans="2:11">
      <c r="B280" s="119"/>
      <c r="C280" s="120"/>
      <c r="D280" s="120"/>
      <c r="E280" s="120"/>
      <c r="F280" s="120"/>
      <c r="G280" s="120"/>
      <c r="H280" s="120"/>
      <c r="I280" s="120"/>
      <c r="J280" s="120"/>
      <c r="K280" s="120"/>
    </row>
    <row r="281" spans="2:11">
      <c r="B281" s="119"/>
      <c r="C281" s="120"/>
      <c r="D281" s="120"/>
      <c r="E281" s="120"/>
      <c r="F281" s="120"/>
      <c r="G281" s="120"/>
      <c r="H281" s="120"/>
      <c r="I281" s="120"/>
      <c r="J281" s="120"/>
      <c r="K281" s="120"/>
    </row>
    <row r="282" spans="2:11">
      <c r="B282" s="119"/>
      <c r="C282" s="120"/>
      <c r="D282" s="120"/>
      <c r="E282" s="120"/>
      <c r="F282" s="120"/>
      <c r="G282" s="120"/>
      <c r="H282" s="120"/>
      <c r="I282" s="120"/>
      <c r="J282" s="120"/>
      <c r="K282" s="120"/>
    </row>
    <row r="283" spans="2:11">
      <c r="B283" s="119"/>
      <c r="C283" s="120"/>
      <c r="D283" s="120"/>
      <c r="E283" s="120"/>
      <c r="F283" s="120"/>
      <c r="G283" s="120"/>
      <c r="H283" s="120"/>
      <c r="I283" s="120"/>
      <c r="J283" s="120"/>
      <c r="K283" s="120"/>
    </row>
    <row r="284" spans="2:11">
      <c r="B284" s="119"/>
      <c r="C284" s="120"/>
      <c r="D284" s="120"/>
      <c r="E284" s="120"/>
      <c r="F284" s="120"/>
      <c r="G284" s="120"/>
      <c r="H284" s="120"/>
      <c r="I284" s="120"/>
      <c r="J284" s="120"/>
      <c r="K284" s="120"/>
    </row>
    <row r="285" spans="2:11">
      <c r="B285" s="119"/>
      <c r="C285" s="120"/>
      <c r="D285" s="120"/>
      <c r="E285" s="120"/>
      <c r="F285" s="120"/>
      <c r="G285" s="120"/>
      <c r="H285" s="120"/>
      <c r="I285" s="120"/>
      <c r="J285" s="120"/>
      <c r="K285" s="120"/>
    </row>
    <row r="286" spans="2:11">
      <c r="B286" s="119"/>
      <c r="C286" s="120"/>
      <c r="D286" s="120"/>
      <c r="E286" s="120"/>
      <c r="F286" s="120"/>
      <c r="G286" s="120"/>
      <c r="H286" s="120"/>
      <c r="I286" s="120"/>
      <c r="J286" s="120"/>
      <c r="K286" s="120"/>
    </row>
    <row r="287" spans="2:11">
      <c r="B287" s="119"/>
      <c r="C287" s="120"/>
      <c r="D287" s="120"/>
      <c r="E287" s="120"/>
      <c r="F287" s="120"/>
      <c r="G287" s="120"/>
      <c r="H287" s="120"/>
      <c r="I287" s="120"/>
      <c r="J287" s="120"/>
      <c r="K287" s="120"/>
    </row>
    <row r="288" spans="2:11">
      <c r="B288" s="119"/>
      <c r="C288" s="120"/>
      <c r="D288" s="120"/>
      <c r="E288" s="120"/>
      <c r="F288" s="120"/>
      <c r="G288" s="120"/>
      <c r="H288" s="120"/>
      <c r="I288" s="120"/>
      <c r="J288" s="120"/>
      <c r="K288" s="120"/>
    </row>
    <row r="289" spans="2:11">
      <c r="B289" s="119"/>
      <c r="C289" s="120"/>
      <c r="D289" s="120"/>
      <c r="E289" s="120"/>
      <c r="F289" s="120"/>
      <c r="G289" s="120"/>
      <c r="H289" s="120"/>
      <c r="I289" s="120"/>
      <c r="J289" s="120"/>
      <c r="K289" s="120"/>
    </row>
    <row r="290" spans="2:11">
      <c r="B290" s="119"/>
      <c r="C290" s="120"/>
      <c r="D290" s="120"/>
      <c r="E290" s="120"/>
      <c r="F290" s="120"/>
      <c r="G290" s="120"/>
      <c r="H290" s="120"/>
      <c r="I290" s="120"/>
      <c r="J290" s="120"/>
      <c r="K290" s="120"/>
    </row>
    <row r="291" spans="2:11">
      <c r="B291" s="119"/>
      <c r="C291" s="120"/>
      <c r="D291" s="120"/>
      <c r="E291" s="120"/>
      <c r="F291" s="120"/>
      <c r="G291" s="120"/>
      <c r="H291" s="120"/>
      <c r="I291" s="120"/>
      <c r="J291" s="120"/>
      <c r="K291" s="120"/>
    </row>
    <row r="292" spans="2:11">
      <c r="B292" s="119"/>
      <c r="C292" s="120"/>
      <c r="D292" s="120"/>
      <c r="E292" s="120"/>
      <c r="F292" s="120"/>
      <c r="G292" s="120"/>
      <c r="H292" s="120"/>
      <c r="I292" s="120"/>
      <c r="J292" s="120"/>
      <c r="K292" s="120"/>
    </row>
    <row r="293" spans="2:11">
      <c r="B293" s="119"/>
      <c r="C293" s="120"/>
      <c r="D293" s="120"/>
      <c r="E293" s="120"/>
      <c r="F293" s="120"/>
      <c r="G293" s="120"/>
      <c r="H293" s="120"/>
      <c r="I293" s="120"/>
      <c r="J293" s="120"/>
      <c r="K293" s="120"/>
    </row>
    <row r="294" spans="2:11">
      <c r="B294" s="119"/>
      <c r="C294" s="120"/>
      <c r="D294" s="120"/>
      <c r="E294" s="120"/>
      <c r="F294" s="120"/>
      <c r="G294" s="120"/>
      <c r="H294" s="120"/>
      <c r="I294" s="120"/>
      <c r="J294" s="120"/>
      <c r="K294" s="120"/>
    </row>
    <row r="295" spans="2:11">
      <c r="B295" s="119"/>
      <c r="C295" s="120"/>
      <c r="D295" s="120"/>
      <c r="E295" s="120"/>
      <c r="F295" s="120"/>
      <c r="G295" s="120"/>
      <c r="H295" s="120"/>
      <c r="I295" s="120"/>
      <c r="J295" s="120"/>
      <c r="K295" s="120"/>
    </row>
    <row r="296" spans="2:11">
      <c r="B296" s="119"/>
      <c r="C296" s="120"/>
      <c r="D296" s="120"/>
      <c r="E296" s="120"/>
      <c r="F296" s="120"/>
      <c r="G296" s="120"/>
      <c r="H296" s="120"/>
      <c r="I296" s="120"/>
      <c r="J296" s="120"/>
      <c r="K296" s="120"/>
    </row>
    <row r="297" spans="2:11">
      <c r="B297" s="119"/>
      <c r="C297" s="120"/>
      <c r="D297" s="120"/>
      <c r="E297" s="120"/>
      <c r="F297" s="120"/>
      <c r="G297" s="120"/>
      <c r="H297" s="120"/>
      <c r="I297" s="120"/>
      <c r="J297" s="120"/>
      <c r="K297" s="120"/>
    </row>
    <row r="298" spans="2:11">
      <c r="B298" s="119"/>
      <c r="C298" s="120"/>
      <c r="D298" s="120"/>
      <c r="E298" s="120"/>
      <c r="F298" s="120"/>
      <c r="G298" s="120"/>
      <c r="H298" s="120"/>
      <c r="I298" s="120"/>
      <c r="J298" s="120"/>
      <c r="K298" s="120"/>
    </row>
    <row r="299" spans="2:11">
      <c r="B299" s="119"/>
      <c r="C299" s="120"/>
      <c r="D299" s="120"/>
      <c r="E299" s="120"/>
      <c r="F299" s="120"/>
      <c r="G299" s="120"/>
      <c r="H299" s="120"/>
      <c r="I299" s="120"/>
      <c r="J299" s="120"/>
      <c r="K299" s="120"/>
    </row>
    <row r="300" spans="2:11">
      <c r="B300" s="119"/>
      <c r="C300" s="120"/>
      <c r="D300" s="120"/>
      <c r="E300" s="120"/>
      <c r="F300" s="120"/>
      <c r="G300" s="120"/>
      <c r="H300" s="120"/>
      <c r="I300" s="120"/>
      <c r="J300" s="120"/>
      <c r="K300" s="120"/>
    </row>
    <row r="301" spans="2:11">
      <c r="B301" s="119"/>
      <c r="C301" s="120"/>
      <c r="D301" s="120"/>
      <c r="E301" s="120"/>
      <c r="F301" s="120"/>
      <c r="G301" s="120"/>
      <c r="H301" s="120"/>
      <c r="I301" s="120"/>
      <c r="J301" s="120"/>
      <c r="K301" s="120"/>
    </row>
    <row r="302" spans="2:11">
      <c r="B302" s="119"/>
      <c r="C302" s="120"/>
      <c r="D302" s="120"/>
      <c r="E302" s="120"/>
      <c r="F302" s="120"/>
      <c r="G302" s="120"/>
      <c r="H302" s="120"/>
      <c r="I302" s="120"/>
      <c r="J302" s="120"/>
      <c r="K302" s="120"/>
    </row>
    <row r="303" spans="2:11">
      <c r="B303" s="119"/>
      <c r="C303" s="120"/>
      <c r="D303" s="120"/>
      <c r="E303" s="120"/>
      <c r="F303" s="120"/>
      <c r="G303" s="120"/>
      <c r="H303" s="120"/>
      <c r="I303" s="120"/>
      <c r="J303" s="120"/>
      <c r="K303" s="120"/>
    </row>
    <row r="304" spans="2:11">
      <c r="B304" s="119"/>
      <c r="C304" s="120"/>
      <c r="D304" s="120"/>
      <c r="E304" s="120"/>
      <c r="F304" s="120"/>
      <c r="G304" s="120"/>
      <c r="H304" s="120"/>
      <c r="I304" s="120"/>
      <c r="J304" s="120"/>
      <c r="K304" s="120"/>
    </row>
    <row r="305" spans="2:11">
      <c r="B305" s="119"/>
      <c r="C305" s="120"/>
      <c r="D305" s="120"/>
      <c r="E305" s="120"/>
      <c r="F305" s="120"/>
      <c r="G305" s="120"/>
      <c r="H305" s="120"/>
      <c r="I305" s="120"/>
      <c r="J305" s="120"/>
      <c r="K305" s="120"/>
    </row>
    <row r="306" spans="2:11">
      <c r="B306" s="119"/>
      <c r="C306" s="120"/>
      <c r="D306" s="120"/>
      <c r="E306" s="120"/>
      <c r="F306" s="120"/>
      <c r="G306" s="120"/>
      <c r="H306" s="120"/>
      <c r="I306" s="120"/>
      <c r="J306" s="120"/>
      <c r="K306" s="120"/>
    </row>
    <row r="307" spans="2:11">
      <c r="B307" s="119"/>
      <c r="C307" s="120"/>
      <c r="D307" s="120"/>
      <c r="E307" s="120"/>
      <c r="F307" s="120"/>
      <c r="G307" s="120"/>
      <c r="H307" s="120"/>
      <c r="I307" s="120"/>
      <c r="J307" s="120"/>
      <c r="K307" s="120"/>
    </row>
    <row r="308" spans="2:11">
      <c r="B308" s="119"/>
      <c r="C308" s="120"/>
      <c r="D308" s="120"/>
      <c r="E308" s="120"/>
      <c r="F308" s="120"/>
      <c r="G308" s="120"/>
      <c r="H308" s="120"/>
      <c r="I308" s="120"/>
      <c r="J308" s="120"/>
      <c r="K308" s="120"/>
    </row>
    <row r="309" spans="2:11">
      <c r="B309" s="119"/>
      <c r="C309" s="120"/>
      <c r="D309" s="120"/>
      <c r="E309" s="120"/>
      <c r="F309" s="120"/>
      <c r="G309" s="120"/>
      <c r="H309" s="120"/>
      <c r="I309" s="120"/>
      <c r="J309" s="120"/>
      <c r="K309" s="120"/>
    </row>
    <row r="310" spans="2:11">
      <c r="B310" s="119"/>
      <c r="C310" s="120"/>
      <c r="D310" s="120"/>
      <c r="E310" s="120"/>
      <c r="F310" s="120"/>
      <c r="G310" s="120"/>
      <c r="H310" s="120"/>
      <c r="I310" s="120"/>
      <c r="J310" s="120"/>
      <c r="K310" s="120"/>
    </row>
    <row r="311" spans="2:11">
      <c r="B311" s="119"/>
      <c r="C311" s="120"/>
      <c r="D311" s="120"/>
      <c r="E311" s="120"/>
      <c r="F311" s="120"/>
      <c r="G311" s="120"/>
      <c r="H311" s="120"/>
      <c r="I311" s="120"/>
      <c r="J311" s="120"/>
      <c r="K311" s="120"/>
    </row>
    <row r="312" spans="2:11">
      <c r="B312" s="119"/>
      <c r="C312" s="120"/>
      <c r="D312" s="120"/>
      <c r="E312" s="120"/>
      <c r="F312" s="120"/>
      <c r="G312" s="120"/>
      <c r="H312" s="120"/>
      <c r="I312" s="120"/>
      <c r="J312" s="120"/>
      <c r="K312" s="120"/>
    </row>
    <row r="313" spans="2:11">
      <c r="B313" s="119"/>
      <c r="C313" s="120"/>
      <c r="D313" s="120"/>
      <c r="E313" s="120"/>
      <c r="F313" s="120"/>
      <c r="G313" s="120"/>
      <c r="H313" s="120"/>
      <c r="I313" s="120"/>
      <c r="J313" s="120"/>
      <c r="K313" s="120"/>
    </row>
    <row r="314" spans="2:11">
      <c r="B314" s="119"/>
      <c r="C314" s="120"/>
      <c r="D314" s="120"/>
      <c r="E314" s="120"/>
      <c r="F314" s="120"/>
      <c r="G314" s="120"/>
      <c r="H314" s="120"/>
      <c r="I314" s="120"/>
      <c r="J314" s="120"/>
      <c r="K314" s="120"/>
    </row>
    <row r="315" spans="2:11">
      <c r="B315" s="119"/>
      <c r="C315" s="120"/>
      <c r="D315" s="120"/>
      <c r="E315" s="120"/>
      <c r="F315" s="120"/>
      <c r="G315" s="120"/>
      <c r="H315" s="120"/>
      <c r="I315" s="120"/>
      <c r="J315" s="120"/>
      <c r="K315" s="120"/>
    </row>
    <row r="316" spans="2:11">
      <c r="B316" s="119"/>
      <c r="C316" s="120"/>
      <c r="D316" s="120"/>
      <c r="E316" s="120"/>
      <c r="F316" s="120"/>
      <c r="G316" s="120"/>
      <c r="H316" s="120"/>
      <c r="I316" s="120"/>
      <c r="J316" s="120"/>
      <c r="K316" s="120"/>
    </row>
    <row r="317" spans="2:11">
      <c r="B317" s="119"/>
      <c r="C317" s="120"/>
      <c r="D317" s="120"/>
      <c r="E317" s="120"/>
      <c r="F317" s="120"/>
      <c r="G317" s="120"/>
      <c r="H317" s="120"/>
      <c r="I317" s="120"/>
      <c r="J317" s="120"/>
      <c r="K317" s="120"/>
    </row>
    <row r="318" spans="2:11">
      <c r="B318" s="119"/>
      <c r="C318" s="120"/>
      <c r="D318" s="120"/>
      <c r="E318" s="120"/>
      <c r="F318" s="120"/>
      <c r="G318" s="120"/>
      <c r="H318" s="120"/>
      <c r="I318" s="120"/>
      <c r="J318" s="120"/>
      <c r="K318" s="120"/>
    </row>
    <row r="319" spans="2:11">
      <c r="B319" s="119"/>
      <c r="C319" s="120"/>
      <c r="D319" s="120"/>
      <c r="E319" s="120"/>
      <c r="F319" s="120"/>
      <c r="G319" s="120"/>
      <c r="H319" s="120"/>
      <c r="I319" s="120"/>
      <c r="J319" s="120"/>
      <c r="K319" s="120"/>
    </row>
    <row r="320" spans="2:11">
      <c r="B320" s="119"/>
      <c r="C320" s="120"/>
      <c r="D320" s="120"/>
      <c r="E320" s="120"/>
      <c r="F320" s="120"/>
      <c r="G320" s="120"/>
      <c r="H320" s="120"/>
      <c r="I320" s="120"/>
      <c r="J320" s="120"/>
      <c r="K320" s="120"/>
    </row>
    <row r="321" spans="2:11">
      <c r="B321" s="119"/>
      <c r="C321" s="120"/>
      <c r="D321" s="120"/>
      <c r="E321" s="120"/>
      <c r="F321" s="120"/>
      <c r="G321" s="120"/>
      <c r="H321" s="120"/>
      <c r="I321" s="120"/>
      <c r="J321" s="120"/>
      <c r="K321" s="120"/>
    </row>
    <row r="322" spans="2:11">
      <c r="B322" s="119"/>
      <c r="C322" s="120"/>
      <c r="D322" s="120"/>
      <c r="E322" s="120"/>
      <c r="F322" s="120"/>
      <c r="G322" s="120"/>
      <c r="H322" s="120"/>
      <c r="I322" s="120"/>
      <c r="J322" s="120"/>
      <c r="K322" s="120"/>
    </row>
    <row r="323" spans="2:11">
      <c r="B323" s="119"/>
      <c r="C323" s="120"/>
      <c r="D323" s="120"/>
      <c r="E323" s="120"/>
      <c r="F323" s="120"/>
      <c r="G323" s="120"/>
      <c r="H323" s="120"/>
      <c r="I323" s="120"/>
      <c r="J323" s="120"/>
      <c r="K323" s="120"/>
    </row>
    <row r="324" spans="2:11">
      <c r="B324" s="119"/>
      <c r="C324" s="120"/>
      <c r="D324" s="120"/>
      <c r="E324" s="120"/>
      <c r="F324" s="120"/>
      <c r="G324" s="120"/>
      <c r="H324" s="120"/>
      <c r="I324" s="120"/>
      <c r="J324" s="120"/>
      <c r="K324" s="120"/>
    </row>
    <row r="325" spans="2:11">
      <c r="B325" s="119"/>
      <c r="C325" s="120"/>
      <c r="D325" s="120"/>
      <c r="E325" s="120"/>
      <c r="F325" s="120"/>
      <c r="G325" s="120"/>
      <c r="H325" s="120"/>
      <c r="I325" s="120"/>
      <c r="J325" s="120"/>
      <c r="K325" s="120"/>
    </row>
    <row r="326" spans="2:11">
      <c r="B326" s="119"/>
      <c r="C326" s="120"/>
      <c r="D326" s="120"/>
      <c r="E326" s="120"/>
      <c r="F326" s="120"/>
      <c r="G326" s="120"/>
      <c r="H326" s="120"/>
      <c r="I326" s="120"/>
      <c r="J326" s="120"/>
      <c r="K326" s="120"/>
    </row>
    <row r="327" spans="2:11">
      <c r="B327" s="119"/>
      <c r="C327" s="120"/>
      <c r="D327" s="120"/>
      <c r="E327" s="120"/>
      <c r="F327" s="120"/>
      <c r="G327" s="120"/>
      <c r="H327" s="120"/>
      <c r="I327" s="120"/>
      <c r="J327" s="120"/>
      <c r="K327" s="120"/>
    </row>
    <row r="328" spans="2:11">
      <c r="B328" s="119"/>
      <c r="C328" s="120"/>
      <c r="D328" s="120"/>
      <c r="E328" s="120"/>
      <c r="F328" s="120"/>
      <c r="G328" s="120"/>
      <c r="H328" s="120"/>
      <c r="I328" s="120"/>
      <c r="J328" s="120"/>
      <c r="K328" s="120"/>
    </row>
    <row r="329" spans="2:11">
      <c r="B329" s="119"/>
      <c r="C329" s="120"/>
      <c r="D329" s="120"/>
      <c r="E329" s="120"/>
      <c r="F329" s="120"/>
      <c r="G329" s="120"/>
      <c r="H329" s="120"/>
      <c r="I329" s="120"/>
      <c r="J329" s="120"/>
      <c r="K329" s="120"/>
    </row>
    <row r="330" spans="2:11">
      <c r="B330" s="119"/>
      <c r="C330" s="120"/>
      <c r="D330" s="120"/>
      <c r="E330" s="120"/>
      <c r="F330" s="120"/>
      <c r="G330" s="120"/>
      <c r="H330" s="120"/>
      <c r="I330" s="120"/>
      <c r="J330" s="120"/>
      <c r="K330" s="120"/>
    </row>
    <row r="331" spans="2:11">
      <c r="B331" s="119"/>
      <c r="C331" s="120"/>
      <c r="D331" s="120"/>
      <c r="E331" s="120"/>
      <c r="F331" s="120"/>
      <c r="G331" s="120"/>
      <c r="H331" s="120"/>
      <c r="I331" s="120"/>
      <c r="J331" s="120"/>
      <c r="K331" s="120"/>
    </row>
    <row r="332" spans="2:11">
      <c r="B332" s="119"/>
      <c r="C332" s="120"/>
      <c r="D332" s="120"/>
      <c r="E332" s="120"/>
      <c r="F332" s="120"/>
      <c r="G332" s="120"/>
      <c r="H332" s="120"/>
      <c r="I332" s="120"/>
      <c r="J332" s="120"/>
      <c r="K332" s="120"/>
    </row>
    <row r="333" spans="2:11">
      <c r="B333" s="119"/>
      <c r="C333" s="120"/>
      <c r="D333" s="120"/>
      <c r="E333" s="120"/>
      <c r="F333" s="120"/>
      <c r="G333" s="120"/>
      <c r="H333" s="120"/>
      <c r="I333" s="120"/>
      <c r="J333" s="120"/>
      <c r="K333" s="120"/>
    </row>
    <row r="334" spans="2:11">
      <c r="B334" s="119"/>
      <c r="C334" s="120"/>
      <c r="D334" s="120"/>
      <c r="E334" s="120"/>
      <c r="F334" s="120"/>
      <c r="G334" s="120"/>
      <c r="H334" s="120"/>
      <c r="I334" s="120"/>
      <c r="J334" s="120"/>
      <c r="K334" s="120"/>
    </row>
    <row r="335" spans="2:11">
      <c r="B335" s="119"/>
      <c r="C335" s="120"/>
      <c r="D335" s="120"/>
      <c r="E335" s="120"/>
      <c r="F335" s="120"/>
      <c r="G335" s="120"/>
      <c r="H335" s="120"/>
      <c r="I335" s="120"/>
      <c r="J335" s="120"/>
      <c r="K335" s="120"/>
    </row>
    <row r="336" spans="2:11">
      <c r="B336" s="119"/>
      <c r="C336" s="120"/>
      <c r="D336" s="120"/>
      <c r="E336" s="120"/>
      <c r="F336" s="120"/>
      <c r="G336" s="120"/>
      <c r="H336" s="120"/>
      <c r="I336" s="120"/>
      <c r="J336" s="120"/>
      <c r="K336" s="120"/>
    </row>
    <row r="337" spans="2:11">
      <c r="B337" s="119"/>
      <c r="C337" s="120"/>
      <c r="D337" s="120"/>
      <c r="E337" s="120"/>
      <c r="F337" s="120"/>
      <c r="G337" s="120"/>
      <c r="H337" s="120"/>
      <c r="I337" s="120"/>
      <c r="J337" s="120"/>
      <c r="K337" s="120"/>
    </row>
    <row r="338" spans="2:11">
      <c r="B338" s="119"/>
      <c r="C338" s="120"/>
      <c r="D338" s="120"/>
      <c r="E338" s="120"/>
      <c r="F338" s="120"/>
      <c r="G338" s="120"/>
      <c r="H338" s="120"/>
      <c r="I338" s="120"/>
      <c r="J338" s="120"/>
      <c r="K338" s="120"/>
    </row>
    <row r="339" spans="2:11">
      <c r="B339" s="119"/>
      <c r="C339" s="120"/>
      <c r="D339" s="120"/>
      <c r="E339" s="120"/>
      <c r="F339" s="120"/>
      <c r="G339" s="120"/>
      <c r="H339" s="120"/>
      <c r="I339" s="120"/>
      <c r="J339" s="120"/>
      <c r="K339" s="120"/>
    </row>
    <row r="340" spans="2:11">
      <c r="B340" s="119"/>
      <c r="C340" s="120"/>
      <c r="D340" s="120"/>
      <c r="E340" s="120"/>
      <c r="F340" s="120"/>
      <c r="G340" s="120"/>
      <c r="H340" s="120"/>
      <c r="I340" s="120"/>
      <c r="J340" s="120"/>
      <c r="K340" s="120"/>
    </row>
    <row r="341" spans="2:11">
      <c r="B341" s="119"/>
      <c r="C341" s="120"/>
      <c r="D341" s="120"/>
      <c r="E341" s="120"/>
      <c r="F341" s="120"/>
      <c r="G341" s="120"/>
      <c r="H341" s="120"/>
      <c r="I341" s="120"/>
      <c r="J341" s="120"/>
      <c r="K341" s="120"/>
    </row>
    <row r="342" spans="2:11">
      <c r="B342" s="119"/>
      <c r="C342" s="120"/>
      <c r="D342" s="120"/>
      <c r="E342" s="120"/>
      <c r="F342" s="120"/>
      <c r="G342" s="120"/>
      <c r="H342" s="120"/>
      <c r="I342" s="120"/>
      <c r="J342" s="120"/>
      <c r="K342" s="120"/>
    </row>
    <row r="343" spans="2:11">
      <c r="B343" s="119"/>
      <c r="C343" s="120"/>
      <c r="D343" s="120"/>
      <c r="E343" s="120"/>
      <c r="F343" s="120"/>
      <c r="G343" s="120"/>
      <c r="H343" s="120"/>
      <c r="I343" s="120"/>
      <c r="J343" s="120"/>
      <c r="K343" s="120"/>
    </row>
    <row r="344" spans="2:11">
      <c r="B344" s="119"/>
      <c r="C344" s="120"/>
      <c r="D344" s="120"/>
      <c r="E344" s="120"/>
      <c r="F344" s="120"/>
      <c r="G344" s="120"/>
      <c r="H344" s="120"/>
      <c r="I344" s="120"/>
      <c r="J344" s="120"/>
      <c r="K344" s="120"/>
    </row>
    <row r="345" spans="2:11">
      <c r="B345" s="119"/>
      <c r="C345" s="120"/>
      <c r="D345" s="120"/>
      <c r="E345" s="120"/>
      <c r="F345" s="120"/>
      <c r="G345" s="120"/>
      <c r="H345" s="120"/>
      <c r="I345" s="120"/>
      <c r="J345" s="120"/>
      <c r="K345" s="120"/>
    </row>
    <row r="346" spans="2:11">
      <c r="B346" s="119"/>
      <c r="C346" s="120"/>
      <c r="D346" s="120"/>
      <c r="E346" s="120"/>
      <c r="F346" s="120"/>
      <c r="G346" s="120"/>
      <c r="H346" s="120"/>
      <c r="I346" s="120"/>
      <c r="J346" s="120"/>
      <c r="K346" s="120"/>
    </row>
    <row r="347" spans="2:11">
      <c r="B347" s="119"/>
      <c r="C347" s="120"/>
      <c r="D347" s="120"/>
      <c r="E347" s="120"/>
      <c r="F347" s="120"/>
      <c r="G347" s="120"/>
      <c r="H347" s="120"/>
      <c r="I347" s="120"/>
      <c r="J347" s="120"/>
      <c r="K347" s="120"/>
    </row>
    <row r="348" spans="2:11">
      <c r="B348" s="119"/>
      <c r="C348" s="120"/>
      <c r="D348" s="120"/>
      <c r="E348" s="120"/>
      <c r="F348" s="120"/>
      <c r="G348" s="120"/>
      <c r="H348" s="120"/>
      <c r="I348" s="120"/>
      <c r="J348" s="120"/>
      <c r="K348" s="120"/>
    </row>
    <row r="349" spans="2:11">
      <c r="B349" s="119"/>
      <c r="C349" s="120"/>
      <c r="D349" s="120"/>
      <c r="E349" s="120"/>
      <c r="F349" s="120"/>
      <c r="G349" s="120"/>
      <c r="H349" s="120"/>
      <c r="I349" s="120"/>
      <c r="J349" s="120"/>
      <c r="K349" s="120"/>
    </row>
    <row r="350" spans="2:11">
      <c r="B350" s="119"/>
      <c r="C350" s="120"/>
      <c r="D350" s="120"/>
      <c r="E350" s="120"/>
      <c r="F350" s="120"/>
      <c r="G350" s="120"/>
      <c r="H350" s="120"/>
      <c r="I350" s="120"/>
      <c r="J350" s="120"/>
      <c r="K350" s="120"/>
    </row>
    <row r="351" spans="2:11">
      <c r="B351" s="119"/>
      <c r="C351" s="120"/>
      <c r="D351" s="120"/>
      <c r="E351" s="120"/>
      <c r="F351" s="120"/>
      <c r="G351" s="120"/>
      <c r="H351" s="120"/>
      <c r="I351" s="120"/>
      <c r="J351" s="120"/>
      <c r="K351" s="120"/>
    </row>
    <row r="352" spans="2:11">
      <c r="B352" s="119"/>
      <c r="C352" s="120"/>
      <c r="D352" s="120"/>
      <c r="E352" s="120"/>
      <c r="F352" s="120"/>
      <c r="G352" s="120"/>
      <c r="H352" s="120"/>
      <c r="I352" s="120"/>
      <c r="J352" s="120"/>
      <c r="K352" s="120"/>
    </row>
    <row r="353" spans="2:11">
      <c r="B353" s="119"/>
      <c r="C353" s="120"/>
      <c r="D353" s="120"/>
      <c r="E353" s="120"/>
      <c r="F353" s="120"/>
      <c r="G353" s="120"/>
      <c r="H353" s="120"/>
      <c r="I353" s="120"/>
      <c r="J353" s="120"/>
      <c r="K353" s="120"/>
    </row>
    <row r="354" spans="2:11">
      <c r="B354" s="119"/>
      <c r="C354" s="120"/>
      <c r="D354" s="120"/>
      <c r="E354" s="120"/>
      <c r="F354" s="120"/>
      <c r="G354" s="120"/>
      <c r="H354" s="120"/>
      <c r="I354" s="120"/>
      <c r="J354" s="120"/>
      <c r="K354" s="120"/>
    </row>
    <row r="355" spans="2:11">
      <c r="B355" s="119"/>
      <c r="C355" s="120"/>
      <c r="D355" s="120"/>
      <c r="E355" s="120"/>
      <c r="F355" s="120"/>
      <c r="G355" s="120"/>
      <c r="H355" s="120"/>
      <c r="I355" s="120"/>
      <c r="J355" s="120"/>
      <c r="K355" s="120"/>
    </row>
    <row r="356" spans="2:11">
      <c r="B356" s="119"/>
      <c r="C356" s="120"/>
      <c r="D356" s="120"/>
      <c r="E356" s="120"/>
      <c r="F356" s="120"/>
      <c r="G356" s="120"/>
      <c r="H356" s="120"/>
      <c r="I356" s="120"/>
      <c r="J356" s="120"/>
      <c r="K356" s="120"/>
    </row>
    <row r="357" spans="2:11">
      <c r="B357" s="119"/>
      <c r="C357" s="120"/>
      <c r="D357" s="120"/>
      <c r="E357" s="120"/>
      <c r="F357" s="120"/>
      <c r="G357" s="120"/>
      <c r="H357" s="120"/>
      <c r="I357" s="120"/>
      <c r="J357" s="120"/>
      <c r="K357" s="120"/>
    </row>
    <row r="358" spans="2:11">
      <c r="B358" s="119"/>
      <c r="C358" s="120"/>
      <c r="D358" s="120"/>
      <c r="E358" s="120"/>
      <c r="F358" s="120"/>
      <c r="G358" s="120"/>
      <c r="H358" s="120"/>
      <c r="I358" s="120"/>
      <c r="J358" s="120"/>
      <c r="K358" s="120"/>
    </row>
    <row r="359" spans="2:11">
      <c r="B359" s="119"/>
      <c r="C359" s="120"/>
      <c r="D359" s="120"/>
      <c r="E359" s="120"/>
      <c r="F359" s="120"/>
      <c r="G359" s="120"/>
      <c r="H359" s="120"/>
      <c r="I359" s="120"/>
      <c r="J359" s="120"/>
      <c r="K359" s="120"/>
    </row>
    <row r="360" spans="2:11">
      <c r="B360" s="119"/>
      <c r="C360" s="120"/>
      <c r="D360" s="120"/>
      <c r="E360" s="120"/>
      <c r="F360" s="120"/>
      <c r="G360" s="120"/>
      <c r="H360" s="120"/>
      <c r="I360" s="120"/>
      <c r="J360" s="120"/>
      <c r="K360" s="120"/>
    </row>
    <row r="361" spans="2:11">
      <c r="B361" s="119"/>
      <c r="C361" s="120"/>
      <c r="D361" s="120"/>
      <c r="E361" s="120"/>
      <c r="F361" s="120"/>
      <c r="G361" s="120"/>
      <c r="H361" s="120"/>
      <c r="I361" s="120"/>
      <c r="J361" s="120"/>
      <c r="K361" s="120"/>
    </row>
    <row r="362" spans="2:11">
      <c r="B362" s="119"/>
      <c r="C362" s="120"/>
      <c r="D362" s="120"/>
      <c r="E362" s="120"/>
      <c r="F362" s="120"/>
      <c r="G362" s="120"/>
      <c r="H362" s="120"/>
      <c r="I362" s="120"/>
      <c r="J362" s="120"/>
      <c r="K362" s="120"/>
    </row>
    <row r="363" spans="2:11">
      <c r="B363" s="119"/>
      <c r="C363" s="120"/>
      <c r="D363" s="120"/>
      <c r="E363" s="120"/>
      <c r="F363" s="120"/>
      <c r="G363" s="120"/>
      <c r="H363" s="120"/>
      <c r="I363" s="120"/>
      <c r="J363" s="120"/>
      <c r="K363" s="120"/>
    </row>
    <row r="364" spans="2:11">
      <c r="B364" s="119"/>
      <c r="C364" s="120"/>
      <c r="D364" s="120"/>
      <c r="E364" s="120"/>
      <c r="F364" s="120"/>
      <c r="G364" s="120"/>
      <c r="H364" s="120"/>
      <c r="I364" s="120"/>
      <c r="J364" s="120"/>
      <c r="K364" s="120"/>
    </row>
    <row r="365" spans="2:11">
      <c r="B365" s="119"/>
      <c r="C365" s="120"/>
      <c r="D365" s="120"/>
      <c r="E365" s="120"/>
      <c r="F365" s="120"/>
      <c r="G365" s="120"/>
      <c r="H365" s="120"/>
      <c r="I365" s="120"/>
      <c r="J365" s="120"/>
      <c r="K365" s="120"/>
    </row>
    <row r="366" spans="2:11">
      <c r="B366" s="119"/>
      <c r="C366" s="120"/>
      <c r="D366" s="120"/>
      <c r="E366" s="120"/>
      <c r="F366" s="120"/>
      <c r="G366" s="120"/>
      <c r="H366" s="120"/>
      <c r="I366" s="120"/>
      <c r="J366" s="120"/>
      <c r="K366" s="120"/>
    </row>
    <row r="367" spans="2:11">
      <c r="B367" s="119"/>
      <c r="C367" s="120"/>
      <c r="D367" s="120"/>
      <c r="E367" s="120"/>
      <c r="F367" s="120"/>
      <c r="G367" s="120"/>
      <c r="H367" s="120"/>
      <c r="I367" s="120"/>
      <c r="J367" s="120"/>
      <c r="K367" s="120"/>
    </row>
    <row r="368" spans="2:11">
      <c r="B368" s="119"/>
      <c r="C368" s="120"/>
      <c r="D368" s="120"/>
      <c r="E368" s="120"/>
      <c r="F368" s="120"/>
      <c r="G368" s="120"/>
      <c r="H368" s="120"/>
      <c r="I368" s="120"/>
      <c r="J368" s="120"/>
      <c r="K368" s="120"/>
    </row>
    <row r="369" spans="2:11">
      <c r="B369" s="119"/>
      <c r="C369" s="120"/>
      <c r="D369" s="120"/>
      <c r="E369" s="120"/>
      <c r="F369" s="120"/>
      <c r="G369" s="120"/>
      <c r="H369" s="120"/>
      <c r="I369" s="120"/>
      <c r="J369" s="120"/>
      <c r="K369" s="120"/>
    </row>
    <row r="370" spans="2:11">
      <c r="B370" s="119"/>
      <c r="C370" s="120"/>
      <c r="D370" s="120"/>
      <c r="E370" s="120"/>
      <c r="F370" s="120"/>
      <c r="G370" s="120"/>
      <c r="H370" s="120"/>
      <c r="I370" s="120"/>
      <c r="J370" s="120"/>
      <c r="K370" s="120"/>
    </row>
    <row r="371" spans="2:11">
      <c r="B371" s="119"/>
      <c r="C371" s="120"/>
      <c r="D371" s="120"/>
      <c r="E371" s="120"/>
      <c r="F371" s="120"/>
      <c r="G371" s="120"/>
      <c r="H371" s="120"/>
      <c r="I371" s="120"/>
      <c r="J371" s="120"/>
      <c r="K371" s="120"/>
    </row>
    <row r="372" spans="2:11">
      <c r="B372" s="119"/>
      <c r="C372" s="120"/>
      <c r="D372" s="120"/>
      <c r="E372" s="120"/>
      <c r="F372" s="120"/>
      <c r="G372" s="120"/>
      <c r="H372" s="120"/>
      <c r="I372" s="120"/>
      <c r="J372" s="120"/>
      <c r="K372" s="120"/>
    </row>
    <row r="373" spans="2:11">
      <c r="B373" s="119"/>
      <c r="C373" s="120"/>
      <c r="D373" s="120"/>
      <c r="E373" s="120"/>
      <c r="F373" s="120"/>
      <c r="G373" s="120"/>
      <c r="H373" s="120"/>
      <c r="I373" s="120"/>
      <c r="J373" s="120"/>
      <c r="K373" s="120"/>
    </row>
    <row r="374" spans="2:11">
      <c r="B374" s="119"/>
      <c r="C374" s="120"/>
      <c r="D374" s="120"/>
      <c r="E374" s="120"/>
      <c r="F374" s="120"/>
      <c r="G374" s="120"/>
      <c r="H374" s="120"/>
      <c r="I374" s="120"/>
      <c r="J374" s="120"/>
      <c r="K374" s="120"/>
    </row>
    <row r="375" spans="2:11">
      <c r="B375" s="119"/>
      <c r="C375" s="120"/>
      <c r="D375" s="120"/>
      <c r="E375" s="120"/>
      <c r="F375" s="120"/>
      <c r="G375" s="120"/>
      <c r="H375" s="120"/>
      <c r="I375" s="120"/>
      <c r="J375" s="120"/>
      <c r="K375" s="120"/>
    </row>
    <row r="376" spans="2:11">
      <c r="B376" s="119"/>
      <c r="C376" s="120"/>
      <c r="D376" s="120"/>
      <c r="E376" s="120"/>
      <c r="F376" s="120"/>
      <c r="G376" s="120"/>
      <c r="H376" s="120"/>
      <c r="I376" s="120"/>
      <c r="J376" s="120"/>
      <c r="K376" s="120"/>
    </row>
    <row r="377" spans="2:11">
      <c r="B377" s="119"/>
      <c r="C377" s="120"/>
      <c r="D377" s="120"/>
      <c r="E377" s="120"/>
      <c r="F377" s="120"/>
      <c r="G377" s="120"/>
      <c r="H377" s="120"/>
      <c r="I377" s="120"/>
      <c r="J377" s="120"/>
      <c r="K377" s="120"/>
    </row>
    <row r="378" spans="2:11">
      <c r="B378" s="119"/>
      <c r="C378" s="120"/>
      <c r="D378" s="120"/>
      <c r="E378" s="120"/>
      <c r="F378" s="120"/>
      <c r="G378" s="120"/>
      <c r="H378" s="120"/>
      <c r="I378" s="120"/>
      <c r="J378" s="120"/>
      <c r="K378" s="120"/>
    </row>
    <row r="379" spans="2:11">
      <c r="B379" s="119"/>
      <c r="C379" s="120"/>
      <c r="D379" s="120"/>
      <c r="E379" s="120"/>
      <c r="F379" s="120"/>
      <c r="G379" s="120"/>
      <c r="H379" s="120"/>
      <c r="I379" s="120"/>
      <c r="J379" s="120"/>
      <c r="K379" s="120"/>
    </row>
    <row r="380" spans="2:11">
      <c r="B380" s="119"/>
      <c r="C380" s="120"/>
      <c r="D380" s="120"/>
      <c r="E380" s="120"/>
      <c r="F380" s="120"/>
      <c r="G380" s="120"/>
      <c r="H380" s="120"/>
      <c r="I380" s="120"/>
      <c r="J380" s="120"/>
      <c r="K380" s="120"/>
    </row>
    <row r="381" spans="2:11">
      <c r="B381" s="119"/>
      <c r="C381" s="120"/>
      <c r="D381" s="120"/>
      <c r="E381" s="120"/>
      <c r="F381" s="120"/>
      <c r="G381" s="120"/>
      <c r="H381" s="120"/>
      <c r="I381" s="120"/>
      <c r="J381" s="120"/>
      <c r="K381" s="120"/>
    </row>
    <row r="382" spans="2:11">
      <c r="B382" s="119"/>
      <c r="C382" s="120"/>
      <c r="D382" s="120"/>
      <c r="E382" s="120"/>
      <c r="F382" s="120"/>
      <c r="G382" s="120"/>
      <c r="H382" s="120"/>
      <c r="I382" s="120"/>
      <c r="J382" s="120"/>
      <c r="K382" s="120"/>
    </row>
    <row r="383" spans="2:11">
      <c r="B383" s="119"/>
      <c r="C383" s="120"/>
      <c r="D383" s="120"/>
      <c r="E383" s="120"/>
      <c r="F383" s="120"/>
      <c r="G383" s="120"/>
      <c r="H383" s="120"/>
      <c r="I383" s="120"/>
      <c r="J383" s="120"/>
      <c r="K383" s="120"/>
    </row>
    <row r="384" spans="2:11">
      <c r="B384" s="119"/>
      <c r="C384" s="120"/>
      <c r="D384" s="120"/>
      <c r="E384" s="120"/>
      <c r="F384" s="120"/>
      <c r="G384" s="120"/>
      <c r="H384" s="120"/>
      <c r="I384" s="120"/>
      <c r="J384" s="120"/>
      <c r="K384" s="120"/>
    </row>
    <row r="385" spans="2:11">
      <c r="B385" s="119"/>
      <c r="C385" s="120"/>
      <c r="D385" s="120"/>
      <c r="E385" s="120"/>
      <c r="F385" s="120"/>
      <c r="G385" s="120"/>
      <c r="H385" s="120"/>
      <c r="I385" s="120"/>
      <c r="J385" s="120"/>
      <c r="K385" s="120"/>
    </row>
    <row r="386" spans="2:11">
      <c r="B386" s="119"/>
      <c r="C386" s="120"/>
      <c r="D386" s="120"/>
      <c r="E386" s="120"/>
      <c r="F386" s="120"/>
      <c r="G386" s="120"/>
      <c r="H386" s="120"/>
      <c r="I386" s="120"/>
      <c r="J386" s="120"/>
      <c r="K386" s="120"/>
    </row>
    <row r="387" spans="2:11">
      <c r="B387" s="119"/>
      <c r="C387" s="120"/>
      <c r="D387" s="120"/>
      <c r="E387" s="120"/>
      <c r="F387" s="120"/>
      <c r="G387" s="120"/>
      <c r="H387" s="120"/>
      <c r="I387" s="120"/>
      <c r="J387" s="120"/>
      <c r="K387" s="120"/>
    </row>
    <row r="388" spans="2:11">
      <c r="B388" s="119"/>
      <c r="C388" s="120"/>
      <c r="D388" s="120"/>
      <c r="E388" s="120"/>
      <c r="F388" s="120"/>
      <c r="G388" s="120"/>
      <c r="H388" s="120"/>
      <c r="I388" s="120"/>
      <c r="J388" s="120"/>
      <c r="K388" s="120"/>
    </row>
    <row r="389" spans="2:11">
      <c r="B389" s="119"/>
      <c r="C389" s="120"/>
      <c r="D389" s="120"/>
      <c r="E389" s="120"/>
      <c r="F389" s="120"/>
      <c r="G389" s="120"/>
      <c r="H389" s="120"/>
      <c r="I389" s="120"/>
      <c r="J389" s="120"/>
      <c r="K389" s="120"/>
    </row>
    <row r="390" spans="2:11">
      <c r="B390" s="119"/>
      <c r="C390" s="120"/>
      <c r="D390" s="120"/>
      <c r="E390" s="120"/>
      <c r="F390" s="120"/>
      <c r="G390" s="120"/>
      <c r="H390" s="120"/>
      <c r="I390" s="120"/>
      <c r="J390" s="120"/>
      <c r="K390" s="120"/>
    </row>
    <row r="391" spans="2:11">
      <c r="B391" s="119"/>
      <c r="C391" s="120"/>
      <c r="D391" s="120"/>
      <c r="E391" s="120"/>
      <c r="F391" s="120"/>
      <c r="G391" s="120"/>
      <c r="H391" s="120"/>
      <c r="I391" s="120"/>
      <c r="J391" s="120"/>
      <c r="K391" s="120"/>
    </row>
    <row r="392" spans="2:11">
      <c r="B392" s="119"/>
      <c r="C392" s="120"/>
      <c r="D392" s="120"/>
      <c r="E392" s="120"/>
      <c r="F392" s="120"/>
      <c r="G392" s="120"/>
      <c r="H392" s="120"/>
      <c r="I392" s="120"/>
      <c r="J392" s="120"/>
      <c r="K392" s="120"/>
    </row>
    <row r="393" spans="2:11">
      <c r="B393" s="119"/>
      <c r="C393" s="120"/>
      <c r="D393" s="120"/>
      <c r="E393" s="120"/>
      <c r="F393" s="120"/>
      <c r="G393" s="120"/>
      <c r="H393" s="120"/>
      <c r="I393" s="120"/>
      <c r="J393" s="120"/>
      <c r="K393" s="120"/>
    </row>
    <row r="394" spans="2:11">
      <c r="B394" s="119"/>
      <c r="C394" s="120"/>
      <c r="D394" s="120"/>
      <c r="E394" s="120"/>
      <c r="F394" s="120"/>
      <c r="G394" s="120"/>
      <c r="H394" s="120"/>
      <c r="I394" s="120"/>
      <c r="J394" s="120"/>
      <c r="K394" s="120"/>
    </row>
    <row r="395" spans="2:11">
      <c r="B395" s="119"/>
      <c r="C395" s="120"/>
      <c r="D395" s="120"/>
      <c r="E395" s="120"/>
      <c r="F395" s="120"/>
      <c r="G395" s="120"/>
      <c r="H395" s="120"/>
      <c r="I395" s="120"/>
      <c r="J395" s="120"/>
      <c r="K395" s="120"/>
    </row>
    <row r="396" spans="2:11">
      <c r="B396" s="119"/>
      <c r="C396" s="120"/>
      <c r="D396" s="120"/>
      <c r="E396" s="120"/>
      <c r="F396" s="120"/>
      <c r="G396" s="120"/>
      <c r="H396" s="120"/>
      <c r="I396" s="120"/>
      <c r="J396" s="120"/>
      <c r="K396" s="120"/>
    </row>
    <row r="397" spans="2:11">
      <c r="B397" s="119"/>
      <c r="C397" s="120"/>
      <c r="D397" s="120"/>
      <c r="E397" s="120"/>
      <c r="F397" s="120"/>
      <c r="G397" s="120"/>
      <c r="H397" s="120"/>
      <c r="I397" s="120"/>
      <c r="J397" s="120"/>
      <c r="K397" s="120"/>
    </row>
    <row r="398" spans="2:11">
      <c r="B398" s="119"/>
      <c r="C398" s="120"/>
      <c r="D398" s="120"/>
      <c r="E398" s="120"/>
      <c r="F398" s="120"/>
      <c r="G398" s="120"/>
      <c r="H398" s="120"/>
      <c r="I398" s="120"/>
      <c r="J398" s="120"/>
      <c r="K398" s="120"/>
    </row>
    <row r="399" spans="2:11">
      <c r="B399" s="119"/>
      <c r="C399" s="120"/>
      <c r="D399" s="120"/>
      <c r="E399" s="120"/>
      <c r="F399" s="120"/>
      <c r="G399" s="120"/>
      <c r="H399" s="120"/>
      <c r="I399" s="120"/>
      <c r="J399" s="120"/>
      <c r="K399" s="120"/>
    </row>
    <row r="400" spans="2:11">
      <c r="B400" s="119"/>
      <c r="C400" s="120"/>
      <c r="D400" s="120"/>
      <c r="E400" s="120"/>
      <c r="F400" s="120"/>
      <c r="G400" s="120"/>
      <c r="H400" s="120"/>
      <c r="I400" s="120"/>
      <c r="J400" s="120"/>
      <c r="K400" s="120"/>
    </row>
    <row r="401" spans="2:11">
      <c r="B401" s="119"/>
      <c r="C401" s="120"/>
      <c r="D401" s="120"/>
      <c r="E401" s="120"/>
      <c r="F401" s="120"/>
      <c r="G401" s="120"/>
      <c r="H401" s="120"/>
      <c r="I401" s="120"/>
      <c r="J401" s="120"/>
      <c r="K401" s="120"/>
    </row>
    <row r="402" spans="2:11">
      <c r="B402" s="119"/>
      <c r="C402" s="120"/>
      <c r="D402" s="120"/>
      <c r="E402" s="120"/>
      <c r="F402" s="120"/>
      <c r="G402" s="120"/>
      <c r="H402" s="120"/>
      <c r="I402" s="120"/>
      <c r="J402" s="120"/>
      <c r="K402" s="120"/>
    </row>
    <row r="403" spans="2:11">
      <c r="B403" s="119"/>
      <c r="C403" s="120"/>
      <c r="D403" s="120"/>
      <c r="E403" s="120"/>
      <c r="F403" s="120"/>
      <c r="G403" s="120"/>
      <c r="H403" s="120"/>
      <c r="I403" s="120"/>
      <c r="J403" s="120"/>
      <c r="K403" s="120"/>
    </row>
    <row r="404" spans="2:11">
      <c r="B404" s="119"/>
      <c r="C404" s="120"/>
      <c r="D404" s="120"/>
      <c r="E404" s="120"/>
      <c r="F404" s="120"/>
      <c r="G404" s="120"/>
      <c r="H404" s="120"/>
      <c r="I404" s="120"/>
      <c r="J404" s="120"/>
      <c r="K404" s="120"/>
    </row>
    <row r="405" spans="2:11">
      <c r="B405" s="119"/>
      <c r="C405" s="120"/>
      <c r="D405" s="120"/>
      <c r="E405" s="120"/>
      <c r="F405" s="120"/>
      <c r="G405" s="120"/>
      <c r="H405" s="120"/>
      <c r="I405" s="120"/>
      <c r="J405" s="120"/>
      <c r="K405" s="120"/>
    </row>
    <row r="406" spans="2:11">
      <c r="B406" s="119"/>
      <c r="C406" s="120"/>
      <c r="D406" s="120"/>
      <c r="E406" s="120"/>
      <c r="F406" s="120"/>
      <c r="G406" s="120"/>
      <c r="H406" s="120"/>
      <c r="I406" s="120"/>
      <c r="J406" s="120"/>
      <c r="K406" s="120"/>
    </row>
    <row r="407" spans="2:11">
      <c r="B407" s="119"/>
      <c r="C407" s="120"/>
      <c r="D407" s="120"/>
      <c r="E407" s="120"/>
      <c r="F407" s="120"/>
      <c r="G407" s="120"/>
      <c r="H407" s="120"/>
      <c r="I407" s="120"/>
      <c r="J407" s="120"/>
      <c r="K407" s="120"/>
    </row>
    <row r="408" spans="2:11">
      <c r="B408" s="119"/>
      <c r="C408" s="120"/>
      <c r="D408" s="120"/>
      <c r="E408" s="120"/>
      <c r="F408" s="120"/>
      <c r="G408" s="120"/>
      <c r="H408" s="120"/>
      <c r="I408" s="120"/>
      <c r="J408" s="120"/>
      <c r="K408" s="120"/>
    </row>
    <row r="409" spans="2:11">
      <c r="B409" s="119"/>
      <c r="C409" s="120"/>
      <c r="D409" s="120"/>
      <c r="E409" s="120"/>
      <c r="F409" s="120"/>
      <c r="G409" s="120"/>
      <c r="H409" s="120"/>
      <c r="I409" s="120"/>
      <c r="J409" s="120"/>
      <c r="K409" s="120"/>
    </row>
    <row r="410" spans="2:11">
      <c r="B410" s="119"/>
      <c r="C410" s="120"/>
      <c r="D410" s="120"/>
      <c r="E410" s="120"/>
      <c r="F410" s="120"/>
      <c r="G410" s="120"/>
      <c r="H410" s="120"/>
      <c r="I410" s="120"/>
      <c r="J410" s="120"/>
      <c r="K410" s="120"/>
    </row>
    <row r="411" spans="2:11">
      <c r="B411" s="119"/>
      <c r="C411" s="120"/>
      <c r="D411" s="120"/>
      <c r="E411" s="120"/>
      <c r="F411" s="120"/>
      <c r="G411" s="120"/>
      <c r="H411" s="120"/>
      <c r="I411" s="120"/>
      <c r="J411" s="120"/>
      <c r="K411" s="120"/>
    </row>
    <row r="412" spans="2:11">
      <c r="B412" s="119"/>
      <c r="C412" s="120"/>
      <c r="D412" s="120"/>
      <c r="E412" s="120"/>
      <c r="F412" s="120"/>
      <c r="G412" s="120"/>
      <c r="H412" s="120"/>
      <c r="I412" s="120"/>
      <c r="J412" s="120"/>
      <c r="K412" s="120"/>
    </row>
    <row r="413" spans="2:11">
      <c r="B413" s="119"/>
      <c r="C413" s="120"/>
      <c r="D413" s="120"/>
      <c r="E413" s="120"/>
      <c r="F413" s="120"/>
      <c r="G413" s="120"/>
      <c r="H413" s="120"/>
      <c r="I413" s="120"/>
      <c r="J413" s="120"/>
      <c r="K413" s="120"/>
    </row>
    <row r="414" spans="2:11">
      <c r="B414" s="119"/>
      <c r="C414" s="120"/>
      <c r="D414" s="120"/>
      <c r="E414" s="120"/>
      <c r="F414" s="120"/>
      <c r="G414" s="120"/>
      <c r="H414" s="120"/>
      <c r="I414" s="120"/>
      <c r="J414" s="120"/>
      <c r="K414" s="120"/>
    </row>
    <row r="415" spans="2:11">
      <c r="B415" s="119"/>
      <c r="C415" s="120"/>
      <c r="D415" s="120"/>
      <c r="E415" s="120"/>
      <c r="F415" s="120"/>
      <c r="G415" s="120"/>
      <c r="H415" s="120"/>
      <c r="I415" s="120"/>
      <c r="J415" s="120"/>
      <c r="K415" s="120"/>
    </row>
    <row r="416" spans="2:11">
      <c r="B416" s="119"/>
      <c r="C416" s="120"/>
      <c r="D416" s="120"/>
      <c r="E416" s="120"/>
      <c r="F416" s="120"/>
      <c r="G416" s="120"/>
      <c r="H416" s="120"/>
      <c r="I416" s="120"/>
      <c r="J416" s="120"/>
      <c r="K416" s="120"/>
    </row>
    <row r="417" spans="2:11">
      <c r="B417" s="119"/>
      <c r="C417" s="120"/>
      <c r="D417" s="120"/>
      <c r="E417" s="120"/>
      <c r="F417" s="120"/>
      <c r="G417" s="120"/>
      <c r="H417" s="120"/>
      <c r="I417" s="120"/>
      <c r="J417" s="120"/>
      <c r="K417" s="120"/>
    </row>
    <row r="418" spans="2:11">
      <c r="B418" s="119"/>
      <c r="C418" s="120"/>
      <c r="D418" s="120"/>
      <c r="E418" s="120"/>
      <c r="F418" s="120"/>
      <c r="G418" s="120"/>
      <c r="H418" s="120"/>
      <c r="I418" s="120"/>
      <c r="J418" s="120"/>
      <c r="K418" s="120"/>
    </row>
    <row r="419" spans="2:11">
      <c r="B419" s="119"/>
      <c r="C419" s="120"/>
      <c r="D419" s="120"/>
      <c r="E419" s="120"/>
      <c r="F419" s="120"/>
      <c r="G419" s="120"/>
      <c r="H419" s="120"/>
      <c r="I419" s="120"/>
      <c r="J419" s="120"/>
      <c r="K419" s="120"/>
    </row>
    <row r="420" spans="2:11">
      <c r="B420" s="119"/>
      <c r="C420" s="120"/>
      <c r="D420" s="120"/>
      <c r="E420" s="120"/>
      <c r="F420" s="120"/>
      <c r="G420" s="120"/>
      <c r="H420" s="120"/>
      <c r="I420" s="120"/>
      <c r="J420" s="120"/>
      <c r="K420" s="120"/>
    </row>
    <row r="421" spans="2:11">
      <c r="B421" s="119"/>
      <c r="C421" s="120"/>
      <c r="D421" s="120"/>
      <c r="E421" s="120"/>
      <c r="F421" s="120"/>
      <c r="G421" s="120"/>
      <c r="H421" s="120"/>
      <c r="I421" s="120"/>
      <c r="J421" s="120"/>
      <c r="K421" s="120"/>
    </row>
    <row r="422" spans="2:11">
      <c r="B422" s="119"/>
      <c r="C422" s="120"/>
      <c r="D422" s="120"/>
      <c r="E422" s="120"/>
      <c r="F422" s="120"/>
      <c r="G422" s="120"/>
      <c r="H422" s="120"/>
      <c r="I422" s="120"/>
      <c r="J422" s="120"/>
      <c r="K422" s="120"/>
    </row>
    <row r="423" spans="2:11">
      <c r="B423" s="119"/>
      <c r="C423" s="120"/>
      <c r="D423" s="120"/>
      <c r="E423" s="120"/>
      <c r="F423" s="120"/>
      <c r="G423" s="120"/>
      <c r="H423" s="120"/>
      <c r="I423" s="120"/>
      <c r="J423" s="120"/>
      <c r="K423" s="120"/>
    </row>
    <row r="424" spans="2:11">
      <c r="B424" s="119"/>
      <c r="C424" s="120"/>
      <c r="D424" s="120"/>
      <c r="E424" s="120"/>
      <c r="F424" s="120"/>
      <c r="G424" s="120"/>
      <c r="H424" s="120"/>
      <c r="I424" s="120"/>
      <c r="J424" s="120"/>
      <c r="K424" s="120"/>
    </row>
    <row r="425" spans="2:11">
      <c r="B425" s="119"/>
      <c r="C425" s="120"/>
      <c r="D425" s="120"/>
      <c r="E425" s="120"/>
      <c r="F425" s="120"/>
      <c r="G425" s="120"/>
      <c r="H425" s="120"/>
      <c r="I425" s="120"/>
      <c r="J425" s="120"/>
      <c r="K425" s="120"/>
    </row>
    <row r="426" spans="2:11">
      <c r="B426" s="119"/>
      <c r="C426" s="120"/>
      <c r="D426" s="120"/>
      <c r="E426" s="120"/>
      <c r="F426" s="120"/>
      <c r="G426" s="120"/>
      <c r="H426" s="120"/>
      <c r="I426" s="120"/>
      <c r="J426" s="120"/>
      <c r="K426" s="120"/>
    </row>
    <row r="427" spans="2:11">
      <c r="B427" s="119"/>
      <c r="C427" s="120"/>
      <c r="D427" s="120"/>
      <c r="E427" s="120"/>
      <c r="F427" s="120"/>
      <c r="G427" s="120"/>
      <c r="H427" s="120"/>
      <c r="I427" s="120"/>
      <c r="J427" s="120"/>
      <c r="K427" s="120"/>
    </row>
    <row r="428" spans="2:11">
      <c r="B428" s="119"/>
      <c r="C428" s="120"/>
      <c r="D428" s="120"/>
      <c r="E428" s="120"/>
      <c r="F428" s="120"/>
      <c r="G428" s="120"/>
      <c r="H428" s="120"/>
      <c r="I428" s="120"/>
      <c r="J428" s="120"/>
      <c r="K428" s="120"/>
    </row>
    <row r="429" spans="2:11">
      <c r="B429" s="119"/>
      <c r="C429" s="120"/>
      <c r="D429" s="120"/>
      <c r="E429" s="120"/>
      <c r="F429" s="120"/>
      <c r="G429" s="120"/>
      <c r="H429" s="120"/>
      <c r="I429" s="120"/>
      <c r="J429" s="120"/>
      <c r="K429" s="120"/>
    </row>
    <row r="430" spans="2:11">
      <c r="B430" s="119"/>
      <c r="C430" s="120"/>
      <c r="D430" s="120"/>
      <c r="E430" s="120"/>
      <c r="F430" s="120"/>
      <c r="G430" s="120"/>
      <c r="H430" s="120"/>
      <c r="I430" s="120"/>
      <c r="J430" s="120"/>
      <c r="K430" s="120"/>
    </row>
    <row r="431" spans="2:11">
      <c r="B431" s="119"/>
      <c r="C431" s="120"/>
      <c r="D431" s="120"/>
      <c r="E431" s="120"/>
      <c r="F431" s="120"/>
      <c r="G431" s="120"/>
      <c r="H431" s="120"/>
      <c r="I431" s="120"/>
      <c r="J431" s="120"/>
      <c r="K431" s="120"/>
    </row>
    <row r="432" spans="2:11">
      <c r="B432" s="119"/>
      <c r="C432" s="120"/>
      <c r="D432" s="120"/>
      <c r="E432" s="120"/>
      <c r="F432" s="120"/>
      <c r="G432" s="120"/>
      <c r="H432" s="120"/>
      <c r="I432" s="120"/>
      <c r="J432" s="120"/>
      <c r="K432" s="120"/>
    </row>
    <row r="433" spans="2:11">
      <c r="B433" s="119"/>
      <c r="C433" s="120"/>
      <c r="D433" s="120"/>
      <c r="E433" s="120"/>
      <c r="F433" s="120"/>
      <c r="G433" s="120"/>
      <c r="H433" s="120"/>
      <c r="I433" s="120"/>
      <c r="J433" s="120"/>
      <c r="K433" s="120"/>
    </row>
    <row r="434" spans="2:11">
      <c r="B434" s="119"/>
      <c r="C434" s="120"/>
      <c r="D434" s="120"/>
      <c r="E434" s="120"/>
      <c r="F434" s="120"/>
      <c r="G434" s="120"/>
      <c r="H434" s="120"/>
      <c r="I434" s="120"/>
      <c r="J434" s="120"/>
      <c r="K434" s="120"/>
    </row>
    <row r="435" spans="2:11">
      <c r="B435" s="119"/>
      <c r="C435" s="120"/>
      <c r="D435" s="120"/>
      <c r="E435" s="120"/>
      <c r="F435" s="120"/>
      <c r="G435" s="120"/>
      <c r="H435" s="120"/>
      <c r="I435" s="120"/>
      <c r="J435" s="120"/>
      <c r="K435" s="120"/>
    </row>
    <row r="436" spans="2:11">
      <c r="B436" s="119"/>
      <c r="C436" s="120"/>
      <c r="D436" s="120"/>
      <c r="E436" s="120"/>
      <c r="F436" s="120"/>
      <c r="G436" s="120"/>
      <c r="H436" s="120"/>
      <c r="I436" s="120"/>
      <c r="J436" s="120"/>
      <c r="K436" s="120"/>
    </row>
    <row r="437" spans="2:11">
      <c r="B437" s="119"/>
      <c r="C437" s="120"/>
      <c r="D437" s="120"/>
      <c r="E437" s="120"/>
      <c r="F437" s="120"/>
      <c r="G437" s="120"/>
      <c r="H437" s="120"/>
      <c r="I437" s="120"/>
      <c r="J437" s="120"/>
      <c r="K437" s="120"/>
    </row>
    <row r="438" spans="2:11">
      <c r="B438" s="119"/>
      <c r="C438" s="120"/>
      <c r="D438" s="120"/>
      <c r="E438" s="120"/>
      <c r="F438" s="120"/>
      <c r="G438" s="120"/>
      <c r="H438" s="120"/>
      <c r="I438" s="120"/>
      <c r="J438" s="120"/>
      <c r="K438" s="120"/>
    </row>
    <row r="439" spans="2:11">
      <c r="B439" s="119"/>
      <c r="C439" s="120"/>
      <c r="D439" s="120"/>
      <c r="E439" s="120"/>
      <c r="F439" s="120"/>
      <c r="G439" s="120"/>
      <c r="H439" s="120"/>
      <c r="I439" s="120"/>
      <c r="J439" s="120"/>
      <c r="K439" s="120"/>
    </row>
    <row r="440" spans="2:11">
      <c r="B440" s="119"/>
      <c r="C440" s="120"/>
      <c r="D440" s="120"/>
      <c r="E440" s="120"/>
      <c r="F440" s="120"/>
      <c r="G440" s="120"/>
      <c r="H440" s="120"/>
      <c r="I440" s="120"/>
      <c r="J440" s="120"/>
      <c r="K440" s="120"/>
    </row>
    <row r="441" spans="2:11">
      <c r="B441" s="119"/>
      <c r="C441" s="120"/>
      <c r="D441" s="120"/>
      <c r="E441" s="120"/>
      <c r="F441" s="120"/>
      <c r="G441" s="120"/>
      <c r="H441" s="120"/>
      <c r="I441" s="120"/>
      <c r="J441" s="120"/>
      <c r="K441" s="120"/>
    </row>
    <row r="442" spans="2:11">
      <c r="B442" s="119"/>
      <c r="C442" s="120"/>
      <c r="D442" s="120"/>
      <c r="E442" s="120"/>
      <c r="F442" s="120"/>
      <c r="G442" s="120"/>
      <c r="H442" s="120"/>
      <c r="I442" s="120"/>
      <c r="J442" s="120"/>
      <c r="K442" s="120"/>
    </row>
    <row r="443" spans="2:11">
      <c r="B443" s="119"/>
      <c r="C443" s="120"/>
      <c r="D443" s="120"/>
      <c r="E443" s="120"/>
      <c r="F443" s="120"/>
      <c r="G443" s="120"/>
      <c r="H443" s="120"/>
      <c r="I443" s="120"/>
      <c r="J443" s="120"/>
      <c r="K443" s="120"/>
    </row>
    <row r="444" spans="2:11">
      <c r="B444" s="119"/>
      <c r="C444" s="120"/>
      <c r="D444" s="120"/>
      <c r="E444" s="120"/>
      <c r="F444" s="120"/>
      <c r="G444" s="120"/>
      <c r="H444" s="120"/>
      <c r="I444" s="120"/>
      <c r="J444" s="120"/>
      <c r="K444" s="120"/>
    </row>
    <row r="445" spans="2:11">
      <c r="B445" s="119"/>
      <c r="C445" s="120"/>
      <c r="D445" s="120"/>
      <c r="E445" s="120"/>
      <c r="F445" s="120"/>
      <c r="G445" s="120"/>
      <c r="H445" s="120"/>
      <c r="I445" s="120"/>
      <c r="J445" s="120"/>
      <c r="K445" s="120"/>
    </row>
    <row r="446" spans="2:11">
      <c r="B446" s="119"/>
      <c r="C446" s="120"/>
      <c r="D446" s="120"/>
      <c r="E446" s="120"/>
      <c r="F446" s="120"/>
      <c r="G446" s="120"/>
      <c r="H446" s="120"/>
      <c r="I446" s="120"/>
      <c r="J446" s="120"/>
      <c r="K446" s="120"/>
    </row>
    <row r="447" spans="2:11">
      <c r="B447" s="119"/>
      <c r="C447" s="120"/>
      <c r="D447" s="120"/>
      <c r="E447" s="120"/>
      <c r="F447" s="120"/>
      <c r="G447" s="120"/>
      <c r="H447" s="120"/>
      <c r="I447" s="120"/>
      <c r="J447" s="120"/>
      <c r="K447" s="120"/>
    </row>
    <row r="448" spans="2:11">
      <c r="B448" s="119"/>
      <c r="C448" s="120"/>
      <c r="D448" s="120"/>
      <c r="E448" s="120"/>
      <c r="F448" s="120"/>
      <c r="G448" s="120"/>
      <c r="H448" s="120"/>
      <c r="I448" s="120"/>
      <c r="J448" s="120"/>
      <c r="K448" s="120"/>
    </row>
    <row r="449" spans="2:11">
      <c r="B449" s="119"/>
      <c r="C449" s="120"/>
      <c r="D449" s="120"/>
      <c r="E449" s="120"/>
      <c r="F449" s="120"/>
      <c r="G449" s="120"/>
      <c r="H449" s="120"/>
      <c r="I449" s="120"/>
      <c r="J449" s="120"/>
      <c r="K449" s="120"/>
    </row>
    <row r="450" spans="2:11">
      <c r="B450" s="119"/>
      <c r="C450" s="120"/>
      <c r="D450" s="120"/>
      <c r="E450" s="120"/>
      <c r="F450" s="120"/>
      <c r="G450" s="120"/>
      <c r="H450" s="120"/>
      <c r="I450" s="120"/>
      <c r="J450" s="120"/>
      <c r="K450" s="120"/>
    </row>
    <row r="451" spans="2:11">
      <c r="B451" s="119"/>
      <c r="C451" s="120"/>
      <c r="D451" s="120"/>
      <c r="E451" s="120"/>
      <c r="F451" s="120"/>
      <c r="G451" s="120"/>
      <c r="H451" s="120"/>
      <c r="I451" s="120"/>
      <c r="J451" s="120"/>
      <c r="K451" s="120"/>
    </row>
    <row r="452" spans="2:11">
      <c r="B452" s="119"/>
      <c r="C452" s="120"/>
      <c r="D452" s="120"/>
      <c r="E452" s="120"/>
      <c r="F452" s="120"/>
      <c r="G452" s="120"/>
      <c r="H452" s="120"/>
      <c r="I452" s="120"/>
      <c r="J452" s="120"/>
      <c r="K452" s="120"/>
    </row>
    <row r="453" spans="2:11">
      <c r="B453" s="119"/>
      <c r="C453" s="120"/>
      <c r="D453" s="120"/>
      <c r="E453" s="120"/>
      <c r="F453" s="120"/>
      <c r="G453" s="120"/>
      <c r="H453" s="120"/>
      <c r="I453" s="120"/>
      <c r="J453" s="120"/>
      <c r="K453" s="120"/>
    </row>
    <row r="454" spans="2:11">
      <c r="B454" s="119"/>
      <c r="C454" s="120"/>
      <c r="D454" s="120"/>
      <c r="E454" s="120"/>
      <c r="F454" s="120"/>
      <c r="G454" s="120"/>
      <c r="H454" s="120"/>
      <c r="I454" s="120"/>
      <c r="J454" s="120"/>
      <c r="K454" s="120"/>
    </row>
    <row r="455" spans="2:11">
      <c r="B455" s="119"/>
      <c r="C455" s="120"/>
      <c r="D455" s="120"/>
      <c r="E455" s="120"/>
      <c r="F455" s="120"/>
      <c r="G455" s="120"/>
      <c r="H455" s="120"/>
      <c r="I455" s="120"/>
      <c r="J455" s="120"/>
      <c r="K455" s="120"/>
    </row>
    <row r="456" spans="2:11">
      <c r="B456" s="119"/>
      <c r="C456" s="120"/>
      <c r="D456" s="120"/>
      <c r="E456" s="120"/>
      <c r="F456" s="120"/>
      <c r="G456" s="120"/>
      <c r="H456" s="120"/>
      <c r="I456" s="120"/>
      <c r="J456" s="120"/>
      <c r="K456" s="120"/>
    </row>
    <row r="457" spans="2:11">
      <c r="B457" s="119"/>
      <c r="C457" s="120"/>
      <c r="D457" s="120"/>
      <c r="E457" s="120"/>
      <c r="F457" s="120"/>
      <c r="G457" s="120"/>
      <c r="H457" s="120"/>
      <c r="I457" s="120"/>
      <c r="J457" s="120"/>
      <c r="K457" s="120"/>
    </row>
    <row r="458" spans="2:11">
      <c r="B458" s="119"/>
      <c r="C458" s="120"/>
      <c r="D458" s="120"/>
      <c r="E458" s="120"/>
      <c r="F458" s="120"/>
      <c r="G458" s="120"/>
      <c r="H458" s="120"/>
      <c r="I458" s="120"/>
      <c r="J458" s="120"/>
      <c r="K458" s="120"/>
    </row>
    <row r="459" spans="2:11">
      <c r="B459" s="119"/>
      <c r="C459" s="120"/>
      <c r="D459" s="120"/>
      <c r="E459" s="120"/>
      <c r="F459" s="120"/>
      <c r="G459" s="120"/>
      <c r="H459" s="120"/>
      <c r="I459" s="120"/>
      <c r="J459" s="120"/>
      <c r="K459" s="120"/>
    </row>
    <row r="460" spans="2:11">
      <c r="B460" s="119"/>
      <c r="C460" s="120"/>
      <c r="D460" s="120"/>
      <c r="E460" s="120"/>
      <c r="F460" s="120"/>
      <c r="G460" s="120"/>
      <c r="H460" s="120"/>
      <c r="I460" s="120"/>
      <c r="J460" s="120"/>
      <c r="K460" s="120"/>
    </row>
    <row r="461" spans="2:11">
      <c r="B461" s="119"/>
      <c r="C461" s="120"/>
      <c r="D461" s="120"/>
      <c r="E461" s="120"/>
      <c r="F461" s="120"/>
      <c r="G461" s="120"/>
      <c r="H461" s="120"/>
      <c r="I461" s="120"/>
      <c r="J461" s="120"/>
      <c r="K461" s="120"/>
    </row>
    <row r="462" spans="2:11">
      <c r="B462" s="119"/>
      <c r="C462" s="120"/>
      <c r="D462" s="120"/>
      <c r="E462" s="120"/>
      <c r="F462" s="120"/>
      <c r="G462" s="120"/>
      <c r="H462" s="120"/>
      <c r="I462" s="120"/>
      <c r="J462" s="120"/>
      <c r="K462" s="120"/>
    </row>
    <row r="463" spans="2:11">
      <c r="B463" s="119"/>
      <c r="C463" s="120"/>
      <c r="D463" s="120"/>
      <c r="E463" s="120"/>
      <c r="F463" s="120"/>
      <c r="G463" s="120"/>
      <c r="H463" s="120"/>
      <c r="I463" s="120"/>
      <c r="J463" s="120"/>
      <c r="K463" s="120"/>
    </row>
    <row r="464" spans="2:11">
      <c r="B464" s="119"/>
      <c r="C464" s="120"/>
      <c r="D464" s="120"/>
      <c r="E464" s="120"/>
      <c r="F464" s="120"/>
      <c r="G464" s="120"/>
      <c r="H464" s="120"/>
      <c r="I464" s="120"/>
      <c r="J464" s="120"/>
      <c r="K464" s="120"/>
    </row>
    <row r="465" spans="2:11">
      <c r="B465" s="119"/>
      <c r="C465" s="120"/>
      <c r="D465" s="120"/>
      <c r="E465" s="120"/>
      <c r="F465" s="120"/>
      <c r="G465" s="120"/>
      <c r="H465" s="120"/>
      <c r="I465" s="120"/>
      <c r="J465" s="120"/>
      <c r="K465" s="120"/>
    </row>
    <row r="466" spans="2:11">
      <c r="B466" s="119"/>
      <c r="C466" s="120"/>
      <c r="D466" s="120"/>
      <c r="E466" s="120"/>
      <c r="F466" s="120"/>
      <c r="G466" s="120"/>
      <c r="H466" s="120"/>
      <c r="I466" s="120"/>
      <c r="J466" s="120"/>
      <c r="K466" s="120"/>
    </row>
    <row r="467" spans="2:11">
      <c r="B467" s="119"/>
      <c r="C467" s="120"/>
      <c r="D467" s="120"/>
      <c r="E467" s="120"/>
      <c r="F467" s="120"/>
      <c r="G467" s="120"/>
      <c r="H467" s="120"/>
      <c r="I467" s="120"/>
      <c r="J467" s="120"/>
      <c r="K467" s="120"/>
    </row>
    <row r="468" spans="2:11">
      <c r="B468" s="119"/>
      <c r="C468" s="120"/>
      <c r="D468" s="120"/>
      <c r="E468" s="120"/>
      <c r="F468" s="120"/>
      <c r="G468" s="120"/>
      <c r="H468" s="120"/>
      <c r="I468" s="120"/>
      <c r="J468" s="120"/>
      <c r="K468" s="120"/>
    </row>
    <row r="469" spans="2:11">
      <c r="B469" s="119"/>
      <c r="C469" s="120"/>
      <c r="D469" s="120"/>
      <c r="E469" s="120"/>
      <c r="F469" s="120"/>
      <c r="G469" s="120"/>
      <c r="H469" s="120"/>
      <c r="I469" s="120"/>
      <c r="J469" s="120"/>
      <c r="K469" s="120"/>
    </row>
    <row r="470" spans="2:11">
      <c r="B470" s="119"/>
      <c r="C470" s="120"/>
      <c r="D470" s="120"/>
      <c r="E470" s="120"/>
      <c r="F470" s="120"/>
      <c r="G470" s="120"/>
      <c r="H470" s="120"/>
      <c r="I470" s="120"/>
      <c r="J470" s="120"/>
      <c r="K470" s="120"/>
    </row>
    <row r="471" spans="2:11">
      <c r="B471" s="119"/>
      <c r="C471" s="120"/>
      <c r="D471" s="120"/>
      <c r="E471" s="120"/>
      <c r="F471" s="120"/>
      <c r="G471" s="120"/>
      <c r="H471" s="120"/>
      <c r="I471" s="120"/>
      <c r="J471" s="120"/>
      <c r="K471" s="120"/>
    </row>
    <row r="472" spans="2:11">
      <c r="B472" s="119"/>
      <c r="C472" s="120"/>
      <c r="D472" s="120"/>
      <c r="E472" s="120"/>
      <c r="F472" s="120"/>
      <c r="G472" s="120"/>
      <c r="H472" s="120"/>
      <c r="I472" s="120"/>
      <c r="J472" s="120"/>
      <c r="K472" s="120"/>
    </row>
    <row r="473" spans="2:11">
      <c r="B473" s="119"/>
      <c r="C473" s="120"/>
      <c r="D473" s="120"/>
      <c r="E473" s="120"/>
      <c r="F473" s="120"/>
      <c r="G473" s="120"/>
      <c r="H473" s="120"/>
      <c r="I473" s="120"/>
      <c r="J473" s="120"/>
      <c r="K473" s="120"/>
    </row>
    <row r="474" spans="2:11">
      <c r="B474" s="119"/>
      <c r="C474" s="120"/>
      <c r="D474" s="120"/>
      <c r="E474" s="120"/>
      <c r="F474" s="120"/>
      <c r="G474" s="120"/>
      <c r="H474" s="120"/>
      <c r="I474" s="120"/>
      <c r="J474" s="120"/>
      <c r="K474" s="120"/>
    </row>
    <row r="475" spans="2:11">
      <c r="B475" s="119"/>
      <c r="C475" s="120"/>
      <c r="D475" s="120"/>
      <c r="E475" s="120"/>
      <c r="F475" s="120"/>
      <c r="G475" s="120"/>
      <c r="H475" s="120"/>
      <c r="I475" s="120"/>
      <c r="J475" s="120"/>
      <c r="K475" s="120"/>
    </row>
    <row r="476" spans="2:11">
      <c r="B476" s="119"/>
      <c r="C476" s="120"/>
      <c r="D476" s="120"/>
      <c r="E476" s="120"/>
      <c r="F476" s="120"/>
      <c r="G476" s="120"/>
      <c r="H476" s="120"/>
      <c r="I476" s="120"/>
      <c r="J476" s="120"/>
      <c r="K476" s="120"/>
    </row>
    <row r="477" spans="2:11">
      <c r="B477" s="119"/>
      <c r="C477" s="120"/>
      <c r="D477" s="120"/>
      <c r="E477" s="120"/>
      <c r="F477" s="120"/>
      <c r="G477" s="120"/>
      <c r="H477" s="120"/>
      <c r="I477" s="120"/>
      <c r="J477" s="120"/>
      <c r="K477" s="120"/>
    </row>
    <row r="478" spans="2:11">
      <c r="B478" s="119"/>
      <c r="C478" s="120"/>
      <c r="D478" s="120"/>
      <c r="E478" s="120"/>
      <c r="F478" s="120"/>
      <c r="G478" s="120"/>
      <c r="H478" s="120"/>
      <c r="I478" s="120"/>
      <c r="J478" s="120"/>
      <c r="K478" s="120"/>
    </row>
    <row r="479" spans="2:11">
      <c r="B479" s="119"/>
      <c r="C479" s="120"/>
      <c r="D479" s="120"/>
      <c r="E479" s="120"/>
      <c r="F479" s="120"/>
      <c r="G479" s="120"/>
      <c r="H479" s="120"/>
      <c r="I479" s="120"/>
      <c r="J479" s="120"/>
      <c r="K479" s="120"/>
    </row>
    <row r="480" spans="2:11">
      <c r="B480" s="119"/>
      <c r="C480" s="120"/>
      <c r="D480" s="120"/>
      <c r="E480" s="120"/>
      <c r="F480" s="120"/>
      <c r="G480" s="120"/>
      <c r="H480" s="120"/>
      <c r="I480" s="120"/>
      <c r="J480" s="120"/>
      <c r="K480" s="120"/>
    </row>
    <row r="481" spans="2:11">
      <c r="B481" s="119"/>
      <c r="C481" s="120"/>
      <c r="D481" s="120"/>
      <c r="E481" s="120"/>
      <c r="F481" s="120"/>
      <c r="G481" s="120"/>
      <c r="H481" s="120"/>
      <c r="I481" s="120"/>
      <c r="J481" s="120"/>
      <c r="K481" s="120"/>
    </row>
    <row r="482" spans="2:11">
      <c r="B482" s="119"/>
      <c r="C482" s="120"/>
      <c r="D482" s="120"/>
      <c r="E482" s="120"/>
      <c r="F482" s="120"/>
      <c r="G482" s="120"/>
      <c r="H482" s="120"/>
      <c r="I482" s="120"/>
      <c r="J482" s="120"/>
      <c r="K482" s="120"/>
    </row>
    <row r="483" spans="2:11">
      <c r="B483" s="119"/>
      <c r="C483" s="120"/>
      <c r="D483" s="120"/>
      <c r="E483" s="120"/>
      <c r="F483" s="120"/>
      <c r="G483" s="120"/>
      <c r="H483" s="120"/>
      <c r="I483" s="120"/>
      <c r="J483" s="120"/>
      <c r="K483" s="120"/>
    </row>
    <row r="484" spans="2:11">
      <c r="B484" s="119"/>
      <c r="C484" s="120"/>
      <c r="D484" s="120"/>
      <c r="E484" s="120"/>
      <c r="F484" s="120"/>
      <c r="G484" s="120"/>
      <c r="H484" s="120"/>
      <c r="I484" s="120"/>
      <c r="J484" s="120"/>
      <c r="K484" s="120"/>
    </row>
    <row r="485" spans="2:11">
      <c r="B485" s="119"/>
      <c r="C485" s="120"/>
      <c r="D485" s="120"/>
      <c r="E485" s="120"/>
      <c r="F485" s="120"/>
      <c r="G485" s="120"/>
      <c r="H485" s="120"/>
      <c r="I485" s="120"/>
      <c r="J485" s="120"/>
      <c r="K485" s="120"/>
    </row>
    <row r="486" spans="2:11">
      <c r="B486" s="119"/>
      <c r="C486" s="120"/>
      <c r="D486" s="120"/>
      <c r="E486" s="120"/>
      <c r="F486" s="120"/>
      <c r="G486" s="120"/>
      <c r="H486" s="120"/>
      <c r="I486" s="120"/>
      <c r="J486" s="120"/>
      <c r="K486" s="120"/>
    </row>
    <row r="487" spans="2:11">
      <c r="B487" s="119"/>
      <c r="C487" s="120"/>
      <c r="D487" s="120"/>
      <c r="E487" s="120"/>
      <c r="F487" s="120"/>
      <c r="G487" s="120"/>
      <c r="H487" s="120"/>
      <c r="I487" s="120"/>
      <c r="J487" s="120"/>
      <c r="K487" s="120"/>
    </row>
    <row r="488" spans="2:11">
      <c r="B488" s="119"/>
      <c r="C488" s="120"/>
      <c r="D488" s="120"/>
      <c r="E488" s="120"/>
      <c r="F488" s="120"/>
      <c r="G488" s="120"/>
      <c r="H488" s="120"/>
      <c r="I488" s="120"/>
      <c r="J488" s="120"/>
      <c r="K488" s="120"/>
    </row>
    <row r="489" spans="2:11">
      <c r="B489" s="119"/>
      <c r="C489" s="120"/>
      <c r="D489" s="120"/>
      <c r="E489" s="120"/>
      <c r="F489" s="120"/>
      <c r="G489" s="120"/>
      <c r="H489" s="120"/>
      <c r="I489" s="120"/>
      <c r="J489" s="120"/>
      <c r="K489" s="120"/>
    </row>
    <row r="490" spans="2:11">
      <c r="B490" s="119"/>
      <c r="C490" s="120"/>
      <c r="D490" s="120"/>
      <c r="E490" s="120"/>
      <c r="F490" s="120"/>
      <c r="G490" s="120"/>
      <c r="H490" s="120"/>
      <c r="I490" s="120"/>
      <c r="J490" s="120"/>
      <c r="K490" s="120"/>
    </row>
    <row r="491" spans="2:11">
      <c r="B491" s="119"/>
      <c r="C491" s="120"/>
      <c r="D491" s="120"/>
      <c r="E491" s="120"/>
      <c r="F491" s="120"/>
      <c r="G491" s="120"/>
      <c r="H491" s="120"/>
      <c r="I491" s="120"/>
      <c r="J491" s="120"/>
      <c r="K491" s="120"/>
    </row>
    <row r="492" spans="2:11">
      <c r="B492" s="119"/>
      <c r="C492" s="120"/>
      <c r="D492" s="120"/>
      <c r="E492" s="120"/>
      <c r="F492" s="120"/>
      <c r="G492" s="120"/>
      <c r="H492" s="120"/>
      <c r="I492" s="120"/>
      <c r="J492" s="120"/>
      <c r="K492" s="120"/>
    </row>
    <row r="493" spans="2:11">
      <c r="B493" s="119"/>
      <c r="C493" s="120"/>
      <c r="D493" s="120"/>
      <c r="E493" s="120"/>
      <c r="F493" s="120"/>
      <c r="G493" s="120"/>
      <c r="H493" s="120"/>
      <c r="I493" s="120"/>
      <c r="J493" s="120"/>
      <c r="K493" s="120"/>
    </row>
    <row r="494" spans="2:11">
      <c r="B494" s="119"/>
      <c r="C494" s="120"/>
      <c r="D494" s="120"/>
      <c r="E494" s="120"/>
      <c r="F494" s="120"/>
      <c r="G494" s="120"/>
      <c r="H494" s="120"/>
      <c r="I494" s="120"/>
      <c r="J494" s="120"/>
      <c r="K494" s="120"/>
    </row>
    <row r="495" spans="2:11">
      <c r="B495" s="119"/>
      <c r="C495" s="120"/>
      <c r="D495" s="120"/>
      <c r="E495" s="120"/>
      <c r="F495" s="120"/>
      <c r="G495" s="120"/>
      <c r="H495" s="120"/>
      <c r="I495" s="120"/>
      <c r="J495" s="120"/>
      <c r="K495" s="120"/>
    </row>
    <row r="496" spans="2:11">
      <c r="B496" s="119"/>
      <c r="C496" s="120"/>
      <c r="D496" s="120"/>
      <c r="E496" s="120"/>
      <c r="F496" s="120"/>
      <c r="G496" s="120"/>
      <c r="H496" s="120"/>
      <c r="I496" s="120"/>
      <c r="J496" s="120"/>
      <c r="K496" s="120"/>
    </row>
    <row r="497" spans="2:11">
      <c r="B497" s="119"/>
      <c r="C497" s="120"/>
      <c r="D497" s="120"/>
      <c r="E497" s="120"/>
      <c r="F497" s="120"/>
      <c r="G497" s="120"/>
      <c r="H497" s="120"/>
      <c r="I497" s="120"/>
      <c r="J497" s="120"/>
      <c r="K497" s="120"/>
    </row>
    <row r="498" spans="2:11">
      <c r="B498" s="119"/>
      <c r="C498" s="120"/>
      <c r="D498" s="120"/>
      <c r="E498" s="120"/>
      <c r="F498" s="120"/>
      <c r="G498" s="120"/>
      <c r="H498" s="120"/>
      <c r="I498" s="120"/>
      <c r="J498" s="120"/>
      <c r="K498" s="120"/>
    </row>
    <row r="499" spans="2:11">
      <c r="B499" s="119"/>
      <c r="C499" s="120"/>
      <c r="D499" s="120"/>
      <c r="E499" s="120"/>
      <c r="F499" s="120"/>
      <c r="G499" s="120"/>
      <c r="H499" s="120"/>
      <c r="I499" s="120"/>
      <c r="J499" s="120"/>
      <c r="K499" s="120"/>
    </row>
    <row r="500" spans="2:11">
      <c r="B500" s="119"/>
      <c r="C500" s="120"/>
      <c r="D500" s="120"/>
      <c r="E500" s="120"/>
      <c r="F500" s="120"/>
      <c r="G500" s="120"/>
      <c r="H500" s="120"/>
      <c r="I500" s="120"/>
      <c r="J500" s="120"/>
      <c r="K500" s="120"/>
    </row>
    <row r="501" spans="2:11">
      <c r="C501" s="1"/>
    </row>
    <row r="502" spans="2:11">
      <c r="C502" s="1"/>
    </row>
    <row r="503" spans="2:11">
      <c r="C503" s="1"/>
    </row>
    <row r="504" spans="2:11">
      <c r="C504" s="1"/>
    </row>
    <row r="505" spans="2:11">
      <c r="C505" s="1"/>
    </row>
    <row r="506" spans="2:11">
      <c r="C506" s="1"/>
    </row>
    <row r="507" spans="2:11">
      <c r="C507" s="1"/>
    </row>
    <row r="508" spans="2:11">
      <c r="C508" s="1"/>
    </row>
    <row r="509" spans="2:11">
      <c r="C509" s="1"/>
    </row>
    <row r="510" spans="2:11">
      <c r="C510" s="1"/>
    </row>
    <row r="511" spans="2:11">
      <c r="C511" s="1"/>
    </row>
    <row r="512" spans="2:11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  <row r="632" spans="3:3">
      <c r="C632" s="1"/>
    </row>
    <row r="633" spans="3:3">
      <c r="C633" s="1"/>
    </row>
    <row r="634" spans="3:3">
      <c r="C634" s="1"/>
    </row>
    <row r="635" spans="3:3">
      <c r="C635" s="1"/>
    </row>
    <row r="636" spans="3:3">
      <c r="C636" s="1"/>
    </row>
    <row r="637" spans="3:3">
      <c r="C637" s="1"/>
    </row>
  </sheetData>
  <sheetProtection sheet="1" objects="1" scenarios="1"/>
  <mergeCells count="2">
    <mergeCell ref="B6:K6"/>
    <mergeCell ref="B7:K7"/>
  </mergeCells>
  <phoneticPr fontId="5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8">
    <tabColor indexed="43"/>
    <pageSetUpPr fitToPage="1"/>
  </sheetPr>
  <dimension ref="B1:L574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2.85546875" style="2" bestFit="1" customWidth="1"/>
    <col min="4" max="4" width="8.5703125" style="2" bestFit="1" customWidth="1"/>
    <col min="5" max="5" width="5.28515625" style="1" bestFit="1" customWidth="1"/>
    <col min="6" max="6" width="7.140625" style="1" bestFit="1" customWidth="1"/>
    <col min="7" max="7" width="7" style="1" bestFit="1" customWidth="1"/>
    <col min="8" max="8" width="6.42578125" style="1" bestFit="1" customWidth="1"/>
    <col min="9" max="9" width="8" style="1" bestFit="1" customWidth="1"/>
    <col min="10" max="10" width="10" style="1" customWidth="1"/>
    <col min="11" max="11" width="7.7109375" style="1" bestFit="1" customWidth="1"/>
    <col min="12" max="12" width="9" style="1" bestFit="1" customWidth="1"/>
    <col min="13" max="16384" width="9.140625" style="1"/>
  </cols>
  <sheetData>
    <row r="1" spans="2:12">
      <c r="B1" s="46" t="s">
        <v>135</v>
      </c>
      <c r="C1" s="67" t="s" vm="1">
        <v>208</v>
      </c>
    </row>
    <row r="2" spans="2:12">
      <c r="B2" s="46" t="s">
        <v>134</v>
      </c>
      <c r="C2" s="67" t="s">
        <v>209</v>
      </c>
    </row>
    <row r="3" spans="2:12">
      <c r="B3" s="46" t="s">
        <v>136</v>
      </c>
      <c r="C3" s="67" t="s">
        <v>210</v>
      </c>
    </row>
    <row r="4" spans="2:12">
      <c r="B4" s="46" t="s">
        <v>137</v>
      </c>
      <c r="C4" s="67">
        <v>12148</v>
      </c>
    </row>
    <row r="6" spans="2:12" ht="26.25" customHeight="1">
      <c r="B6" s="145" t="s">
        <v>161</v>
      </c>
      <c r="C6" s="146"/>
      <c r="D6" s="146"/>
      <c r="E6" s="146"/>
      <c r="F6" s="146"/>
      <c r="G6" s="146"/>
      <c r="H6" s="146"/>
      <c r="I6" s="146"/>
      <c r="J6" s="146"/>
      <c r="K6" s="146"/>
      <c r="L6" s="147"/>
    </row>
    <row r="7" spans="2:12" ht="26.25" customHeight="1">
      <c r="B7" s="145" t="s">
        <v>92</v>
      </c>
      <c r="C7" s="146"/>
      <c r="D7" s="146"/>
      <c r="E7" s="146"/>
      <c r="F7" s="146"/>
      <c r="G7" s="146"/>
      <c r="H7" s="146"/>
      <c r="I7" s="146"/>
      <c r="J7" s="146"/>
      <c r="K7" s="146"/>
      <c r="L7" s="147"/>
    </row>
    <row r="8" spans="2:12" s="3" customFormat="1" ht="78.75">
      <c r="B8" s="21" t="s">
        <v>109</v>
      </c>
      <c r="C8" s="29" t="s">
        <v>43</v>
      </c>
      <c r="D8" s="29" t="s">
        <v>61</v>
      </c>
      <c r="E8" s="29" t="s">
        <v>96</v>
      </c>
      <c r="F8" s="29" t="s">
        <v>97</v>
      </c>
      <c r="G8" s="29" t="s">
        <v>186</v>
      </c>
      <c r="H8" s="29" t="s">
        <v>185</v>
      </c>
      <c r="I8" s="29" t="s">
        <v>104</v>
      </c>
      <c r="J8" s="29" t="s">
        <v>54</v>
      </c>
      <c r="K8" s="29" t="s">
        <v>138</v>
      </c>
      <c r="L8" s="30" t="s">
        <v>140</v>
      </c>
    </row>
    <row r="9" spans="2:12" s="3" customFormat="1" ht="24" customHeight="1">
      <c r="B9" s="14"/>
      <c r="C9" s="15"/>
      <c r="D9" s="15"/>
      <c r="E9" s="15"/>
      <c r="F9" s="15" t="s">
        <v>21</v>
      </c>
      <c r="G9" s="15" t="s">
        <v>193</v>
      </c>
      <c r="H9" s="15"/>
      <c r="I9" s="15" t="s">
        <v>189</v>
      </c>
      <c r="J9" s="31" t="s">
        <v>19</v>
      </c>
      <c r="K9" s="31" t="s">
        <v>19</v>
      </c>
      <c r="L9" s="32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</row>
    <row r="11" spans="2:12" s="4" customFormat="1" ht="18" customHeight="1">
      <c r="B11" s="124" t="s">
        <v>1393</v>
      </c>
      <c r="C11" s="79"/>
      <c r="D11" s="79"/>
      <c r="E11" s="79"/>
      <c r="F11" s="79"/>
      <c r="G11" s="79"/>
      <c r="H11" s="79"/>
      <c r="I11" s="125">
        <v>0</v>
      </c>
      <c r="J11" s="79"/>
      <c r="K11" s="126">
        <v>0</v>
      </c>
      <c r="L11" s="126">
        <v>0</v>
      </c>
    </row>
    <row r="12" spans="2:12" ht="21" customHeight="1">
      <c r="B12" s="122"/>
      <c r="C12" s="79"/>
      <c r="D12" s="79"/>
      <c r="E12" s="79"/>
      <c r="F12" s="79"/>
      <c r="G12" s="79"/>
      <c r="H12" s="79"/>
      <c r="I12" s="79"/>
      <c r="J12" s="79"/>
      <c r="K12" s="79"/>
      <c r="L12" s="79"/>
    </row>
    <row r="13" spans="2:12">
      <c r="B13" s="122"/>
      <c r="C13" s="79"/>
      <c r="D13" s="79"/>
      <c r="E13" s="79"/>
      <c r="F13" s="79"/>
      <c r="G13" s="79"/>
      <c r="H13" s="79"/>
      <c r="I13" s="79"/>
      <c r="J13" s="79"/>
      <c r="K13" s="79"/>
      <c r="L13" s="79"/>
    </row>
    <row r="14" spans="2:12">
      <c r="B14" s="122"/>
      <c r="C14" s="79"/>
      <c r="D14" s="79"/>
      <c r="E14" s="79"/>
      <c r="F14" s="79"/>
      <c r="G14" s="79"/>
      <c r="H14" s="79"/>
      <c r="I14" s="79"/>
      <c r="J14" s="79"/>
      <c r="K14" s="79"/>
      <c r="L14" s="79"/>
    </row>
    <row r="15" spans="2:12"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</row>
    <row r="16" spans="2:12"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</row>
    <row r="17" spans="2:12"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</row>
    <row r="18" spans="2:12"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</row>
    <row r="19" spans="2:12"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</row>
    <row r="20" spans="2:12"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</row>
    <row r="21" spans="2:12"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</row>
    <row r="22" spans="2:12"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</row>
    <row r="23" spans="2:12"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</row>
    <row r="24" spans="2:12"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</row>
    <row r="25" spans="2:12"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</row>
    <row r="26" spans="2:12"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</row>
    <row r="27" spans="2:12"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</row>
    <row r="28" spans="2:12"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</row>
    <row r="29" spans="2:12"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</row>
    <row r="30" spans="2:12"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</row>
    <row r="31" spans="2:12"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</row>
    <row r="32" spans="2:12"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</row>
    <row r="33" spans="2:12"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</row>
    <row r="34" spans="2:12"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</row>
    <row r="35" spans="2:12"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</row>
    <row r="36" spans="2:12"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</row>
    <row r="37" spans="2:12"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</row>
    <row r="38" spans="2:12"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</row>
    <row r="39" spans="2:12"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</row>
    <row r="40" spans="2:12"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</row>
    <row r="41" spans="2:12"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</row>
    <row r="42" spans="2:12"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</row>
    <row r="43" spans="2:12"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</row>
    <row r="44" spans="2:12"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</row>
    <row r="45" spans="2:12"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</row>
    <row r="46" spans="2:12"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</row>
    <row r="47" spans="2:12"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79"/>
    </row>
    <row r="48" spans="2:12"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79"/>
    </row>
    <row r="49" spans="2:12">
      <c r="B49" s="79"/>
      <c r="C49" s="79"/>
      <c r="D49" s="79"/>
      <c r="E49" s="79"/>
      <c r="F49" s="79"/>
      <c r="G49" s="79"/>
      <c r="H49" s="79"/>
      <c r="I49" s="79"/>
      <c r="J49" s="79"/>
      <c r="K49" s="79"/>
      <c r="L49" s="79"/>
    </row>
    <row r="50" spans="2:12"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79"/>
    </row>
    <row r="51" spans="2:12"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</row>
    <row r="52" spans="2:12"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</row>
    <row r="53" spans="2:12"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</row>
    <row r="54" spans="2:12"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</row>
    <row r="55" spans="2:12"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</row>
    <row r="56" spans="2:12">
      <c r="B56" s="79"/>
      <c r="C56" s="79"/>
      <c r="D56" s="79"/>
      <c r="E56" s="79"/>
      <c r="F56" s="79"/>
      <c r="G56" s="79"/>
      <c r="H56" s="79"/>
      <c r="I56" s="79"/>
      <c r="J56" s="79"/>
      <c r="K56" s="79"/>
      <c r="L56" s="79"/>
    </row>
    <row r="57" spans="2:12">
      <c r="B57" s="79"/>
      <c r="C57" s="79"/>
      <c r="D57" s="79"/>
      <c r="E57" s="79"/>
      <c r="F57" s="79"/>
      <c r="G57" s="79"/>
      <c r="H57" s="79"/>
      <c r="I57" s="79"/>
      <c r="J57" s="79"/>
      <c r="K57" s="79"/>
      <c r="L57" s="79"/>
    </row>
    <row r="58" spans="2:12">
      <c r="B58" s="79"/>
      <c r="C58" s="79"/>
      <c r="D58" s="79"/>
      <c r="E58" s="79"/>
      <c r="F58" s="79"/>
      <c r="G58" s="79"/>
      <c r="H58" s="79"/>
      <c r="I58" s="79"/>
      <c r="J58" s="79"/>
      <c r="K58" s="79"/>
      <c r="L58" s="79"/>
    </row>
    <row r="59" spans="2:12">
      <c r="B59" s="79"/>
      <c r="C59" s="79"/>
      <c r="D59" s="79"/>
      <c r="E59" s="79"/>
      <c r="F59" s="79"/>
      <c r="G59" s="79"/>
      <c r="H59" s="79"/>
      <c r="I59" s="79"/>
      <c r="J59" s="79"/>
      <c r="K59" s="79"/>
      <c r="L59" s="79"/>
    </row>
    <row r="60" spans="2:12">
      <c r="B60" s="79"/>
      <c r="C60" s="79"/>
      <c r="D60" s="79"/>
      <c r="E60" s="79"/>
      <c r="F60" s="79"/>
      <c r="G60" s="79"/>
      <c r="H60" s="79"/>
      <c r="I60" s="79"/>
      <c r="J60" s="79"/>
      <c r="K60" s="79"/>
      <c r="L60" s="79"/>
    </row>
    <row r="61" spans="2:12">
      <c r="B61" s="79"/>
      <c r="C61" s="79"/>
      <c r="D61" s="79"/>
      <c r="E61" s="79"/>
      <c r="F61" s="79"/>
      <c r="G61" s="79"/>
      <c r="H61" s="79"/>
      <c r="I61" s="79"/>
      <c r="J61" s="79"/>
      <c r="K61" s="79"/>
      <c r="L61" s="79"/>
    </row>
    <row r="62" spans="2:12">
      <c r="B62" s="79"/>
      <c r="C62" s="79"/>
      <c r="D62" s="79"/>
      <c r="E62" s="79"/>
      <c r="F62" s="79"/>
      <c r="G62" s="79"/>
      <c r="H62" s="79"/>
      <c r="I62" s="79"/>
      <c r="J62" s="79"/>
      <c r="K62" s="79"/>
      <c r="L62" s="79"/>
    </row>
    <row r="63" spans="2:12">
      <c r="B63" s="79"/>
      <c r="C63" s="79"/>
      <c r="D63" s="79"/>
      <c r="E63" s="79"/>
      <c r="F63" s="79"/>
      <c r="G63" s="79"/>
      <c r="H63" s="79"/>
      <c r="I63" s="79"/>
      <c r="J63" s="79"/>
      <c r="K63" s="79"/>
      <c r="L63" s="79"/>
    </row>
    <row r="64" spans="2:12">
      <c r="B64" s="79"/>
      <c r="C64" s="79"/>
      <c r="D64" s="79"/>
      <c r="E64" s="79"/>
      <c r="F64" s="79"/>
      <c r="G64" s="79"/>
      <c r="H64" s="79"/>
      <c r="I64" s="79"/>
      <c r="J64" s="79"/>
      <c r="K64" s="79"/>
      <c r="L64" s="79"/>
    </row>
    <row r="65" spans="2:12"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79"/>
    </row>
    <row r="66" spans="2:12"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</row>
    <row r="67" spans="2:12"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</row>
    <row r="68" spans="2:12">
      <c r="B68" s="79"/>
      <c r="C68" s="79"/>
      <c r="D68" s="79"/>
      <c r="E68" s="79"/>
      <c r="F68" s="79"/>
      <c r="G68" s="79"/>
      <c r="H68" s="79"/>
      <c r="I68" s="79"/>
      <c r="J68" s="79"/>
      <c r="K68" s="79"/>
      <c r="L68" s="79"/>
    </row>
    <row r="69" spans="2:12">
      <c r="B69" s="79"/>
      <c r="C69" s="79"/>
      <c r="D69" s="79"/>
      <c r="E69" s="79"/>
      <c r="F69" s="79"/>
      <c r="G69" s="79"/>
      <c r="H69" s="79"/>
      <c r="I69" s="79"/>
      <c r="J69" s="79"/>
      <c r="K69" s="79"/>
      <c r="L69" s="79"/>
    </row>
    <row r="70" spans="2:12">
      <c r="B70" s="79"/>
      <c r="C70" s="79"/>
      <c r="D70" s="79"/>
      <c r="E70" s="79"/>
      <c r="F70" s="79"/>
      <c r="G70" s="79"/>
      <c r="H70" s="79"/>
      <c r="I70" s="79"/>
      <c r="J70" s="79"/>
      <c r="K70" s="79"/>
      <c r="L70" s="79"/>
    </row>
    <row r="71" spans="2:12">
      <c r="B71" s="79"/>
      <c r="C71" s="79"/>
      <c r="D71" s="79"/>
      <c r="E71" s="79"/>
      <c r="F71" s="79"/>
      <c r="G71" s="79"/>
      <c r="H71" s="79"/>
      <c r="I71" s="79"/>
      <c r="J71" s="79"/>
      <c r="K71" s="79"/>
      <c r="L71" s="79"/>
    </row>
    <row r="72" spans="2:12">
      <c r="B72" s="79"/>
      <c r="C72" s="79"/>
      <c r="D72" s="79"/>
      <c r="E72" s="79"/>
      <c r="F72" s="79"/>
      <c r="G72" s="79"/>
      <c r="H72" s="79"/>
      <c r="I72" s="79"/>
      <c r="J72" s="79"/>
      <c r="K72" s="79"/>
      <c r="L72" s="79"/>
    </row>
    <row r="73" spans="2:12">
      <c r="B73" s="79"/>
      <c r="C73" s="79"/>
      <c r="D73" s="79"/>
      <c r="E73" s="79"/>
      <c r="F73" s="79"/>
      <c r="G73" s="79"/>
      <c r="H73" s="79"/>
      <c r="I73" s="79"/>
      <c r="J73" s="79"/>
      <c r="K73" s="79"/>
      <c r="L73" s="79"/>
    </row>
    <row r="74" spans="2:12">
      <c r="B74" s="79"/>
      <c r="C74" s="79"/>
      <c r="D74" s="79"/>
      <c r="E74" s="79"/>
      <c r="F74" s="79"/>
      <c r="G74" s="79"/>
      <c r="H74" s="79"/>
      <c r="I74" s="79"/>
      <c r="J74" s="79"/>
      <c r="K74" s="79"/>
      <c r="L74" s="79"/>
    </row>
    <row r="75" spans="2:12"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</row>
    <row r="76" spans="2:12">
      <c r="B76" s="79"/>
      <c r="C76" s="79"/>
      <c r="D76" s="79"/>
      <c r="E76" s="79"/>
      <c r="F76" s="79"/>
      <c r="G76" s="79"/>
      <c r="H76" s="79"/>
      <c r="I76" s="79"/>
      <c r="J76" s="79"/>
      <c r="K76" s="79"/>
      <c r="L76" s="79"/>
    </row>
    <row r="77" spans="2:12">
      <c r="B77" s="79"/>
      <c r="C77" s="79"/>
      <c r="D77" s="79"/>
      <c r="E77" s="79"/>
      <c r="F77" s="79"/>
      <c r="G77" s="79"/>
      <c r="H77" s="79"/>
      <c r="I77" s="79"/>
      <c r="J77" s="79"/>
      <c r="K77" s="79"/>
      <c r="L77" s="79"/>
    </row>
    <row r="78" spans="2:12">
      <c r="B78" s="79"/>
      <c r="C78" s="79"/>
      <c r="D78" s="79"/>
      <c r="E78" s="79"/>
      <c r="F78" s="79"/>
      <c r="G78" s="79"/>
      <c r="H78" s="79"/>
      <c r="I78" s="79"/>
      <c r="J78" s="79"/>
      <c r="K78" s="79"/>
      <c r="L78" s="79"/>
    </row>
    <row r="79" spans="2:12">
      <c r="B79" s="79"/>
      <c r="C79" s="79"/>
      <c r="D79" s="79"/>
      <c r="E79" s="79"/>
      <c r="F79" s="79"/>
      <c r="G79" s="79"/>
      <c r="H79" s="79"/>
      <c r="I79" s="79"/>
      <c r="J79" s="79"/>
      <c r="K79" s="79"/>
      <c r="L79" s="79"/>
    </row>
    <row r="80" spans="2:12">
      <c r="B80" s="79"/>
      <c r="C80" s="79"/>
      <c r="D80" s="79"/>
      <c r="E80" s="79"/>
      <c r="F80" s="79"/>
      <c r="G80" s="79"/>
      <c r="H80" s="79"/>
      <c r="I80" s="79"/>
      <c r="J80" s="79"/>
      <c r="K80" s="79"/>
      <c r="L80" s="79"/>
    </row>
    <row r="81" spans="2:12">
      <c r="B81" s="79"/>
      <c r="C81" s="79"/>
      <c r="D81" s="79"/>
      <c r="E81" s="79"/>
      <c r="F81" s="79"/>
      <c r="G81" s="79"/>
      <c r="H81" s="79"/>
      <c r="I81" s="79"/>
      <c r="J81" s="79"/>
      <c r="K81" s="79"/>
      <c r="L81" s="79"/>
    </row>
    <row r="82" spans="2:12">
      <c r="B82" s="79"/>
      <c r="C82" s="79"/>
      <c r="D82" s="79"/>
      <c r="E82" s="79"/>
      <c r="F82" s="79"/>
      <c r="G82" s="79"/>
      <c r="H82" s="79"/>
      <c r="I82" s="79"/>
      <c r="J82" s="79"/>
      <c r="K82" s="79"/>
      <c r="L82" s="79"/>
    </row>
    <row r="83" spans="2:12">
      <c r="B83" s="79"/>
      <c r="C83" s="79"/>
      <c r="D83" s="79"/>
      <c r="E83" s="79"/>
      <c r="F83" s="79"/>
      <c r="G83" s="79"/>
      <c r="H83" s="79"/>
      <c r="I83" s="79"/>
      <c r="J83" s="79"/>
      <c r="K83" s="79"/>
      <c r="L83" s="79"/>
    </row>
    <row r="84" spans="2:12">
      <c r="B84" s="79"/>
      <c r="C84" s="79"/>
      <c r="D84" s="79"/>
      <c r="E84" s="79"/>
      <c r="F84" s="79"/>
      <c r="G84" s="79"/>
      <c r="H84" s="79"/>
      <c r="I84" s="79"/>
      <c r="J84" s="79"/>
      <c r="K84" s="79"/>
      <c r="L84" s="79"/>
    </row>
    <row r="85" spans="2:12">
      <c r="B85" s="79"/>
      <c r="C85" s="79"/>
      <c r="D85" s="79"/>
      <c r="E85" s="79"/>
      <c r="F85" s="79"/>
      <c r="G85" s="79"/>
      <c r="H85" s="79"/>
      <c r="I85" s="79"/>
      <c r="J85" s="79"/>
      <c r="K85" s="79"/>
      <c r="L85" s="79"/>
    </row>
    <row r="86" spans="2:12">
      <c r="B86" s="79"/>
      <c r="C86" s="79"/>
      <c r="D86" s="79"/>
      <c r="E86" s="79"/>
      <c r="F86" s="79"/>
      <c r="G86" s="79"/>
      <c r="H86" s="79"/>
      <c r="I86" s="79"/>
      <c r="J86" s="79"/>
      <c r="K86" s="79"/>
      <c r="L86" s="79"/>
    </row>
    <row r="87" spans="2:12">
      <c r="B87" s="79"/>
      <c r="C87" s="79"/>
      <c r="D87" s="79"/>
      <c r="E87" s="79"/>
      <c r="F87" s="79"/>
      <c r="G87" s="79"/>
      <c r="H87" s="79"/>
      <c r="I87" s="79"/>
      <c r="J87" s="79"/>
      <c r="K87" s="79"/>
      <c r="L87" s="79"/>
    </row>
    <row r="88" spans="2:12">
      <c r="B88" s="79"/>
      <c r="C88" s="79"/>
      <c r="D88" s="79"/>
      <c r="E88" s="79"/>
      <c r="F88" s="79"/>
      <c r="G88" s="79"/>
      <c r="H88" s="79"/>
      <c r="I88" s="79"/>
      <c r="J88" s="79"/>
      <c r="K88" s="79"/>
      <c r="L88" s="79"/>
    </row>
    <row r="89" spans="2:12">
      <c r="B89" s="79"/>
      <c r="C89" s="79"/>
      <c r="D89" s="79"/>
      <c r="E89" s="79"/>
      <c r="F89" s="79"/>
      <c r="G89" s="79"/>
      <c r="H89" s="79"/>
      <c r="I89" s="79"/>
      <c r="J89" s="79"/>
      <c r="K89" s="79"/>
      <c r="L89" s="79"/>
    </row>
    <row r="90" spans="2:12">
      <c r="B90" s="79"/>
      <c r="C90" s="79"/>
      <c r="D90" s="79"/>
      <c r="E90" s="79"/>
      <c r="F90" s="79"/>
      <c r="G90" s="79"/>
      <c r="H90" s="79"/>
      <c r="I90" s="79"/>
      <c r="J90" s="79"/>
      <c r="K90" s="79"/>
      <c r="L90" s="79"/>
    </row>
    <row r="91" spans="2:12">
      <c r="B91" s="79"/>
      <c r="C91" s="79"/>
      <c r="D91" s="79"/>
      <c r="E91" s="79"/>
      <c r="F91" s="79"/>
      <c r="G91" s="79"/>
      <c r="H91" s="79"/>
      <c r="I91" s="79"/>
      <c r="J91" s="79"/>
      <c r="K91" s="79"/>
      <c r="L91" s="79"/>
    </row>
    <row r="92" spans="2:12">
      <c r="B92" s="79"/>
      <c r="C92" s="79"/>
      <c r="D92" s="79"/>
      <c r="E92" s="79"/>
      <c r="F92" s="79"/>
      <c r="G92" s="79"/>
      <c r="H92" s="79"/>
      <c r="I92" s="79"/>
      <c r="J92" s="79"/>
      <c r="K92" s="79"/>
      <c r="L92" s="79"/>
    </row>
    <row r="93" spans="2:12">
      <c r="B93" s="79"/>
      <c r="C93" s="79"/>
      <c r="D93" s="79"/>
      <c r="E93" s="79"/>
      <c r="F93" s="79"/>
      <c r="G93" s="79"/>
      <c r="H93" s="79"/>
      <c r="I93" s="79"/>
      <c r="J93" s="79"/>
      <c r="K93" s="79"/>
      <c r="L93" s="79"/>
    </row>
    <row r="94" spans="2:12">
      <c r="B94" s="79"/>
      <c r="C94" s="79"/>
      <c r="D94" s="79"/>
      <c r="E94" s="79"/>
      <c r="F94" s="79"/>
      <c r="G94" s="79"/>
      <c r="H94" s="79"/>
      <c r="I94" s="79"/>
      <c r="J94" s="79"/>
      <c r="K94" s="79"/>
      <c r="L94" s="79"/>
    </row>
    <row r="95" spans="2:12">
      <c r="B95" s="79"/>
      <c r="C95" s="79"/>
      <c r="D95" s="79"/>
      <c r="E95" s="79"/>
      <c r="F95" s="79"/>
      <c r="G95" s="79"/>
      <c r="H95" s="79"/>
      <c r="I95" s="79"/>
      <c r="J95" s="79"/>
      <c r="K95" s="79"/>
      <c r="L95" s="79"/>
    </row>
    <row r="96" spans="2:12">
      <c r="B96" s="79"/>
      <c r="C96" s="79"/>
      <c r="D96" s="79"/>
      <c r="E96" s="79"/>
      <c r="F96" s="79"/>
      <c r="G96" s="79"/>
      <c r="H96" s="79"/>
      <c r="I96" s="79"/>
      <c r="J96" s="79"/>
      <c r="K96" s="79"/>
      <c r="L96" s="79"/>
    </row>
    <row r="97" spans="2:12">
      <c r="B97" s="79"/>
      <c r="C97" s="79"/>
      <c r="D97" s="79"/>
      <c r="E97" s="79"/>
      <c r="F97" s="79"/>
      <c r="G97" s="79"/>
      <c r="H97" s="79"/>
      <c r="I97" s="79"/>
      <c r="J97" s="79"/>
      <c r="K97" s="79"/>
      <c r="L97" s="79"/>
    </row>
    <row r="98" spans="2:12">
      <c r="B98" s="79"/>
      <c r="C98" s="79"/>
      <c r="D98" s="79"/>
      <c r="E98" s="79"/>
      <c r="F98" s="79"/>
      <c r="G98" s="79"/>
      <c r="H98" s="79"/>
      <c r="I98" s="79"/>
      <c r="J98" s="79"/>
      <c r="K98" s="79"/>
      <c r="L98" s="79"/>
    </row>
    <row r="99" spans="2:12">
      <c r="B99" s="79"/>
      <c r="C99" s="79"/>
      <c r="D99" s="79"/>
      <c r="E99" s="79"/>
      <c r="F99" s="79"/>
      <c r="G99" s="79"/>
      <c r="H99" s="79"/>
      <c r="I99" s="79"/>
      <c r="J99" s="79"/>
      <c r="K99" s="79"/>
      <c r="L99" s="79"/>
    </row>
    <row r="100" spans="2:12">
      <c r="B100" s="79"/>
      <c r="C100" s="79"/>
      <c r="D100" s="79"/>
      <c r="E100" s="79"/>
      <c r="F100" s="79"/>
      <c r="G100" s="79"/>
      <c r="H100" s="79"/>
      <c r="I100" s="79"/>
      <c r="J100" s="79"/>
      <c r="K100" s="79"/>
      <c r="L100" s="79"/>
    </row>
    <row r="101" spans="2:12">
      <c r="B101" s="79"/>
      <c r="C101" s="79"/>
      <c r="D101" s="79"/>
      <c r="E101" s="79"/>
      <c r="F101" s="79"/>
      <c r="G101" s="79"/>
      <c r="H101" s="79"/>
      <c r="I101" s="79"/>
      <c r="J101" s="79"/>
      <c r="K101" s="79"/>
      <c r="L101" s="79"/>
    </row>
    <row r="102" spans="2:12">
      <c r="B102" s="79"/>
      <c r="C102" s="79"/>
      <c r="D102" s="79"/>
      <c r="E102" s="79"/>
      <c r="F102" s="79"/>
      <c r="G102" s="79"/>
      <c r="H102" s="79"/>
      <c r="I102" s="79"/>
      <c r="J102" s="79"/>
      <c r="K102" s="79"/>
      <c r="L102" s="79"/>
    </row>
    <row r="103" spans="2:12">
      <c r="B103" s="79"/>
      <c r="C103" s="79"/>
      <c r="D103" s="79"/>
      <c r="E103" s="79"/>
      <c r="F103" s="79"/>
      <c r="G103" s="79"/>
      <c r="H103" s="79"/>
      <c r="I103" s="79"/>
      <c r="J103" s="79"/>
      <c r="K103" s="79"/>
      <c r="L103" s="79"/>
    </row>
    <row r="104" spans="2:12">
      <c r="B104" s="79"/>
      <c r="C104" s="79"/>
      <c r="D104" s="79"/>
      <c r="E104" s="79"/>
      <c r="F104" s="79"/>
      <c r="G104" s="79"/>
      <c r="H104" s="79"/>
      <c r="I104" s="79"/>
      <c r="J104" s="79"/>
      <c r="K104" s="79"/>
      <c r="L104" s="79"/>
    </row>
    <row r="105" spans="2:12">
      <c r="B105" s="79"/>
      <c r="C105" s="79"/>
      <c r="D105" s="79"/>
      <c r="E105" s="79"/>
      <c r="F105" s="79"/>
      <c r="G105" s="79"/>
      <c r="H105" s="79"/>
      <c r="I105" s="79"/>
      <c r="J105" s="79"/>
      <c r="K105" s="79"/>
      <c r="L105" s="79"/>
    </row>
    <row r="106" spans="2:12">
      <c r="B106" s="79"/>
      <c r="C106" s="79"/>
      <c r="D106" s="79"/>
      <c r="E106" s="79"/>
      <c r="F106" s="79"/>
      <c r="G106" s="79"/>
      <c r="H106" s="79"/>
      <c r="I106" s="79"/>
      <c r="J106" s="79"/>
      <c r="K106" s="79"/>
      <c r="L106" s="79"/>
    </row>
    <row r="107" spans="2:12">
      <c r="B107" s="79"/>
      <c r="C107" s="79"/>
      <c r="D107" s="79"/>
      <c r="E107" s="79"/>
      <c r="F107" s="79"/>
      <c r="G107" s="79"/>
      <c r="H107" s="79"/>
      <c r="I107" s="79"/>
      <c r="J107" s="79"/>
      <c r="K107" s="79"/>
      <c r="L107" s="79"/>
    </row>
    <row r="108" spans="2:12">
      <c r="B108" s="79"/>
      <c r="C108" s="79"/>
      <c r="D108" s="79"/>
      <c r="E108" s="79"/>
      <c r="F108" s="79"/>
      <c r="G108" s="79"/>
      <c r="H108" s="79"/>
      <c r="I108" s="79"/>
      <c r="J108" s="79"/>
      <c r="K108" s="79"/>
      <c r="L108" s="79"/>
    </row>
    <row r="109" spans="2:12">
      <c r="B109" s="79"/>
      <c r="C109" s="79"/>
      <c r="D109" s="79"/>
      <c r="E109" s="79"/>
      <c r="F109" s="79"/>
      <c r="G109" s="79"/>
      <c r="H109" s="79"/>
      <c r="I109" s="79"/>
      <c r="J109" s="79"/>
      <c r="K109" s="79"/>
      <c r="L109" s="79"/>
    </row>
    <row r="110" spans="2:12">
      <c r="B110" s="79"/>
      <c r="C110" s="79"/>
      <c r="D110" s="79"/>
      <c r="E110" s="79"/>
      <c r="F110" s="79"/>
      <c r="G110" s="79"/>
      <c r="H110" s="79"/>
      <c r="I110" s="79"/>
      <c r="J110" s="79"/>
      <c r="K110" s="79"/>
      <c r="L110" s="79"/>
    </row>
    <row r="111" spans="2:12">
      <c r="B111" s="119"/>
      <c r="C111" s="120"/>
      <c r="D111" s="120"/>
      <c r="E111" s="120"/>
      <c r="F111" s="120"/>
      <c r="G111" s="120"/>
      <c r="H111" s="120"/>
      <c r="I111" s="120"/>
      <c r="J111" s="120"/>
      <c r="K111" s="120"/>
      <c r="L111" s="120"/>
    </row>
    <row r="112" spans="2:12">
      <c r="B112" s="119"/>
      <c r="C112" s="120"/>
      <c r="D112" s="120"/>
      <c r="E112" s="120"/>
      <c r="F112" s="120"/>
      <c r="G112" s="120"/>
      <c r="H112" s="120"/>
      <c r="I112" s="120"/>
      <c r="J112" s="120"/>
      <c r="K112" s="120"/>
      <c r="L112" s="120"/>
    </row>
    <row r="113" spans="2:12">
      <c r="B113" s="119"/>
      <c r="C113" s="120"/>
      <c r="D113" s="120"/>
      <c r="E113" s="120"/>
      <c r="F113" s="120"/>
      <c r="G113" s="120"/>
      <c r="H113" s="120"/>
      <c r="I113" s="120"/>
      <c r="J113" s="120"/>
      <c r="K113" s="120"/>
      <c r="L113" s="120"/>
    </row>
    <row r="114" spans="2:12">
      <c r="B114" s="119"/>
      <c r="C114" s="120"/>
      <c r="D114" s="120"/>
      <c r="E114" s="120"/>
      <c r="F114" s="120"/>
      <c r="G114" s="120"/>
      <c r="H114" s="120"/>
      <c r="I114" s="120"/>
      <c r="J114" s="120"/>
      <c r="K114" s="120"/>
      <c r="L114" s="120"/>
    </row>
    <row r="115" spans="2:12">
      <c r="B115" s="119"/>
      <c r="C115" s="120"/>
      <c r="D115" s="120"/>
      <c r="E115" s="120"/>
      <c r="F115" s="120"/>
      <c r="G115" s="120"/>
      <c r="H115" s="120"/>
      <c r="I115" s="120"/>
      <c r="J115" s="120"/>
      <c r="K115" s="120"/>
      <c r="L115" s="120"/>
    </row>
    <row r="116" spans="2:12">
      <c r="B116" s="119"/>
      <c r="C116" s="120"/>
      <c r="D116" s="120"/>
      <c r="E116" s="120"/>
      <c r="F116" s="120"/>
      <c r="G116" s="120"/>
      <c r="H116" s="120"/>
      <c r="I116" s="120"/>
      <c r="J116" s="120"/>
      <c r="K116" s="120"/>
      <c r="L116" s="120"/>
    </row>
    <row r="117" spans="2:12">
      <c r="B117" s="119"/>
      <c r="C117" s="120"/>
      <c r="D117" s="120"/>
      <c r="E117" s="120"/>
      <c r="F117" s="120"/>
      <c r="G117" s="120"/>
      <c r="H117" s="120"/>
      <c r="I117" s="120"/>
      <c r="J117" s="120"/>
      <c r="K117" s="120"/>
      <c r="L117" s="120"/>
    </row>
    <row r="118" spans="2:12">
      <c r="B118" s="119"/>
      <c r="C118" s="120"/>
      <c r="D118" s="120"/>
      <c r="E118" s="120"/>
      <c r="F118" s="120"/>
      <c r="G118" s="120"/>
      <c r="H118" s="120"/>
      <c r="I118" s="120"/>
      <c r="J118" s="120"/>
      <c r="K118" s="120"/>
      <c r="L118" s="120"/>
    </row>
    <row r="119" spans="2:12">
      <c r="B119" s="119"/>
      <c r="C119" s="120"/>
      <c r="D119" s="120"/>
      <c r="E119" s="120"/>
      <c r="F119" s="120"/>
      <c r="G119" s="120"/>
      <c r="H119" s="120"/>
      <c r="I119" s="120"/>
      <c r="J119" s="120"/>
      <c r="K119" s="120"/>
      <c r="L119" s="120"/>
    </row>
    <row r="120" spans="2:12">
      <c r="B120" s="119"/>
      <c r="C120" s="120"/>
      <c r="D120" s="120"/>
      <c r="E120" s="120"/>
      <c r="F120" s="120"/>
      <c r="G120" s="120"/>
      <c r="H120" s="120"/>
      <c r="I120" s="120"/>
      <c r="J120" s="120"/>
      <c r="K120" s="120"/>
      <c r="L120" s="120"/>
    </row>
    <row r="121" spans="2:12">
      <c r="B121" s="119"/>
      <c r="C121" s="120"/>
      <c r="D121" s="120"/>
      <c r="E121" s="120"/>
      <c r="F121" s="120"/>
      <c r="G121" s="120"/>
      <c r="H121" s="120"/>
      <c r="I121" s="120"/>
      <c r="J121" s="120"/>
      <c r="K121" s="120"/>
      <c r="L121" s="120"/>
    </row>
    <row r="122" spans="2:12">
      <c r="B122" s="119"/>
      <c r="C122" s="120"/>
      <c r="D122" s="120"/>
      <c r="E122" s="120"/>
      <c r="F122" s="120"/>
      <c r="G122" s="120"/>
      <c r="H122" s="120"/>
      <c r="I122" s="120"/>
      <c r="J122" s="120"/>
      <c r="K122" s="120"/>
      <c r="L122" s="120"/>
    </row>
    <row r="123" spans="2:12">
      <c r="B123" s="119"/>
      <c r="C123" s="120"/>
      <c r="D123" s="120"/>
      <c r="E123" s="120"/>
      <c r="F123" s="120"/>
      <c r="G123" s="120"/>
      <c r="H123" s="120"/>
      <c r="I123" s="120"/>
      <c r="J123" s="120"/>
      <c r="K123" s="120"/>
      <c r="L123" s="120"/>
    </row>
    <row r="124" spans="2:12">
      <c r="B124" s="119"/>
      <c r="C124" s="120"/>
      <c r="D124" s="120"/>
      <c r="E124" s="120"/>
      <c r="F124" s="120"/>
      <c r="G124" s="120"/>
      <c r="H124" s="120"/>
      <c r="I124" s="120"/>
      <c r="J124" s="120"/>
      <c r="K124" s="120"/>
      <c r="L124" s="120"/>
    </row>
    <row r="125" spans="2:12">
      <c r="B125" s="119"/>
      <c r="C125" s="120"/>
      <c r="D125" s="120"/>
      <c r="E125" s="120"/>
      <c r="F125" s="120"/>
      <c r="G125" s="120"/>
      <c r="H125" s="120"/>
      <c r="I125" s="120"/>
      <c r="J125" s="120"/>
      <c r="K125" s="120"/>
      <c r="L125" s="120"/>
    </row>
    <row r="126" spans="2:12">
      <c r="B126" s="119"/>
      <c r="C126" s="120"/>
      <c r="D126" s="120"/>
      <c r="E126" s="120"/>
      <c r="F126" s="120"/>
      <c r="G126" s="120"/>
      <c r="H126" s="120"/>
      <c r="I126" s="120"/>
      <c r="J126" s="120"/>
      <c r="K126" s="120"/>
      <c r="L126" s="120"/>
    </row>
    <row r="127" spans="2:12">
      <c r="B127" s="119"/>
      <c r="C127" s="120"/>
      <c r="D127" s="120"/>
      <c r="E127" s="120"/>
      <c r="F127" s="120"/>
      <c r="G127" s="120"/>
      <c r="H127" s="120"/>
      <c r="I127" s="120"/>
      <c r="J127" s="120"/>
      <c r="K127" s="120"/>
      <c r="L127" s="120"/>
    </row>
    <row r="128" spans="2:12">
      <c r="B128" s="119"/>
      <c r="C128" s="120"/>
      <c r="D128" s="120"/>
      <c r="E128" s="120"/>
      <c r="F128" s="120"/>
      <c r="G128" s="120"/>
      <c r="H128" s="120"/>
      <c r="I128" s="120"/>
      <c r="J128" s="120"/>
      <c r="K128" s="120"/>
      <c r="L128" s="120"/>
    </row>
    <row r="129" spans="2:12">
      <c r="B129" s="119"/>
      <c r="C129" s="120"/>
      <c r="D129" s="120"/>
      <c r="E129" s="120"/>
      <c r="F129" s="120"/>
      <c r="G129" s="120"/>
      <c r="H129" s="120"/>
      <c r="I129" s="120"/>
      <c r="J129" s="120"/>
      <c r="K129" s="120"/>
      <c r="L129" s="120"/>
    </row>
    <row r="130" spans="2:12">
      <c r="B130" s="119"/>
      <c r="C130" s="120"/>
      <c r="D130" s="120"/>
      <c r="E130" s="120"/>
      <c r="F130" s="120"/>
      <c r="G130" s="120"/>
      <c r="H130" s="120"/>
      <c r="I130" s="120"/>
      <c r="J130" s="120"/>
      <c r="K130" s="120"/>
      <c r="L130" s="120"/>
    </row>
    <row r="131" spans="2:12">
      <c r="B131" s="119"/>
      <c r="C131" s="120"/>
      <c r="D131" s="120"/>
      <c r="E131" s="120"/>
      <c r="F131" s="120"/>
      <c r="G131" s="120"/>
      <c r="H131" s="120"/>
      <c r="I131" s="120"/>
      <c r="J131" s="120"/>
      <c r="K131" s="120"/>
      <c r="L131" s="120"/>
    </row>
    <row r="132" spans="2:12">
      <c r="B132" s="119"/>
      <c r="C132" s="120"/>
      <c r="D132" s="120"/>
      <c r="E132" s="120"/>
      <c r="F132" s="120"/>
      <c r="G132" s="120"/>
      <c r="H132" s="120"/>
      <c r="I132" s="120"/>
      <c r="J132" s="120"/>
      <c r="K132" s="120"/>
      <c r="L132" s="120"/>
    </row>
    <row r="133" spans="2:12">
      <c r="B133" s="119"/>
      <c r="C133" s="120"/>
      <c r="D133" s="120"/>
      <c r="E133" s="120"/>
      <c r="F133" s="120"/>
      <c r="G133" s="120"/>
      <c r="H133" s="120"/>
      <c r="I133" s="120"/>
      <c r="J133" s="120"/>
      <c r="K133" s="120"/>
      <c r="L133" s="120"/>
    </row>
    <row r="134" spans="2:12">
      <c r="B134" s="119"/>
      <c r="C134" s="120"/>
      <c r="D134" s="120"/>
      <c r="E134" s="120"/>
      <c r="F134" s="120"/>
      <c r="G134" s="120"/>
      <c r="H134" s="120"/>
      <c r="I134" s="120"/>
      <c r="J134" s="120"/>
      <c r="K134" s="120"/>
      <c r="L134" s="120"/>
    </row>
    <row r="135" spans="2:12">
      <c r="B135" s="119"/>
      <c r="C135" s="120"/>
      <c r="D135" s="120"/>
      <c r="E135" s="120"/>
      <c r="F135" s="120"/>
      <c r="G135" s="120"/>
      <c r="H135" s="120"/>
      <c r="I135" s="120"/>
      <c r="J135" s="120"/>
      <c r="K135" s="120"/>
      <c r="L135" s="120"/>
    </row>
    <row r="136" spans="2:12">
      <c r="B136" s="119"/>
      <c r="C136" s="120"/>
      <c r="D136" s="120"/>
      <c r="E136" s="120"/>
      <c r="F136" s="120"/>
      <c r="G136" s="120"/>
      <c r="H136" s="120"/>
      <c r="I136" s="120"/>
      <c r="J136" s="120"/>
      <c r="K136" s="120"/>
      <c r="L136" s="120"/>
    </row>
    <row r="137" spans="2:12">
      <c r="B137" s="119"/>
      <c r="C137" s="120"/>
      <c r="D137" s="120"/>
      <c r="E137" s="120"/>
      <c r="F137" s="120"/>
      <c r="G137" s="120"/>
      <c r="H137" s="120"/>
      <c r="I137" s="120"/>
      <c r="J137" s="120"/>
      <c r="K137" s="120"/>
      <c r="L137" s="120"/>
    </row>
    <row r="138" spans="2:12">
      <c r="B138" s="119"/>
      <c r="C138" s="120"/>
      <c r="D138" s="120"/>
      <c r="E138" s="120"/>
      <c r="F138" s="120"/>
      <c r="G138" s="120"/>
      <c r="H138" s="120"/>
      <c r="I138" s="120"/>
      <c r="J138" s="120"/>
      <c r="K138" s="120"/>
      <c r="L138" s="120"/>
    </row>
    <row r="139" spans="2:12">
      <c r="B139" s="119"/>
      <c r="C139" s="120"/>
      <c r="D139" s="120"/>
      <c r="E139" s="120"/>
      <c r="F139" s="120"/>
      <c r="G139" s="120"/>
      <c r="H139" s="120"/>
      <c r="I139" s="120"/>
      <c r="J139" s="120"/>
      <c r="K139" s="120"/>
      <c r="L139" s="120"/>
    </row>
    <row r="140" spans="2:12">
      <c r="B140" s="119"/>
      <c r="C140" s="120"/>
      <c r="D140" s="120"/>
      <c r="E140" s="120"/>
      <c r="F140" s="120"/>
      <c r="G140" s="120"/>
      <c r="H140" s="120"/>
      <c r="I140" s="120"/>
      <c r="J140" s="120"/>
      <c r="K140" s="120"/>
      <c r="L140" s="120"/>
    </row>
    <row r="141" spans="2:12">
      <c r="B141" s="119"/>
      <c r="C141" s="120"/>
      <c r="D141" s="120"/>
      <c r="E141" s="120"/>
      <c r="F141" s="120"/>
      <c r="G141" s="120"/>
      <c r="H141" s="120"/>
      <c r="I141" s="120"/>
      <c r="J141" s="120"/>
      <c r="K141" s="120"/>
      <c r="L141" s="120"/>
    </row>
    <row r="142" spans="2:12">
      <c r="B142" s="119"/>
      <c r="C142" s="120"/>
      <c r="D142" s="120"/>
      <c r="E142" s="120"/>
      <c r="F142" s="120"/>
      <c r="G142" s="120"/>
      <c r="H142" s="120"/>
      <c r="I142" s="120"/>
      <c r="J142" s="120"/>
      <c r="K142" s="120"/>
      <c r="L142" s="120"/>
    </row>
    <row r="143" spans="2:12">
      <c r="B143" s="119"/>
      <c r="C143" s="120"/>
      <c r="D143" s="120"/>
      <c r="E143" s="120"/>
      <c r="F143" s="120"/>
      <c r="G143" s="120"/>
      <c r="H143" s="120"/>
      <c r="I143" s="120"/>
      <c r="J143" s="120"/>
      <c r="K143" s="120"/>
      <c r="L143" s="120"/>
    </row>
    <row r="144" spans="2:12">
      <c r="B144" s="119"/>
      <c r="C144" s="120"/>
      <c r="D144" s="120"/>
      <c r="E144" s="120"/>
      <c r="F144" s="120"/>
      <c r="G144" s="120"/>
      <c r="H144" s="120"/>
      <c r="I144" s="120"/>
      <c r="J144" s="120"/>
      <c r="K144" s="120"/>
      <c r="L144" s="120"/>
    </row>
    <row r="145" spans="2:12">
      <c r="B145" s="119"/>
      <c r="C145" s="120"/>
      <c r="D145" s="120"/>
      <c r="E145" s="120"/>
      <c r="F145" s="120"/>
      <c r="G145" s="120"/>
      <c r="H145" s="120"/>
      <c r="I145" s="120"/>
      <c r="J145" s="120"/>
      <c r="K145" s="120"/>
      <c r="L145" s="120"/>
    </row>
    <row r="146" spans="2:12">
      <c r="B146" s="119"/>
      <c r="C146" s="120"/>
      <c r="D146" s="120"/>
      <c r="E146" s="120"/>
      <c r="F146" s="120"/>
      <c r="G146" s="120"/>
      <c r="H146" s="120"/>
      <c r="I146" s="120"/>
      <c r="J146" s="120"/>
      <c r="K146" s="120"/>
      <c r="L146" s="120"/>
    </row>
    <row r="147" spans="2:12">
      <c r="B147" s="119"/>
      <c r="C147" s="120"/>
      <c r="D147" s="120"/>
      <c r="E147" s="120"/>
      <c r="F147" s="120"/>
      <c r="G147" s="120"/>
      <c r="H147" s="120"/>
      <c r="I147" s="120"/>
      <c r="J147" s="120"/>
      <c r="K147" s="120"/>
      <c r="L147" s="120"/>
    </row>
    <row r="148" spans="2:12">
      <c r="B148" s="119"/>
      <c r="C148" s="120"/>
      <c r="D148" s="120"/>
      <c r="E148" s="120"/>
      <c r="F148" s="120"/>
      <c r="G148" s="120"/>
      <c r="H148" s="120"/>
      <c r="I148" s="120"/>
      <c r="J148" s="120"/>
      <c r="K148" s="120"/>
      <c r="L148" s="120"/>
    </row>
    <row r="149" spans="2:12">
      <c r="B149" s="119"/>
      <c r="C149" s="120"/>
      <c r="D149" s="120"/>
      <c r="E149" s="120"/>
      <c r="F149" s="120"/>
      <c r="G149" s="120"/>
      <c r="H149" s="120"/>
      <c r="I149" s="120"/>
      <c r="J149" s="120"/>
      <c r="K149" s="120"/>
      <c r="L149" s="120"/>
    </row>
    <row r="150" spans="2:12">
      <c r="B150" s="119"/>
      <c r="C150" s="120"/>
      <c r="D150" s="120"/>
      <c r="E150" s="120"/>
      <c r="F150" s="120"/>
      <c r="G150" s="120"/>
      <c r="H150" s="120"/>
      <c r="I150" s="120"/>
      <c r="J150" s="120"/>
      <c r="K150" s="120"/>
      <c r="L150" s="120"/>
    </row>
    <row r="151" spans="2:12">
      <c r="B151" s="119"/>
      <c r="C151" s="120"/>
      <c r="D151" s="120"/>
      <c r="E151" s="120"/>
      <c r="F151" s="120"/>
      <c r="G151" s="120"/>
      <c r="H151" s="120"/>
      <c r="I151" s="120"/>
      <c r="J151" s="120"/>
      <c r="K151" s="120"/>
      <c r="L151" s="120"/>
    </row>
    <row r="152" spans="2:12">
      <c r="B152" s="119"/>
      <c r="C152" s="120"/>
      <c r="D152" s="120"/>
      <c r="E152" s="120"/>
      <c r="F152" s="120"/>
      <c r="G152" s="120"/>
      <c r="H152" s="120"/>
      <c r="I152" s="120"/>
      <c r="J152" s="120"/>
      <c r="K152" s="120"/>
      <c r="L152" s="120"/>
    </row>
    <row r="153" spans="2:12">
      <c r="B153" s="119"/>
      <c r="C153" s="120"/>
      <c r="D153" s="120"/>
      <c r="E153" s="120"/>
      <c r="F153" s="120"/>
      <c r="G153" s="120"/>
      <c r="H153" s="120"/>
      <c r="I153" s="120"/>
      <c r="J153" s="120"/>
      <c r="K153" s="120"/>
      <c r="L153" s="120"/>
    </row>
    <row r="154" spans="2:12">
      <c r="B154" s="119"/>
      <c r="C154" s="120"/>
      <c r="D154" s="120"/>
      <c r="E154" s="120"/>
      <c r="F154" s="120"/>
      <c r="G154" s="120"/>
      <c r="H154" s="120"/>
      <c r="I154" s="120"/>
      <c r="J154" s="120"/>
      <c r="K154" s="120"/>
      <c r="L154" s="120"/>
    </row>
    <row r="155" spans="2:12">
      <c r="B155" s="119"/>
      <c r="C155" s="120"/>
      <c r="D155" s="120"/>
      <c r="E155" s="120"/>
      <c r="F155" s="120"/>
      <c r="G155" s="120"/>
      <c r="H155" s="120"/>
      <c r="I155" s="120"/>
      <c r="J155" s="120"/>
      <c r="K155" s="120"/>
      <c r="L155" s="120"/>
    </row>
    <row r="156" spans="2:12">
      <c r="B156" s="119"/>
      <c r="C156" s="120"/>
      <c r="D156" s="120"/>
      <c r="E156" s="120"/>
      <c r="F156" s="120"/>
      <c r="G156" s="120"/>
      <c r="H156" s="120"/>
      <c r="I156" s="120"/>
      <c r="J156" s="120"/>
      <c r="K156" s="120"/>
      <c r="L156" s="120"/>
    </row>
    <row r="157" spans="2:12">
      <c r="B157" s="119"/>
      <c r="C157" s="120"/>
      <c r="D157" s="120"/>
      <c r="E157" s="120"/>
      <c r="F157" s="120"/>
      <c r="G157" s="120"/>
      <c r="H157" s="120"/>
      <c r="I157" s="120"/>
      <c r="J157" s="120"/>
      <c r="K157" s="120"/>
      <c r="L157" s="120"/>
    </row>
    <row r="158" spans="2:12">
      <c r="B158" s="119"/>
      <c r="C158" s="120"/>
      <c r="D158" s="120"/>
      <c r="E158" s="120"/>
      <c r="F158" s="120"/>
      <c r="G158" s="120"/>
      <c r="H158" s="120"/>
      <c r="I158" s="120"/>
      <c r="J158" s="120"/>
      <c r="K158" s="120"/>
      <c r="L158" s="120"/>
    </row>
    <row r="159" spans="2:12">
      <c r="B159" s="119"/>
      <c r="C159" s="120"/>
      <c r="D159" s="120"/>
      <c r="E159" s="120"/>
      <c r="F159" s="120"/>
      <c r="G159" s="120"/>
      <c r="H159" s="120"/>
      <c r="I159" s="120"/>
      <c r="J159" s="120"/>
      <c r="K159" s="120"/>
      <c r="L159" s="120"/>
    </row>
    <row r="160" spans="2:12">
      <c r="B160" s="119"/>
      <c r="C160" s="120"/>
      <c r="D160" s="120"/>
      <c r="E160" s="120"/>
      <c r="F160" s="120"/>
      <c r="G160" s="120"/>
      <c r="H160" s="120"/>
      <c r="I160" s="120"/>
      <c r="J160" s="120"/>
      <c r="K160" s="120"/>
      <c r="L160" s="120"/>
    </row>
    <row r="161" spans="2:12">
      <c r="B161" s="119"/>
      <c r="C161" s="120"/>
      <c r="D161" s="120"/>
      <c r="E161" s="120"/>
      <c r="F161" s="120"/>
      <c r="G161" s="120"/>
      <c r="H161" s="120"/>
      <c r="I161" s="120"/>
      <c r="J161" s="120"/>
      <c r="K161" s="120"/>
      <c r="L161" s="120"/>
    </row>
    <row r="162" spans="2:12">
      <c r="B162" s="119"/>
      <c r="C162" s="120"/>
      <c r="D162" s="120"/>
      <c r="E162" s="120"/>
      <c r="F162" s="120"/>
      <c r="G162" s="120"/>
      <c r="H162" s="120"/>
      <c r="I162" s="120"/>
      <c r="J162" s="120"/>
      <c r="K162" s="120"/>
      <c r="L162" s="120"/>
    </row>
    <row r="163" spans="2:12">
      <c r="B163" s="119"/>
      <c r="C163" s="120"/>
      <c r="D163" s="120"/>
      <c r="E163" s="120"/>
      <c r="F163" s="120"/>
      <c r="G163" s="120"/>
      <c r="H163" s="120"/>
      <c r="I163" s="120"/>
      <c r="J163" s="120"/>
      <c r="K163" s="120"/>
      <c r="L163" s="120"/>
    </row>
    <row r="164" spans="2:12">
      <c r="B164" s="119"/>
      <c r="C164" s="120"/>
      <c r="D164" s="120"/>
      <c r="E164" s="120"/>
      <c r="F164" s="120"/>
      <c r="G164" s="120"/>
      <c r="H164" s="120"/>
      <c r="I164" s="120"/>
      <c r="J164" s="120"/>
      <c r="K164" s="120"/>
      <c r="L164" s="120"/>
    </row>
    <row r="165" spans="2:12">
      <c r="B165" s="119"/>
      <c r="C165" s="120"/>
      <c r="D165" s="120"/>
      <c r="E165" s="120"/>
      <c r="F165" s="120"/>
      <c r="G165" s="120"/>
      <c r="H165" s="120"/>
      <c r="I165" s="120"/>
      <c r="J165" s="120"/>
      <c r="K165" s="120"/>
      <c r="L165" s="120"/>
    </row>
    <row r="166" spans="2:12">
      <c r="B166" s="119"/>
      <c r="C166" s="120"/>
      <c r="D166" s="120"/>
      <c r="E166" s="120"/>
      <c r="F166" s="120"/>
      <c r="G166" s="120"/>
      <c r="H166" s="120"/>
      <c r="I166" s="120"/>
      <c r="J166" s="120"/>
      <c r="K166" s="120"/>
      <c r="L166" s="120"/>
    </row>
    <row r="167" spans="2:12">
      <c r="B167" s="119"/>
      <c r="C167" s="120"/>
      <c r="D167" s="120"/>
      <c r="E167" s="120"/>
      <c r="F167" s="120"/>
      <c r="G167" s="120"/>
      <c r="H167" s="120"/>
      <c r="I167" s="120"/>
      <c r="J167" s="120"/>
      <c r="K167" s="120"/>
      <c r="L167" s="120"/>
    </row>
    <row r="168" spans="2:12">
      <c r="B168" s="119"/>
      <c r="C168" s="120"/>
      <c r="D168" s="120"/>
      <c r="E168" s="120"/>
      <c r="F168" s="120"/>
      <c r="G168" s="120"/>
      <c r="H168" s="120"/>
      <c r="I168" s="120"/>
      <c r="J168" s="120"/>
      <c r="K168" s="120"/>
      <c r="L168" s="120"/>
    </row>
    <row r="169" spans="2:12">
      <c r="B169" s="119"/>
      <c r="C169" s="120"/>
      <c r="D169" s="120"/>
      <c r="E169" s="120"/>
      <c r="F169" s="120"/>
      <c r="G169" s="120"/>
      <c r="H169" s="120"/>
      <c r="I169" s="120"/>
      <c r="J169" s="120"/>
      <c r="K169" s="120"/>
      <c r="L169" s="120"/>
    </row>
    <row r="170" spans="2:12">
      <c r="B170" s="119"/>
      <c r="C170" s="120"/>
      <c r="D170" s="120"/>
      <c r="E170" s="120"/>
      <c r="F170" s="120"/>
      <c r="G170" s="120"/>
      <c r="H170" s="120"/>
      <c r="I170" s="120"/>
      <c r="J170" s="120"/>
      <c r="K170" s="120"/>
      <c r="L170" s="120"/>
    </row>
    <row r="171" spans="2:12">
      <c r="B171" s="119"/>
      <c r="C171" s="120"/>
      <c r="D171" s="120"/>
      <c r="E171" s="120"/>
      <c r="F171" s="120"/>
      <c r="G171" s="120"/>
      <c r="H171" s="120"/>
      <c r="I171" s="120"/>
      <c r="J171" s="120"/>
      <c r="K171" s="120"/>
      <c r="L171" s="120"/>
    </row>
    <row r="172" spans="2:12">
      <c r="B172" s="119"/>
      <c r="C172" s="120"/>
      <c r="D172" s="120"/>
      <c r="E172" s="120"/>
      <c r="F172" s="120"/>
      <c r="G172" s="120"/>
      <c r="H172" s="120"/>
      <c r="I172" s="120"/>
      <c r="J172" s="120"/>
      <c r="K172" s="120"/>
      <c r="L172" s="120"/>
    </row>
    <row r="173" spans="2:12">
      <c r="B173" s="119"/>
      <c r="C173" s="120"/>
      <c r="D173" s="120"/>
      <c r="E173" s="120"/>
      <c r="F173" s="120"/>
      <c r="G173" s="120"/>
      <c r="H173" s="120"/>
      <c r="I173" s="120"/>
      <c r="J173" s="120"/>
      <c r="K173" s="120"/>
      <c r="L173" s="120"/>
    </row>
    <row r="174" spans="2:12">
      <c r="B174" s="119"/>
      <c r="C174" s="120"/>
      <c r="D174" s="120"/>
      <c r="E174" s="120"/>
      <c r="F174" s="120"/>
      <c r="G174" s="120"/>
      <c r="H174" s="120"/>
      <c r="I174" s="120"/>
      <c r="J174" s="120"/>
      <c r="K174" s="120"/>
      <c r="L174" s="120"/>
    </row>
    <row r="175" spans="2:12">
      <c r="B175" s="119"/>
      <c r="C175" s="120"/>
      <c r="D175" s="120"/>
      <c r="E175" s="120"/>
      <c r="F175" s="120"/>
      <c r="G175" s="120"/>
      <c r="H175" s="120"/>
      <c r="I175" s="120"/>
      <c r="J175" s="120"/>
      <c r="K175" s="120"/>
      <c r="L175" s="120"/>
    </row>
    <row r="176" spans="2:12">
      <c r="B176" s="119"/>
      <c r="C176" s="120"/>
      <c r="D176" s="120"/>
      <c r="E176" s="120"/>
      <c r="F176" s="120"/>
      <c r="G176" s="120"/>
      <c r="H176" s="120"/>
      <c r="I176" s="120"/>
      <c r="J176" s="120"/>
      <c r="K176" s="120"/>
      <c r="L176" s="120"/>
    </row>
    <row r="177" spans="2:12">
      <c r="B177" s="119"/>
      <c r="C177" s="120"/>
      <c r="D177" s="120"/>
      <c r="E177" s="120"/>
      <c r="F177" s="120"/>
      <c r="G177" s="120"/>
      <c r="H177" s="120"/>
      <c r="I177" s="120"/>
      <c r="J177" s="120"/>
      <c r="K177" s="120"/>
      <c r="L177" s="120"/>
    </row>
    <row r="178" spans="2:12">
      <c r="B178" s="119"/>
      <c r="C178" s="120"/>
      <c r="D178" s="120"/>
      <c r="E178" s="120"/>
      <c r="F178" s="120"/>
      <c r="G178" s="120"/>
      <c r="H178" s="120"/>
      <c r="I178" s="120"/>
      <c r="J178" s="120"/>
      <c r="K178" s="120"/>
      <c r="L178" s="120"/>
    </row>
    <row r="179" spans="2:12">
      <c r="B179" s="119"/>
      <c r="C179" s="120"/>
      <c r="D179" s="120"/>
      <c r="E179" s="120"/>
      <c r="F179" s="120"/>
      <c r="G179" s="120"/>
      <c r="H179" s="120"/>
      <c r="I179" s="120"/>
      <c r="J179" s="120"/>
      <c r="K179" s="120"/>
      <c r="L179" s="120"/>
    </row>
    <row r="180" spans="2:12">
      <c r="B180" s="119"/>
      <c r="C180" s="120"/>
      <c r="D180" s="120"/>
      <c r="E180" s="120"/>
      <c r="F180" s="120"/>
      <c r="G180" s="120"/>
      <c r="H180" s="120"/>
      <c r="I180" s="120"/>
      <c r="J180" s="120"/>
      <c r="K180" s="120"/>
      <c r="L180" s="120"/>
    </row>
    <row r="181" spans="2:12">
      <c r="B181" s="119"/>
      <c r="C181" s="120"/>
      <c r="D181" s="120"/>
      <c r="E181" s="120"/>
      <c r="F181" s="120"/>
      <c r="G181" s="120"/>
      <c r="H181" s="120"/>
      <c r="I181" s="120"/>
      <c r="J181" s="120"/>
      <c r="K181" s="120"/>
      <c r="L181" s="120"/>
    </row>
    <row r="182" spans="2:12">
      <c r="B182" s="119"/>
      <c r="C182" s="120"/>
      <c r="D182" s="120"/>
      <c r="E182" s="120"/>
      <c r="F182" s="120"/>
      <c r="G182" s="120"/>
      <c r="H182" s="120"/>
      <c r="I182" s="120"/>
      <c r="J182" s="120"/>
      <c r="K182" s="120"/>
      <c r="L182" s="120"/>
    </row>
    <row r="183" spans="2:12">
      <c r="B183" s="119"/>
      <c r="C183" s="120"/>
      <c r="D183" s="120"/>
      <c r="E183" s="120"/>
      <c r="F183" s="120"/>
      <c r="G183" s="120"/>
      <c r="H183" s="120"/>
      <c r="I183" s="120"/>
      <c r="J183" s="120"/>
      <c r="K183" s="120"/>
      <c r="L183" s="120"/>
    </row>
    <row r="184" spans="2:12">
      <c r="B184" s="119"/>
      <c r="C184" s="120"/>
      <c r="D184" s="120"/>
      <c r="E184" s="120"/>
      <c r="F184" s="120"/>
      <c r="G184" s="120"/>
      <c r="H184" s="120"/>
      <c r="I184" s="120"/>
      <c r="J184" s="120"/>
      <c r="K184" s="120"/>
      <c r="L184" s="120"/>
    </row>
    <row r="185" spans="2:12">
      <c r="B185" s="119"/>
      <c r="C185" s="120"/>
      <c r="D185" s="120"/>
      <c r="E185" s="120"/>
      <c r="F185" s="120"/>
      <c r="G185" s="120"/>
      <c r="H185" s="120"/>
      <c r="I185" s="120"/>
      <c r="J185" s="120"/>
      <c r="K185" s="120"/>
      <c r="L185" s="120"/>
    </row>
    <row r="186" spans="2:12">
      <c r="B186" s="119"/>
      <c r="C186" s="120"/>
      <c r="D186" s="120"/>
      <c r="E186" s="120"/>
      <c r="F186" s="120"/>
      <c r="G186" s="120"/>
      <c r="H186" s="120"/>
      <c r="I186" s="120"/>
      <c r="J186" s="120"/>
      <c r="K186" s="120"/>
      <c r="L186" s="120"/>
    </row>
    <row r="187" spans="2:12">
      <c r="B187" s="119"/>
      <c r="C187" s="120"/>
      <c r="D187" s="120"/>
      <c r="E187" s="120"/>
      <c r="F187" s="120"/>
      <c r="G187" s="120"/>
      <c r="H187" s="120"/>
      <c r="I187" s="120"/>
      <c r="J187" s="120"/>
      <c r="K187" s="120"/>
      <c r="L187" s="120"/>
    </row>
    <row r="188" spans="2:12">
      <c r="B188" s="119"/>
      <c r="C188" s="120"/>
      <c r="D188" s="120"/>
      <c r="E188" s="120"/>
      <c r="F188" s="120"/>
      <c r="G188" s="120"/>
      <c r="H188" s="120"/>
      <c r="I188" s="120"/>
      <c r="J188" s="120"/>
      <c r="K188" s="120"/>
      <c r="L188" s="120"/>
    </row>
    <row r="189" spans="2:12">
      <c r="B189" s="119"/>
      <c r="C189" s="120"/>
      <c r="D189" s="120"/>
      <c r="E189" s="120"/>
      <c r="F189" s="120"/>
      <c r="G189" s="120"/>
      <c r="H189" s="120"/>
      <c r="I189" s="120"/>
      <c r="J189" s="120"/>
      <c r="K189" s="120"/>
      <c r="L189" s="120"/>
    </row>
    <row r="190" spans="2:12">
      <c r="B190" s="119"/>
      <c r="C190" s="120"/>
      <c r="D190" s="120"/>
      <c r="E190" s="120"/>
      <c r="F190" s="120"/>
      <c r="G190" s="120"/>
      <c r="H190" s="120"/>
      <c r="I190" s="120"/>
      <c r="J190" s="120"/>
      <c r="K190" s="120"/>
      <c r="L190" s="120"/>
    </row>
    <row r="191" spans="2:12">
      <c r="B191" s="119"/>
      <c r="C191" s="120"/>
      <c r="D191" s="120"/>
      <c r="E191" s="120"/>
      <c r="F191" s="120"/>
      <c r="G191" s="120"/>
      <c r="H191" s="120"/>
      <c r="I191" s="120"/>
      <c r="J191" s="120"/>
      <c r="K191" s="120"/>
      <c r="L191" s="120"/>
    </row>
    <row r="192" spans="2:12">
      <c r="B192" s="119"/>
      <c r="C192" s="120"/>
      <c r="D192" s="120"/>
      <c r="E192" s="120"/>
      <c r="F192" s="120"/>
      <c r="G192" s="120"/>
      <c r="H192" s="120"/>
      <c r="I192" s="120"/>
      <c r="J192" s="120"/>
      <c r="K192" s="120"/>
      <c r="L192" s="120"/>
    </row>
    <row r="193" spans="2:12">
      <c r="B193" s="119"/>
      <c r="C193" s="120"/>
      <c r="D193" s="120"/>
      <c r="E193" s="120"/>
      <c r="F193" s="120"/>
      <c r="G193" s="120"/>
      <c r="H193" s="120"/>
      <c r="I193" s="120"/>
      <c r="J193" s="120"/>
      <c r="K193" s="120"/>
      <c r="L193" s="120"/>
    </row>
    <row r="194" spans="2:12">
      <c r="B194" s="119"/>
      <c r="C194" s="120"/>
      <c r="D194" s="120"/>
      <c r="E194" s="120"/>
      <c r="F194" s="120"/>
      <c r="G194" s="120"/>
      <c r="H194" s="120"/>
      <c r="I194" s="120"/>
      <c r="J194" s="120"/>
      <c r="K194" s="120"/>
      <c r="L194" s="120"/>
    </row>
    <row r="195" spans="2:12">
      <c r="B195" s="119"/>
      <c r="C195" s="120"/>
      <c r="D195" s="120"/>
      <c r="E195" s="120"/>
      <c r="F195" s="120"/>
      <c r="G195" s="120"/>
      <c r="H195" s="120"/>
      <c r="I195" s="120"/>
      <c r="J195" s="120"/>
      <c r="K195" s="120"/>
      <c r="L195" s="120"/>
    </row>
    <row r="196" spans="2:12">
      <c r="B196" s="119"/>
      <c r="C196" s="120"/>
      <c r="D196" s="120"/>
      <c r="E196" s="120"/>
      <c r="F196" s="120"/>
      <c r="G196" s="120"/>
      <c r="H196" s="120"/>
      <c r="I196" s="120"/>
      <c r="J196" s="120"/>
      <c r="K196" s="120"/>
      <c r="L196" s="120"/>
    </row>
    <row r="197" spans="2:12">
      <c r="B197" s="119"/>
      <c r="C197" s="120"/>
      <c r="D197" s="120"/>
      <c r="E197" s="120"/>
      <c r="F197" s="120"/>
      <c r="G197" s="120"/>
      <c r="H197" s="120"/>
      <c r="I197" s="120"/>
      <c r="J197" s="120"/>
      <c r="K197" s="120"/>
      <c r="L197" s="120"/>
    </row>
    <row r="198" spans="2:12">
      <c r="B198" s="119"/>
      <c r="C198" s="120"/>
      <c r="D198" s="120"/>
      <c r="E198" s="120"/>
      <c r="F198" s="120"/>
      <c r="G198" s="120"/>
      <c r="H198" s="120"/>
      <c r="I198" s="120"/>
      <c r="J198" s="120"/>
      <c r="K198" s="120"/>
      <c r="L198" s="120"/>
    </row>
    <row r="199" spans="2:12">
      <c r="B199" s="119"/>
      <c r="C199" s="120"/>
      <c r="D199" s="120"/>
      <c r="E199" s="120"/>
      <c r="F199" s="120"/>
      <c r="G199" s="120"/>
      <c r="H199" s="120"/>
      <c r="I199" s="120"/>
      <c r="J199" s="120"/>
      <c r="K199" s="120"/>
      <c r="L199" s="120"/>
    </row>
    <row r="200" spans="2:12">
      <c r="B200" s="119"/>
      <c r="C200" s="120"/>
      <c r="D200" s="120"/>
      <c r="E200" s="120"/>
      <c r="F200" s="120"/>
      <c r="G200" s="120"/>
      <c r="H200" s="120"/>
      <c r="I200" s="120"/>
      <c r="J200" s="120"/>
      <c r="K200" s="120"/>
      <c r="L200" s="120"/>
    </row>
    <row r="201" spans="2:12">
      <c r="B201" s="119"/>
      <c r="C201" s="120"/>
      <c r="D201" s="120"/>
      <c r="E201" s="120"/>
      <c r="F201" s="120"/>
      <c r="G201" s="120"/>
      <c r="H201" s="120"/>
      <c r="I201" s="120"/>
      <c r="J201" s="120"/>
      <c r="K201" s="120"/>
      <c r="L201" s="120"/>
    </row>
    <row r="202" spans="2:12">
      <c r="B202" s="119"/>
      <c r="C202" s="120"/>
      <c r="D202" s="120"/>
      <c r="E202" s="120"/>
      <c r="F202" s="120"/>
      <c r="G202" s="120"/>
      <c r="H202" s="120"/>
      <c r="I202" s="120"/>
      <c r="J202" s="120"/>
      <c r="K202" s="120"/>
      <c r="L202" s="120"/>
    </row>
    <row r="203" spans="2:12">
      <c r="B203" s="119"/>
      <c r="C203" s="120"/>
      <c r="D203" s="120"/>
      <c r="E203" s="120"/>
      <c r="F203" s="120"/>
      <c r="G203" s="120"/>
      <c r="H203" s="120"/>
      <c r="I203" s="120"/>
      <c r="J203" s="120"/>
      <c r="K203" s="120"/>
      <c r="L203" s="120"/>
    </row>
    <row r="204" spans="2:12">
      <c r="B204" s="119"/>
      <c r="C204" s="120"/>
      <c r="D204" s="120"/>
      <c r="E204" s="120"/>
      <c r="F204" s="120"/>
      <c r="G204" s="120"/>
      <c r="H204" s="120"/>
      <c r="I204" s="120"/>
      <c r="J204" s="120"/>
      <c r="K204" s="120"/>
      <c r="L204" s="120"/>
    </row>
    <row r="205" spans="2:12">
      <c r="B205" s="119"/>
      <c r="C205" s="120"/>
      <c r="D205" s="120"/>
      <c r="E205" s="120"/>
      <c r="F205" s="120"/>
      <c r="G205" s="120"/>
      <c r="H205" s="120"/>
      <c r="I205" s="120"/>
      <c r="J205" s="120"/>
      <c r="K205" s="120"/>
      <c r="L205" s="120"/>
    </row>
    <row r="206" spans="2:12">
      <c r="B206" s="119"/>
      <c r="C206" s="120"/>
      <c r="D206" s="120"/>
      <c r="E206" s="120"/>
      <c r="F206" s="120"/>
      <c r="G206" s="120"/>
      <c r="H206" s="120"/>
      <c r="I206" s="120"/>
      <c r="J206" s="120"/>
      <c r="K206" s="120"/>
      <c r="L206" s="120"/>
    </row>
    <row r="207" spans="2:12">
      <c r="B207" s="119"/>
      <c r="C207" s="120"/>
      <c r="D207" s="120"/>
      <c r="E207" s="120"/>
      <c r="F207" s="120"/>
      <c r="G207" s="120"/>
      <c r="H207" s="120"/>
      <c r="I207" s="120"/>
      <c r="J207" s="120"/>
      <c r="K207" s="120"/>
      <c r="L207" s="120"/>
    </row>
    <row r="208" spans="2:12">
      <c r="B208" s="119"/>
      <c r="C208" s="120"/>
      <c r="D208" s="120"/>
      <c r="E208" s="120"/>
      <c r="F208" s="120"/>
      <c r="G208" s="120"/>
      <c r="H208" s="120"/>
      <c r="I208" s="120"/>
      <c r="J208" s="120"/>
      <c r="K208" s="120"/>
      <c r="L208" s="120"/>
    </row>
    <row r="209" spans="2:12">
      <c r="B209" s="119"/>
      <c r="C209" s="120"/>
      <c r="D209" s="120"/>
      <c r="E209" s="120"/>
      <c r="F209" s="120"/>
      <c r="G209" s="120"/>
      <c r="H209" s="120"/>
      <c r="I209" s="120"/>
      <c r="J209" s="120"/>
      <c r="K209" s="120"/>
      <c r="L209" s="120"/>
    </row>
    <row r="210" spans="2:12">
      <c r="B210" s="119"/>
      <c r="C210" s="120"/>
      <c r="D210" s="120"/>
      <c r="E210" s="120"/>
      <c r="F210" s="120"/>
      <c r="G210" s="120"/>
      <c r="H210" s="120"/>
      <c r="I210" s="120"/>
      <c r="J210" s="120"/>
      <c r="K210" s="120"/>
      <c r="L210" s="120"/>
    </row>
    <row r="211" spans="2:12">
      <c r="B211" s="119"/>
      <c r="C211" s="120"/>
      <c r="D211" s="120"/>
      <c r="E211" s="120"/>
      <c r="F211" s="120"/>
      <c r="G211" s="120"/>
      <c r="H211" s="120"/>
      <c r="I211" s="120"/>
      <c r="J211" s="120"/>
      <c r="K211" s="120"/>
      <c r="L211" s="120"/>
    </row>
    <row r="212" spans="2:12">
      <c r="B212" s="119"/>
      <c r="C212" s="120"/>
      <c r="D212" s="120"/>
      <c r="E212" s="120"/>
      <c r="F212" s="120"/>
      <c r="G212" s="120"/>
      <c r="H212" s="120"/>
      <c r="I212" s="120"/>
      <c r="J212" s="120"/>
      <c r="K212" s="120"/>
      <c r="L212" s="120"/>
    </row>
    <row r="213" spans="2:12">
      <c r="B213" s="119"/>
      <c r="C213" s="120"/>
      <c r="D213" s="120"/>
      <c r="E213" s="120"/>
      <c r="F213" s="120"/>
      <c r="G213" s="120"/>
      <c r="H213" s="120"/>
      <c r="I213" s="120"/>
      <c r="J213" s="120"/>
      <c r="K213" s="120"/>
      <c r="L213" s="120"/>
    </row>
    <row r="214" spans="2:12">
      <c r="B214" s="119"/>
      <c r="C214" s="120"/>
      <c r="D214" s="120"/>
      <c r="E214" s="120"/>
      <c r="F214" s="120"/>
      <c r="G214" s="120"/>
      <c r="H214" s="120"/>
      <c r="I214" s="120"/>
      <c r="J214" s="120"/>
      <c r="K214" s="120"/>
      <c r="L214" s="120"/>
    </row>
    <row r="215" spans="2:12">
      <c r="B215" s="119"/>
      <c r="C215" s="120"/>
      <c r="D215" s="120"/>
      <c r="E215" s="120"/>
      <c r="F215" s="120"/>
      <c r="G215" s="120"/>
      <c r="H215" s="120"/>
      <c r="I215" s="120"/>
      <c r="J215" s="120"/>
      <c r="K215" s="120"/>
      <c r="L215" s="120"/>
    </row>
    <row r="216" spans="2:12">
      <c r="B216" s="119"/>
      <c r="C216" s="120"/>
      <c r="D216" s="120"/>
      <c r="E216" s="120"/>
      <c r="F216" s="120"/>
      <c r="G216" s="120"/>
      <c r="H216" s="120"/>
      <c r="I216" s="120"/>
      <c r="J216" s="120"/>
      <c r="K216" s="120"/>
      <c r="L216" s="120"/>
    </row>
    <row r="217" spans="2:12">
      <c r="B217" s="119"/>
      <c r="C217" s="120"/>
      <c r="D217" s="120"/>
      <c r="E217" s="120"/>
      <c r="F217" s="120"/>
      <c r="G217" s="120"/>
      <c r="H217" s="120"/>
      <c r="I217" s="120"/>
      <c r="J217" s="120"/>
      <c r="K217" s="120"/>
      <c r="L217" s="120"/>
    </row>
    <row r="218" spans="2:12">
      <c r="B218" s="119"/>
      <c r="C218" s="120"/>
      <c r="D218" s="120"/>
      <c r="E218" s="120"/>
      <c r="F218" s="120"/>
      <c r="G218" s="120"/>
      <c r="H218" s="120"/>
      <c r="I218" s="120"/>
      <c r="J218" s="120"/>
      <c r="K218" s="120"/>
      <c r="L218" s="120"/>
    </row>
    <row r="219" spans="2:12">
      <c r="B219" s="119"/>
      <c r="C219" s="120"/>
      <c r="D219" s="120"/>
      <c r="E219" s="120"/>
      <c r="F219" s="120"/>
      <c r="G219" s="120"/>
      <c r="H219" s="120"/>
      <c r="I219" s="120"/>
      <c r="J219" s="120"/>
      <c r="K219" s="120"/>
      <c r="L219" s="120"/>
    </row>
    <row r="220" spans="2:12">
      <c r="B220" s="119"/>
      <c r="C220" s="120"/>
      <c r="D220" s="120"/>
      <c r="E220" s="120"/>
      <c r="F220" s="120"/>
      <c r="G220" s="120"/>
      <c r="H220" s="120"/>
      <c r="I220" s="120"/>
      <c r="J220" s="120"/>
      <c r="K220" s="120"/>
      <c r="L220" s="120"/>
    </row>
    <row r="221" spans="2:12">
      <c r="B221" s="119"/>
      <c r="C221" s="120"/>
      <c r="D221" s="120"/>
      <c r="E221" s="120"/>
      <c r="F221" s="120"/>
      <c r="G221" s="120"/>
      <c r="H221" s="120"/>
      <c r="I221" s="120"/>
      <c r="J221" s="120"/>
      <c r="K221" s="120"/>
      <c r="L221" s="120"/>
    </row>
    <row r="222" spans="2:12">
      <c r="B222" s="119"/>
      <c r="C222" s="120"/>
      <c r="D222" s="120"/>
      <c r="E222" s="120"/>
      <c r="F222" s="120"/>
      <c r="G222" s="120"/>
      <c r="H222" s="120"/>
      <c r="I222" s="120"/>
      <c r="J222" s="120"/>
      <c r="K222" s="120"/>
      <c r="L222" s="120"/>
    </row>
    <row r="223" spans="2:12">
      <c r="B223" s="119"/>
      <c r="C223" s="120"/>
      <c r="D223" s="120"/>
      <c r="E223" s="120"/>
      <c r="F223" s="120"/>
      <c r="G223" s="120"/>
      <c r="H223" s="120"/>
      <c r="I223" s="120"/>
      <c r="J223" s="120"/>
      <c r="K223" s="120"/>
      <c r="L223" s="120"/>
    </row>
    <row r="224" spans="2:12">
      <c r="B224" s="119"/>
      <c r="C224" s="120"/>
      <c r="D224" s="120"/>
      <c r="E224" s="120"/>
      <c r="F224" s="120"/>
      <c r="G224" s="120"/>
      <c r="H224" s="120"/>
      <c r="I224" s="120"/>
      <c r="J224" s="120"/>
      <c r="K224" s="120"/>
      <c r="L224" s="120"/>
    </row>
    <row r="225" spans="2:12">
      <c r="B225" s="119"/>
      <c r="C225" s="120"/>
      <c r="D225" s="120"/>
      <c r="E225" s="120"/>
      <c r="F225" s="120"/>
      <c r="G225" s="120"/>
      <c r="H225" s="120"/>
      <c r="I225" s="120"/>
      <c r="J225" s="120"/>
      <c r="K225" s="120"/>
      <c r="L225" s="120"/>
    </row>
    <row r="226" spans="2:12">
      <c r="B226" s="119"/>
      <c r="C226" s="120"/>
      <c r="D226" s="120"/>
      <c r="E226" s="120"/>
      <c r="F226" s="120"/>
      <c r="G226" s="120"/>
      <c r="H226" s="120"/>
      <c r="I226" s="120"/>
      <c r="J226" s="120"/>
      <c r="K226" s="120"/>
      <c r="L226" s="120"/>
    </row>
    <row r="227" spans="2:12">
      <c r="B227" s="119"/>
      <c r="C227" s="120"/>
      <c r="D227" s="120"/>
      <c r="E227" s="120"/>
      <c r="F227" s="120"/>
      <c r="G227" s="120"/>
      <c r="H227" s="120"/>
      <c r="I227" s="120"/>
      <c r="J227" s="120"/>
      <c r="K227" s="120"/>
      <c r="L227" s="120"/>
    </row>
    <row r="228" spans="2:12">
      <c r="B228" s="119"/>
      <c r="C228" s="120"/>
      <c r="D228" s="120"/>
      <c r="E228" s="120"/>
      <c r="F228" s="120"/>
      <c r="G228" s="120"/>
      <c r="H228" s="120"/>
      <c r="I228" s="120"/>
      <c r="J228" s="120"/>
      <c r="K228" s="120"/>
      <c r="L228" s="120"/>
    </row>
    <row r="229" spans="2:12">
      <c r="B229" s="119"/>
      <c r="C229" s="120"/>
      <c r="D229" s="120"/>
      <c r="E229" s="120"/>
      <c r="F229" s="120"/>
      <c r="G229" s="120"/>
      <c r="H229" s="120"/>
      <c r="I229" s="120"/>
      <c r="J229" s="120"/>
      <c r="K229" s="120"/>
      <c r="L229" s="120"/>
    </row>
    <row r="230" spans="2:12">
      <c r="B230" s="119"/>
      <c r="C230" s="120"/>
      <c r="D230" s="120"/>
      <c r="E230" s="120"/>
      <c r="F230" s="120"/>
      <c r="G230" s="120"/>
      <c r="H230" s="120"/>
      <c r="I230" s="120"/>
      <c r="J230" s="120"/>
      <c r="K230" s="120"/>
      <c r="L230" s="120"/>
    </row>
    <row r="231" spans="2:12">
      <c r="B231" s="119"/>
      <c r="C231" s="120"/>
      <c r="D231" s="120"/>
      <c r="E231" s="120"/>
      <c r="F231" s="120"/>
      <c r="G231" s="120"/>
      <c r="H231" s="120"/>
      <c r="I231" s="120"/>
      <c r="J231" s="120"/>
      <c r="K231" s="120"/>
      <c r="L231" s="120"/>
    </row>
    <row r="232" spans="2:12">
      <c r="B232" s="119"/>
      <c r="C232" s="120"/>
      <c r="D232" s="120"/>
      <c r="E232" s="120"/>
      <c r="F232" s="120"/>
      <c r="G232" s="120"/>
      <c r="H232" s="120"/>
      <c r="I232" s="120"/>
      <c r="J232" s="120"/>
      <c r="K232" s="120"/>
      <c r="L232" s="120"/>
    </row>
    <row r="233" spans="2:12">
      <c r="B233" s="119"/>
      <c r="C233" s="120"/>
      <c r="D233" s="120"/>
      <c r="E233" s="120"/>
      <c r="F233" s="120"/>
      <c r="G233" s="120"/>
      <c r="H233" s="120"/>
      <c r="I233" s="120"/>
      <c r="J233" s="120"/>
      <c r="K233" s="120"/>
      <c r="L233" s="120"/>
    </row>
    <row r="234" spans="2:12">
      <c r="B234" s="119"/>
      <c r="C234" s="120"/>
      <c r="D234" s="120"/>
      <c r="E234" s="120"/>
      <c r="F234" s="120"/>
      <c r="G234" s="120"/>
      <c r="H234" s="120"/>
      <c r="I234" s="120"/>
      <c r="J234" s="120"/>
      <c r="K234" s="120"/>
      <c r="L234" s="120"/>
    </row>
    <row r="235" spans="2:12">
      <c r="B235" s="119"/>
      <c r="C235" s="120"/>
      <c r="D235" s="120"/>
      <c r="E235" s="120"/>
      <c r="F235" s="120"/>
      <c r="G235" s="120"/>
      <c r="H235" s="120"/>
      <c r="I235" s="120"/>
      <c r="J235" s="120"/>
      <c r="K235" s="120"/>
      <c r="L235" s="120"/>
    </row>
    <row r="236" spans="2:12">
      <c r="B236" s="119"/>
      <c r="C236" s="120"/>
      <c r="D236" s="120"/>
      <c r="E236" s="120"/>
      <c r="F236" s="120"/>
      <c r="G236" s="120"/>
      <c r="H236" s="120"/>
      <c r="I236" s="120"/>
      <c r="J236" s="120"/>
      <c r="K236" s="120"/>
      <c r="L236" s="120"/>
    </row>
    <row r="237" spans="2:12">
      <c r="B237" s="119"/>
      <c r="C237" s="120"/>
      <c r="D237" s="120"/>
      <c r="E237" s="120"/>
      <c r="F237" s="120"/>
      <c r="G237" s="120"/>
      <c r="H237" s="120"/>
      <c r="I237" s="120"/>
      <c r="J237" s="120"/>
      <c r="K237" s="120"/>
      <c r="L237" s="120"/>
    </row>
    <row r="238" spans="2:12">
      <c r="B238" s="119"/>
      <c r="C238" s="120"/>
      <c r="D238" s="120"/>
      <c r="E238" s="120"/>
      <c r="F238" s="120"/>
      <c r="G238" s="120"/>
      <c r="H238" s="120"/>
      <c r="I238" s="120"/>
      <c r="J238" s="120"/>
      <c r="K238" s="120"/>
      <c r="L238" s="120"/>
    </row>
    <row r="239" spans="2:12">
      <c r="B239" s="119"/>
      <c r="C239" s="120"/>
      <c r="D239" s="120"/>
      <c r="E239" s="120"/>
      <c r="F239" s="120"/>
      <c r="G239" s="120"/>
      <c r="H239" s="120"/>
      <c r="I239" s="120"/>
      <c r="J239" s="120"/>
      <c r="K239" s="120"/>
      <c r="L239" s="120"/>
    </row>
    <row r="240" spans="2:12">
      <c r="B240" s="119"/>
      <c r="C240" s="120"/>
      <c r="D240" s="120"/>
      <c r="E240" s="120"/>
      <c r="F240" s="120"/>
      <c r="G240" s="120"/>
      <c r="H240" s="120"/>
      <c r="I240" s="120"/>
      <c r="J240" s="120"/>
      <c r="K240" s="120"/>
      <c r="L240" s="120"/>
    </row>
    <row r="241" spans="2:12">
      <c r="B241" s="119"/>
      <c r="C241" s="120"/>
      <c r="D241" s="120"/>
      <c r="E241" s="120"/>
      <c r="F241" s="120"/>
      <c r="G241" s="120"/>
      <c r="H241" s="120"/>
      <c r="I241" s="120"/>
      <c r="J241" s="120"/>
      <c r="K241" s="120"/>
      <c r="L241" s="120"/>
    </row>
    <row r="242" spans="2:12">
      <c r="B242" s="119"/>
      <c r="C242" s="120"/>
      <c r="D242" s="120"/>
      <c r="E242" s="120"/>
      <c r="F242" s="120"/>
      <c r="G242" s="120"/>
      <c r="H242" s="120"/>
      <c r="I242" s="120"/>
      <c r="J242" s="120"/>
      <c r="K242" s="120"/>
      <c r="L242" s="120"/>
    </row>
    <row r="243" spans="2:12">
      <c r="B243" s="119"/>
      <c r="C243" s="120"/>
      <c r="D243" s="120"/>
      <c r="E243" s="120"/>
      <c r="F243" s="120"/>
      <c r="G243" s="120"/>
      <c r="H243" s="120"/>
      <c r="I243" s="120"/>
      <c r="J243" s="120"/>
      <c r="K243" s="120"/>
      <c r="L243" s="120"/>
    </row>
    <row r="244" spans="2:12">
      <c r="B244" s="119"/>
      <c r="C244" s="120"/>
      <c r="D244" s="120"/>
      <c r="E244" s="120"/>
      <c r="F244" s="120"/>
      <c r="G244" s="120"/>
      <c r="H244" s="120"/>
      <c r="I244" s="120"/>
      <c r="J244" s="120"/>
      <c r="K244" s="120"/>
      <c r="L244" s="120"/>
    </row>
    <row r="245" spans="2:12">
      <c r="B245" s="119"/>
      <c r="C245" s="120"/>
      <c r="D245" s="120"/>
      <c r="E245" s="120"/>
      <c r="F245" s="120"/>
      <c r="G245" s="120"/>
      <c r="H245" s="120"/>
      <c r="I245" s="120"/>
      <c r="J245" s="120"/>
      <c r="K245" s="120"/>
      <c r="L245" s="120"/>
    </row>
    <row r="246" spans="2:12">
      <c r="B246" s="119"/>
      <c r="C246" s="120"/>
      <c r="D246" s="120"/>
      <c r="E246" s="120"/>
      <c r="F246" s="120"/>
      <c r="G246" s="120"/>
      <c r="H246" s="120"/>
      <c r="I246" s="120"/>
      <c r="J246" s="120"/>
      <c r="K246" s="120"/>
      <c r="L246" s="120"/>
    </row>
    <row r="247" spans="2:12">
      <c r="B247" s="119"/>
      <c r="C247" s="120"/>
      <c r="D247" s="120"/>
      <c r="E247" s="120"/>
      <c r="F247" s="120"/>
      <c r="G247" s="120"/>
      <c r="H247" s="120"/>
      <c r="I247" s="120"/>
      <c r="J247" s="120"/>
      <c r="K247" s="120"/>
      <c r="L247" s="120"/>
    </row>
    <row r="248" spans="2:12">
      <c r="B248" s="119"/>
      <c r="C248" s="120"/>
      <c r="D248" s="120"/>
      <c r="E248" s="120"/>
      <c r="F248" s="120"/>
      <c r="G248" s="120"/>
      <c r="H248" s="120"/>
      <c r="I248" s="120"/>
      <c r="J248" s="120"/>
      <c r="K248" s="120"/>
      <c r="L248" s="120"/>
    </row>
    <row r="249" spans="2:12">
      <c r="B249" s="119"/>
      <c r="C249" s="120"/>
      <c r="D249" s="120"/>
      <c r="E249" s="120"/>
      <c r="F249" s="120"/>
      <c r="G249" s="120"/>
      <c r="H249" s="120"/>
      <c r="I249" s="120"/>
      <c r="J249" s="120"/>
      <c r="K249" s="120"/>
      <c r="L249" s="120"/>
    </row>
    <row r="250" spans="2:12">
      <c r="B250" s="119"/>
      <c r="C250" s="120"/>
      <c r="D250" s="120"/>
      <c r="E250" s="120"/>
      <c r="F250" s="120"/>
      <c r="G250" s="120"/>
      <c r="H250" s="120"/>
      <c r="I250" s="120"/>
      <c r="J250" s="120"/>
      <c r="K250" s="120"/>
      <c r="L250" s="120"/>
    </row>
    <row r="251" spans="2:12">
      <c r="B251" s="119"/>
      <c r="C251" s="120"/>
      <c r="D251" s="120"/>
      <c r="E251" s="120"/>
      <c r="F251" s="120"/>
      <c r="G251" s="120"/>
      <c r="H251" s="120"/>
      <c r="I251" s="120"/>
      <c r="J251" s="120"/>
      <c r="K251" s="120"/>
      <c r="L251" s="120"/>
    </row>
    <row r="252" spans="2:12">
      <c r="B252" s="119"/>
      <c r="C252" s="120"/>
      <c r="D252" s="120"/>
      <c r="E252" s="120"/>
      <c r="F252" s="120"/>
      <c r="G252" s="120"/>
      <c r="H252" s="120"/>
      <c r="I252" s="120"/>
      <c r="J252" s="120"/>
      <c r="K252" s="120"/>
      <c r="L252" s="120"/>
    </row>
    <row r="253" spans="2:12">
      <c r="B253" s="119"/>
      <c r="C253" s="120"/>
      <c r="D253" s="120"/>
      <c r="E253" s="120"/>
      <c r="F253" s="120"/>
      <c r="G253" s="120"/>
      <c r="H253" s="120"/>
      <c r="I253" s="120"/>
      <c r="J253" s="120"/>
      <c r="K253" s="120"/>
      <c r="L253" s="120"/>
    </row>
    <row r="254" spans="2:12">
      <c r="B254" s="119"/>
      <c r="C254" s="120"/>
      <c r="D254" s="120"/>
      <c r="E254" s="120"/>
      <c r="F254" s="120"/>
      <c r="G254" s="120"/>
      <c r="H254" s="120"/>
      <c r="I254" s="120"/>
      <c r="J254" s="120"/>
      <c r="K254" s="120"/>
      <c r="L254" s="120"/>
    </row>
    <row r="255" spans="2:12">
      <c r="B255" s="119"/>
      <c r="C255" s="120"/>
      <c r="D255" s="120"/>
      <c r="E255" s="120"/>
      <c r="F255" s="120"/>
      <c r="G255" s="120"/>
      <c r="H255" s="120"/>
      <c r="I255" s="120"/>
      <c r="J255" s="120"/>
      <c r="K255" s="120"/>
      <c r="L255" s="120"/>
    </row>
    <row r="256" spans="2:12">
      <c r="B256" s="119"/>
      <c r="C256" s="120"/>
      <c r="D256" s="120"/>
      <c r="E256" s="120"/>
      <c r="F256" s="120"/>
      <c r="G256" s="120"/>
      <c r="H256" s="120"/>
      <c r="I256" s="120"/>
      <c r="J256" s="120"/>
      <c r="K256" s="120"/>
      <c r="L256" s="120"/>
    </row>
    <row r="257" spans="2:12">
      <c r="B257" s="119"/>
      <c r="C257" s="120"/>
      <c r="D257" s="120"/>
      <c r="E257" s="120"/>
      <c r="F257" s="120"/>
      <c r="G257" s="120"/>
      <c r="H257" s="120"/>
      <c r="I257" s="120"/>
      <c r="J257" s="120"/>
      <c r="K257" s="120"/>
      <c r="L257" s="120"/>
    </row>
    <row r="258" spans="2:12">
      <c r="B258" s="119"/>
      <c r="C258" s="120"/>
      <c r="D258" s="120"/>
      <c r="E258" s="120"/>
      <c r="F258" s="120"/>
      <c r="G258" s="120"/>
      <c r="H258" s="120"/>
      <c r="I258" s="120"/>
      <c r="J258" s="120"/>
      <c r="K258" s="120"/>
      <c r="L258" s="120"/>
    </row>
    <row r="259" spans="2:12">
      <c r="B259" s="119"/>
      <c r="C259" s="120"/>
      <c r="D259" s="120"/>
      <c r="E259" s="120"/>
      <c r="F259" s="120"/>
      <c r="G259" s="120"/>
      <c r="H259" s="120"/>
      <c r="I259" s="120"/>
      <c r="J259" s="120"/>
      <c r="K259" s="120"/>
      <c r="L259" s="120"/>
    </row>
    <row r="260" spans="2:12">
      <c r="B260" s="119"/>
      <c r="C260" s="120"/>
      <c r="D260" s="120"/>
      <c r="E260" s="120"/>
      <c r="F260" s="120"/>
      <c r="G260" s="120"/>
      <c r="H260" s="120"/>
      <c r="I260" s="120"/>
      <c r="J260" s="120"/>
      <c r="K260" s="120"/>
      <c r="L260" s="120"/>
    </row>
    <row r="261" spans="2:12">
      <c r="B261" s="119"/>
      <c r="C261" s="120"/>
      <c r="D261" s="120"/>
      <c r="E261" s="120"/>
      <c r="F261" s="120"/>
      <c r="G261" s="120"/>
      <c r="H261" s="120"/>
      <c r="I261" s="120"/>
      <c r="J261" s="120"/>
      <c r="K261" s="120"/>
      <c r="L261" s="120"/>
    </row>
    <row r="262" spans="2:12">
      <c r="B262" s="119"/>
      <c r="C262" s="120"/>
      <c r="D262" s="120"/>
      <c r="E262" s="120"/>
      <c r="F262" s="120"/>
      <c r="G262" s="120"/>
      <c r="H262" s="120"/>
      <c r="I262" s="120"/>
      <c r="J262" s="120"/>
      <c r="K262" s="120"/>
      <c r="L262" s="120"/>
    </row>
    <row r="263" spans="2:12">
      <c r="B263" s="119"/>
      <c r="C263" s="120"/>
      <c r="D263" s="120"/>
      <c r="E263" s="120"/>
      <c r="F263" s="120"/>
      <c r="G263" s="120"/>
      <c r="H263" s="120"/>
      <c r="I263" s="120"/>
      <c r="J263" s="120"/>
      <c r="K263" s="120"/>
      <c r="L263" s="120"/>
    </row>
    <row r="264" spans="2:12">
      <c r="B264" s="119"/>
      <c r="C264" s="120"/>
      <c r="D264" s="120"/>
      <c r="E264" s="120"/>
      <c r="F264" s="120"/>
      <c r="G264" s="120"/>
      <c r="H264" s="120"/>
      <c r="I264" s="120"/>
      <c r="J264" s="120"/>
      <c r="K264" s="120"/>
      <c r="L264" s="120"/>
    </row>
    <row r="265" spans="2:12">
      <c r="B265" s="119"/>
      <c r="C265" s="120"/>
      <c r="D265" s="120"/>
      <c r="E265" s="120"/>
      <c r="F265" s="120"/>
      <c r="G265" s="120"/>
      <c r="H265" s="120"/>
      <c r="I265" s="120"/>
      <c r="J265" s="120"/>
      <c r="K265" s="120"/>
      <c r="L265" s="120"/>
    </row>
    <row r="266" spans="2:12">
      <c r="B266" s="119"/>
      <c r="C266" s="120"/>
      <c r="D266" s="120"/>
      <c r="E266" s="120"/>
      <c r="F266" s="120"/>
      <c r="G266" s="120"/>
      <c r="H266" s="120"/>
      <c r="I266" s="120"/>
      <c r="J266" s="120"/>
      <c r="K266" s="120"/>
      <c r="L266" s="120"/>
    </row>
    <row r="267" spans="2:12">
      <c r="B267" s="119"/>
      <c r="C267" s="120"/>
      <c r="D267" s="120"/>
      <c r="E267" s="120"/>
      <c r="F267" s="120"/>
      <c r="G267" s="120"/>
      <c r="H267" s="120"/>
      <c r="I267" s="120"/>
      <c r="J267" s="120"/>
      <c r="K267" s="120"/>
      <c r="L267" s="120"/>
    </row>
    <row r="268" spans="2:12">
      <c r="B268" s="119"/>
      <c r="C268" s="120"/>
      <c r="D268" s="120"/>
      <c r="E268" s="120"/>
      <c r="F268" s="120"/>
      <c r="G268" s="120"/>
      <c r="H268" s="120"/>
      <c r="I268" s="120"/>
      <c r="J268" s="120"/>
      <c r="K268" s="120"/>
      <c r="L268" s="120"/>
    </row>
    <row r="269" spans="2:12">
      <c r="B269" s="119"/>
      <c r="C269" s="120"/>
      <c r="D269" s="120"/>
      <c r="E269" s="120"/>
      <c r="F269" s="120"/>
      <c r="G269" s="120"/>
      <c r="H269" s="120"/>
      <c r="I269" s="120"/>
      <c r="J269" s="120"/>
      <c r="K269" s="120"/>
      <c r="L269" s="120"/>
    </row>
    <row r="270" spans="2:12">
      <c r="B270" s="119"/>
      <c r="C270" s="120"/>
      <c r="D270" s="120"/>
      <c r="E270" s="120"/>
      <c r="F270" s="120"/>
      <c r="G270" s="120"/>
      <c r="H270" s="120"/>
      <c r="I270" s="120"/>
      <c r="J270" s="120"/>
      <c r="K270" s="120"/>
      <c r="L270" s="120"/>
    </row>
    <row r="271" spans="2:12">
      <c r="B271" s="119"/>
      <c r="C271" s="120"/>
      <c r="D271" s="120"/>
      <c r="E271" s="120"/>
      <c r="F271" s="120"/>
      <c r="G271" s="120"/>
      <c r="H271" s="120"/>
      <c r="I271" s="120"/>
      <c r="J271" s="120"/>
      <c r="K271" s="120"/>
      <c r="L271" s="120"/>
    </row>
    <row r="272" spans="2:12">
      <c r="B272" s="119"/>
      <c r="C272" s="120"/>
      <c r="D272" s="120"/>
      <c r="E272" s="120"/>
      <c r="F272" s="120"/>
      <c r="G272" s="120"/>
      <c r="H272" s="120"/>
      <c r="I272" s="120"/>
      <c r="J272" s="120"/>
      <c r="K272" s="120"/>
      <c r="L272" s="120"/>
    </row>
    <row r="273" spans="2:12">
      <c r="B273" s="119"/>
      <c r="C273" s="120"/>
      <c r="D273" s="120"/>
      <c r="E273" s="120"/>
      <c r="F273" s="120"/>
      <c r="G273" s="120"/>
      <c r="H273" s="120"/>
      <c r="I273" s="120"/>
      <c r="J273" s="120"/>
      <c r="K273" s="120"/>
      <c r="L273" s="120"/>
    </row>
    <row r="274" spans="2:12">
      <c r="B274" s="119"/>
      <c r="C274" s="120"/>
      <c r="D274" s="120"/>
      <c r="E274" s="120"/>
      <c r="F274" s="120"/>
      <c r="G274" s="120"/>
      <c r="H274" s="120"/>
      <c r="I274" s="120"/>
      <c r="J274" s="120"/>
      <c r="K274" s="120"/>
      <c r="L274" s="120"/>
    </row>
    <row r="275" spans="2:12">
      <c r="B275" s="119"/>
      <c r="C275" s="120"/>
      <c r="D275" s="120"/>
      <c r="E275" s="120"/>
      <c r="F275" s="120"/>
      <c r="G275" s="120"/>
      <c r="H275" s="120"/>
      <c r="I275" s="120"/>
      <c r="J275" s="120"/>
      <c r="K275" s="120"/>
      <c r="L275" s="120"/>
    </row>
    <row r="276" spans="2:12">
      <c r="B276" s="119"/>
      <c r="C276" s="120"/>
      <c r="D276" s="120"/>
      <c r="E276" s="120"/>
      <c r="F276" s="120"/>
      <c r="G276" s="120"/>
      <c r="H276" s="120"/>
      <c r="I276" s="120"/>
      <c r="J276" s="120"/>
      <c r="K276" s="120"/>
      <c r="L276" s="120"/>
    </row>
    <row r="277" spans="2:12">
      <c r="B277" s="119"/>
      <c r="C277" s="120"/>
      <c r="D277" s="120"/>
      <c r="E277" s="120"/>
      <c r="F277" s="120"/>
      <c r="G277" s="120"/>
      <c r="H277" s="120"/>
      <c r="I277" s="120"/>
      <c r="J277" s="120"/>
      <c r="K277" s="120"/>
      <c r="L277" s="120"/>
    </row>
    <row r="278" spans="2:12">
      <c r="B278" s="119"/>
      <c r="C278" s="120"/>
      <c r="D278" s="120"/>
      <c r="E278" s="120"/>
      <c r="F278" s="120"/>
      <c r="G278" s="120"/>
      <c r="H278" s="120"/>
      <c r="I278" s="120"/>
      <c r="J278" s="120"/>
      <c r="K278" s="120"/>
      <c r="L278" s="120"/>
    </row>
    <row r="279" spans="2:12">
      <c r="B279" s="119"/>
      <c r="C279" s="120"/>
      <c r="D279" s="120"/>
      <c r="E279" s="120"/>
      <c r="F279" s="120"/>
      <c r="G279" s="120"/>
      <c r="H279" s="120"/>
      <c r="I279" s="120"/>
      <c r="J279" s="120"/>
      <c r="K279" s="120"/>
      <c r="L279" s="120"/>
    </row>
    <row r="280" spans="2:12">
      <c r="B280" s="119"/>
      <c r="C280" s="120"/>
      <c r="D280" s="120"/>
      <c r="E280" s="120"/>
      <c r="F280" s="120"/>
      <c r="G280" s="120"/>
      <c r="H280" s="120"/>
      <c r="I280" s="120"/>
      <c r="J280" s="120"/>
      <c r="K280" s="120"/>
      <c r="L280" s="120"/>
    </row>
    <row r="281" spans="2:12">
      <c r="B281" s="119"/>
      <c r="C281" s="120"/>
      <c r="D281" s="120"/>
      <c r="E281" s="120"/>
      <c r="F281" s="120"/>
      <c r="G281" s="120"/>
      <c r="H281" s="120"/>
      <c r="I281" s="120"/>
      <c r="J281" s="120"/>
      <c r="K281" s="120"/>
      <c r="L281" s="120"/>
    </row>
    <row r="282" spans="2:12">
      <c r="B282" s="119"/>
      <c r="C282" s="120"/>
      <c r="D282" s="120"/>
      <c r="E282" s="120"/>
      <c r="F282" s="120"/>
      <c r="G282" s="120"/>
      <c r="H282" s="120"/>
      <c r="I282" s="120"/>
      <c r="J282" s="120"/>
      <c r="K282" s="120"/>
      <c r="L282" s="120"/>
    </row>
    <row r="283" spans="2:12">
      <c r="B283" s="119"/>
      <c r="C283" s="120"/>
      <c r="D283" s="120"/>
      <c r="E283" s="120"/>
      <c r="F283" s="120"/>
      <c r="G283" s="120"/>
      <c r="H283" s="120"/>
      <c r="I283" s="120"/>
      <c r="J283" s="120"/>
      <c r="K283" s="120"/>
      <c r="L283" s="120"/>
    </row>
    <row r="284" spans="2:12">
      <c r="B284" s="119"/>
      <c r="C284" s="120"/>
      <c r="D284" s="120"/>
      <c r="E284" s="120"/>
      <c r="F284" s="120"/>
      <c r="G284" s="120"/>
      <c r="H284" s="120"/>
      <c r="I284" s="120"/>
      <c r="J284" s="120"/>
      <c r="K284" s="120"/>
      <c r="L284" s="120"/>
    </row>
    <row r="285" spans="2:12">
      <c r="B285" s="119"/>
      <c r="C285" s="120"/>
      <c r="D285" s="120"/>
      <c r="E285" s="120"/>
      <c r="F285" s="120"/>
      <c r="G285" s="120"/>
      <c r="H285" s="120"/>
      <c r="I285" s="120"/>
      <c r="J285" s="120"/>
      <c r="K285" s="120"/>
      <c r="L285" s="120"/>
    </row>
    <row r="286" spans="2:12">
      <c r="B286" s="119"/>
      <c r="C286" s="120"/>
      <c r="D286" s="120"/>
      <c r="E286" s="120"/>
      <c r="F286" s="120"/>
      <c r="G286" s="120"/>
      <c r="H286" s="120"/>
      <c r="I286" s="120"/>
      <c r="J286" s="120"/>
      <c r="K286" s="120"/>
      <c r="L286" s="120"/>
    </row>
    <row r="287" spans="2:12">
      <c r="B287" s="119"/>
      <c r="C287" s="120"/>
      <c r="D287" s="120"/>
      <c r="E287" s="120"/>
      <c r="F287" s="120"/>
      <c r="G287" s="120"/>
      <c r="H287" s="120"/>
      <c r="I287" s="120"/>
      <c r="J287" s="120"/>
      <c r="K287" s="120"/>
      <c r="L287" s="120"/>
    </row>
    <row r="288" spans="2:12">
      <c r="B288" s="119"/>
      <c r="C288" s="120"/>
      <c r="D288" s="120"/>
      <c r="E288" s="120"/>
      <c r="F288" s="120"/>
      <c r="G288" s="120"/>
      <c r="H288" s="120"/>
      <c r="I288" s="120"/>
      <c r="J288" s="120"/>
      <c r="K288" s="120"/>
      <c r="L288" s="120"/>
    </row>
    <row r="289" spans="2:12">
      <c r="B289" s="119"/>
      <c r="C289" s="120"/>
      <c r="D289" s="120"/>
      <c r="E289" s="120"/>
      <c r="F289" s="120"/>
      <c r="G289" s="120"/>
      <c r="H289" s="120"/>
      <c r="I289" s="120"/>
      <c r="J289" s="120"/>
      <c r="K289" s="120"/>
      <c r="L289" s="120"/>
    </row>
    <row r="290" spans="2:12">
      <c r="B290" s="119"/>
      <c r="C290" s="120"/>
      <c r="D290" s="120"/>
      <c r="E290" s="120"/>
      <c r="F290" s="120"/>
      <c r="G290" s="120"/>
      <c r="H290" s="120"/>
      <c r="I290" s="120"/>
      <c r="J290" s="120"/>
      <c r="K290" s="120"/>
      <c r="L290" s="120"/>
    </row>
    <row r="291" spans="2:12">
      <c r="B291" s="119"/>
      <c r="C291" s="120"/>
      <c r="D291" s="120"/>
      <c r="E291" s="120"/>
      <c r="F291" s="120"/>
      <c r="G291" s="120"/>
      <c r="H291" s="120"/>
      <c r="I291" s="120"/>
      <c r="J291" s="120"/>
      <c r="K291" s="120"/>
      <c r="L291" s="120"/>
    </row>
    <row r="292" spans="2:12">
      <c r="B292" s="119"/>
      <c r="C292" s="120"/>
      <c r="D292" s="120"/>
      <c r="E292" s="120"/>
      <c r="F292" s="120"/>
      <c r="G292" s="120"/>
      <c r="H292" s="120"/>
      <c r="I292" s="120"/>
      <c r="J292" s="120"/>
      <c r="K292" s="120"/>
      <c r="L292" s="120"/>
    </row>
    <row r="293" spans="2:12">
      <c r="B293" s="119"/>
      <c r="C293" s="120"/>
      <c r="D293" s="120"/>
      <c r="E293" s="120"/>
      <c r="F293" s="120"/>
      <c r="G293" s="120"/>
      <c r="H293" s="120"/>
      <c r="I293" s="120"/>
      <c r="J293" s="120"/>
      <c r="K293" s="120"/>
      <c r="L293" s="120"/>
    </row>
    <row r="294" spans="2:12">
      <c r="B294" s="119"/>
      <c r="C294" s="120"/>
      <c r="D294" s="120"/>
      <c r="E294" s="120"/>
      <c r="F294" s="120"/>
      <c r="G294" s="120"/>
      <c r="H294" s="120"/>
      <c r="I294" s="120"/>
      <c r="J294" s="120"/>
      <c r="K294" s="120"/>
      <c r="L294" s="120"/>
    </row>
    <row r="295" spans="2:12">
      <c r="B295" s="119"/>
      <c r="C295" s="120"/>
      <c r="D295" s="120"/>
      <c r="E295" s="120"/>
      <c r="F295" s="120"/>
      <c r="G295" s="120"/>
      <c r="H295" s="120"/>
      <c r="I295" s="120"/>
      <c r="J295" s="120"/>
      <c r="K295" s="120"/>
      <c r="L295" s="120"/>
    </row>
    <row r="296" spans="2:12">
      <c r="B296" s="119"/>
      <c r="C296" s="120"/>
      <c r="D296" s="120"/>
      <c r="E296" s="120"/>
      <c r="F296" s="120"/>
      <c r="G296" s="120"/>
      <c r="H296" s="120"/>
      <c r="I296" s="120"/>
      <c r="J296" s="120"/>
      <c r="K296" s="120"/>
      <c r="L296" s="120"/>
    </row>
    <row r="297" spans="2:12">
      <c r="B297" s="119"/>
      <c r="C297" s="120"/>
      <c r="D297" s="120"/>
      <c r="E297" s="120"/>
      <c r="F297" s="120"/>
      <c r="G297" s="120"/>
      <c r="H297" s="120"/>
      <c r="I297" s="120"/>
      <c r="J297" s="120"/>
      <c r="K297" s="120"/>
      <c r="L297" s="120"/>
    </row>
    <row r="298" spans="2:12">
      <c r="B298" s="119"/>
      <c r="C298" s="120"/>
      <c r="D298" s="120"/>
      <c r="E298" s="120"/>
      <c r="F298" s="120"/>
      <c r="G298" s="120"/>
      <c r="H298" s="120"/>
      <c r="I298" s="120"/>
      <c r="J298" s="120"/>
      <c r="K298" s="120"/>
      <c r="L298" s="120"/>
    </row>
    <row r="299" spans="2:12">
      <c r="B299" s="119"/>
      <c r="C299" s="120"/>
      <c r="D299" s="120"/>
      <c r="E299" s="120"/>
      <c r="F299" s="120"/>
      <c r="G299" s="120"/>
      <c r="H299" s="120"/>
      <c r="I299" s="120"/>
      <c r="J299" s="120"/>
      <c r="K299" s="120"/>
      <c r="L299" s="120"/>
    </row>
    <row r="300" spans="2:12">
      <c r="B300" s="119"/>
      <c r="C300" s="120"/>
      <c r="D300" s="120"/>
      <c r="E300" s="120"/>
      <c r="F300" s="120"/>
      <c r="G300" s="120"/>
      <c r="H300" s="120"/>
      <c r="I300" s="120"/>
      <c r="J300" s="120"/>
      <c r="K300" s="120"/>
      <c r="L300" s="120"/>
    </row>
    <row r="301" spans="2:12">
      <c r="B301" s="119"/>
      <c r="C301" s="120"/>
      <c r="D301" s="120"/>
      <c r="E301" s="120"/>
      <c r="F301" s="120"/>
      <c r="G301" s="120"/>
      <c r="H301" s="120"/>
      <c r="I301" s="120"/>
      <c r="J301" s="120"/>
      <c r="K301" s="120"/>
      <c r="L301" s="120"/>
    </row>
    <row r="302" spans="2:12">
      <c r="B302" s="119"/>
      <c r="C302" s="120"/>
      <c r="D302" s="120"/>
      <c r="E302" s="120"/>
      <c r="F302" s="120"/>
      <c r="G302" s="120"/>
      <c r="H302" s="120"/>
      <c r="I302" s="120"/>
      <c r="J302" s="120"/>
      <c r="K302" s="120"/>
      <c r="L302" s="120"/>
    </row>
    <row r="303" spans="2:12">
      <c r="B303" s="119"/>
      <c r="C303" s="120"/>
      <c r="D303" s="120"/>
      <c r="E303" s="120"/>
      <c r="F303" s="120"/>
      <c r="G303" s="120"/>
      <c r="H303" s="120"/>
      <c r="I303" s="120"/>
      <c r="J303" s="120"/>
      <c r="K303" s="120"/>
      <c r="L303" s="120"/>
    </row>
    <row r="304" spans="2:12">
      <c r="B304" s="119"/>
      <c r="C304" s="120"/>
      <c r="D304" s="120"/>
      <c r="E304" s="120"/>
      <c r="F304" s="120"/>
      <c r="G304" s="120"/>
      <c r="H304" s="120"/>
      <c r="I304" s="120"/>
      <c r="J304" s="120"/>
      <c r="K304" s="120"/>
      <c r="L304" s="120"/>
    </row>
    <row r="305" spans="2:12">
      <c r="B305" s="119"/>
      <c r="C305" s="120"/>
      <c r="D305" s="120"/>
      <c r="E305" s="120"/>
      <c r="F305" s="120"/>
      <c r="G305" s="120"/>
      <c r="H305" s="120"/>
      <c r="I305" s="120"/>
      <c r="J305" s="120"/>
      <c r="K305" s="120"/>
      <c r="L305" s="120"/>
    </row>
    <row r="306" spans="2:12">
      <c r="B306" s="119"/>
      <c r="C306" s="120"/>
      <c r="D306" s="120"/>
      <c r="E306" s="120"/>
      <c r="F306" s="120"/>
      <c r="G306" s="120"/>
      <c r="H306" s="120"/>
      <c r="I306" s="120"/>
      <c r="J306" s="120"/>
      <c r="K306" s="120"/>
      <c r="L306" s="120"/>
    </row>
    <row r="307" spans="2:12">
      <c r="B307" s="119"/>
      <c r="C307" s="120"/>
      <c r="D307" s="120"/>
      <c r="E307" s="120"/>
      <c r="F307" s="120"/>
      <c r="G307" s="120"/>
      <c r="H307" s="120"/>
      <c r="I307" s="120"/>
      <c r="J307" s="120"/>
      <c r="K307" s="120"/>
      <c r="L307" s="120"/>
    </row>
    <row r="308" spans="2:12">
      <c r="B308" s="119"/>
      <c r="C308" s="120"/>
      <c r="D308" s="120"/>
      <c r="E308" s="120"/>
      <c r="F308" s="120"/>
      <c r="G308" s="120"/>
      <c r="H308" s="120"/>
      <c r="I308" s="120"/>
      <c r="J308" s="120"/>
      <c r="K308" s="120"/>
      <c r="L308" s="120"/>
    </row>
    <row r="309" spans="2:12">
      <c r="B309" s="119"/>
      <c r="C309" s="120"/>
      <c r="D309" s="120"/>
      <c r="E309" s="120"/>
      <c r="F309" s="120"/>
      <c r="G309" s="120"/>
      <c r="H309" s="120"/>
      <c r="I309" s="120"/>
      <c r="J309" s="120"/>
      <c r="K309" s="120"/>
      <c r="L309" s="120"/>
    </row>
    <row r="310" spans="2:12">
      <c r="B310" s="119"/>
      <c r="C310" s="120"/>
      <c r="D310" s="120"/>
      <c r="E310" s="120"/>
      <c r="F310" s="120"/>
      <c r="G310" s="120"/>
      <c r="H310" s="120"/>
      <c r="I310" s="120"/>
      <c r="J310" s="120"/>
      <c r="K310" s="120"/>
      <c r="L310" s="120"/>
    </row>
    <row r="311" spans="2:12">
      <c r="B311" s="119"/>
      <c r="C311" s="120"/>
      <c r="D311" s="120"/>
      <c r="E311" s="120"/>
      <c r="F311" s="120"/>
      <c r="G311" s="120"/>
      <c r="H311" s="120"/>
      <c r="I311" s="120"/>
      <c r="J311" s="120"/>
      <c r="K311" s="120"/>
      <c r="L311" s="120"/>
    </row>
    <row r="312" spans="2:12">
      <c r="B312" s="119"/>
      <c r="C312" s="120"/>
      <c r="D312" s="120"/>
      <c r="E312" s="120"/>
      <c r="F312" s="120"/>
      <c r="G312" s="120"/>
      <c r="H312" s="120"/>
      <c r="I312" s="120"/>
      <c r="J312" s="120"/>
      <c r="K312" s="120"/>
      <c r="L312" s="120"/>
    </row>
    <row r="313" spans="2:12">
      <c r="B313" s="119"/>
      <c r="C313" s="120"/>
      <c r="D313" s="120"/>
      <c r="E313" s="120"/>
      <c r="F313" s="120"/>
      <c r="G313" s="120"/>
      <c r="H313" s="120"/>
      <c r="I313" s="120"/>
      <c r="J313" s="120"/>
      <c r="K313" s="120"/>
      <c r="L313" s="120"/>
    </row>
    <row r="314" spans="2:12">
      <c r="B314" s="119"/>
      <c r="C314" s="120"/>
      <c r="D314" s="120"/>
      <c r="E314" s="120"/>
      <c r="F314" s="120"/>
      <c r="G314" s="120"/>
      <c r="H314" s="120"/>
      <c r="I314" s="120"/>
      <c r="J314" s="120"/>
      <c r="K314" s="120"/>
      <c r="L314" s="120"/>
    </row>
    <row r="315" spans="2:12">
      <c r="B315" s="119"/>
      <c r="C315" s="120"/>
      <c r="D315" s="120"/>
      <c r="E315" s="120"/>
      <c r="F315" s="120"/>
      <c r="G315" s="120"/>
      <c r="H315" s="120"/>
      <c r="I315" s="120"/>
      <c r="J315" s="120"/>
      <c r="K315" s="120"/>
      <c r="L315" s="120"/>
    </row>
    <row r="316" spans="2:12">
      <c r="B316" s="119"/>
      <c r="C316" s="120"/>
      <c r="D316" s="120"/>
      <c r="E316" s="120"/>
      <c r="F316" s="120"/>
      <c r="G316" s="120"/>
      <c r="H316" s="120"/>
      <c r="I316" s="120"/>
      <c r="J316" s="120"/>
      <c r="K316" s="120"/>
      <c r="L316" s="120"/>
    </row>
    <row r="317" spans="2:12">
      <c r="B317" s="119"/>
      <c r="C317" s="120"/>
      <c r="D317" s="120"/>
      <c r="E317" s="120"/>
      <c r="F317" s="120"/>
      <c r="G317" s="120"/>
      <c r="H317" s="120"/>
      <c r="I317" s="120"/>
      <c r="J317" s="120"/>
      <c r="K317" s="120"/>
      <c r="L317" s="120"/>
    </row>
    <row r="318" spans="2:12">
      <c r="B318" s="119"/>
      <c r="C318" s="120"/>
      <c r="D318" s="120"/>
      <c r="E318" s="120"/>
      <c r="F318" s="120"/>
      <c r="G318" s="120"/>
      <c r="H318" s="120"/>
      <c r="I318" s="120"/>
      <c r="J318" s="120"/>
      <c r="K318" s="120"/>
      <c r="L318" s="120"/>
    </row>
    <row r="319" spans="2:12">
      <c r="B319" s="119"/>
      <c r="C319" s="120"/>
      <c r="D319" s="120"/>
      <c r="E319" s="120"/>
      <c r="F319" s="120"/>
      <c r="G319" s="120"/>
      <c r="H319" s="120"/>
      <c r="I319" s="120"/>
      <c r="J319" s="120"/>
      <c r="K319" s="120"/>
      <c r="L319" s="120"/>
    </row>
    <row r="320" spans="2:12">
      <c r="B320" s="119"/>
      <c r="C320" s="120"/>
      <c r="D320" s="120"/>
      <c r="E320" s="120"/>
      <c r="F320" s="120"/>
      <c r="G320" s="120"/>
      <c r="H320" s="120"/>
      <c r="I320" s="120"/>
      <c r="J320" s="120"/>
      <c r="K320" s="120"/>
      <c r="L320" s="120"/>
    </row>
    <row r="321" spans="2:12">
      <c r="B321" s="119"/>
      <c r="C321" s="120"/>
      <c r="D321" s="120"/>
      <c r="E321" s="120"/>
      <c r="F321" s="120"/>
      <c r="G321" s="120"/>
      <c r="H321" s="120"/>
      <c r="I321" s="120"/>
      <c r="J321" s="120"/>
      <c r="K321" s="120"/>
      <c r="L321" s="120"/>
    </row>
    <row r="322" spans="2:12">
      <c r="B322" s="119"/>
      <c r="C322" s="120"/>
      <c r="D322" s="120"/>
      <c r="E322" s="120"/>
      <c r="F322" s="120"/>
      <c r="G322" s="120"/>
      <c r="H322" s="120"/>
      <c r="I322" s="120"/>
      <c r="J322" s="120"/>
      <c r="K322" s="120"/>
      <c r="L322" s="120"/>
    </row>
    <row r="323" spans="2:12">
      <c r="B323" s="119"/>
      <c r="C323" s="120"/>
      <c r="D323" s="120"/>
      <c r="E323" s="120"/>
      <c r="F323" s="120"/>
      <c r="G323" s="120"/>
      <c r="H323" s="120"/>
      <c r="I323" s="120"/>
      <c r="J323" s="120"/>
      <c r="K323" s="120"/>
      <c r="L323" s="120"/>
    </row>
    <row r="324" spans="2:12">
      <c r="B324" s="119"/>
      <c r="C324" s="120"/>
      <c r="D324" s="120"/>
      <c r="E324" s="120"/>
      <c r="F324" s="120"/>
      <c r="G324" s="120"/>
      <c r="H324" s="120"/>
      <c r="I324" s="120"/>
      <c r="J324" s="120"/>
      <c r="K324" s="120"/>
      <c r="L324" s="120"/>
    </row>
    <row r="325" spans="2:12">
      <c r="B325" s="119"/>
      <c r="C325" s="120"/>
      <c r="D325" s="120"/>
      <c r="E325" s="120"/>
      <c r="F325" s="120"/>
      <c r="G325" s="120"/>
      <c r="H325" s="120"/>
      <c r="I325" s="120"/>
      <c r="J325" s="120"/>
      <c r="K325" s="120"/>
      <c r="L325" s="120"/>
    </row>
    <row r="326" spans="2:12">
      <c r="B326" s="119"/>
      <c r="C326" s="120"/>
      <c r="D326" s="120"/>
      <c r="E326" s="120"/>
      <c r="F326" s="120"/>
      <c r="G326" s="120"/>
      <c r="H326" s="120"/>
      <c r="I326" s="120"/>
      <c r="J326" s="120"/>
      <c r="K326" s="120"/>
      <c r="L326" s="120"/>
    </row>
    <row r="327" spans="2:12">
      <c r="B327" s="119"/>
      <c r="C327" s="120"/>
      <c r="D327" s="120"/>
      <c r="E327" s="120"/>
      <c r="F327" s="120"/>
      <c r="G327" s="120"/>
      <c r="H327" s="120"/>
      <c r="I327" s="120"/>
      <c r="J327" s="120"/>
      <c r="K327" s="120"/>
      <c r="L327" s="120"/>
    </row>
    <row r="328" spans="2:12">
      <c r="B328" s="119"/>
      <c r="C328" s="120"/>
      <c r="D328" s="120"/>
      <c r="E328" s="120"/>
      <c r="F328" s="120"/>
      <c r="G328" s="120"/>
      <c r="H328" s="120"/>
      <c r="I328" s="120"/>
      <c r="J328" s="120"/>
      <c r="K328" s="120"/>
      <c r="L328" s="120"/>
    </row>
    <row r="329" spans="2:12">
      <c r="B329" s="119"/>
      <c r="C329" s="120"/>
      <c r="D329" s="120"/>
      <c r="E329" s="120"/>
      <c r="F329" s="120"/>
      <c r="G329" s="120"/>
      <c r="H329" s="120"/>
      <c r="I329" s="120"/>
      <c r="J329" s="120"/>
      <c r="K329" s="120"/>
      <c r="L329" s="120"/>
    </row>
    <row r="330" spans="2:12">
      <c r="B330" s="119"/>
      <c r="C330" s="120"/>
      <c r="D330" s="120"/>
      <c r="E330" s="120"/>
      <c r="F330" s="120"/>
      <c r="G330" s="120"/>
      <c r="H330" s="120"/>
      <c r="I330" s="120"/>
      <c r="J330" s="120"/>
      <c r="K330" s="120"/>
      <c r="L330" s="120"/>
    </row>
    <row r="331" spans="2:12">
      <c r="B331" s="119"/>
      <c r="C331" s="120"/>
      <c r="D331" s="120"/>
      <c r="E331" s="120"/>
      <c r="F331" s="120"/>
      <c r="G331" s="120"/>
      <c r="H331" s="120"/>
      <c r="I331" s="120"/>
      <c r="J331" s="120"/>
      <c r="K331" s="120"/>
      <c r="L331" s="120"/>
    </row>
    <row r="332" spans="2:12">
      <c r="B332" s="119"/>
      <c r="C332" s="120"/>
      <c r="D332" s="120"/>
      <c r="E332" s="120"/>
      <c r="F332" s="120"/>
      <c r="G332" s="120"/>
      <c r="H332" s="120"/>
      <c r="I332" s="120"/>
      <c r="J332" s="120"/>
      <c r="K332" s="120"/>
      <c r="L332" s="120"/>
    </row>
    <row r="333" spans="2:12">
      <c r="B333" s="119"/>
      <c r="C333" s="120"/>
      <c r="D333" s="120"/>
      <c r="E333" s="120"/>
      <c r="F333" s="120"/>
      <c r="G333" s="120"/>
      <c r="H333" s="120"/>
      <c r="I333" s="120"/>
      <c r="J333" s="120"/>
      <c r="K333" s="120"/>
      <c r="L333" s="120"/>
    </row>
    <row r="334" spans="2:12">
      <c r="B334" s="119"/>
      <c r="C334" s="120"/>
      <c r="D334" s="120"/>
      <c r="E334" s="120"/>
      <c r="F334" s="120"/>
      <c r="G334" s="120"/>
      <c r="H334" s="120"/>
      <c r="I334" s="120"/>
      <c r="J334" s="120"/>
      <c r="K334" s="120"/>
      <c r="L334" s="120"/>
    </row>
    <row r="335" spans="2:12">
      <c r="B335" s="119"/>
      <c r="C335" s="120"/>
      <c r="D335" s="120"/>
      <c r="E335" s="120"/>
      <c r="F335" s="120"/>
      <c r="G335" s="120"/>
      <c r="H335" s="120"/>
      <c r="I335" s="120"/>
      <c r="J335" s="120"/>
      <c r="K335" s="120"/>
      <c r="L335" s="120"/>
    </row>
    <row r="336" spans="2:12">
      <c r="B336" s="119"/>
      <c r="C336" s="120"/>
      <c r="D336" s="120"/>
      <c r="E336" s="120"/>
      <c r="F336" s="120"/>
      <c r="G336" s="120"/>
      <c r="H336" s="120"/>
      <c r="I336" s="120"/>
      <c r="J336" s="120"/>
      <c r="K336" s="120"/>
      <c r="L336" s="120"/>
    </row>
    <row r="337" spans="2:12">
      <c r="B337" s="119"/>
      <c r="C337" s="120"/>
      <c r="D337" s="120"/>
      <c r="E337" s="120"/>
      <c r="F337" s="120"/>
      <c r="G337" s="120"/>
      <c r="H337" s="120"/>
      <c r="I337" s="120"/>
      <c r="J337" s="120"/>
      <c r="K337" s="120"/>
      <c r="L337" s="120"/>
    </row>
    <row r="338" spans="2:12">
      <c r="B338" s="119"/>
      <c r="C338" s="120"/>
      <c r="D338" s="120"/>
      <c r="E338" s="120"/>
      <c r="F338" s="120"/>
      <c r="G338" s="120"/>
      <c r="H338" s="120"/>
      <c r="I338" s="120"/>
      <c r="J338" s="120"/>
      <c r="K338" s="120"/>
      <c r="L338" s="120"/>
    </row>
    <row r="339" spans="2:12">
      <c r="B339" s="119"/>
      <c r="C339" s="120"/>
      <c r="D339" s="120"/>
      <c r="E339" s="120"/>
      <c r="F339" s="120"/>
      <c r="G339" s="120"/>
      <c r="H339" s="120"/>
      <c r="I339" s="120"/>
      <c r="J339" s="120"/>
      <c r="K339" s="120"/>
      <c r="L339" s="120"/>
    </row>
    <row r="340" spans="2:12">
      <c r="B340" s="119"/>
      <c r="C340" s="120"/>
      <c r="D340" s="120"/>
      <c r="E340" s="120"/>
      <c r="F340" s="120"/>
      <c r="G340" s="120"/>
      <c r="H340" s="120"/>
      <c r="I340" s="120"/>
      <c r="J340" s="120"/>
      <c r="K340" s="120"/>
      <c r="L340" s="120"/>
    </row>
    <row r="341" spans="2:12">
      <c r="B341" s="119"/>
      <c r="C341" s="120"/>
      <c r="D341" s="120"/>
      <c r="E341" s="120"/>
      <c r="F341" s="120"/>
      <c r="G341" s="120"/>
      <c r="H341" s="120"/>
      <c r="I341" s="120"/>
      <c r="J341" s="120"/>
      <c r="K341" s="120"/>
      <c r="L341" s="120"/>
    </row>
    <row r="342" spans="2:12">
      <c r="B342" s="119"/>
      <c r="C342" s="120"/>
      <c r="D342" s="120"/>
      <c r="E342" s="120"/>
      <c r="F342" s="120"/>
      <c r="G342" s="120"/>
      <c r="H342" s="120"/>
      <c r="I342" s="120"/>
      <c r="J342" s="120"/>
      <c r="K342" s="120"/>
      <c r="L342" s="120"/>
    </row>
    <row r="343" spans="2:12">
      <c r="B343" s="119"/>
      <c r="C343" s="120"/>
      <c r="D343" s="120"/>
      <c r="E343" s="120"/>
      <c r="F343" s="120"/>
      <c r="G343" s="120"/>
      <c r="H343" s="120"/>
      <c r="I343" s="120"/>
      <c r="J343" s="120"/>
      <c r="K343" s="120"/>
      <c r="L343" s="120"/>
    </row>
    <row r="344" spans="2:12">
      <c r="B344" s="119"/>
      <c r="C344" s="120"/>
      <c r="D344" s="120"/>
      <c r="E344" s="120"/>
      <c r="F344" s="120"/>
      <c r="G344" s="120"/>
      <c r="H344" s="120"/>
      <c r="I344" s="120"/>
      <c r="J344" s="120"/>
      <c r="K344" s="120"/>
      <c r="L344" s="120"/>
    </row>
    <row r="345" spans="2:12">
      <c r="B345" s="119"/>
      <c r="C345" s="120"/>
      <c r="D345" s="120"/>
      <c r="E345" s="120"/>
      <c r="F345" s="120"/>
      <c r="G345" s="120"/>
      <c r="H345" s="120"/>
      <c r="I345" s="120"/>
      <c r="J345" s="120"/>
      <c r="K345" s="120"/>
      <c r="L345" s="120"/>
    </row>
    <row r="346" spans="2:12">
      <c r="B346" s="119"/>
      <c r="C346" s="120"/>
      <c r="D346" s="120"/>
      <c r="E346" s="120"/>
      <c r="F346" s="120"/>
      <c r="G346" s="120"/>
      <c r="H346" s="120"/>
      <c r="I346" s="120"/>
      <c r="J346" s="120"/>
      <c r="K346" s="120"/>
      <c r="L346" s="120"/>
    </row>
    <row r="347" spans="2:12">
      <c r="B347" s="119"/>
      <c r="C347" s="120"/>
      <c r="D347" s="120"/>
      <c r="E347" s="120"/>
      <c r="F347" s="120"/>
      <c r="G347" s="120"/>
      <c r="H347" s="120"/>
      <c r="I347" s="120"/>
      <c r="J347" s="120"/>
      <c r="K347" s="120"/>
      <c r="L347" s="120"/>
    </row>
    <row r="348" spans="2:12">
      <c r="B348" s="119"/>
      <c r="C348" s="120"/>
      <c r="D348" s="120"/>
      <c r="E348" s="120"/>
      <c r="F348" s="120"/>
      <c r="G348" s="120"/>
      <c r="H348" s="120"/>
      <c r="I348" s="120"/>
      <c r="J348" s="120"/>
      <c r="K348" s="120"/>
      <c r="L348" s="120"/>
    </row>
    <row r="349" spans="2:12">
      <c r="B349" s="119"/>
      <c r="C349" s="120"/>
      <c r="D349" s="120"/>
      <c r="E349" s="120"/>
      <c r="F349" s="120"/>
      <c r="G349" s="120"/>
      <c r="H349" s="120"/>
      <c r="I349" s="120"/>
      <c r="J349" s="120"/>
      <c r="K349" s="120"/>
      <c r="L349" s="120"/>
    </row>
    <row r="350" spans="2:12">
      <c r="B350" s="119"/>
      <c r="C350" s="120"/>
      <c r="D350" s="120"/>
      <c r="E350" s="120"/>
      <c r="F350" s="120"/>
      <c r="G350" s="120"/>
      <c r="H350" s="120"/>
      <c r="I350" s="120"/>
      <c r="J350" s="120"/>
      <c r="K350" s="120"/>
      <c r="L350" s="120"/>
    </row>
    <row r="351" spans="2:12">
      <c r="B351" s="119"/>
      <c r="C351" s="120"/>
      <c r="D351" s="120"/>
      <c r="E351" s="120"/>
      <c r="F351" s="120"/>
      <c r="G351" s="120"/>
      <c r="H351" s="120"/>
      <c r="I351" s="120"/>
      <c r="J351" s="120"/>
      <c r="K351" s="120"/>
      <c r="L351" s="120"/>
    </row>
    <row r="352" spans="2:12">
      <c r="B352" s="119"/>
      <c r="C352" s="120"/>
      <c r="D352" s="120"/>
      <c r="E352" s="120"/>
      <c r="F352" s="120"/>
      <c r="G352" s="120"/>
      <c r="H352" s="120"/>
      <c r="I352" s="120"/>
      <c r="J352" s="120"/>
      <c r="K352" s="120"/>
      <c r="L352" s="120"/>
    </row>
    <row r="353" spans="2:12">
      <c r="B353" s="119"/>
      <c r="C353" s="120"/>
      <c r="D353" s="120"/>
      <c r="E353" s="120"/>
      <c r="F353" s="120"/>
      <c r="G353" s="120"/>
      <c r="H353" s="120"/>
      <c r="I353" s="120"/>
      <c r="J353" s="120"/>
      <c r="K353" s="120"/>
      <c r="L353" s="120"/>
    </row>
    <row r="354" spans="2:12">
      <c r="B354" s="119"/>
      <c r="C354" s="120"/>
      <c r="D354" s="120"/>
      <c r="E354" s="120"/>
      <c r="F354" s="120"/>
      <c r="G354" s="120"/>
      <c r="H354" s="120"/>
      <c r="I354" s="120"/>
      <c r="J354" s="120"/>
      <c r="K354" s="120"/>
      <c r="L354" s="120"/>
    </row>
    <row r="355" spans="2:12">
      <c r="B355" s="119"/>
      <c r="C355" s="120"/>
      <c r="D355" s="120"/>
      <c r="E355" s="120"/>
      <c r="F355" s="120"/>
      <c r="G355" s="120"/>
      <c r="H355" s="120"/>
      <c r="I355" s="120"/>
      <c r="J355" s="120"/>
      <c r="K355" s="120"/>
      <c r="L355" s="120"/>
    </row>
    <row r="356" spans="2:12">
      <c r="B356" s="119"/>
      <c r="C356" s="120"/>
      <c r="D356" s="120"/>
      <c r="E356" s="120"/>
      <c r="F356" s="120"/>
      <c r="G356" s="120"/>
      <c r="H356" s="120"/>
      <c r="I356" s="120"/>
      <c r="J356" s="120"/>
      <c r="K356" s="120"/>
      <c r="L356" s="120"/>
    </row>
    <row r="357" spans="2:12">
      <c r="B357" s="119"/>
      <c r="C357" s="120"/>
      <c r="D357" s="120"/>
      <c r="E357" s="120"/>
      <c r="F357" s="120"/>
      <c r="G357" s="120"/>
      <c r="H357" s="120"/>
      <c r="I357" s="120"/>
      <c r="J357" s="120"/>
      <c r="K357" s="120"/>
      <c r="L357" s="120"/>
    </row>
    <row r="358" spans="2:12">
      <c r="B358" s="119"/>
      <c r="C358" s="120"/>
      <c r="D358" s="120"/>
      <c r="E358" s="120"/>
      <c r="F358" s="120"/>
      <c r="G358" s="120"/>
      <c r="H358" s="120"/>
      <c r="I358" s="120"/>
      <c r="J358" s="120"/>
      <c r="K358" s="120"/>
      <c r="L358" s="120"/>
    </row>
    <row r="359" spans="2:12">
      <c r="B359" s="119"/>
      <c r="C359" s="120"/>
      <c r="D359" s="120"/>
      <c r="E359" s="120"/>
      <c r="F359" s="120"/>
      <c r="G359" s="120"/>
      <c r="H359" s="120"/>
      <c r="I359" s="120"/>
      <c r="J359" s="120"/>
      <c r="K359" s="120"/>
      <c r="L359" s="120"/>
    </row>
    <row r="360" spans="2:12">
      <c r="B360" s="119"/>
      <c r="C360" s="120"/>
      <c r="D360" s="120"/>
      <c r="E360" s="120"/>
      <c r="F360" s="120"/>
      <c r="G360" s="120"/>
      <c r="H360" s="120"/>
      <c r="I360" s="120"/>
      <c r="J360" s="120"/>
      <c r="K360" s="120"/>
      <c r="L360" s="120"/>
    </row>
    <row r="361" spans="2:12">
      <c r="B361" s="119"/>
      <c r="C361" s="120"/>
      <c r="D361" s="120"/>
      <c r="E361" s="120"/>
      <c r="F361" s="120"/>
      <c r="G361" s="120"/>
      <c r="H361" s="120"/>
      <c r="I361" s="120"/>
      <c r="J361" s="120"/>
      <c r="K361" s="120"/>
      <c r="L361" s="120"/>
    </row>
    <row r="362" spans="2:12">
      <c r="B362" s="119"/>
      <c r="C362" s="120"/>
      <c r="D362" s="120"/>
      <c r="E362" s="120"/>
      <c r="F362" s="120"/>
      <c r="G362" s="120"/>
      <c r="H362" s="120"/>
      <c r="I362" s="120"/>
      <c r="J362" s="120"/>
      <c r="K362" s="120"/>
      <c r="L362" s="120"/>
    </row>
    <row r="363" spans="2:12">
      <c r="B363" s="119"/>
      <c r="C363" s="120"/>
      <c r="D363" s="120"/>
      <c r="E363" s="120"/>
      <c r="F363" s="120"/>
      <c r="G363" s="120"/>
      <c r="H363" s="120"/>
      <c r="I363" s="120"/>
      <c r="J363" s="120"/>
      <c r="K363" s="120"/>
      <c r="L363" s="120"/>
    </row>
    <row r="364" spans="2:12">
      <c r="B364" s="119"/>
      <c r="C364" s="120"/>
      <c r="D364" s="120"/>
      <c r="E364" s="120"/>
      <c r="F364" s="120"/>
      <c r="G364" s="120"/>
      <c r="H364" s="120"/>
      <c r="I364" s="120"/>
      <c r="J364" s="120"/>
      <c r="K364" s="120"/>
      <c r="L364" s="120"/>
    </row>
    <row r="365" spans="2:12">
      <c r="B365" s="119"/>
      <c r="C365" s="120"/>
      <c r="D365" s="120"/>
      <c r="E365" s="120"/>
      <c r="F365" s="120"/>
      <c r="G365" s="120"/>
      <c r="H365" s="120"/>
      <c r="I365" s="120"/>
      <c r="J365" s="120"/>
      <c r="K365" s="120"/>
      <c r="L365" s="120"/>
    </row>
    <row r="366" spans="2:12">
      <c r="B366" s="119"/>
      <c r="C366" s="120"/>
      <c r="D366" s="120"/>
      <c r="E366" s="120"/>
      <c r="F366" s="120"/>
      <c r="G366" s="120"/>
      <c r="H366" s="120"/>
      <c r="I366" s="120"/>
      <c r="J366" s="120"/>
      <c r="K366" s="120"/>
      <c r="L366" s="120"/>
    </row>
    <row r="367" spans="2:12">
      <c r="B367" s="119"/>
      <c r="C367" s="120"/>
      <c r="D367" s="120"/>
      <c r="E367" s="120"/>
      <c r="F367" s="120"/>
      <c r="G367" s="120"/>
      <c r="H367" s="120"/>
      <c r="I367" s="120"/>
      <c r="J367" s="120"/>
      <c r="K367" s="120"/>
      <c r="L367" s="120"/>
    </row>
    <row r="368" spans="2:12">
      <c r="B368" s="119"/>
      <c r="C368" s="120"/>
      <c r="D368" s="120"/>
      <c r="E368" s="120"/>
      <c r="F368" s="120"/>
      <c r="G368" s="120"/>
      <c r="H368" s="120"/>
      <c r="I368" s="120"/>
      <c r="J368" s="120"/>
      <c r="K368" s="120"/>
      <c r="L368" s="120"/>
    </row>
    <row r="369" spans="2:12">
      <c r="B369" s="119"/>
      <c r="C369" s="120"/>
      <c r="D369" s="120"/>
      <c r="E369" s="120"/>
      <c r="F369" s="120"/>
      <c r="G369" s="120"/>
      <c r="H369" s="120"/>
      <c r="I369" s="120"/>
      <c r="J369" s="120"/>
      <c r="K369" s="120"/>
      <c r="L369" s="120"/>
    </row>
    <row r="370" spans="2:12">
      <c r="B370" s="119"/>
      <c r="C370" s="120"/>
      <c r="D370" s="120"/>
      <c r="E370" s="120"/>
      <c r="F370" s="120"/>
      <c r="G370" s="120"/>
      <c r="H370" s="120"/>
      <c r="I370" s="120"/>
      <c r="J370" s="120"/>
      <c r="K370" s="120"/>
      <c r="L370" s="120"/>
    </row>
    <row r="371" spans="2:12">
      <c r="B371" s="119"/>
      <c r="C371" s="120"/>
      <c r="D371" s="120"/>
      <c r="E371" s="120"/>
      <c r="F371" s="120"/>
      <c r="G371" s="120"/>
      <c r="H371" s="120"/>
      <c r="I371" s="120"/>
      <c r="J371" s="120"/>
      <c r="K371" s="120"/>
      <c r="L371" s="120"/>
    </row>
    <row r="372" spans="2:12">
      <c r="B372" s="119"/>
      <c r="C372" s="120"/>
      <c r="D372" s="120"/>
      <c r="E372" s="120"/>
      <c r="F372" s="120"/>
      <c r="G372" s="120"/>
      <c r="H372" s="120"/>
      <c r="I372" s="120"/>
      <c r="J372" s="120"/>
      <c r="K372" s="120"/>
      <c r="L372" s="120"/>
    </row>
    <row r="373" spans="2:12">
      <c r="B373" s="119"/>
      <c r="C373" s="120"/>
      <c r="D373" s="120"/>
      <c r="E373" s="120"/>
      <c r="F373" s="120"/>
      <c r="G373" s="120"/>
      <c r="H373" s="120"/>
      <c r="I373" s="120"/>
      <c r="J373" s="120"/>
      <c r="K373" s="120"/>
      <c r="L373" s="120"/>
    </row>
    <row r="374" spans="2:12">
      <c r="B374" s="119"/>
      <c r="C374" s="120"/>
      <c r="D374" s="120"/>
      <c r="E374" s="120"/>
      <c r="F374" s="120"/>
      <c r="G374" s="120"/>
      <c r="H374" s="120"/>
      <c r="I374" s="120"/>
      <c r="J374" s="120"/>
      <c r="K374" s="120"/>
      <c r="L374" s="120"/>
    </row>
    <row r="375" spans="2:12">
      <c r="B375" s="119"/>
      <c r="C375" s="120"/>
      <c r="D375" s="120"/>
      <c r="E375" s="120"/>
      <c r="F375" s="120"/>
      <c r="G375" s="120"/>
      <c r="H375" s="120"/>
      <c r="I375" s="120"/>
      <c r="J375" s="120"/>
      <c r="K375" s="120"/>
      <c r="L375" s="120"/>
    </row>
    <row r="376" spans="2:12">
      <c r="B376" s="119"/>
      <c r="C376" s="120"/>
      <c r="D376" s="120"/>
      <c r="E376" s="120"/>
      <c r="F376" s="120"/>
      <c r="G376" s="120"/>
      <c r="H376" s="120"/>
      <c r="I376" s="120"/>
      <c r="J376" s="120"/>
      <c r="K376" s="120"/>
      <c r="L376" s="120"/>
    </row>
    <row r="377" spans="2:12">
      <c r="B377" s="119"/>
      <c r="C377" s="120"/>
      <c r="D377" s="120"/>
      <c r="E377" s="120"/>
      <c r="F377" s="120"/>
      <c r="G377" s="120"/>
      <c r="H377" s="120"/>
      <c r="I377" s="120"/>
      <c r="J377" s="120"/>
      <c r="K377" s="120"/>
      <c r="L377" s="120"/>
    </row>
    <row r="378" spans="2:12">
      <c r="B378" s="119"/>
      <c r="C378" s="120"/>
      <c r="D378" s="120"/>
      <c r="E378" s="120"/>
      <c r="F378" s="120"/>
      <c r="G378" s="120"/>
      <c r="H378" s="120"/>
      <c r="I378" s="120"/>
      <c r="J378" s="120"/>
      <c r="K378" s="120"/>
      <c r="L378" s="120"/>
    </row>
    <row r="379" spans="2:12">
      <c r="B379" s="119"/>
      <c r="C379" s="120"/>
      <c r="D379" s="120"/>
      <c r="E379" s="120"/>
      <c r="F379" s="120"/>
      <c r="G379" s="120"/>
      <c r="H379" s="120"/>
      <c r="I379" s="120"/>
      <c r="J379" s="120"/>
      <c r="K379" s="120"/>
      <c r="L379" s="120"/>
    </row>
    <row r="380" spans="2:12">
      <c r="B380" s="119"/>
      <c r="C380" s="120"/>
      <c r="D380" s="120"/>
      <c r="E380" s="120"/>
      <c r="F380" s="120"/>
      <c r="G380" s="120"/>
      <c r="H380" s="120"/>
      <c r="I380" s="120"/>
      <c r="J380" s="120"/>
      <c r="K380" s="120"/>
      <c r="L380" s="120"/>
    </row>
    <row r="381" spans="2:12">
      <c r="B381" s="119"/>
      <c r="C381" s="120"/>
      <c r="D381" s="120"/>
      <c r="E381" s="120"/>
      <c r="F381" s="120"/>
      <c r="G381" s="120"/>
      <c r="H381" s="120"/>
      <c r="I381" s="120"/>
      <c r="J381" s="120"/>
      <c r="K381" s="120"/>
      <c r="L381" s="120"/>
    </row>
    <row r="382" spans="2:12">
      <c r="B382" s="119"/>
      <c r="C382" s="120"/>
      <c r="D382" s="120"/>
      <c r="E382" s="120"/>
      <c r="F382" s="120"/>
      <c r="G382" s="120"/>
      <c r="H382" s="120"/>
      <c r="I382" s="120"/>
      <c r="J382" s="120"/>
      <c r="K382" s="120"/>
      <c r="L382" s="120"/>
    </row>
    <row r="383" spans="2:12">
      <c r="B383" s="119"/>
      <c r="C383" s="120"/>
      <c r="D383" s="120"/>
      <c r="E383" s="120"/>
      <c r="F383" s="120"/>
      <c r="G383" s="120"/>
      <c r="H383" s="120"/>
      <c r="I383" s="120"/>
      <c r="J383" s="120"/>
      <c r="K383" s="120"/>
      <c r="L383" s="120"/>
    </row>
    <row r="384" spans="2:12">
      <c r="B384" s="119"/>
      <c r="C384" s="120"/>
      <c r="D384" s="120"/>
      <c r="E384" s="120"/>
      <c r="F384" s="120"/>
      <c r="G384" s="120"/>
      <c r="H384" s="120"/>
      <c r="I384" s="120"/>
      <c r="J384" s="120"/>
      <c r="K384" s="120"/>
      <c r="L384" s="120"/>
    </row>
    <row r="385" spans="2:12">
      <c r="B385" s="119"/>
      <c r="C385" s="120"/>
      <c r="D385" s="120"/>
      <c r="E385" s="120"/>
      <c r="F385" s="120"/>
      <c r="G385" s="120"/>
      <c r="H385" s="120"/>
      <c r="I385" s="120"/>
      <c r="J385" s="120"/>
      <c r="K385" s="120"/>
      <c r="L385" s="120"/>
    </row>
    <row r="386" spans="2:12">
      <c r="B386" s="119"/>
      <c r="C386" s="120"/>
      <c r="D386" s="120"/>
      <c r="E386" s="120"/>
      <c r="F386" s="120"/>
      <c r="G386" s="120"/>
      <c r="H386" s="120"/>
      <c r="I386" s="120"/>
      <c r="J386" s="120"/>
      <c r="K386" s="120"/>
      <c r="L386" s="120"/>
    </row>
    <row r="387" spans="2:12">
      <c r="B387" s="119"/>
      <c r="C387" s="120"/>
      <c r="D387" s="120"/>
      <c r="E387" s="120"/>
      <c r="F387" s="120"/>
      <c r="G387" s="120"/>
      <c r="H387" s="120"/>
      <c r="I387" s="120"/>
      <c r="J387" s="120"/>
      <c r="K387" s="120"/>
      <c r="L387" s="120"/>
    </row>
    <row r="388" spans="2:12">
      <c r="B388" s="119"/>
      <c r="C388" s="120"/>
      <c r="D388" s="120"/>
      <c r="E388" s="120"/>
      <c r="F388" s="120"/>
      <c r="G388" s="120"/>
      <c r="H388" s="120"/>
      <c r="I388" s="120"/>
      <c r="J388" s="120"/>
      <c r="K388" s="120"/>
      <c r="L388" s="120"/>
    </row>
    <row r="389" spans="2:12">
      <c r="B389" s="119"/>
      <c r="C389" s="120"/>
      <c r="D389" s="120"/>
      <c r="E389" s="120"/>
      <c r="F389" s="120"/>
      <c r="G389" s="120"/>
      <c r="H389" s="120"/>
      <c r="I389" s="120"/>
      <c r="J389" s="120"/>
      <c r="K389" s="120"/>
      <c r="L389" s="120"/>
    </row>
    <row r="390" spans="2:12">
      <c r="B390" s="119"/>
      <c r="C390" s="120"/>
      <c r="D390" s="120"/>
      <c r="E390" s="120"/>
      <c r="F390" s="120"/>
      <c r="G390" s="120"/>
      <c r="H390" s="120"/>
      <c r="I390" s="120"/>
      <c r="J390" s="120"/>
      <c r="K390" s="120"/>
      <c r="L390" s="120"/>
    </row>
    <row r="391" spans="2:12">
      <c r="B391" s="119"/>
      <c r="C391" s="120"/>
      <c r="D391" s="120"/>
      <c r="E391" s="120"/>
      <c r="F391" s="120"/>
      <c r="G391" s="120"/>
      <c r="H391" s="120"/>
      <c r="I391" s="120"/>
      <c r="J391" s="120"/>
      <c r="K391" s="120"/>
      <c r="L391" s="120"/>
    </row>
    <row r="392" spans="2:12">
      <c r="B392" s="119"/>
      <c r="C392" s="120"/>
      <c r="D392" s="120"/>
      <c r="E392" s="120"/>
      <c r="F392" s="120"/>
      <c r="G392" s="120"/>
      <c r="H392" s="120"/>
      <c r="I392" s="120"/>
      <c r="J392" s="120"/>
      <c r="K392" s="120"/>
      <c r="L392" s="120"/>
    </row>
    <row r="393" spans="2:12">
      <c r="B393" s="119"/>
      <c r="C393" s="120"/>
      <c r="D393" s="120"/>
      <c r="E393" s="120"/>
      <c r="F393" s="120"/>
      <c r="G393" s="120"/>
      <c r="H393" s="120"/>
      <c r="I393" s="120"/>
      <c r="J393" s="120"/>
      <c r="K393" s="120"/>
      <c r="L393" s="120"/>
    </row>
    <row r="394" spans="2:12">
      <c r="B394" s="119"/>
      <c r="C394" s="120"/>
      <c r="D394" s="120"/>
      <c r="E394" s="120"/>
      <c r="F394" s="120"/>
      <c r="G394" s="120"/>
      <c r="H394" s="120"/>
      <c r="I394" s="120"/>
      <c r="J394" s="120"/>
      <c r="K394" s="120"/>
      <c r="L394" s="120"/>
    </row>
    <row r="395" spans="2:12">
      <c r="B395" s="119"/>
      <c r="C395" s="120"/>
      <c r="D395" s="120"/>
      <c r="E395" s="120"/>
      <c r="F395" s="120"/>
      <c r="G395" s="120"/>
      <c r="H395" s="120"/>
      <c r="I395" s="120"/>
      <c r="J395" s="120"/>
      <c r="K395" s="120"/>
      <c r="L395" s="120"/>
    </row>
    <row r="396" spans="2:12">
      <c r="B396" s="119"/>
      <c r="C396" s="120"/>
      <c r="D396" s="120"/>
      <c r="E396" s="120"/>
      <c r="F396" s="120"/>
      <c r="G396" s="120"/>
      <c r="H396" s="120"/>
      <c r="I396" s="120"/>
      <c r="J396" s="120"/>
      <c r="K396" s="120"/>
      <c r="L396" s="120"/>
    </row>
    <row r="397" spans="2:12">
      <c r="B397" s="119"/>
      <c r="C397" s="120"/>
      <c r="D397" s="120"/>
      <c r="E397" s="120"/>
      <c r="F397" s="120"/>
      <c r="G397" s="120"/>
      <c r="H397" s="120"/>
      <c r="I397" s="120"/>
      <c r="J397" s="120"/>
      <c r="K397" s="120"/>
      <c r="L397" s="120"/>
    </row>
    <row r="398" spans="2:12">
      <c r="B398" s="119"/>
      <c r="C398" s="120"/>
      <c r="D398" s="120"/>
      <c r="E398" s="120"/>
      <c r="F398" s="120"/>
      <c r="G398" s="120"/>
      <c r="H398" s="120"/>
      <c r="I398" s="120"/>
      <c r="J398" s="120"/>
      <c r="K398" s="120"/>
      <c r="L398" s="120"/>
    </row>
    <row r="399" spans="2:12">
      <c r="B399" s="119"/>
      <c r="C399" s="120"/>
      <c r="D399" s="120"/>
      <c r="E399" s="120"/>
      <c r="F399" s="120"/>
      <c r="G399" s="120"/>
      <c r="H399" s="120"/>
      <c r="I399" s="120"/>
      <c r="J399" s="120"/>
      <c r="K399" s="120"/>
      <c r="L399" s="120"/>
    </row>
    <row r="400" spans="2:12">
      <c r="B400" s="119"/>
      <c r="C400" s="120"/>
      <c r="D400" s="120"/>
      <c r="E400" s="120"/>
      <c r="F400" s="120"/>
      <c r="G400" s="120"/>
      <c r="H400" s="120"/>
      <c r="I400" s="120"/>
      <c r="J400" s="120"/>
      <c r="K400" s="120"/>
      <c r="L400" s="120"/>
    </row>
    <row r="401" spans="2:12">
      <c r="B401" s="119"/>
      <c r="C401" s="120"/>
      <c r="D401" s="120"/>
      <c r="E401" s="120"/>
      <c r="F401" s="120"/>
      <c r="G401" s="120"/>
      <c r="H401" s="120"/>
      <c r="I401" s="120"/>
      <c r="J401" s="120"/>
      <c r="K401" s="120"/>
      <c r="L401" s="120"/>
    </row>
    <row r="402" spans="2:12">
      <c r="B402" s="119"/>
      <c r="C402" s="120"/>
      <c r="D402" s="120"/>
      <c r="E402" s="120"/>
      <c r="F402" s="120"/>
      <c r="G402" s="120"/>
      <c r="H402" s="120"/>
      <c r="I402" s="120"/>
      <c r="J402" s="120"/>
      <c r="K402" s="120"/>
      <c r="L402" s="120"/>
    </row>
    <row r="403" spans="2:12">
      <c r="B403" s="119"/>
      <c r="C403" s="120"/>
      <c r="D403" s="120"/>
      <c r="E403" s="120"/>
      <c r="F403" s="120"/>
      <c r="G403" s="120"/>
      <c r="H403" s="120"/>
      <c r="I403" s="120"/>
      <c r="J403" s="120"/>
      <c r="K403" s="120"/>
      <c r="L403" s="120"/>
    </row>
    <row r="404" spans="2:12">
      <c r="B404" s="119"/>
      <c r="C404" s="120"/>
      <c r="D404" s="120"/>
      <c r="E404" s="120"/>
      <c r="F404" s="120"/>
      <c r="G404" s="120"/>
      <c r="H404" s="120"/>
      <c r="I404" s="120"/>
      <c r="J404" s="120"/>
      <c r="K404" s="120"/>
      <c r="L404" s="120"/>
    </row>
    <row r="405" spans="2:12">
      <c r="B405" s="119"/>
      <c r="C405" s="120"/>
      <c r="D405" s="120"/>
      <c r="E405" s="120"/>
      <c r="F405" s="120"/>
      <c r="G405" s="120"/>
      <c r="H405" s="120"/>
      <c r="I405" s="120"/>
      <c r="J405" s="120"/>
      <c r="K405" s="120"/>
      <c r="L405" s="120"/>
    </row>
    <row r="406" spans="2:12">
      <c r="B406" s="119"/>
      <c r="C406" s="120"/>
      <c r="D406" s="120"/>
      <c r="E406" s="120"/>
      <c r="F406" s="120"/>
      <c r="G406" s="120"/>
      <c r="H406" s="120"/>
      <c r="I406" s="120"/>
      <c r="J406" s="120"/>
      <c r="K406" s="120"/>
      <c r="L406" s="120"/>
    </row>
    <row r="407" spans="2:12">
      <c r="B407" s="119"/>
      <c r="C407" s="120"/>
      <c r="D407" s="120"/>
      <c r="E407" s="120"/>
      <c r="F407" s="120"/>
      <c r="G407" s="120"/>
      <c r="H407" s="120"/>
      <c r="I407" s="120"/>
      <c r="J407" s="120"/>
      <c r="K407" s="120"/>
      <c r="L407" s="120"/>
    </row>
    <row r="408" spans="2:12">
      <c r="B408" s="119"/>
      <c r="C408" s="120"/>
      <c r="D408" s="120"/>
      <c r="E408" s="120"/>
      <c r="F408" s="120"/>
      <c r="G408" s="120"/>
      <c r="H408" s="120"/>
      <c r="I408" s="120"/>
      <c r="J408" s="120"/>
      <c r="K408" s="120"/>
      <c r="L408" s="120"/>
    </row>
    <row r="409" spans="2:12">
      <c r="B409" s="119"/>
      <c r="C409" s="120"/>
      <c r="D409" s="120"/>
      <c r="E409" s="120"/>
      <c r="F409" s="120"/>
      <c r="G409" s="120"/>
      <c r="H409" s="120"/>
      <c r="I409" s="120"/>
      <c r="J409" s="120"/>
      <c r="K409" s="120"/>
      <c r="L409" s="120"/>
    </row>
    <row r="410" spans="2:12">
      <c r="B410" s="119"/>
      <c r="C410" s="120"/>
      <c r="D410" s="120"/>
      <c r="E410" s="120"/>
      <c r="F410" s="120"/>
      <c r="G410" s="120"/>
      <c r="H410" s="120"/>
      <c r="I410" s="120"/>
      <c r="J410" s="120"/>
      <c r="K410" s="120"/>
      <c r="L410" s="120"/>
    </row>
    <row r="411" spans="2:12">
      <c r="B411" s="119"/>
      <c r="C411" s="120"/>
      <c r="D411" s="120"/>
      <c r="E411" s="120"/>
      <c r="F411" s="120"/>
      <c r="G411" s="120"/>
      <c r="H411" s="120"/>
      <c r="I411" s="120"/>
      <c r="J411" s="120"/>
      <c r="K411" s="120"/>
      <c r="L411" s="120"/>
    </row>
    <row r="412" spans="2:12">
      <c r="B412" s="119"/>
      <c r="C412" s="120"/>
      <c r="D412" s="120"/>
      <c r="E412" s="120"/>
      <c r="F412" s="120"/>
      <c r="G412" s="120"/>
      <c r="H412" s="120"/>
      <c r="I412" s="120"/>
      <c r="J412" s="120"/>
      <c r="K412" s="120"/>
      <c r="L412" s="120"/>
    </row>
    <row r="413" spans="2:12">
      <c r="B413" s="119"/>
      <c r="C413" s="120"/>
      <c r="D413" s="120"/>
      <c r="E413" s="120"/>
      <c r="F413" s="120"/>
      <c r="G413" s="120"/>
      <c r="H413" s="120"/>
      <c r="I413" s="120"/>
      <c r="J413" s="120"/>
      <c r="K413" s="120"/>
      <c r="L413" s="120"/>
    </row>
    <row r="414" spans="2:12">
      <c r="B414" s="119"/>
      <c r="C414" s="120"/>
      <c r="D414" s="120"/>
      <c r="E414" s="120"/>
      <c r="F414" s="120"/>
      <c r="G414" s="120"/>
      <c r="H414" s="120"/>
      <c r="I414" s="120"/>
      <c r="J414" s="120"/>
      <c r="K414" s="120"/>
      <c r="L414" s="120"/>
    </row>
    <row r="415" spans="2:12">
      <c r="B415" s="119"/>
      <c r="C415" s="120"/>
      <c r="D415" s="120"/>
      <c r="E415" s="120"/>
      <c r="F415" s="120"/>
      <c r="G415" s="120"/>
      <c r="H415" s="120"/>
      <c r="I415" s="120"/>
      <c r="J415" s="120"/>
      <c r="K415" s="120"/>
      <c r="L415" s="120"/>
    </row>
    <row r="416" spans="2:12">
      <c r="B416" s="119"/>
      <c r="C416" s="120"/>
      <c r="D416" s="120"/>
      <c r="E416" s="120"/>
      <c r="F416" s="120"/>
      <c r="G416" s="120"/>
      <c r="H416" s="120"/>
      <c r="I416" s="120"/>
      <c r="J416" s="120"/>
      <c r="K416" s="120"/>
      <c r="L416" s="120"/>
    </row>
    <row r="417" spans="2:12">
      <c r="B417" s="119"/>
      <c r="C417" s="120"/>
      <c r="D417" s="120"/>
      <c r="E417" s="120"/>
      <c r="F417" s="120"/>
      <c r="G417" s="120"/>
      <c r="H417" s="120"/>
      <c r="I417" s="120"/>
      <c r="J417" s="120"/>
      <c r="K417" s="120"/>
      <c r="L417" s="120"/>
    </row>
    <row r="418" spans="2:12">
      <c r="B418" s="119"/>
      <c r="C418" s="120"/>
      <c r="D418" s="120"/>
      <c r="E418" s="120"/>
      <c r="F418" s="120"/>
      <c r="G418" s="120"/>
      <c r="H418" s="120"/>
      <c r="I418" s="120"/>
      <c r="J418" s="120"/>
      <c r="K418" s="120"/>
      <c r="L418" s="120"/>
    </row>
    <row r="419" spans="2:12">
      <c r="B419" s="119"/>
      <c r="C419" s="120"/>
      <c r="D419" s="120"/>
      <c r="E419" s="120"/>
      <c r="F419" s="120"/>
      <c r="G419" s="120"/>
      <c r="H419" s="120"/>
      <c r="I419" s="120"/>
      <c r="J419" s="120"/>
      <c r="K419" s="120"/>
      <c r="L419" s="120"/>
    </row>
    <row r="420" spans="2:12">
      <c r="B420" s="119"/>
      <c r="C420" s="120"/>
      <c r="D420" s="120"/>
      <c r="E420" s="120"/>
      <c r="F420" s="120"/>
      <c r="G420" s="120"/>
      <c r="H420" s="120"/>
      <c r="I420" s="120"/>
      <c r="J420" s="120"/>
      <c r="K420" s="120"/>
      <c r="L420" s="120"/>
    </row>
    <row r="421" spans="2:12">
      <c r="B421" s="119"/>
      <c r="C421" s="120"/>
      <c r="D421" s="120"/>
      <c r="E421" s="120"/>
      <c r="F421" s="120"/>
      <c r="G421" s="120"/>
      <c r="H421" s="120"/>
      <c r="I421" s="120"/>
      <c r="J421" s="120"/>
      <c r="K421" s="120"/>
      <c r="L421" s="120"/>
    </row>
    <row r="422" spans="2:12">
      <c r="B422" s="119"/>
      <c r="C422" s="120"/>
      <c r="D422" s="120"/>
      <c r="E422" s="120"/>
      <c r="F422" s="120"/>
      <c r="G422" s="120"/>
      <c r="H422" s="120"/>
      <c r="I422" s="120"/>
      <c r="J422" s="120"/>
      <c r="K422" s="120"/>
      <c r="L422" s="120"/>
    </row>
    <row r="423" spans="2:12">
      <c r="B423" s="119"/>
      <c r="C423" s="120"/>
      <c r="D423" s="120"/>
      <c r="E423" s="120"/>
      <c r="F423" s="120"/>
      <c r="G423" s="120"/>
      <c r="H423" s="120"/>
      <c r="I423" s="120"/>
      <c r="J423" s="120"/>
      <c r="K423" s="120"/>
      <c r="L423" s="120"/>
    </row>
    <row r="424" spans="2:12">
      <c r="B424" s="119"/>
      <c r="C424" s="120"/>
      <c r="D424" s="120"/>
      <c r="E424" s="120"/>
      <c r="F424" s="120"/>
      <c r="G424" s="120"/>
      <c r="H424" s="120"/>
      <c r="I424" s="120"/>
      <c r="J424" s="120"/>
      <c r="K424" s="120"/>
      <c r="L424" s="120"/>
    </row>
    <row r="425" spans="2:12">
      <c r="B425" s="119"/>
      <c r="C425" s="120"/>
      <c r="D425" s="120"/>
      <c r="E425" s="120"/>
      <c r="F425" s="120"/>
      <c r="G425" s="120"/>
      <c r="H425" s="120"/>
      <c r="I425" s="120"/>
      <c r="J425" s="120"/>
      <c r="K425" s="120"/>
      <c r="L425" s="120"/>
    </row>
    <row r="426" spans="2:12">
      <c r="B426" s="119"/>
      <c r="C426" s="120"/>
      <c r="D426" s="120"/>
      <c r="E426" s="120"/>
      <c r="F426" s="120"/>
      <c r="G426" s="120"/>
      <c r="H426" s="120"/>
      <c r="I426" s="120"/>
      <c r="J426" s="120"/>
      <c r="K426" s="120"/>
      <c r="L426" s="120"/>
    </row>
    <row r="427" spans="2:12">
      <c r="B427" s="119"/>
      <c r="C427" s="120"/>
      <c r="D427" s="120"/>
      <c r="E427" s="120"/>
      <c r="F427" s="120"/>
      <c r="G427" s="120"/>
      <c r="H427" s="120"/>
      <c r="I427" s="120"/>
      <c r="J427" s="120"/>
      <c r="K427" s="120"/>
      <c r="L427" s="120"/>
    </row>
    <row r="428" spans="2:12">
      <c r="B428" s="119"/>
      <c r="C428" s="120"/>
      <c r="D428" s="120"/>
      <c r="E428" s="120"/>
      <c r="F428" s="120"/>
      <c r="G428" s="120"/>
      <c r="H428" s="120"/>
      <c r="I428" s="120"/>
      <c r="J428" s="120"/>
      <c r="K428" s="120"/>
      <c r="L428" s="120"/>
    </row>
    <row r="429" spans="2:12">
      <c r="B429" s="119"/>
      <c r="C429" s="120"/>
      <c r="D429" s="120"/>
      <c r="E429" s="120"/>
      <c r="F429" s="120"/>
      <c r="G429" s="120"/>
      <c r="H429" s="120"/>
      <c r="I429" s="120"/>
      <c r="J429" s="120"/>
      <c r="K429" s="120"/>
      <c r="L429" s="120"/>
    </row>
    <row r="430" spans="2:12">
      <c r="B430" s="119"/>
      <c r="C430" s="120"/>
      <c r="D430" s="120"/>
      <c r="E430" s="120"/>
      <c r="F430" s="120"/>
      <c r="G430" s="120"/>
      <c r="H430" s="120"/>
      <c r="I430" s="120"/>
      <c r="J430" s="120"/>
      <c r="K430" s="120"/>
      <c r="L430" s="120"/>
    </row>
    <row r="431" spans="2:12">
      <c r="B431" s="119"/>
      <c r="C431" s="120"/>
      <c r="D431" s="120"/>
      <c r="E431" s="120"/>
      <c r="F431" s="120"/>
      <c r="G431" s="120"/>
      <c r="H431" s="120"/>
      <c r="I431" s="120"/>
      <c r="J431" s="120"/>
      <c r="K431" s="120"/>
      <c r="L431" s="120"/>
    </row>
    <row r="432" spans="2:12">
      <c r="B432" s="119"/>
      <c r="C432" s="120"/>
      <c r="D432" s="120"/>
      <c r="E432" s="120"/>
      <c r="F432" s="120"/>
      <c r="G432" s="120"/>
      <c r="H432" s="120"/>
      <c r="I432" s="120"/>
      <c r="J432" s="120"/>
      <c r="K432" s="120"/>
      <c r="L432" s="120"/>
    </row>
    <row r="433" spans="2:12">
      <c r="B433" s="119"/>
      <c r="C433" s="120"/>
      <c r="D433" s="120"/>
      <c r="E433" s="120"/>
      <c r="F433" s="120"/>
      <c r="G433" s="120"/>
      <c r="H433" s="120"/>
      <c r="I433" s="120"/>
      <c r="J433" s="120"/>
      <c r="K433" s="120"/>
      <c r="L433" s="120"/>
    </row>
    <row r="434" spans="2:12">
      <c r="B434" s="119"/>
      <c r="C434" s="120"/>
      <c r="D434" s="120"/>
      <c r="E434" s="120"/>
      <c r="F434" s="120"/>
      <c r="G434" s="120"/>
      <c r="H434" s="120"/>
      <c r="I434" s="120"/>
      <c r="J434" s="120"/>
      <c r="K434" s="120"/>
      <c r="L434" s="120"/>
    </row>
    <row r="435" spans="2:12">
      <c r="B435" s="119"/>
      <c r="C435" s="120"/>
      <c r="D435" s="120"/>
      <c r="E435" s="120"/>
      <c r="F435" s="120"/>
      <c r="G435" s="120"/>
      <c r="H435" s="120"/>
      <c r="I435" s="120"/>
      <c r="J435" s="120"/>
      <c r="K435" s="120"/>
      <c r="L435" s="120"/>
    </row>
    <row r="436" spans="2:12">
      <c r="B436" s="119"/>
      <c r="C436" s="120"/>
      <c r="D436" s="120"/>
      <c r="E436" s="120"/>
      <c r="F436" s="120"/>
      <c r="G436" s="120"/>
      <c r="H436" s="120"/>
      <c r="I436" s="120"/>
      <c r="J436" s="120"/>
      <c r="K436" s="120"/>
      <c r="L436" s="120"/>
    </row>
    <row r="437" spans="2:12">
      <c r="B437" s="119"/>
      <c r="C437" s="120"/>
      <c r="D437" s="120"/>
      <c r="E437" s="120"/>
      <c r="F437" s="120"/>
      <c r="G437" s="120"/>
      <c r="H437" s="120"/>
      <c r="I437" s="120"/>
      <c r="J437" s="120"/>
      <c r="K437" s="120"/>
      <c r="L437" s="120"/>
    </row>
    <row r="438" spans="2:12">
      <c r="B438" s="119"/>
      <c r="C438" s="120"/>
      <c r="D438" s="120"/>
      <c r="E438" s="120"/>
      <c r="F438" s="120"/>
      <c r="G438" s="120"/>
      <c r="H438" s="120"/>
      <c r="I438" s="120"/>
      <c r="J438" s="120"/>
      <c r="K438" s="120"/>
      <c r="L438" s="120"/>
    </row>
    <row r="439" spans="2:12">
      <c r="B439" s="119"/>
      <c r="C439" s="120"/>
      <c r="D439" s="120"/>
      <c r="E439" s="120"/>
      <c r="F439" s="120"/>
      <c r="G439" s="120"/>
      <c r="H439" s="120"/>
      <c r="I439" s="120"/>
      <c r="J439" s="120"/>
      <c r="K439" s="120"/>
      <c r="L439" s="120"/>
    </row>
    <row r="440" spans="2:12">
      <c r="B440" s="119"/>
      <c r="C440" s="120"/>
      <c r="D440" s="120"/>
      <c r="E440" s="120"/>
      <c r="F440" s="120"/>
      <c r="G440" s="120"/>
      <c r="H440" s="120"/>
      <c r="I440" s="120"/>
      <c r="J440" s="120"/>
      <c r="K440" s="120"/>
      <c r="L440" s="120"/>
    </row>
    <row r="441" spans="2:12">
      <c r="B441" s="119"/>
      <c r="C441" s="120"/>
      <c r="D441" s="120"/>
      <c r="E441" s="120"/>
      <c r="F441" s="120"/>
      <c r="G441" s="120"/>
      <c r="H441" s="120"/>
      <c r="I441" s="120"/>
      <c r="J441" s="120"/>
      <c r="K441" s="120"/>
      <c r="L441" s="120"/>
    </row>
    <row r="442" spans="2:12">
      <c r="B442" s="119"/>
      <c r="C442" s="120"/>
      <c r="D442" s="120"/>
      <c r="E442" s="120"/>
      <c r="F442" s="120"/>
      <c r="G442" s="120"/>
      <c r="H442" s="120"/>
      <c r="I442" s="120"/>
      <c r="J442" s="120"/>
      <c r="K442" s="120"/>
      <c r="L442" s="120"/>
    </row>
    <row r="443" spans="2:12">
      <c r="B443" s="119"/>
      <c r="C443" s="120"/>
      <c r="D443" s="120"/>
      <c r="E443" s="120"/>
      <c r="F443" s="120"/>
      <c r="G443" s="120"/>
      <c r="H443" s="120"/>
      <c r="I443" s="120"/>
      <c r="J443" s="120"/>
      <c r="K443" s="120"/>
      <c r="L443" s="120"/>
    </row>
    <row r="444" spans="2:12">
      <c r="B444" s="119"/>
      <c r="C444" s="120"/>
      <c r="D444" s="120"/>
      <c r="E444" s="120"/>
      <c r="F444" s="120"/>
      <c r="G444" s="120"/>
      <c r="H444" s="120"/>
      <c r="I444" s="120"/>
      <c r="J444" s="120"/>
      <c r="K444" s="120"/>
      <c r="L444" s="120"/>
    </row>
    <row r="445" spans="2:12">
      <c r="B445" s="119"/>
      <c r="C445" s="120"/>
      <c r="D445" s="120"/>
      <c r="E445" s="120"/>
      <c r="F445" s="120"/>
      <c r="G445" s="120"/>
      <c r="H445" s="120"/>
      <c r="I445" s="120"/>
      <c r="J445" s="120"/>
      <c r="K445" s="120"/>
      <c r="L445" s="120"/>
    </row>
    <row r="446" spans="2:12">
      <c r="B446" s="119"/>
      <c r="C446" s="120"/>
      <c r="D446" s="120"/>
      <c r="E446" s="120"/>
      <c r="F446" s="120"/>
      <c r="G446" s="120"/>
      <c r="H446" s="120"/>
      <c r="I446" s="120"/>
      <c r="J446" s="120"/>
      <c r="K446" s="120"/>
      <c r="L446" s="120"/>
    </row>
    <row r="447" spans="2:12">
      <c r="B447" s="119"/>
      <c r="C447" s="120"/>
      <c r="D447" s="120"/>
      <c r="E447" s="120"/>
      <c r="F447" s="120"/>
      <c r="G447" s="120"/>
      <c r="H447" s="120"/>
      <c r="I447" s="120"/>
      <c r="J447" s="120"/>
      <c r="K447" s="120"/>
      <c r="L447" s="120"/>
    </row>
    <row r="448" spans="2:12">
      <c r="B448" s="119"/>
      <c r="C448" s="120"/>
      <c r="D448" s="120"/>
      <c r="E448" s="120"/>
      <c r="F448" s="120"/>
      <c r="G448" s="120"/>
      <c r="H448" s="120"/>
      <c r="I448" s="120"/>
      <c r="J448" s="120"/>
      <c r="K448" s="120"/>
      <c r="L448" s="120"/>
    </row>
    <row r="449" spans="2:12">
      <c r="B449" s="119"/>
      <c r="C449" s="120"/>
      <c r="D449" s="120"/>
      <c r="E449" s="120"/>
      <c r="F449" s="120"/>
      <c r="G449" s="120"/>
      <c r="H449" s="120"/>
      <c r="I449" s="120"/>
      <c r="J449" s="120"/>
      <c r="K449" s="120"/>
      <c r="L449" s="120"/>
    </row>
    <row r="450" spans="2:12">
      <c r="B450" s="119"/>
      <c r="C450" s="120"/>
      <c r="D450" s="120"/>
      <c r="E450" s="120"/>
      <c r="F450" s="120"/>
      <c r="G450" s="120"/>
      <c r="H450" s="120"/>
      <c r="I450" s="120"/>
      <c r="J450" s="120"/>
      <c r="K450" s="120"/>
      <c r="L450" s="120"/>
    </row>
    <row r="451" spans="2:12">
      <c r="B451" s="119"/>
      <c r="C451" s="120"/>
      <c r="D451" s="120"/>
      <c r="E451" s="120"/>
      <c r="F451" s="120"/>
      <c r="G451" s="120"/>
      <c r="H451" s="120"/>
      <c r="I451" s="120"/>
      <c r="J451" s="120"/>
      <c r="K451" s="120"/>
      <c r="L451" s="120"/>
    </row>
    <row r="452" spans="2:12">
      <c r="B452" s="119"/>
      <c r="C452" s="120"/>
      <c r="D452" s="120"/>
      <c r="E452" s="120"/>
      <c r="F452" s="120"/>
      <c r="G452" s="120"/>
      <c r="H452" s="120"/>
      <c r="I452" s="120"/>
      <c r="J452" s="120"/>
      <c r="K452" s="120"/>
      <c r="L452" s="120"/>
    </row>
    <row r="453" spans="2:12">
      <c r="B453" s="119"/>
      <c r="C453" s="120"/>
      <c r="D453" s="120"/>
      <c r="E453" s="120"/>
      <c r="F453" s="120"/>
      <c r="G453" s="120"/>
      <c r="H453" s="120"/>
      <c r="I453" s="120"/>
      <c r="J453" s="120"/>
      <c r="K453" s="120"/>
      <c r="L453" s="120"/>
    </row>
    <row r="454" spans="2:12">
      <c r="B454" s="119"/>
      <c r="C454" s="120"/>
      <c r="D454" s="120"/>
      <c r="E454" s="120"/>
      <c r="F454" s="120"/>
      <c r="G454" s="120"/>
      <c r="H454" s="120"/>
      <c r="I454" s="120"/>
      <c r="J454" s="120"/>
      <c r="K454" s="120"/>
      <c r="L454" s="120"/>
    </row>
    <row r="455" spans="2:12">
      <c r="B455" s="119"/>
      <c r="C455" s="120"/>
      <c r="D455" s="120"/>
      <c r="E455" s="120"/>
      <c r="F455" s="120"/>
      <c r="G455" s="120"/>
      <c r="H455" s="120"/>
      <c r="I455" s="120"/>
      <c r="J455" s="120"/>
      <c r="K455" s="120"/>
      <c r="L455" s="120"/>
    </row>
    <row r="456" spans="2:12">
      <c r="B456" s="119"/>
      <c r="C456" s="120"/>
      <c r="D456" s="120"/>
      <c r="E456" s="120"/>
      <c r="F456" s="120"/>
      <c r="G456" s="120"/>
      <c r="H456" s="120"/>
      <c r="I456" s="120"/>
      <c r="J456" s="120"/>
      <c r="K456" s="120"/>
      <c r="L456" s="120"/>
    </row>
    <row r="457" spans="2:12">
      <c r="B457" s="119"/>
      <c r="C457" s="120"/>
      <c r="D457" s="120"/>
      <c r="E457" s="120"/>
      <c r="F457" s="120"/>
      <c r="G457" s="120"/>
      <c r="H457" s="120"/>
      <c r="I457" s="120"/>
      <c r="J457" s="120"/>
      <c r="K457" s="120"/>
      <c r="L457" s="120"/>
    </row>
    <row r="458" spans="2:12">
      <c r="B458" s="119"/>
      <c r="C458" s="120"/>
      <c r="D458" s="120"/>
      <c r="E458" s="120"/>
      <c r="F458" s="120"/>
      <c r="G458" s="120"/>
      <c r="H458" s="120"/>
      <c r="I458" s="120"/>
      <c r="J458" s="120"/>
      <c r="K458" s="120"/>
      <c r="L458" s="120"/>
    </row>
    <row r="459" spans="2:12">
      <c r="B459" s="119"/>
      <c r="C459" s="120"/>
      <c r="D459" s="120"/>
      <c r="E459" s="120"/>
      <c r="F459" s="120"/>
      <c r="G459" s="120"/>
      <c r="H459" s="120"/>
      <c r="I459" s="120"/>
      <c r="J459" s="120"/>
      <c r="K459" s="120"/>
      <c r="L459" s="120"/>
    </row>
    <row r="460" spans="2:12">
      <c r="B460" s="119"/>
      <c r="C460" s="120"/>
      <c r="D460" s="120"/>
      <c r="E460" s="120"/>
      <c r="F460" s="120"/>
      <c r="G460" s="120"/>
      <c r="H460" s="120"/>
      <c r="I460" s="120"/>
      <c r="J460" s="120"/>
      <c r="K460" s="120"/>
      <c r="L460" s="120"/>
    </row>
    <row r="461" spans="2:12">
      <c r="B461" s="119"/>
      <c r="C461" s="120"/>
      <c r="D461" s="120"/>
      <c r="E461" s="120"/>
      <c r="F461" s="120"/>
      <c r="G461" s="120"/>
      <c r="H461" s="120"/>
      <c r="I461" s="120"/>
      <c r="J461" s="120"/>
      <c r="K461" s="120"/>
      <c r="L461" s="120"/>
    </row>
    <row r="462" spans="2:12">
      <c r="B462" s="119"/>
      <c r="C462" s="120"/>
      <c r="D462" s="120"/>
      <c r="E462" s="120"/>
      <c r="F462" s="120"/>
      <c r="G462" s="120"/>
      <c r="H462" s="120"/>
      <c r="I462" s="120"/>
      <c r="J462" s="120"/>
      <c r="K462" s="120"/>
      <c r="L462" s="120"/>
    </row>
    <row r="463" spans="2:12">
      <c r="B463" s="119"/>
      <c r="C463" s="120"/>
      <c r="D463" s="120"/>
      <c r="E463" s="120"/>
      <c r="F463" s="120"/>
      <c r="G463" s="120"/>
      <c r="H463" s="120"/>
      <c r="I463" s="120"/>
      <c r="J463" s="120"/>
      <c r="K463" s="120"/>
      <c r="L463" s="120"/>
    </row>
    <row r="464" spans="2:12">
      <c r="B464" s="119"/>
      <c r="C464" s="120"/>
      <c r="D464" s="120"/>
      <c r="E464" s="120"/>
      <c r="F464" s="120"/>
      <c r="G464" s="120"/>
      <c r="H464" s="120"/>
      <c r="I464" s="120"/>
      <c r="J464" s="120"/>
      <c r="K464" s="120"/>
      <c r="L464" s="120"/>
    </row>
    <row r="465" spans="2:12">
      <c r="B465" s="119"/>
      <c r="C465" s="120"/>
      <c r="D465" s="120"/>
      <c r="E465" s="120"/>
      <c r="F465" s="120"/>
      <c r="G465" s="120"/>
      <c r="H465" s="120"/>
      <c r="I465" s="120"/>
      <c r="J465" s="120"/>
      <c r="K465" s="120"/>
      <c r="L465" s="120"/>
    </row>
    <row r="466" spans="2:12">
      <c r="B466" s="119"/>
      <c r="C466" s="120"/>
      <c r="D466" s="120"/>
      <c r="E466" s="120"/>
      <c r="F466" s="120"/>
      <c r="G466" s="120"/>
      <c r="H466" s="120"/>
      <c r="I466" s="120"/>
      <c r="J466" s="120"/>
      <c r="K466" s="120"/>
      <c r="L466" s="120"/>
    </row>
    <row r="467" spans="2:12">
      <c r="B467" s="119"/>
      <c r="C467" s="120"/>
      <c r="D467" s="120"/>
      <c r="E467" s="120"/>
      <c r="F467" s="120"/>
      <c r="G467" s="120"/>
      <c r="H467" s="120"/>
      <c r="I467" s="120"/>
      <c r="J467" s="120"/>
      <c r="K467" s="120"/>
      <c r="L467" s="120"/>
    </row>
    <row r="468" spans="2:12">
      <c r="B468" s="119"/>
      <c r="C468" s="120"/>
      <c r="D468" s="120"/>
      <c r="E468" s="120"/>
      <c r="F468" s="120"/>
      <c r="G468" s="120"/>
      <c r="H468" s="120"/>
      <c r="I468" s="120"/>
      <c r="J468" s="120"/>
      <c r="K468" s="120"/>
      <c r="L468" s="120"/>
    </row>
    <row r="469" spans="2:12">
      <c r="B469" s="119"/>
      <c r="C469" s="120"/>
      <c r="D469" s="120"/>
      <c r="E469" s="120"/>
      <c r="F469" s="120"/>
      <c r="G469" s="120"/>
      <c r="H469" s="120"/>
      <c r="I469" s="120"/>
      <c r="J469" s="120"/>
      <c r="K469" s="120"/>
      <c r="L469" s="120"/>
    </row>
    <row r="470" spans="2:12">
      <c r="B470" s="119"/>
      <c r="C470" s="120"/>
      <c r="D470" s="120"/>
      <c r="E470" s="120"/>
      <c r="F470" s="120"/>
      <c r="G470" s="120"/>
      <c r="H470" s="120"/>
      <c r="I470" s="120"/>
      <c r="J470" s="120"/>
      <c r="K470" s="120"/>
      <c r="L470" s="120"/>
    </row>
    <row r="471" spans="2:12">
      <c r="B471" s="119"/>
      <c r="C471" s="120"/>
      <c r="D471" s="120"/>
      <c r="E471" s="120"/>
      <c r="F471" s="120"/>
      <c r="G471" s="120"/>
      <c r="H471" s="120"/>
      <c r="I471" s="120"/>
      <c r="J471" s="120"/>
      <c r="K471" s="120"/>
      <c r="L471" s="120"/>
    </row>
    <row r="472" spans="2:12">
      <c r="B472" s="119"/>
      <c r="C472" s="120"/>
      <c r="D472" s="120"/>
      <c r="E472" s="120"/>
      <c r="F472" s="120"/>
      <c r="G472" s="120"/>
      <c r="H472" s="120"/>
      <c r="I472" s="120"/>
      <c r="J472" s="120"/>
      <c r="K472" s="120"/>
      <c r="L472" s="120"/>
    </row>
    <row r="473" spans="2:12">
      <c r="B473" s="119"/>
      <c r="C473" s="120"/>
      <c r="D473" s="120"/>
      <c r="E473" s="120"/>
      <c r="F473" s="120"/>
      <c r="G473" s="120"/>
      <c r="H473" s="120"/>
      <c r="I473" s="120"/>
      <c r="J473" s="120"/>
      <c r="K473" s="120"/>
      <c r="L473" s="120"/>
    </row>
    <row r="474" spans="2:12">
      <c r="B474" s="119"/>
      <c r="C474" s="120"/>
      <c r="D474" s="120"/>
      <c r="E474" s="120"/>
      <c r="F474" s="120"/>
      <c r="G474" s="120"/>
      <c r="H474" s="120"/>
      <c r="I474" s="120"/>
      <c r="J474" s="120"/>
      <c r="K474" s="120"/>
      <c r="L474" s="120"/>
    </row>
    <row r="475" spans="2:12">
      <c r="B475" s="119"/>
      <c r="C475" s="120"/>
      <c r="D475" s="120"/>
      <c r="E475" s="120"/>
      <c r="F475" s="120"/>
      <c r="G475" s="120"/>
      <c r="H475" s="120"/>
      <c r="I475" s="120"/>
      <c r="J475" s="120"/>
      <c r="K475" s="120"/>
      <c r="L475" s="120"/>
    </row>
    <row r="476" spans="2:12">
      <c r="B476" s="119"/>
      <c r="C476" s="120"/>
      <c r="D476" s="120"/>
      <c r="E476" s="120"/>
      <c r="F476" s="120"/>
      <c r="G476" s="120"/>
      <c r="H476" s="120"/>
      <c r="I476" s="120"/>
      <c r="J476" s="120"/>
      <c r="K476" s="120"/>
      <c r="L476" s="120"/>
    </row>
    <row r="477" spans="2:12">
      <c r="B477" s="119"/>
      <c r="C477" s="120"/>
      <c r="D477" s="120"/>
      <c r="E477" s="120"/>
      <c r="F477" s="120"/>
      <c r="G477" s="120"/>
      <c r="H477" s="120"/>
      <c r="I477" s="120"/>
      <c r="J477" s="120"/>
      <c r="K477" s="120"/>
      <c r="L477" s="120"/>
    </row>
    <row r="478" spans="2:12">
      <c r="B478" s="119"/>
      <c r="C478" s="120"/>
      <c r="D478" s="120"/>
      <c r="E478" s="120"/>
      <c r="F478" s="120"/>
      <c r="G478" s="120"/>
      <c r="H478" s="120"/>
      <c r="I478" s="120"/>
      <c r="J478" s="120"/>
      <c r="K478" s="120"/>
      <c r="L478" s="120"/>
    </row>
    <row r="479" spans="2:12">
      <c r="B479" s="119"/>
      <c r="C479" s="120"/>
      <c r="D479" s="120"/>
      <c r="E479" s="120"/>
      <c r="F479" s="120"/>
      <c r="G479" s="120"/>
      <c r="H479" s="120"/>
      <c r="I479" s="120"/>
      <c r="J479" s="120"/>
      <c r="K479" s="120"/>
      <c r="L479" s="120"/>
    </row>
    <row r="480" spans="2:12">
      <c r="B480" s="119"/>
      <c r="C480" s="120"/>
      <c r="D480" s="120"/>
      <c r="E480" s="120"/>
      <c r="F480" s="120"/>
      <c r="G480" s="120"/>
      <c r="H480" s="120"/>
      <c r="I480" s="120"/>
      <c r="J480" s="120"/>
      <c r="K480" s="120"/>
      <c r="L480" s="120"/>
    </row>
    <row r="481" spans="2:12">
      <c r="B481" s="119"/>
      <c r="C481" s="120"/>
      <c r="D481" s="120"/>
      <c r="E481" s="120"/>
      <c r="F481" s="120"/>
      <c r="G481" s="120"/>
      <c r="H481" s="120"/>
      <c r="I481" s="120"/>
      <c r="J481" s="120"/>
      <c r="K481" s="120"/>
      <c r="L481" s="120"/>
    </row>
    <row r="482" spans="2:12">
      <c r="B482" s="119"/>
      <c r="C482" s="120"/>
      <c r="D482" s="120"/>
      <c r="E482" s="120"/>
      <c r="F482" s="120"/>
      <c r="G482" s="120"/>
      <c r="H482" s="120"/>
      <c r="I482" s="120"/>
      <c r="J482" s="120"/>
      <c r="K482" s="120"/>
      <c r="L482" s="120"/>
    </row>
    <row r="483" spans="2:12">
      <c r="B483" s="119"/>
      <c r="C483" s="120"/>
      <c r="D483" s="120"/>
      <c r="E483" s="120"/>
      <c r="F483" s="120"/>
      <c r="G483" s="120"/>
      <c r="H483" s="120"/>
      <c r="I483" s="120"/>
      <c r="J483" s="120"/>
      <c r="K483" s="120"/>
      <c r="L483" s="120"/>
    </row>
    <row r="484" spans="2:12">
      <c r="B484" s="119"/>
      <c r="C484" s="120"/>
      <c r="D484" s="120"/>
      <c r="E484" s="120"/>
      <c r="F484" s="120"/>
      <c r="G484" s="120"/>
      <c r="H484" s="120"/>
      <c r="I484" s="120"/>
      <c r="J484" s="120"/>
      <c r="K484" s="120"/>
      <c r="L484" s="120"/>
    </row>
    <row r="485" spans="2:12">
      <c r="B485" s="119"/>
      <c r="C485" s="120"/>
      <c r="D485" s="120"/>
      <c r="E485" s="120"/>
      <c r="F485" s="120"/>
      <c r="G485" s="120"/>
      <c r="H485" s="120"/>
      <c r="I485" s="120"/>
      <c r="J485" s="120"/>
      <c r="K485" s="120"/>
      <c r="L485" s="120"/>
    </row>
    <row r="486" spans="2:12">
      <c r="B486" s="119"/>
      <c r="C486" s="120"/>
      <c r="D486" s="120"/>
      <c r="E486" s="120"/>
      <c r="F486" s="120"/>
      <c r="G486" s="120"/>
      <c r="H486" s="120"/>
      <c r="I486" s="120"/>
      <c r="J486" s="120"/>
      <c r="K486" s="120"/>
      <c r="L486" s="120"/>
    </row>
    <row r="487" spans="2:12">
      <c r="B487" s="119"/>
      <c r="C487" s="120"/>
      <c r="D487" s="120"/>
      <c r="E487" s="120"/>
      <c r="F487" s="120"/>
      <c r="G487" s="120"/>
      <c r="H487" s="120"/>
      <c r="I487" s="120"/>
      <c r="J487" s="120"/>
      <c r="K487" s="120"/>
      <c r="L487" s="120"/>
    </row>
    <row r="488" spans="2:12">
      <c r="B488" s="119"/>
      <c r="C488" s="120"/>
      <c r="D488" s="120"/>
      <c r="E488" s="120"/>
      <c r="F488" s="120"/>
      <c r="G488" s="120"/>
      <c r="H488" s="120"/>
      <c r="I488" s="120"/>
      <c r="J488" s="120"/>
      <c r="K488" s="120"/>
      <c r="L488" s="120"/>
    </row>
    <row r="489" spans="2:12">
      <c r="B489" s="119"/>
      <c r="C489" s="120"/>
      <c r="D489" s="120"/>
      <c r="E489" s="120"/>
      <c r="F489" s="120"/>
      <c r="G489" s="120"/>
      <c r="H489" s="120"/>
      <c r="I489" s="120"/>
      <c r="J489" s="120"/>
      <c r="K489" s="120"/>
      <c r="L489" s="120"/>
    </row>
    <row r="490" spans="2:12">
      <c r="B490" s="119"/>
      <c r="C490" s="120"/>
      <c r="D490" s="120"/>
      <c r="E490" s="120"/>
      <c r="F490" s="120"/>
      <c r="G490" s="120"/>
      <c r="H490" s="120"/>
      <c r="I490" s="120"/>
      <c r="J490" s="120"/>
      <c r="K490" s="120"/>
      <c r="L490" s="120"/>
    </row>
    <row r="491" spans="2:12">
      <c r="B491" s="119"/>
      <c r="C491" s="120"/>
      <c r="D491" s="120"/>
      <c r="E491" s="120"/>
      <c r="F491" s="120"/>
      <c r="G491" s="120"/>
      <c r="H491" s="120"/>
      <c r="I491" s="120"/>
      <c r="J491" s="120"/>
      <c r="K491" s="120"/>
      <c r="L491" s="120"/>
    </row>
    <row r="492" spans="2:12">
      <c r="B492" s="119"/>
      <c r="C492" s="120"/>
      <c r="D492" s="120"/>
      <c r="E492" s="120"/>
      <c r="F492" s="120"/>
      <c r="G492" s="120"/>
      <c r="H492" s="120"/>
      <c r="I492" s="120"/>
      <c r="J492" s="120"/>
      <c r="K492" s="120"/>
      <c r="L492" s="120"/>
    </row>
    <row r="493" spans="2:12">
      <c r="B493" s="119"/>
      <c r="C493" s="120"/>
      <c r="D493" s="120"/>
      <c r="E493" s="120"/>
      <c r="F493" s="120"/>
      <c r="G493" s="120"/>
      <c r="H493" s="120"/>
      <c r="I493" s="120"/>
      <c r="J493" s="120"/>
      <c r="K493" s="120"/>
      <c r="L493" s="120"/>
    </row>
    <row r="494" spans="2:12">
      <c r="B494" s="119"/>
      <c r="C494" s="120"/>
      <c r="D494" s="120"/>
      <c r="E494" s="120"/>
      <c r="F494" s="120"/>
      <c r="G494" s="120"/>
      <c r="H494" s="120"/>
      <c r="I494" s="120"/>
      <c r="J494" s="120"/>
      <c r="K494" s="120"/>
      <c r="L494" s="120"/>
    </row>
    <row r="495" spans="2:12">
      <c r="B495" s="119"/>
      <c r="C495" s="120"/>
      <c r="D495" s="120"/>
      <c r="E495" s="120"/>
      <c r="F495" s="120"/>
      <c r="G495" s="120"/>
      <c r="H495" s="120"/>
      <c r="I495" s="120"/>
      <c r="J495" s="120"/>
      <c r="K495" s="120"/>
      <c r="L495" s="120"/>
    </row>
    <row r="496" spans="2:12">
      <c r="B496" s="119"/>
      <c r="C496" s="120"/>
      <c r="D496" s="120"/>
      <c r="E496" s="120"/>
      <c r="F496" s="120"/>
      <c r="G496" s="120"/>
      <c r="H496" s="120"/>
      <c r="I496" s="120"/>
      <c r="J496" s="120"/>
      <c r="K496" s="120"/>
      <c r="L496" s="120"/>
    </row>
    <row r="497" spans="2:12">
      <c r="B497" s="119"/>
      <c r="C497" s="120"/>
      <c r="D497" s="120"/>
      <c r="E497" s="120"/>
      <c r="F497" s="120"/>
      <c r="G497" s="120"/>
      <c r="H497" s="120"/>
      <c r="I497" s="120"/>
      <c r="J497" s="120"/>
      <c r="K497" s="120"/>
      <c r="L497" s="120"/>
    </row>
    <row r="498" spans="2:12">
      <c r="B498" s="119"/>
      <c r="C498" s="120"/>
      <c r="D498" s="120"/>
      <c r="E498" s="120"/>
      <c r="F498" s="120"/>
      <c r="G498" s="120"/>
      <c r="H498" s="120"/>
      <c r="I498" s="120"/>
      <c r="J498" s="120"/>
      <c r="K498" s="120"/>
      <c r="L498" s="120"/>
    </row>
    <row r="499" spans="2:12">
      <c r="B499" s="119"/>
      <c r="C499" s="120"/>
      <c r="D499" s="120"/>
      <c r="E499" s="120"/>
      <c r="F499" s="120"/>
      <c r="G499" s="120"/>
      <c r="H499" s="120"/>
      <c r="I499" s="120"/>
      <c r="J499" s="120"/>
      <c r="K499" s="120"/>
      <c r="L499" s="120"/>
    </row>
    <row r="500" spans="2:12">
      <c r="B500" s="119"/>
      <c r="C500" s="120"/>
      <c r="D500" s="120"/>
      <c r="E500" s="120"/>
      <c r="F500" s="120"/>
      <c r="G500" s="120"/>
      <c r="H500" s="120"/>
      <c r="I500" s="120"/>
      <c r="J500" s="120"/>
      <c r="K500" s="120"/>
      <c r="L500" s="120"/>
    </row>
    <row r="501" spans="2:12">
      <c r="B501" s="119"/>
      <c r="C501" s="120"/>
      <c r="D501" s="120"/>
      <c r="E501" s="120"/>
      <c r="F501" s="120"/>
      <c r="G501" s="120"/>
      <c r="H501" s="120"/>
      <c r="I501" s="120"/>
      <c r="J501" s="120"/>
      <c r="K501" s="120"/>
      <c r="L501" s="120"/>
    </row>
    <row r="502" spans="2:12">
      <c r="B502" s="119"/>
      <c r="C502" s="120"/>
      <c r="D502" s="120"/>
      <c r="E502" s="120"/>
      <c r="F502" s="120"/>
      <c r="G502" s="120"/>
      <c r="H502" s="120"/>
      <c r="I502" s="120"/>
      <c r="J502" s="120"/>
      <c r="K502" s="120"/>
      <c r="L502" s="120"/>
    </row>
    <row r="503" spans="2:12">
      <c r="B503" s="119"/>
      <c r="C503" s="120"/>
      <c r="D503" s="120"/>
      <c r="E503" s="120"/>
      <c r="F503" s="120"/>
      <c r="G503" s="120"/>
      <c r="H503" s="120"/>
      <c r="I503" s="120"/>
      <c r="J503" s="120"/>
      <c r="K503" s="120"/>
      <c r="L503" s="120"/>
    </row>
    <row r="504" spans="2:12">
      <c r="B504" s="119"/>
      <c r="C504" s="120"/>
      <c r="D504" s="120"/>
      <c r="E504" s="120"/>
      <c r="F504" s="120"/>
      <c r="G504" s="120"/>
      <c r="H504" s="120"/>
      <c r="I504" s="120"/>
      <c r="J504" s="120"/>
      <c r="K504" s="120"/>
      <c r="L504" s="120"/>
    </row>
    <row r="505" spans="2:12">
      <c r="B505" s="119"/>
      <c r="C505" s="120"/>
      <c r="D505" s="120"/>
      <c r="E505" s="120"/>
      <c r="F505" s="120"/>
      <c r="G505" s="120"/>
      <c r="H505" s="120"/>
      <c r="I505" s="120"/>
      <c r="J505" s="120"/>
      <c r="K505" s="120"/>
      <c r="L505" s="120"/>
    </row>
    <row r="506" spans="2:12">
      <c r="B506" s="119"/>
      <c r="C506" s="120"/>
      <c r="D506" s="120"/>
      <c r="E506" s="120"/>
      <c r="F506" s="120"/>
      <c r="G506" s="120"/>
      <c r="H506" s="120"/>
      <c r="I506" s="120"/>
      <c r="J506" s="120"/>
      <c r="K506" s="120"/>
      <c r="L506" s="120"/>
    </row>
    <row r="507" spans="2:12">
      <c r="B507" s="119"/>
      <c r="C507" s="120"/>
      <c r="D507" s="120"/>
      <c r="E507" s="120"/>
      <c r="F507" s="120"/>
      <c r="G507" s="120"/>
      <c r="H507" s="120"/>
      <c r="I507" s="120"/>
      <c r="J507" s="120"/>
      <c r="K507" s="120"/>
      <c r="L507" s="120"/>
    </row>
    <row r="508" spans="2:12">
      <c r="B508" s="119"/>
      <c r="C508" s="120"/>
      <c r="D508" s="120"/>
      <c r="E508" s="120"/>
      <c r="F508" s="120"/>
      <c r="G508" s="120"/>
      <c r="H508" s="120"/>
      <c r="I508" s="120"/>
      <c r="J508" s="120"/>
      <c r="K508" s="120"/>
      <c r="L508" s="120"/>
    </row>
    <row r="509" spans="2:12">
      <c r="B509" s="119"/>
      <c r="C509" s="120"/>
      <c r="D509" s="120"/>
      <c r="E509" s="120"/>
      <c r="F509" s="120"/>
      <c r="G509" s="120"/>
      <c r="H509" s="120"/>
      <c r="I509" s="120"/>
      <c r="J509" s="120"/>
      <c r="K509" s="120"/>
      <c r="L509" s="120"/>
    </row>
    <row r="510" spans="2:12">
      <c r="B510" s="119"/>
      <c r="C510" s="120"/>
      <c r="D510" s="120"/>
      <c r="E510" s="120"/>
      <c r="F510" s="120"/>
      <c r="G510" s="120"/>
      <c r="H510" s="120"/>
      <c r="I510" s="120"/>
      <c r="J510" s="120"/>
      <c r="K510" s="120"/>
      <c r="L510" s="120"/>
    </row>
    <row r="511" spans="2:12">
      <c r="B511" s="119"/>
      <c r="C511" s="120"/>
      <c r="D511" s="120"/>
      <c r="E511" s="120"/>
      <c r="F511" s="120"/>
      <c r="G511" s="120"/>
      <c r="H511" s="120"/>
      <c r="I511" s="120"/>
      <c r="J511" s="120"/>
      <c r="K511" s="120"/>
      <c r="L511" s="120"/>
    </row>
    <row r="512" spans="2:12">
      <c r="B512" s="119"/>
      <c r="C512" s="120"/>
      <c r="D512" s="120"/>
      <c r="E512" s="120"/>
      <c r="F512" s="120"/>
      <c r="G512" s="120"/>
      <c r="H512" s="120"/>
      <c r="I512" s="120"/>
      <c r="J512" s="120"/>
      <c r="K512" s="120"/>
      <c r="L512" s="120"/>
    </row>
    <row r="513" spans="2:12">
      <c r="B513" s="119"/>
      <c r="C513" s="120"/>
      <c r="D513" s="120"/>
      <c r="E513" s="120"/>
      <c r="F513" s="120"/>
      <c r="G513" s="120"/>
      <c r="H513" s="120"/>
      <c r="I513" s="120"/>
      <c r="J513" s="120"/>
      <c r="K513" s="120"/>
      <c r="L513" s="120"/>
    </row>
    <row r="514" spans="2:12">
      <c r="B514" s="119"/>
      <c r="C514" s="120"/>
      <c r="D514" s="120"/>
      <c r="E514" s="120"/>
      <c r="F514" s="120"/>
      <c r="G514" s="120"/>
      <c r="H514" s="120"/>
      <c r="I514" s="120"/>
      <c r="J514" s="120"/>
      <c r="K514" s="120"/>
      <c r="L514" s="120"/>
    </row>
    <row r="515" spans="2:12">
      <c r="B515" s="119"/>
      <c r="C515" s="120"/>
      <c r="D515" s="120"/>
      <c r="E515" s="120"/>
      <c r="F515" s="120"/>
      <c r="G515" s="120"/>
      <c r="H515" s="120"/>
      <c r="I515" s="120"/>
      <c r="J515" s="120"/>
      <c r="K515" s="120"/>
      <c r="L515" s="120"/>
    </row>
    <row r="516" spans="2:12">
      <c r="B516" s="119"/>
      <c r="C516" s="120"/>
      <c r="D516" s="120"/>
      <c r="E516" s="120"/>
      <c r="F516" s="120"/>
      <c r="G516" s="120"/>
      <c r="H516" s="120"/>
      <c r="I516" s="120"/>
      <c r="J516" s="120"/>
      <c r="K516" s="120"/>
      <c r="L516" s="120"/>
    </row>
    <row r="517" spans="2:12">
      <c r="B517" s="119"/>
      <c r="C517" s="120"/>
      <c r="D517" s="120"/>
      <c r="E517" s="120"/>
      <c r="F517" s="120"/>
      <c r="G517" s="120"/>
      <c r="H517" s="120"/>
      <c r="I517" s="120"/>
      <c r="J517" s="120"/>
      <c r="K517" s="120"/>
      <c r="L517" s="120"/>
    </row>
    <row r="518" spans="2:12">
      <c r="B518" s="119"/>
      <c r="C518" s="120"/>
      <c r="D518" s="120"/>
      <c r="E518" s="120"/>
      <c r="F518" s="120"/>
      <c r="G518" s="120"/>
      <c r="H518" s="120"/>
      <c r="I518" s="120"/>
      <c r="J518" s="120"/>
      <c r="K518" s="120"/>
      <c r="L518" s="120"/>
    </row>
    <row r="519" spans="2:12">
      <c r="B519" s="119"/>
      <c r="C519" s="120"/>
      <c r="D519" s="120"/>
      <c r="E519" s="120"/>
      <c r="F519" s="120"/>
      <c r="G519" s="120"/>
      <c r="H519" s="120"/>
      <c r="I519" s="120"/>
      <c r="J519" s="120"/>
      <c r="K519" s="120"/>
      <c r="L519" s="120"/>
    </row>
    <row r="520" spans="2:12">
      <c r="B520" s="119"/>
      <c r="C520" s="120"/>
      <c r="D520" s="120"/>
      <c r="E520" s="120"/>
      <c r="F520" s="120"/>
      <c r="G520" s="120"/>
      <c r="H520" s="120"/>
      <c r="I520" s="120"/>
      <c r="J520" s="120"/>
      <c r="K520" s="120"/>
      <c r="L520" s="120"/>
    </row>
    <row r="521" spans="2:12">
      <c r="B521" s="119"/>
      <c r="C521" s="120"/>
      <c r="D521" s="120"/>
      <c r="E521" s="120"/>
      <c r="F521" s="120"/>
      <c r="G521" s="120"/>
      <c r="H521" s="120"/>
      <c r="I521" s="120"/>
      <c r="J521" s="120"/>
      <c r="K521" s="120"/>
      <c r="L521" s="120"/>
    </row>
    <row r="522" spans="2:12">
      <c r="B522" s="119"/>
      <c r="C522" s="120"/>
      <c r="D522" s="120"/>
      <c r="E522" s="120"/>
      <c r="F522" s="120"/>
      <c r="G522" s="120"/>
      <c r="H522" s="120"/>
      <c r="I522" s="120"/>
      <c r="J522" s="120"/>
      <c r="K522" s="120"/>
      <c r="L522" s="120"/>
    </row>
    <row r="523" spans="2:12">
      <c r="B523" s="119"/>
      <c r="C523" s="120"/>
      <c r="D523" s="120"/>
      <c r="E523" s="120"/>
      <c r="F523" s="120"/>
      <c r="G523" s="120"/>
      <c r="H523" s="120"/>
      <c r="I523" s="120"/>
      <c r="J523" s="120"/>
      <c r="K523" s="120"/>
      <c r="L523" s="120"/>
    </row>
    <row r="524" spans="2:12">
      <c r="B524" s="119"/>
      <c r="C524" s="120"/>
      <c r="D524" s="120"/>
      <c r="E524" s="120"/>
      <c r="F524" s="120"/>
      <c r="G524" s="120"/>
      <c r="H524" s="120"/>
      <c r="I524" s="120"/>
      <c r="J524" s="120"/>
      <c r="K524" s="120"/>
      <c r="L524" s="120"/>
    </row>
    <row r="525" spans="2:12">
      <c r="B525" s="119"/>
      <c r="C525" s="120"/>
      <c r="D525" s="120"/>
      <c r="E525" s="120"/>
      <c r="F525" s="120"/>
      <c r="G525" s="120"/>
      <c r="H525" s="120"/>
      <c r="I525" s="120"/>
      <c r="J525" s="120"/>
      <c r="K525" s="120"/>
      <c r="L525" s="120"/>
    </row>
    <row r="526" spans="2:12">
      <c r="B526" s="119"/>
      <c r="C526" s="120"/>
      <c r="D526" s="120"/>
      <c r="E526" s="120"/>
      <c r="F526" s="120"/>
      <c r="G526" s="120"/>
      <c r="H526" s="120"/>
      <c r="I526" s="120"/>
      <c r="J526" s="120"/>
      <c r="K526" s="120"/>
      <c r="L526" s="120"/>
    </row>
    <row r="527" spans="2:12">
      <c r="B527" s="119"/>
      <c r="C527" s="120"/>
      <c r="D527" s="120"/>
      <c r="E527" s="120"/>
      <c r="F527" s="120"/>
      <c r="G527" s="120"/>
      <c r="H527" s="120"/>
      <c r="I527" s="120"/>
      <c r="J527" s="120"/>
      <c r="K527" s="120"/>
      <c r="L527" s="120"/>
    </row>
    <row r="528" spans="2:12">
      <c r="B528" s="119"/>
      <c r="C528" s="120"/>
      <c r="D528" s="120"/>
      <c r="E528" s="120"/>
      <c r="F528" s="120"/>
      <c r="G528" s="120"/>
      <c r="H528" s="120"/>
      <c r="I528" s="120"/>
      <c r="J528" s="120"/>
      <c r="K528" s="120"/>
      <c r="L528" s="120"/>
    </row>
    <row r="529" spans="2:12">
      <c r="B529" s="119"/>
      <c r="C529" s="120"/>
      <c r="D529" s="120"/>
      <c r="E529" s="120"/>
      <c r="F529" s="120"/>
      <c r="G529" s="120"/>
      <c r="H529" s="120"/>
      <c r="I529" s="120"/>
      <c r="J529" s="120"/>
      <c r="K529" s="120"/>
      <c r="L529" s="120"/>
    </row>
    <row r="530" spans="2:12">
      <c r="B530" s="119"/>
      <c r="C530" s="120"/>
      <c r="D530" s="120"/>
      <c r="E530" s="120"/>
      <c r="F530" s="120"/>
      <c r="G530" s="120"/>
      <c r="H530" s="120"/>
      <c r="I530" s="120"/>
      <c r="J530" s="120"/>
      <c r="K530" s="120"/>
      <c r="L530" s="120"/>
    </row>
    <row r="531" spans="2:12">
      <c r="B531" s="119"/>
      <c r="C531" s="120"/>
      <c r="D531" s="120"/>
      <c r="E531" s="120"/>
      <c r="F531" s="120"/>
      <c r="G531" s="120"/>
      <c r="H531" s="120"/>
      <c r="I531" s="120"/>
      <c r="J531" s="120"/>
      <c r="K531" s="120"/>
      <c r="L531" s="120"/>
    </row>
    <row r="532" spans="2:12">
      <c r="B532" s="119"/>
      <c r="C532" s="120"/>
      <c r="D532" s="120"/>
      <c r="E532" s="120"/>
      <c r="F532" s="120"/>
      <c r="G532" s="120"/>
      <c r="H532" s="120"/>
      <c r="I532" s="120"/>
      <c r="J532" s="120"/>
      <c r="K532" s="120"/>
      <c r="L532" s="120"/>
    </row>
    <row r="533" spans="2:12">
      <c r="B533" s="119"/>
      <c r="C533" s="120"/>
      <c r="D533" s="120"/>
      <c r="E533" s="120"/>
      <c r="F533" s="120"/>
      <c r="G533" s="120"/>
      <c r="H533" s="120"/>
      <c r="I533" s="120"/>
      <c r="J533" s="120"/>
      <c r="K533" s="120"/>
      <c r="L533" s="120"/>
    </row>
    <row r="534" spans="2:12">
      <c r="B534" s="119"/>
      <c r="C534" s="120"/>
      <c r="D534" s="120"/>
      <c r="E534" s="120"/>
      <c r="F534" s="120"/>
      <c r="G534" s="120"/>
      <c r="H534" s="120"/>
      <c r="I534" s="120"/>
      <c r="J534" s="120"/>
      <c r="K534" s="120"/>
      <c r="L534" s="120"/>
    </row>
    <row r="535" spans="2:12">
      <c r="B535" s="119"/>
      <c r="C535" s="120"/>
      <c r="D535" s="120"/>
      <c r="E535" s="120"/>
      <c r="F535" s="120"/>
      <c r="G535" s="120"/>
      <c r="H535" s="120"/>
      <c r="I535" s="120"/>
      <c r="J535" s="120"/>
      <c r="K535" s="120"/>
      <c r="L535" s="120"/>
    </row>
    <row r="536" spans="2:12">
      <c r="B536" s="119"/>
      <c r="C536" s="120"/>
      <c r="D536" s="120"/>
      <c r="E536" s="120"/>
      <c r="F536" s="120"/>
      <c r="G536" s="120"/>
      <c r="H536" s="120"/>
      <c r="I536" s="120"/>
      <c r="J536" s="120"/>
      <c r="K536" s="120"/>
      <c r="L536" s="120"/>
    </row>
    <row r="537" spans="2:12">
      <c r="B537" s="119"/>
      <c r="C537" s="120"/>
      <c r="D537" s="120"/>
      <c r="E537" s="120"/>
      <c r="F537" s="120"/>
      <c r="G537" s="120"/>
      <c r="H537" s="120"/>
      <c r="I537" s="120"/>
      <c r="J537" s="120"/>
      <c r="K537" s="120"/>
      <c r="L537" s="120"/>
    </row>
    <row r="538" spans="2:12">
      <c r="B538" s="119"/>
      <c r="C538" s="120"/>
      <c r="D538" s="120"/>
      <c r="E538" s="120"/>
      <c r="F538" s="120"/>
      <c r="G538" s="120"/>
      <c r="H538" s="120"/>
      <c r="I538" s="120"/>
      <c r="J538" s="120"/>
      <c r="K538" s="120"/>
      <c r="L538" s="120"/>
    </row>
    <row r="539" spans="2:12">
      <c r="B539" s="119"/>
      <c r="C539" s="120"/>
      <c r="D539" s="120"/>
      <c r="E539" s="120"/>
      <c r="F539" s="120"/>
      <c r="G539" s="120"/>
      <c r="H539" s="120"/>
      <c r="I539" s="120"/>
      <c r="J539" s="120"/>
      <c r="K539" s="120"/>
      <c r="L539" s="120"/>
    </row>
    <row r="540" spans="2:12">
      <c r="B540" s="119"/>
      <c r="C540" s="120"/>
      <c r="D540" s="120"/>
      <c r="E540" s="120"/>
      <c r="F540" s="120"/>
      <c r="G540" s="120"/>
      <c r="H540" s="120"/>
      <c r="I540" s="120"/>
      <c r="J540" s="120"/>
      <c r="K540" s="120"/>
      <c r="L540" s="120"/>
    </row>
    <row r="541" spans="2:12">
      <c r="B541" s="119"/>
      <c r="C541" s="120"/>
      <c r="D541" s="120"/>
      <c r="E541" s="120"/>
      <c r="F541" s="120"/>
      <c r="G541" s="120"/>
      <c r="H541" s="120"/>
      <c r="I541" s="120"/>
      <c r="J541" s="120"/>
      <c r="K541" s="120"/>
      <c r="L541" s="120"/>
    </row>
    <row r="542" spans="2:12">
      <c r="B542" s="119"/>
      <c r="C542" s="120"/>
      <c r="D542" s="120"/>
      <c r="E542" s="120"/>
      <c r="F542" s="120"/>
      <c r="G542" s="120"/>
      <c r="H542" s="120"/>
      <c r="I542" s="120"/>
      <c r="J542" s="120"/>
      <c r="K542" s="120"/>
      <c r="L542" s="120"/>
    </row>
    <row r="543" spans="2:12">
      <c r="B543" s="119"/>
      <c r="C543" s="120"/>
      <c r="D543" s="120"/>
      <c r="E543" s="120"/>
      <c r="F543" s="120"/>
      <c r="G543" s="120"/>
      <c r="H543" s="120"/>
      <c r="I543" s="120"/>
      <c r="J543" s="120"/>
      <c r="K543" s="120"/>
      <c r="L543" s="120"/>
    </row>
    <row r="544" spans="2:12">
      <c r="B544" s="119"/>
      <c r="C544" s="120"/>
      <c r="D544" s="120"/>
      <c r="E544" s="120"/>
      <c r="F544" s="120"/>
      <c r="G544" s="120"/>
      <c r="H544" s="120"/>
      <c r="I544" s="120"/>
      <c r="J544" s="120"/>
      <c r="K544" s="120"/>
      <c r="L544" s="120"/>
    </row>
    <row r="545" spans="2:12">
      <c r="B545" s="119"/>
      <c r="C545" s="120"/>
      <c r="D545" s="120"/>
      <c r="E545" s="120"/>
      <c r="F545" s="120"/>
      <c r="G545" s="120"/>
      <c r="H545" s="120"/>
      <c r="I545" s="120"/>
      <c r="J545" s="120"/>
      <c r="K545" s="120"/>
      <c r="L545" s="120"/>
    </row>
    <row r="546" spans="2:12">
      <c r="B546" s="119"/>
      <c r="C546" s="120"/>
      <c r="D546" s="120"/>
      <c r="E546" s="120"/>
      <c r="F546" s="120"/>
      <c r="G546" s="120"/>
      <c r="H546" s="120"/>
      <c r="I546" s="120"/>
      <c r="J546" s="120"/>
      <c r="K546" s="120"/>
      <c r="L546" s="120"/>
    </row>
    <row r="547" spans="2:12">
      <c r="B547" s="119"/>
      <c r="C547" s="120"/>
      <c r="D547" s="120"/>
      <c r="E547" s="120"/>
      <c r="F547" s="120"/>
      <c r="G547" s="120"/>
      <c r="H547" s="120"/>
      <c r="I547" s="120"/>
      <c r="J547" s="120"/>
      <c r="K547" s="120"/>
      <c r="L547" s="120"/>
    </row>
    <row r="548" spans="2:12">
      <c r="B548" s="119"/>
      <c r="C548" s="120"/>
      <c r="D548" s="120"/>
      <c r="E548" s="120"/>
      <c r="F548" s="120"/>
      <c r="G548" s="120"/>
      <c r="H548" s="120"/>
      <c r="I548" s="120"/>
      <c r="J548" s="120"/>
      <c r="K548" s="120"/>
      <c r="L548" s="120"/>
    </row>
    <row r="549" spans="2:12">
      <c r="B549" s="119"/>
      <c r="C549" s="120"/>
      <c r="D549" s="120"/>
      <c r="E549" s="120"/>
      <c r="F549" s="120"/>
      <c r="G549" s="120"/>
      <c r="H549" s="120"/>
      <c r="I549" s="120"/>
      <c r="J549" s="120"/>
      <c r="K549" s="120"/>
      <c r="L549" s="120"/>
    </row>
    <row r="550" spans="2:12">
      <c r="B550" s="119"/>
      <c r="C550" s="120"/>
      <c r="D550" s="120"/>
      <c r="E550" s="120"/>
      <c r="F550" s="120"/>
      <c r="G550" s="120"/>
      <c r="H550" s="120"/>
      <c r="I550" s="120"/>
      <c r="J550" s="120"/>
      <c r="K550" s="120"/>
      <c r="L550" s="120"/>
    </row>
    <row r="551" spans="2:12">
      <c r="B551" s="119"/>
      <c r="C551" s="120"/>
      <c r="D551" s="120"/>
      <c r="E551" s="120"/>
      <c r="F551" s="120"/>
      <c r="G551" s="120"/>
      <c r="H551" s="120"/>
      <c r="I551" s="120"/>
      <c r="J551" s="120"/>
      <c r="K551" s="120"/>
      <c r="L551" s="120"/>
    </row>
    <row r="552" spans="2:12">
      <c r="B552" s="119"/>
      <c r="C552" s="120"/>
      <c r="D552" s="120"/>
      <c r="E552" s="120"/>
      <c r="F552" s="120"/>
      <c r="G552" s="120"/>
      <c r="H552" s="120"/>
      <c r="I552" s="120"/>
      <c r="J552" s="120"/>
      <c r="K552" s="120"/>
      <c r="L552" s="120"/>
    </row>
    <row r="553" spans="2:12">
      <c r="B553" s="119"/>
      <c r="C553" s="120"/>
      <c r="D553" s="120"/>
      <c r="E553" s="120"/>
      <c r="F553" s="120"/>
      <c r="G553" s="120"/>
      <c r="H553" s="120"/>
      <c r="I553" s="120"/>
      <c r="J553" s="120"/>
      <c r="K553" s="120"/>
      <c r="L553" s="120"/>
    </row>
    <row r="554" spans="2:12">
      <c r="B554" s="119"/>
      <c r="C554" s="120"/>
      <c r="D554" s="120"/>
      <c r="E554" s="120"/>
      <c r="F554" s="120"/>
      <c r="G554" s="120"/>
      <c r="H554" s="120"/>
      <c r="I554" s="120"/>
      <c r="J554" s="120"/>
      <c r="K554" s="120"/>
      <c r="L554" s="120"/>
    </row>
    <row r="555" spans="2:12">
      <c r="B555" s="119"/>
      <c r="C555" s="120"/>
      <c r="D555" s="120"/>
      <c r="E555" s="120"/>
      <c r="F555" s="120"/>
      <c r="G555" s="120"/>
      <c r="H555" s="120"/>
      <c r="I555" s="120"/>
      <c r="J555" s="120"/>
      <c r="K555" s="120"/>
      <c r="L555" s="120"/>
    </row>
    <row r="556" spans="2:12">
      <c r="B556" s="119"/>
      <c r="C556" s="120"/>
      <c r="D556" s="120"/>
      <c r="E556" s="120"/>
      <c r="F556" s="120"/>
      <c r="G556" s="120"/>
      <c r="H556" s="120"/>
      <c r="I556" s="120"/>
      <c r="J556" s="120"/>
      <c r="K556" s="120"/>
      <c r="L556" s="120"/>
    </row>
    <row r="557" spans="2:12">
      <c r="B557" s="119"/>
      <c r="C557" s="120"/>
      <c r="D557" s="120"/>
      <c r="E557" s="120"/>
      <c r="F557" s="120"/>
      <c r="G557" s="120"/>
      <c r="H557" s="120"/>
      <c r="I557" s="120"/>
      <c r="J557" s="120"/>
      <c r="K557" s="120"/>
      <c r="L557" s="120"/>
    </row>
    <row r="558" spans="2:12">
      <c r="B558" s="119"/>
      <c r="C558" s="120"/>
      <c r="D558" s="120"/>
      <c r="E558" s="120"/>
      <c r="F558" s="120"/>
      <c r="G558" s="120"/>
      <c r="H558" s="120"/>
      <c r="I558" s="120"/>
      <c r="J558" s="120"/>
      <c r="K558" s="120"/>
      <c r="L558" s="120"/>
    </row>
    <row r="559" spans="2:12">
      <c r="B559" s="119"/>
      <c r="C559" s="120"/>
      <c r="D559" s="120"/>
      <c r="E559" s="120"/>
      <c r="F559" s="120"/>
      <c r="G559" s="120"/>
      <c r="H559" s="120"/>
      <c r="I559" s="120"/>
      <c r="J559" s="120"/>
      <c r="K559" s="120"/>
      <c r="L559" s="120"/>
    </row>
    <row r="560" spans="2:12">
      <c r="B560" s="119"/>
      <c r="C560" s="120"/>
      <c r="D560" s="120"/>
      <c r="E560" s="120"/>
      <c r="F560" s="120"/>
      <c r="G560" s="120"/>
      <c r="H560" s="120"/>
      <c r="I560" s="120"/>
      <c r="J560" s="120"/>
      <c r="K560" s="120"/>
      <c r="L560" s="120"/>
    </row>
    <row r="561" spans="2:12">
      <c r="B561" s="119"/>
      <c r="C561" s="120"/>
      <c r="D561" s="120"/>
      <c r="E561" s="120"/>
      <c r="F561" s="120"/>
      <c r="G561" s="120"/>
      <c r="H561" s="120"/>
      <c r="I561" s="120"/>
      <c r="J561" s="120"/>
      <c r="K561" s="120"/>
      <c r="L561" s="120"/>
    </row>
    <row r="562" spans="2:12">
      <c r="B562" s="119"/>
      <c r="C562" s="120"/>
      <c r="D562" s="120"/>
      <c r="E562" s="120"/>
      <c r="F562" s="120"/>
      <c r="G562" s="120"/>
      <c r="H562" s="120"/>
      <c r="I562" s="120"/>
      <c r="J562" s="120"/>
      <c r="K562" s="120"/>
      <c r="L562" s="120"/>
    </row>
    <row r="563" spans="2:12">
      <c r="B563" s="119"/>
      <c r="C563" s="120"/>
      <c r="D563" s="120"/>
      <c r="E563" s="120"/>
      <c r="F563" s="120"/>
      <c r="G563" s="120"/>
      <c r="H563" s="120"/>
      <c r="I563" s="120"/>
      <c r="J563" s="120"/>
      <c r="K563" s="120"/>
      <c r="L563" s="120"/>
    </row>
    <row r="564" spans="2:12">
      <c r="B564" s="119"/>
      <c r="C564" s="120"/>
      <c r="D564" s="120"/>
      <c r="E564" s="120"/>
      <c r="F564" s="120"/>
      <c r="G564" s="120"/>
      <c r="H564" s="120"/>
      <c r="I564" s="120"/>
      <c r="J564" s="120"/>
      <c r="K564" s="120"/>
      <c r="L564" s="120"/>
    </row>
    <row r="565" spans="2:12">
      <c r="B565" s="119"/>
      <c r="C565" s="120"/>
      <c r="D565" s="120"/>
      <c r="E565" s="120"/>
      <c r="F565" s="120"/>
      <c r="G565" s="120"/>
      <c r="H565" s="120"/>
      <c r="I565" s="120"/>
      <c r="J565" s="120"/>
      <c r="K565" s="120"/>
      <c r="L565" s="120"/>
    </row>
    <row r="566" spans="2:12">
      <c r="B566" s="119"/>
      <c r="C566" s="120"/>
      <c r="D566" s="120"/>
      <c r="E566" s="120"/>
      <c r="F566" s="120"/>
      <c r="G566" s="120"/>
      <c r="H566" s="120"/>
      <c r="I566" s="120"/>
      <c r="J566" s="120"/>
      <c r="K566" s="120"/>
      <c r="L566" s="120"/>
    </row>
    <row r="567" spans="2:12">
      <c r="B567" s="119"/>
      <c r="C567" s="120"/>
      <c r="D567" s="120"/>
      <c r="E567" s="120"/>
      <c r="F567" s="120"/>
      <c r="G567" s="120"/>
      <c r="H567" s="120"/>
      <c r="I567" s="120"/>
      <c r="J567" s="120"/>
      <c r="K567" s="120"/>
      <c r="L567" s="120"/>
    </row>
    <row r="568" spans="2:12">
      <c r="B568" s="119"/>
      <c r="C568" s="120"/>
      <c r="D568" s="120"/>
      <c r="E568" s="120"/>
      <c r="F568" s="120"/>
      <c r="G568" s="120"/>
      <c r="H568" s="120"/>
      <c r="I568" s="120"/>
      <c r="J568" s="120"/>
      <c r="K568" s="120"/>
      <c r="L568" s="120"/>
    </row>
    <row r="569" spans="2:12">
      <c r="B569" s="119"/>
      <c r="C569" s="120"/>
      <c r="D569" s="120"/>
      <c r="E569" s="120"/>
      <c r="F569" s="120"/>
      <c r="G569" s="120"/>
      <c r="H569" s="120"/>
      <c r="I569" s="120"/>
      <c r="J569" s="120"/>
      <c r="K569" s="120"/>
      <c r="L569" s="120"/>
    </row>
    <row r="570" spans="2:12">
      <c r="B570" s="119"/>
      <c r="C570" s="120"/>
      <c r="D570" s="120"/>
      <c r="E570" s="120"/>
      <c r="F570" s="120"/>
      <c r="G570" s="120"/>
      <c r="H570" s="120"/>
      <c r="I570" s="120"/>
      <c r="J570" s="120"/>
      <c r="K570" s="120"/>
      <c r="L570" s="120"/>
    </row>
    <row r="571" spans="2:12">
      <c r="C571" s="1"/>
      <c r="D571" s="1"/>
    </row>
    <row r="572" spans="2:12">
      <c r="C572" s="1"/>
      <c r="D572" s="1"/>
    </row>
    <row r="573" spans="2:12">
      <c r="C573" s="1"/>
      <c r="D573" s="1"/>
    </row>
    <row r="574" spans="2:12">
      <c r="C574" s="1"/>
      <c r="D574" s="1"/>
    </row>
  </sheetData>
  <sheetProtection sheet="1" objects="1" scenarios="1"/>
  <mergeCells count="2">
    <mergeCell ref="B6:L6"/>
    <mergeCell ref="B7:L7"/>
  </mergeCells>
  <phoneticPr fontId="5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9">
    <tabColor indexed="43"/>
    <pageSetUpPr fitToPage="1"/>
  </sheetPr>
  <dimension ref="B1:L53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2.85546875" style="2" bestFit="1" customWidth="1"/>
    <col min="4" max="4" width="8.5703125" style="2" bestFit="1" customWidth="1"/>
    <col min="5" max="5" width="8" style="1" bestFit="1" customWidth="1"/>
    <col min="6" max="6" width="7.140625" style="1" bestFit="1" customWidth="1"/>
    <col min="7" max="7" width="7" style="1" bestFit="1" customWidth="1"/>
    <col min="8" max="8" width="6.42578125" style="1" bestFit="1" customWidth="1"/>
    <col min="9" max="9" width="8" style="1" bestFit="1" customWidth="1"/>
    <col min="10" max="10" width="9.42578125" style="1" bestFit="1" customWidth="1"/>
    <col min="11" max="11" width="7.7109375" style="1" bestFit="1" customWidth="1"/>
    <col min="12" max="12" width="11.5703125" style="1" customWidth="1"/>
    <col min="13" max="16384" width="9.140625" style="1"/>
  </cols>
  <sheetData>
    <row r="1" spans="2:12">
      <c r="B1" s="46" t="s">
        <v>135</v>
      </c>
      <c r="C1" s="67" t="s" vm="1">
        <v>208</v>
      </c>
    </row>
    <row r="2" spans="2:12">
      <c r="B2" s="46" t="s">
        <v>134</v>
      </c>
      <c r="C2" s="67" t="s">
        <v>209</v>
      </c>
    </row>
    <row r="3" spans="2:12">
      <c r="B3" s="46" t="s">
        <v>136</v>
      </c>
      <c r="C3" s="67" t="s">
        <v>210</v>
      </c>
    </row>
    <row r="4" spans="2:12">
      <c r="B4" s="46" t="s">
        <v>137</v>
      </c>
      <c r="C4" s="67">
        <v>12148</v>
      </c>
    </row>
    <row r="6" spans="2:12" ht="26.25" customHeight="1">
      <c r="B6" s="145" t="s">
        <v>161</v>
      </c>
      <c r="C6" s="146"/>
      <c r="D6" s="146"/>
      <c r="E6" s="146"/>
      <c r="F6" s="146"/>
      <c r="G6" s="146"/>
      <c r="H6" s="146"/>
      <c r="I6" s="146"/>
      <c r="J6" s="146"/>
      <c r="K6" s="146"/>
      <c r="L6" s="147"/>
    </row>
    <row r="7" spans="2:12" ht="26.25" customHeight="1">
      <c r="B7" s="145" t="s">
        <v>93</v>
      </c>
      <c r="C7" s="146"/>
      <c r="D7" s="146"/>
      <c r="E7" s="146"/>
      <c r="F7" s="146"/>
      <c r="G7" s="146"/>
      <c r="H7" s="146"/>
      <c r="I7" s="146"/>
      <c r="J7" s="146"/>
      <c r="K7" s="146"/>
      <c r="L7" s="147"/>
    </row>
    <row r="8" spans="2:12" s="3" customFormat="1" ht="78.75">
      <c r="B8" s="21" t="s">
        <v>109</v>
      </c>
      <c r="C8" s="29" t="s">
        <v>43</v>
      </c>
      <c r="D8" s="29" t="s">
        <v>61</v>
      </c>
      <c r="E8" s="29" t="s">
        <v>96</v>
      </c>
      <c r="F8" s="29" t="s">
        <v>97</v>
      </c>
      <c r="G8" s="29" t="s">
        <v>186</v>
      </c>
      <c r="H8" s="29" t="s">
        <v>185</v>
      </c>
      <c r="I8" s="29" t="s">
        <v>104</v>
      </c>
      <c r="J8" s="29" t="s">
        <v>54</v>
      </c>
      <c r="K8" s="29" t="s">
        <v>138</v>
      </c>
      <c r="L8" s="30" t="s">
        <v>140</v>
      </c>
    </row>
    <row r="9" spans="2:12" s="3" customFormat="1" ht="21" customHeight="1">
      <c r="B9" s="14"/>
      <c r="C9" s="15"/>
      <c r="D9" s="15"/>
      <c r="E9" s="15"/>
      <c r="F9" s="15" t="s">
        <v>21</v>
      </c>
      <c r="G9" s="15" t="s">
        <v>193</v>
      </c>
      <c r="H9" s="15"/>
      <c r="I9" s="15" t="s">
        <v>189</v>
      </c>
      <c r="J9" s="31" t="s">
        <v>19</v>
      </c>
      <c r="K9" s="31" t="s">
        <v>19</v>
      </c>
      <c r="L9" s="32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</row>
    <row r="11" spans="2:12" s="4" customFormat="1" ht="18" customHeight="1">
      <c r="B11" s="124" t="s">
        <v>1394</v>
      </c>
      <c r="C11" s="79"/>
      <c r="D11" s="79"/>
      <c r="E11" s="79"/>
      <c r="F11" s="79"/>
      <c r="G11" s="79"/>
      <c r="H11" s="79"/>
      <c r="I11" s="125">
        <v>0</v>
      </c>
      <c r="J11" s="79"/>
      <c r="K11" s="126">
        <v>0</v>
      </c>
      <c r="L11" s="126">
        <v>0</v>
      </c>
    </row>
    <row r="12" spans="2:12" ht="19.5" customHeight="1">
      <c r="B12" s="127" t="s">
        <v>201</v>
      </c>
      <c r="C12" s="79"/>
      <c r="D12" s="79"/>
      <c r="E12" s="79"/>
      <c r="F12" s="79"/>
      <c r="G12" s="79"/>
      <c r="H12" s="79"/>
      <c r="I12" s="79"/>
      <c r="J12" s="79"/>
      <c r="K12" s="79"/>
      <c r="L12" s="79"/>
    </row>
    <row r="13" spans="2:12">
      <c r="B13" s="127" t="s">
        <v>105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</row>
    <row r="14" spans="2:12">
      <c r="B14" s="127" t="s">
        <v>184</v>
      </c>
      <c r="C14" s="79"/>
      <c r="D14" s="79"/>
      <c r="E14" s="79"/>
      <c r="F14" s="79"/>
      <c r="G14" s="79"/>
      <c r="H14" s="79"/>
      <c r="I14" s="79"/>
      <c r="J14" s="79"/>
      <c r="K14" s="79"/>
      <c r="L14" s="79"/>
    </row>
    <row r="15" spans="2:12">
      <c r="B15" s="127" t="s">
        <v>192</v>
      </c>
      <c r="C15" s="79"/>
      <c r="D15" s="79"/>
      <c r="E15" s="79"/>
      <c r="F15" s="79"/>
      <c r="G15" s="79"/>
      <c r="H15" s="79"/>
      <c r="I15" s="79"/>
      <c r="J15" s="79"/>
      <c r="K15" s="79"/>
      <c r="L15" s="79"/>
    </row>
    <row r="16" spans="2:12" s="6" customFormat="1"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</row>
    <row r="17" spans="2:12" s="6" customFormat="1"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</row>
    <row r="18" spans="2:12" s="6" customFormat="1"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</row>
    <row r="19" spans="2:12"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</row>
    <row r="20" spans="2:12"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</row>
    <row r="21" spans="2:12"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</row>
    <row r="22" spans="2:12"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</row>
    <row r="23" spans="2:12"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</row>
    <row r="24" spans="2:12"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</row>
    <row r="25" spans="2:12"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</row>
    <row r="26" spans="2:12"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</row>
    <row r="27" spans="2:12"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</row>
    <row r="28" spans="2:12"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</row>
    <row r="29" spans="2:12"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</row>
    <row r="30" spans="2:12"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</row>
    <row r="31" spans="2:12"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</row>
    <row r="32" spans="2:12"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</row>
    <row r="33" spans="2:12"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</row>
    <row r="34" spans="2:12"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</row>
    <row r="35" spans="2:12"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</row>
    <row r="36" spans="2:12"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</row>
    <row r="37" spans="2:12"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</row>
    <row r="38" spans="2:12"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</row>
    <row r="39" spans="2:12"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</row>
    <row r="40" spans="2:12"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</row>
    <row r="41" spans="2:12"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</row>
    <row r="42" spans="2:12"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</row>
    <row r="43" spans="2:12"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</row>
    <row r="44" spans="2:12"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</row>
    <row r="45" spans="2:12"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</row>
    <row r="46" spans="2:12"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</row>
    <row r="47" spans="2:12"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79"/>
    </row>
    <row r="48" spans="2:12"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79"/>
    </row>
    <row r="49" spans="2:12">
      <c r="B49" s="79"/>
      <c r="C49" s="79"/>
      <c r="D49" s="79"/>
      <c r="E49" s="79"/>
      <c r="F49" s="79"/>
      <c r="G49" s="79"/>
      <c r="H49" s="79"/>
      <c r="I49" s="79"/>
      <c r="J49" s="79"/>
      <c r="K49" s="79"/>
      <c r="L49" s="79"/>
    </row>
    <row r="50" spans="2:12"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79"/>
    </row>
    <row r="51" spans="2:12"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</row>
    <row r="52" spans="2:12"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</row>
    <row r="53" spans="2:12"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</row>
    <row r="54" spans="2:12"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</row>
    <row r="55" spans="2:12"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</row>
    <row r="56" spans="2:12">
      <c r="B56" s="79"/>
      <c r="C56" s="79"/>
      <c r="D56" s="79"/>
      <c r="E56" s="79"/>
      <c r="F56" s="79"/>
      <c r="G56" s="79"/>
      <c r="H56" s="79"/>
      <c r="I56" s="79"/>
      <c r="J56" s="79"/>
      <c r="K56" s="79"/>
      <c r="L56" s="79"/>
    </row>
    <row r="57" spans="2:12">
      <c r="B57" s="79"/>
      <c r="C57" s="79"/>
      <c r="D57" s="79"/>
      <c r="E57" s="79"/>
      <c r="F57" s="79"/>
      <c r="G57" s="79"/>
      <c r="H57" s="79"/>
      <c r="I57" s="79"/>
      <c r="J57" s="79"/>
      <c r="K57" s="79"/>
      <c r="L57" s="79"/>
    </row>
    <row r="58" spans="2:12">
      <c r="B58" s="79"/>
      <c r="C58" s="79"/>
      <c r="D58" s="79"/>
      <c r="E58" s="79"/>
      <c r="F58" s="79"/>
      <c r="G58" s="79"/>
      <c r="H58" s="79"/>
      <c r="I58" s="79"/>
      <c r="J58" s="79"/>
      <c r="K58" s="79"/>
      <c r="L58" s="79"/>
    </row>
    <row r="59" spans="2:12">
      <c r="B59" s="79"/>
      <c r="C59" s="79"/>
      <c r="D59" s="79"/>
      <c r="E59" s="79"/>
      <c r="F59" s="79"/>
      <c r="G59" s="79"/>
      <c r="H59" s="79"/>
      <c r="I59" s="79"/>
      <c r="J59" s="79"/>
      <c r="K59" s="79"/>
      <c r="L59" s="79"/>
    </row>
    <row r="60" spans="2:12">
      <c r="B60" s="79"/>
      <c r="C60" s="79"/>
      <c r="D60" s="79"/>
      <c r="E60" s="79"/>
      <c r="F60" s="79"/>
      <c r="G60" s="79"/>
      <c r="H60" s="79"/>
      <c r="I60" s="79"/>
      <c r="J60" s="79"/>
      <c r="K60" s="79"/>
      <c r="L60" s="79"/>
    </row>
    <row r="61" spans="2:12">
      <c r="B61" s="79"/>
      <c r="C61" s="79"/>
      <c r="D61" s="79"/>
      <c r="E61" s="79"/>
      <c r="F61" s="79"/>
      <c r="G61" s="79"/>
      <c r="H61" s="79"/>
      <c r="I61" s="79"/>
      <c r="J61" s="79"/>
      <c r="K61" s="79"/>
      <c r="L61" s="79"/>
    </row>
    <row r="62" spans="2:12">
      <c r="B62" s="79"/>
      <c r="C62" s="79"/>
      <c r="D62" s="79"/>
      <c r="E62" s="79"/>
      <c r="F62" s="79"/>
      <c r="G62" s="79"/>
      <c r="H62" s="79"/>
      <c r="I62" s="79"/>
      <c r="J62" s="79"/>
      <c r="K62" s="79"/>
      <c r="L62" s="79"/>
    </row>
    <row r="63" spans="2:12">
      <c r="B63" s="79"/>
      <c r="C63" s="79"/>
      <c r="D63" s="79"/>
      <c r="E63" s="79"/>
      <c r="F63" s="79"/>
      <c r="G63" s="79"/>
      <c r="H63" s="79"/>
      <c r="I63" s="79"/>
      <c r="J63" s="79"/>
      <c r="K63" s="79"/>
      <c r="L63" s="79"/>
    </row>
    <row r="64" spans="2:12">
      <c r="B64" s="79"/>
      <c r="C64" s="79"/>
      <c r="D64" s="79"/>
      <c r="E64" s="79"/>
      <c r="F64" s="79"/>
      <c r="G64" s="79"/>
      <c r="H64" s="79"/>
      <c r="I64" s="79"/>
      <c r="J64" s="79"/>
      <c r="K64" s="79"/>
      <c r="L64" s="79"/>
    </row>
    <row r="65" spans="2:12"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79"/>
    </row>
    <row r="66" spans="2:12"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</row>
    <row r="67" spans="2:12"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</row>
    <row r="68" spans="2:12">
      <c r="B68" s="79"/>
      <c r="C68" s="79"/>
      <c r="D68" s="79"/>
      <c r="E68" s="79"/>
      <c r="F68" s="79"/>
      <c r="G68" s="79"/>
      <c r="H68" s="79"/>
      <c r="I68" s="79"/>
      <c r="J68" s="79"/>
      <c r="K68" s="79"/>
      <c r="L68" s="79"/>
    </row>
    <row r="69" spans="2:12">
      <c r="B69" s="79"/>
      <c r="C69" s="79"/>
      <c r="D69" s="79"/>
      <c r="E69" s="79"/>
      <c r="F69" s="79"/>
      <c r="G69" s="79"/>
      <c r="H69" s="79"/>
      <c r="I69" s="79"/>
      <c r="J69" s="79"/>
      <c r="K69" s="79"/>
      <c r="L69" s="79"/>
    </row>
    <row r="70" spans="2:12">
      <c r="B70" s="79"/>
      <c r="C70" s="79"/>
      <c r="D70" s="79"/>
      <c r="E70" s="79"/>
      <c r="F70" s="79"/>
      <c r="G70" s="79"/>
      <c r="H70" s="79"/>
      <c r="I70" s="79"/>
      <c r="J70" s="79"/>
      <c r="K70" s="79"/>
      <c r="L70" s="79"/>
    </row>
    <row r="71" spans="2:12">
      <c r="B71" s="79"/>
      <c r="C71" s="79"/>
      <c r="D71" s="79"/>
      <c r="E71" s="79"/>
      <c r="F71" s="79"/>
      <c r="G71" s="79"/>
      <c r="H71" s="79"/>
      <c r="I71" s="79"/>
      <c r="J71" s="79"/>
      <c r="K71" s="79"/>
      <c r="L71" s="79"/>
    </row>
    <row r="72" spans="2:12">
      <c r="B72" s="79"/>
      <c r="C72" s="79"/>
      <c r="D72" s="79"/>
      <c r="E72" s="79"/>
      <c r="F72" s="79"/>
      <c r="G72" s="79"/>
      <c r="H72" s="79"/>
      <c r="I72" s="79"/>
      <c r="J72" s="79"/>
      <c r="K72" s="79"/>
      <c r="L72" s="79"/>
    </row>
    <row r="73" spans="2:12">
      <c r="B73" s="79"/>
      <c r="C73" s="79"/>
      <c r="D73" s="79"/>
      <c r="E73" s="79"/>
      <c r="F73" s="79"/>
      <c r="G73" s="79"/>
      <c r="H73" s="79"/>
      <c r="I73" s="79"/>
      <c r="J73" s="79"/>
      <c r="K73" s="79"/>
      <c r="L73" s="79"/>
    </row>
    <row r="74" spans="2:12">
      <c r="B74" s="79"/>
      <c r="C74" s="79"/>
      <c r="D74" s="79"/>
      <c r="E74" s="79"/>
      <c r="F74" s="79"/>
      <c r="G74" s="79"/>
      <c r="H74" s="79"/>
      <c r="I74" s="79"/>
      <c r="J74" s="79"/>
      <c r="K74" s="79"/>
      <c r="L74" s="79"/>
    </row>
    <row r="75" spans="2:12"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</row>
    <row r="76" spans="2:12">
      <c r="B76" s="79"/>
      <c r="C76" s="79"/>
      <c r="D76" s="79"/>
      <c r="E76" s="79"/>
      <c r="F76" s="79"/>
      <c r="G76" s="79"/>
      <c r="H76" s="79"/>
      <c r="I76" s="79"/>
      <c r="J76" s="79"/>
      <c r="K76" s="79"/>
      <c r="L76" s="79"/>
    </row>
    <row r="77" spans="2:12">
      <c r="B77" s="79"/>
      <c r="C77" s="79"/>
      <c r="D77" s="79"/>
      <c r="E77" s="79"/>
      <c r="F77" s="79"/>
      <c r="G77" s="79"/>
      <c r="H77" s="79"/>
      <c r="I77" s="79"/>
      <c r="J77" s="79"/>
      <c r="K77" s="79"/>
      <c r="L77" s="79"/>
    </row>
    <row r="78" spans="2:12">
      <c r="B78" s="79"/>
      <c r="C78" s="79"/>
      <c r="D78" s="79"/>
      <c r="E78" s="79"/>
      <c r="F78" s="79"/>
      <c r="G78" s="79"/>
      <c r="H78" s="79"/>
      <c r="I78" s="79"/>
      <c r="J78" s="79"/>
      <c r="K78" s="79"/>
      <c r="L78" s="79"/>
    </row>
    <row r="79" spans="2:12">
      <c r="B79" s="79"/>
      <c r="C79" s="79"/>
      <c r="D79" s="79"/>
      <c r="E79" s="79"/>
      <c r="F79" s="79"/>
      <c r="G79" s="79"/>
      <c r="H79" s="79"/>
      <c r="I79" s="79"/>
      <c r="J79" s="79"/>
      <c r="K79" s="79"/>
      <c r="L79" s="79"/>
    </row>
    <row r="80" spans="2:12">
      <c r="B80" s="79"/>
      <c r="C80" s="79"/>
      <c r="D80" s="79"/>
      <c r="E80" s="79"/>
      <c r="F80" s="79"/>
      <c r="G80" s="79"/>
      <c r="H80" s="79"/>
      <c r="I80" s="79"/>
      <c r="J80" s="79"/>
      <c r="K80" s="79"/>
      <c r="L80" s="79"/>
    </row>
    <row r="81" spans="2:12">
      <c r="B81" s="79"/>
      <c r="C81" s="79"/>
      <c r="D81" s="79"/>
      <c r="E81" s="79"/>
      <c r="F81" s="79"/>
      <c r="G81" s="79"/>
      <c r="H81" s="79"/>
      <c r="I81" s="79"/>
      <c r="J81" s="79"/>
      <c r="K81" s="79"/>
      <c r="L81" s="79"/>
    </row>
    <row r="82" spans="2:12">
      <c r="B82" s="79"/>
      <c r="C82" s="79"/>
      <c r="D82" s="79"/>
      <c r="E82" s="79"/>
      <c r="F82" s="79"/>
      <c r="G82" s="79"/>
      <c r="H82" s="79"/>
      <c r="I82" s="79"/>
      <c r="J82" s="79"/>
      <c r="K82" s="79"/>
      <c r="L82" s="79"/>
    </row>
    <row r="83" spans="2:12">
      <c r="B83" s="79"/>
      <c r="C83" s="79"/>
      <c r="D83" s="79"/>
      <c r="E83" s="79"/>
      <c r="F83" s="79"/>
      <c r="G83" s="79"/>
      <c r="H83" s="79"/>
      <c r="I83" s="79"/>
      <c r="J83" s="79"/>
      <c r="K83" s="79"/>
      <c r="L83" s="79"/>
    </row>
    <row r="84" spans="2:12">
      <c r="B84" s="79"/>
      <c r="C84" s="79"/>
      <c r="D84" s="79"/>
      <c r="E84" s="79"/>
      <c r="F84" s="79"/>
      <c r="G84" s="79"/>
      <c r="H84" s="79"/>
      <c r="I84" s="79"/>
      <c r="J84" s="79"/>
      <c r="K84" s="79"/>
      <c r="L84" s="79"/>
    </row>
    <row r="85" spans="2:12">
      <c r="B85" s="79"/>
      <c r="C85" s="79"/>
      <c r="D85" s="79"/>
      <c r="E85" s="79"/>
      <c r="F85" s="79"/>
      <c r="G85" s="79"/>
      <c r="H85" s="79"/>
      <c r="I85" s="79"/>
      <c r="J85" s="79"/>
      <c r="K85" s="79"/>
      <c r="L85" s="79"/>
    </row>
    <row r="86" spans="2:12">
      <c r="B86" s="79"/>
      <c r="C86" s="79"/>
      <c r="D86" s="79"/>
      <c r="E86" s="79"/>
      <c r="F86" s="79"/>
      <c r="G86" s="79"/>
      <c r="H86" s="79"/>
      <c r="I86" s="79"/>
      <c r="J86" s="79"/>
      <c r="K86" s="79"/>
      <c r="L86" s="79"/>
    </row>
    <row r="87" spans="2:12">
      <c r="B87" s="79"/>
      <c r="C87" s="79"/>
      <c r="D87" s="79"/>
      <c r="E87" s="79"/>
      <c r="F87" s="79"/>
      <c r="G87" s="79"/>
      <c r="H87" s="79"/>
      <c r="I87" s="79"/>
      <c r="J87" s="79"/>
      <c r="K87" s="79"/>
      <c r="L87" s="79"/>
    </row>
    <row r="88" spans="2:12">
      <c r="B88" s="79"/>
      <c r="C88" s="79"/>
      <c r="D88" s="79"/>
      <c r="E88" s="79"/>
      <c r="F88" s="79"/>
      <c r="G88" s="79"/>
      <c r="H88" s="79"/>
      <c r="I88" s="79"/>
      <c r="J88" s="79"/>
      <c r="K88" s="79"/>
      <c r="L88" s="79"/>
    </row>
    <row r="89" spans="2:12">
      <c r="B89" s="79"/>
      <c r="C89" s="79"/>
      <c r="D89" s="79"/>
      <c r="E89" s="79"/>
      <c r="F89" s="79"/>
      <c r="G89" s="79"/>
      <c r="H89" s="79"/>
      <c r="I89" s="79"/>
      <c r="J89" s="79"/>
      <c r="K89" s="79"/>
      <c r="L89" s="79"/>
    </row>
    <row r="90" spans="2:12">
      <c r="B90" s="79"/>
      <c r="C90" s="79"/>
      <c r="D90" s="79"/>
      <c r="E90" s="79"/>
      <c r="F90" s="79"/>
      <c r="G90" s="79"/>
      <c r="H90" s="79"/>
      <c r="I90" s="79"/>
      <c r="J90" s="79"/>
      <c r="K90" s="79"/>
      <c r="L90" s="79"/>
    </row>
    <row r="91" spans="2:12">
      <c r="B91" s="79"/>
      <c r="C91" s="79"/>
      <c r="D91" s="79"/>
      <c r="E91" s="79"/>
      <c r="F91" s="79"/>
      <c r="G91" s="79"/>
      <c r="H91" s="79"/>
      <c r="I91" s="79"/>
      <c r="J91" s="79"/>
      <c r="K91" s="79"/>
      <c r="L91" s="79"/>
    </row>
    <row r="92" spans="2:12">
      <c r="B92" s="79"/>
      <c r="C92" s="79"/>
      <c r="D92" s="79"/>
      <c r="E92" s="79"/>
      <c r="F92" s="79"/>
      <c r="G92" s="79"/>
      <c r="H92" s="79"/>
      <c r="I92" s="79"/>
      <c r="J92" s="79"/>
      <c r="K92" s="79"/>
      <c r="L92" s="79"/>
    </row>
    <row r="93" spans="2:12">
      <c r="B93" s="79"/>
      <c r="C93" s="79"/>
      <c r="D93" s="79"/>
      <c r="E93" s="79"/>
      <c r="F93" s="79"/>
      <c r="G93" s="79"/>
      <c r="H93" s="79"/>
      <c r="I93" s="79"/>
      <c r="J93" s="79"/>
      <c r="K93" s="79"/>
      <c r="L93" s="79"/>
    </row>
    <row r="94" spans="2:12">
      <c r="B94" s="79"/>
      <c r="C94" s="79"/>
      <c r="D94" s="79"/>
      <c r="E94" s="79"/>
      <c r="F94" s="79"/>
      <c r="G94" s="79"/>
      <c r="H94" s="79"/>
      <c r="I94" s="79"/>
      <c r="J94" s="79"/>
      <c r="K94" s="79"/>
      <c r="L94" s="79"/>
    </row>
    <row r="95" spans="2:12">
      <c r="B95" s="79"/>
      <c r="C95" s="79"/>
      <c r="D95" s="79"/>
      <c r="E95" s="79"/>
      <c r="F95" s="79"/>
      <c r="G95" s="79"/>
      <c r="H95" s="79"/>
      <c r="I95" s="79"/>
      <c r="J95" s="79"/>
      <c r="K95" s="79"/>
      <c r="L95" s="79"/>
    </row>
    <row r="96" spans="2:12">
      <c r="B96" s="79"/>
      <c r="C96" s="79"/>
      <c r="D96" s="79"/>
      <c r="E96" s="79"/>
      <c r="F96" s="79"/>
      <c r="G96" s="79"/>
      <c r="H96" s="79"/>
      <c r="I96" s="79"/>
      <c r="J96" s="79"/>
      <c r="K96" s="79"/>
      <c r="L96" s="79"/>
    </row>
    <row r="97" spans="2:12">
      <c r="B97" s="79"/>
      <c r="C97" s="79"/>
      <c r="D97" s="79"/>
      <c r="E97" s="79"/>
      <c r="F97" s="79"/>
      <c r="G97" s="79"/>
      <c r="H97" s="79"/>
      <c r="I97" s="79"/>
      <c r="J97" s="79"/>
      <c r="K97" s="79"/>
      <c r="L97" s="79"/>
    </row>
    <row r="98" spans="2:12">
      <c r="B98" s="79"/>
      <c r="C98" s="79"/>
      <c r="D98" s="79"/>
      <c r="E98" s="79"/>
      <c r="F98" s="79"/>
      <c r="G98" s="79"/>
      <c r="H98" s="79"/>
      <c r="I98" s="79"/>
      <c r="J98" s="79"/>
      <c r="K98" s="79"/>
      <c r="L98" s="79"/>
    </row>
    <row r="99" spans="2:12">
      <c r="B99" s="79"/>
      <c r="C99" s="79"/>
      <c r="D99" s="79"/>
      <c r="E99" s="79"/>
      <c r="F99" s="79"/>
      <c r="G99" s="79"/>
      <c r="H99" s="79"/>
      <c r="I99" s="79"/>
      <c r="J99" s="79"/>
      <c r="K99" s="79"/>
      <c r="L99" s="79"/>
    </row>
    <row r="100" spans="2:12">
      <c r="B100" s="79"/>
      <c r="C100" s="79"/>
      <c r="D100" s="79"/>
      <c r="E100" s="79"/>
      <c r="F100" s="79"/>
      <c r="G100" s="79"/>
      <c r="H100" s="79"/>
      <c r="I100" s="79"/>
      <c r="J100" s="79"/>
      <c r="K100" s="79"/>
      <c r="L100" s="79"/>
    </row>
    <row r="101" spans="2:12">
      <c r="B101" s="79"/>
      <c r="C101" s="79"/>
      <c r="D101" s="79"/>
      <c r="E101" s="79"/>
      <c r="F101" s="79"/>
      <c r="G101" s="79"/>
      <c r="H101" s="79"/>
      <c r="I101" s="79"/>
      <c r="J101" s="79"/>
      <c r="K101" s="79"/>
      <c r="L101" s="79"/>
    </row>
    <row r="102" spans="2:12">
      <c r="B102" s="79"/>
      <c r="C102" s="79"/>
      <c r="D102" s="79"/>
      <c r="E102" s="79"/>
      <c r="F102" s="79"/>
      <c r="G102" s="79"/>
      <c r="H102" s="79"/>
      <c r="I102" s="79"/>
      <c r="J102" s="79"/>
      <c r="K102" s="79"/>
      <c r="L102" s="79"/>
    </row>
    <row r="103" spans="2:12">
      <c r="B103" s="79"/>
      <c r="C103" s="79"/>
      <c r="D103" s="79"/>
      <c r="E103" s="79"/>
      <c r="F103" s="79"/>
      <c r="G103" s="79"/>
      <c r="H103" s="79"/>
      <c r="I103" s="79"/>
      <c r="J103" s="79"/>
      <c r="K103" s="79"/>
      <c r="L103" s="79"/>
    </row>
    <row r="104" spans="2:12">
      <c r="B104" s="79"/>
      <c r="C104" s="79"/>
      <c r="D104" s="79"/>
      <c r="E104" s="79"/>
      <c r="F104" s="79"/>
      <c r="G104" s="79"/>
      <c r="H104" s="79"/>
      <c r="I104" s="79"/>
      <c r="J104" s="79"/>
      <c r="K104" s="79"/>
      <c r="L104" s="79"/>
    </row>
    <row r="105" spans="2:12">
      <c r="B105" s="79"/>
      <c r="C105" s="79"/>
      <c r="D105" s="79"/>
      <c r="E105" s="79"/>
      <c r="F105" s="79"/>
      <c r="G105" s="79"/>
      <c r="H105" s="79"/>
      <c r="I105" s="79"/>
      <c r="J105" s="79"/>
      <c r="K105" s="79"/>
      <c r="L105" s="79"/>
    </row>
    <row r="106" spans="2:12">
      <c r="B106" s="79"/>
      <c r="C106" s="79"/>
      <c r="D106" s="79"/>
      <c r="E106" s="79"/>
      <c r="F106" s="79"/>
      <c r="G106" s="79"/>
      <c r="H106" s="79"/>
      <c r="I106" s="79"/>
      <c r="J106" s="79"/>
      <c r="K106" s="79"/>
      <c r="L106" s="79"/>
    </row>
    <row r="107" spans="2:12">
      <c r="B107" s="79"/>
      <c r="C107" s="79"/>
      <c r="D107" s="79"/>
      <c r="E107" s="79"/>
      <c r="F107" s="79"/>
      <c r="G107" s="79"/>
      <c r="H107" s="79"/>
      <c r="I107" s="79"/>
      <c r="J107" s="79"/>
      <c r="K107" s="79"/>
      <c r="L107" s="79"/>
    </row>
    <row r="108" spans="2:12">
      <c r="B108" s="79"/>
      <c r="C108" s="79"/>
      <c r="D108" s="79"/>
      <c r="E108" s="79"/>
      <c r="F108" s="79"/>
      <c r="G108" s="79"/>
      <c r="H108" s="79"/>
      <c r="I108" s="79"/>
      <c r="J108" s="79"/>
      <c r="K108" s="79"/>
      <c r="L108" s="79"/>
    </row>
    <row r="109" spans="2:12">
      <c r="B109" s="79"/>
      <c r="C109" s="79"/>
      <c r="D109" s="79"/>
      <c r="E109" s="79"/>
      <c r="F109" s="79"/>
      <c r="G109" s="79"/>
      <c r="H109" s="79"/>
      <c r="I109" s="79"/>
      <c r="J109" s="79"/>
      <c r="K109" s="79"/>
      <c r="L109" s="79"/>
    </row>
    <row r="110" spans="2:12">
      <c r="B110" s="79"/>
      <c r="C110" s="79"/>
      <c r="D110" s="79"/>
      <c r="E110" s="79"/>
      <c r="F110" s="79"/>
      <c r="G110" s="79"/>
      <c r="H110" s="79"/>
      <c r="I110" s="79"/>
      <c r="J110" s="79"/>
      <c r="K110" s="79"/>
      <c r="L110" s="79"/>
    </row>
    <row r="111" spans="2:12">
      <c r="B111" s="119"/>
      <c r="C111" s="120"/>
      <c r="D111" s="120"/>
      <c r="E111" s="120"/>
      <c r="F111" s="120"/>
      <c r="G111" s="120"/>
      <c r="H111" s="120"/>
      <c r="I111" s="120"/>
      <c r="J111" s="120"/>
      <c r="K111" s="120"/>
      <c r="L111" s="120"/>
    </row>
    <row r="112" spans="2:12">
      <c r="B112" s="119"/>
      <c r="C112" s="120"/>
      <c r="D112" s="120"/>
      <c r="E112" s="120"/>
      <c r="F112" s="120"/>
      <c r="G112" s="120"/>
      <c r="H112" s="120"/>
      <c r="I112" s="120"/>
      <c r="J112" s="120"/>
      <c r="K112" s="120"/>
      <c r="L112" s="120"/>
    </row>
    <row r="113" spans="2:12">
      <c r="B113" s="119"/>
      <c r="C113" s="120"/>
      <c r="D113" s="120"/>
      <c r="E113" s="120"/>
      <c r="F113" s="120"/>
      <c r="G113" s="120"/>
      <c r="H113" s="120"/>
      <c r="I113" s="120"/>
      <c r="J113" s="120"/>
      <c r="K113" s="120"/>
      <c r="L113" s="120"/>
    </row>
    <row r="114" spans="2:12">
      <c r="B114" s="119"/>
      <c r="C114" s="120"/>
      <c r="D114" s="120"/>
      <c r="E114" s="120"/>
      <c r="F114" s="120"/>
      <c r="G114" s="120"/>
      <c r="H114" s="120"/>
      <c r="I114" s="120"/>
      <c r="J114" s="120"/>
      <c r="K114" s="120"/>
      <c r="L114" s="120"/>
    </row>
    <row r="115" spans="2:12">
      <c r="B115" s="119"/>
      <c r="C115" s="120"/>
      <c r="D115" s="120"/>
      <c r="E115" s="120"/>
      <c r="F115" s="120"/>
      <c r="G115" s="120"/>
      <c r="H115" s="120"/>
      <c r="I115" s="120"/>
      <c r="J115" s="120"/>
      <c r="K115" s="120"/>
      <c r="L115" s="120"/>
    </row>
    <row r="116" spans="2:12">
      <c r="B116" s="119"/>
      <c r="C116" s="120"/>
      <c r="D116" s="120"/>
      <c r="E116" s="120"/>
      <c r="F116" s="120"/>
      <c r="G116" s="120"/>
      <c r="H116" s="120"/>
      <c r="I116" s="120"/>
      <c r="J116" s="120"/>
      <c r="K116" s="120"/>
      <c r="L116" s="120"/>
    </row>
    <row r="117" spans="2:12">
      <c r="B117" s="119"/>
      <c r="C117" s="120"/>
      <c r="D117" s="120"/>
      <c r="E117" s="120"/>
      <c r="F117" s="120"/>
      <c r="G117" s="120"/>
      <c r="H117" s="120"/>
      <c r="I117" s="120"/>
      <c r="J117" s="120"/>
      <c r="K117" s="120"/>
      <c r="L117" s="120"/>
    </row>
    <row r="118" spans="2:12">
      <c r="B118" s="119"/>
      <c r="C118" s="120"/>
      <c r="D118" s="120"/>
      <c r="E118" s="120"/>
      <c r="F118" s="120"/>
      <c r="G118" s="120"/>
      <c r="H118" s="120"/>
      <c r="I118" s="120"/>
      <c r="J118" s="120"/>
      <c r="K118" s="120"/>
      <c r="L118" s="120"/>
    </row>
    <row r="119" spans="2:12">
      <c r="B119" s="119"/>
      <c r="C119" s="120"/>
      <c r="D119" s="120"/>
      <c r="E119" s="120"/>
      <c r="F119" s="120"/>
      <c r="G119" s="120"/>
      <c r="H119" s="120"/>
      <c r="I119" s="120"/>
      <c r="J119" s="120"/>
      <c r="K119" s="120"/>
      <c r="L119" s="120"/>
    </row>
    <row r="120" spans="2:12">
      <c r="B120" s="119"/>
      <c r="C120" s="120"/>
      <c r="D120" s="120"/>
      <c r="E120" s="120"/>
      <c r="F120" s="120"/>
      <c r="G120" s="120"/>
      <c r="H120" s="120"/>
      <c r="I120" s="120"/>
      <c r="J120" s="120"/>
      <c r="K120" s="120"/>
      <c r="L120" s="120"/>
    </row>
    <row r="121" spans="2:12">
      <c r="B121" s="119"/>
      <c r="C121" s="120"/>
      <c r="D121" s="120"/>
      <c r="E121" s="120"/>
      <c r="F121" s="120"/>
      <c r="G121" s="120"/>
      <c r="H121" s="120"/>
      <c r="I121" s="120"/>
      <c r="J121" s="120"/>
      <c r="K121" s="120"/>
      <c r="L121" s="120"/>
    </row>
    <row r="122" spans="2:12">
      <c r="B122" s="119"/>
      <c r="C122" s="120"/>
      <c r="D122" s="120"/>
      <c r="E122" s="120"/>
      <c r="F122" s="120"/>
      <c r="G122" s="120"/>
      <c r="H122" s="120"/>
      <c r="I122" s="120"/>
      <c r="J122" s="120"/>
      <c r="K122" s="120"/>
      <c r="L122" s="120"/>
    </row>
    <row r="123" spans="2:12">
      <c r="B123" s="119"/>
      <c r="C123" s="120"/>
      <c r="D123" s="120"/>
      <c r="E123" s="120"/>
      <c r="F123" s="120"/>
      <c r="G123" s="120"/>
      <c r="H123" s="120"/>
      <c r="I123" s="120"/>
      <c r="J123" s="120"/>
      <c r="K123" s="120"/>
      <c r="L123" s="120"/>
    </row>
    <row r="124" spans="2:12">
      <c r="B124" s="119"/>
      <c r="C124" s="120"/>
      <c r="D124" s="120"/>
      <c r="E124" s="120"/>
      <c r="F124" s="120"/>
      <c r="G124" s="120"/>
      <c r="H124" s="120"/>
      <c r="I124" s="120"/>
      <c r="J124" s="120"/>
      <c r="K124" s="120"/>
      <c r="L124" s="120"/>
    </row>
    <row r="125" spans="2:12">
      <c r="B125" s="119"/>
      <c r="C125" s="120"/>
      <c r="D125" s="120"/>
      <c r="E125" s="120"/>
      <c r="F125" s="120"/>
      <c r="G125" s="120"/>
      <c r="H125" s="120"/>
      <c r="I125" s="120"/>
      <c r="J125" s="120"/>
      <c r="K125" s="120"/>
      <c r="L125" s="120"/>
    </row>
    <row r="126" spans="2:12">
      <c r="B126" s="119"/>
      <c r="C126" s="120"/>
      <c r="D126" s="120"/>
      <c r="E126" s="120"/>
      <c r="F126" s="120"/>
      <c r="G126" s="120"/>
      <c r="H126" s="120"/>
      <c r="I126" s="120"/>
      <c r="J126" s="120"/>
      <c r="K126" s="120"/>
      <c r="L126" s="120"/>
    </row>
    <row r="127" spans="2:12">
      <c r="B127" s="119"/>
      <c r="C127" s="120"/>
      <c r="D127" s="120"/>
      <c r="E127" s="120"/>
      <c r="F127" s="120"/>
      <c r="G127" s="120"/>
      <c r="H127" s="120"/>
      <c r="I127" s="120"/>
      <c r="J127" s="120"/>
      <c r="K127" s="120"/>
      <c r="L127" s="120"/>
    </row>
    <row r="128" spans="2:12">
      <c r="B128" s="119"/>
      <c r="C128" s="120"/>
      <c r="D128" s="120"/>
      <c r="E128" s="120"/>
      <c r="F128" s="120"/>
      <c r="G128" s="120"/>
      <c r="H128" s="120"/>
      <c r="I128" s="120"/>
      <c r="J128" s="120"/>
      <c r="K128" s="120"/>
      <c r="L128" s="120"/>
    </row>
    <row r="129" spans="2:12">
      <c r="B129" s="119"/>
      <c r="C129" s="120"/>
      <c r="D129" s="120"/>
      <c r="E129" s="120"/>
      <c r="F129" s="120"/>
      <c r="G129" s="120"/>
      <c r="H129" s="120"/>
      <c r="I129" s="120"/>
      <c r="J129" s="120"/>
      <c r="K129" s="120"/>
      <c r="L129" s="120"/>
    </row>
    <row r="130" spans="2:12">
      <c r="B130" s="119"/>
      <c r="C130" s="120"/>
      <c r="D130" s="120"/>
      <c r="E130" s="120"/>
      <c r="F130" s="120"/>
      <c r="G130" s="120"/>
      <c r="H130" s="120"/>
      <c r="I130" s="120"/>
      <c r="J130" s="120"/>
      <c r="K130" s="120"/>
      <c r="L130" s="120"/>
    </row>
    <row r="131" spans="2:12">
      <c r="B131" s="119"/>
      <c r="C131" s="120"/>
      <c r="D131" s="120"/>
      <c r="E131" s="120"/>
      <c r="F131" s="120"/>
      <c r="G131" s="120"/>
      <c r="H131" s="120"/>
      <c r="I131" s="120"/>
      <c r="J131" s="120"/>
      <c r="K131" s="120"/>
      <c r="L131" s="120"/>
    </row>
    <row r="132" spans="2:12">
      <c r="B132" s="119"/>
      <c r="C132" s="120"/>
      <c r="D132" s="120"/>
      <c r="E132" s="120"/>
      <c r="F132" s="120"/>
      <c r="G132" s="120"/>
      <c r="H132" s="120"/>
      <c r="I132" s="120"/>
      <c r="J132" s="120"/>
      <c r="K132" s="120"/>
      <c r="L132" s="120"/>
    </row>
    <row r="133" spans="2:12">
      <c r="B133" s="119"/>
      <c r="C133" s="120"/>
      <c r="D133" s="120"/>
      <c r="E133" s="120"/>
      <c r="F133" s="120"/>
      <c r="G133" s="120"/>
      <c r="H133" s="120"/>
      <c r="I133" s="120"/>
      <c r="J133" s="120"/>
      <c r="K133" s="120"/>
      <c r="L133" s="120"/>
    </row>
    <row r="134" spans="2:12">
      <c r="B134" s="119"/>
      <c r="C134" s="120"/>
      <c r="D134" s="120"/>
      <c r="E134" s="120"/>
      <c r="F134" s="120"/>
      <c r="G134" s="120"/>
      <c r="H134" s="120"/>
      <c r="I134" s="120"/>
      <c r="J134" s="120"/>
      <c r="K134" s="120"/>
      <c r="L134" s="120"/>
    </row>
    <row r="135" spans="2:12">
      <c r="B135" s="119"/>
      <c r="C135" s="120"/>
      <c r="D135" s="120"/>
      <c r="E135" s="120"/>
      <c r="F135" s="120"/>
      <c r="G135" s="120"/>
      <c r="H135" s="120"/>
      <c r="I135" s="120"/>
      <c r="J135" s="120"/>
      <c r="K135" s="120"/>
      <c r="L135" s="120"/>
    </row>
    <row r="136" spans="2:12">
      <c r="B136" s="119"/>
      <c r="C136" s="120"/>
      <c r="D136" s="120"/>
      <c r="E136" s="120"/>
      <c r="F136" s="120"/>
      <c r="G136" s="120"/>
      <c r="H136" s="120"/>
      <c r="I136" s="120"/>
      <c r="J136" s="120"/>
      <c r="K136" s="120"/>
      <c r="L136" s="120"/>
    </row>
    <row r="137" spans="2:12">
      <c r="B137" s="119"/>
      <c r="C137" s="120"/>
      <c r="D137" s="120"/>
      <c r="E137" s="120"/>
      <c r="F137" s="120"/>
      <c r="G137" s="120"/>
      <c r="H137" s="120"/>
      <c r="I137" s="120"/>
      <c r="J137" s="120"/>
      <c r="K137" s="120"/>
      <c r="L137" s="120"/>
    </row>
    <row r="138" spans="2:12">
      <c r="B138" s="119"/>
      <c r="C138" s="120"/>
      <c r="D138" s="120"/>
      <c r="E138" s="120"/>
      <c r="F138" s="120"/>
      <c r="G138" s="120"/>
      <c r="H138" s="120"/>
      <c r="I138" s="120"/>
      <c r="J138" s="120"/>
      <c r="K138" s="120"/>
      <c r="L138" s="120"/>
    </row>
    <row r="139" spans="2:12">
      <c r="B139" s="119"/>
      <c r="C139" s="120"/>
      <c r="D139" s="120"/>
      <c r="E139" s="120"/>
      <c r="F139" s="120"/>
      <c r="G139" s="120"/>
      <c r="H139" s="120"/>
      <c r="I139" s="120"/>
      <c r="J139" s="120"/>
      <c r="K139" s="120"/>
      <c r="L139" s="120"/>
    </row>
    <row r="140" spans="2:12">
      <c r="B140" s="119"/>
      <c r="C140" s="120"/>
      <c r="D140" s="120"/>
      <c r="E140" s="120"/>
      <c r="F140" s="120"/>
      <c r="G140" s="120"/>
      <c r="H140" s="120"/>
      <c r="I140" s="120"/>
      <c r="J140" s="120"/>
      <c r="K140" s="120"/>
      <c r="L140" s="120"/>
    </row>
    <row r="141" spans="2:12">
      <c r="B141" s="119"/>
      <c r="C141" s="120"/>
      <c r="D141" s="120"/>
      <c r="E141" s="120"/>
      <c r="F141" s="120"/>
      <c r="G141" s="120"/>
      <c r="H141" s="120"/>
      <c r="I141" s="120"/>
      <c r="J141" s="120"/>
      <c r="K141" s="120"/>
      <c r="L141" s="120"/>
    </row>
    <row r="142" spans="2:12">
      <c r="B142" s="119"/>
      <c r="C142" s="120"/>
      <c r="D142" s="120"/>
      <c r="E142" s="120"/>
      <c r="F142" s="120"/>
      <c r="G142" s="120"/>
      <c r="H142" s="120"/>
      <c r="I142" s="120"/>
      <c r="J142" s="120"/>
      <c r="K142" s="120"/>
      <c r="L142" s="120"/>
    </row>
    <row r="143" spans="2:12">
      <c r="B143" s="119"/>
      <c r="C143" s="120"/>
      <c r="D143" s="120"/>
      <c r="E143" s="120"/>
      <c r="F143" s="120"/>
      <c r="G143" s="120"/>
      <c r="H143" s="120"/>
      <c r="I143" s="120"/>
      <c r="J143" s="120"/>
      <c r="K143" s="120"/>
      <c r="L143" s="120"/>
    </row>
    <row r="144" spans="2:12">
      <c r="B144" s="119"/>
      <c r="C144" s="120"/>
      <c r="D144" s="120"/>
      <c r="E144" s="120"/>
      <c r="F144" s="120"/>
      <c r="G144" s="120"/>
      <c r="H144" s="120"/>
      <c r="I144" s="120"/>
      <c r="J144" s="120"/>
      <c r="K144" s="120"/>
      <c r="L144" s="120"/>
    </row>
    <row r="145" spans="2:12">
      <c r="B145" s="119"/>
      <c r="C145" s="120"/>
      <c r="D145" s="120"/>
      <c r="E145" s="120"/>
      <c r="F145" s="120"/>
      <c r="G145" s="120"/>
      <c r="H145" s="120"/>
      <c r="I145" s="120"/>
      <c r="J145" s="120"/>
      <c r="K145" s="120"/>
      <c r="L145" s="120"/>
    </row>
    <row r="146" spans="2:12">
      <c r="B146" s="119"/>
      <c r="C146" s="120"/>
      <c r="D146" s="120"/>
      <c r="E146" s="120"/>
      <c r="F146" s="120"/>
      <c r="G146" s="120"/>
      <c r="H146" s="120"/>
      <c r="I146" s="120"/>
      <c r="J146" s="120"/>
      <c r="K146" s="120"/>
      <c r="L146" s="120"/>
    </row>
    <row r="147" spans="2:12">
      <c r="B147" s="119"/>
      <c r="C147" s="120"/>
      <c r="D147" s="120"/>
      <c r="E147" s="120"/>
      <c r="F147" s="120"/>
      <c r="G147" s="120"/>
      <c r="H147" s="120"/>
      <c r="I147" s="120"/>
      <c r="J147" s="120"/>
      <c r="K147" s="120"/>
      <c r="L147" s="120"/>
    </row>
    <row r="148" spans="2:12">
      <c r="B148" s="119"/>
      <c r="C148" s="120"/>
      <c r="D148" s="120"/>
      <c r="E148" s="120"/>
      <c r="F148" s="120"/>
      <c r="G148" s="120"/>
      <c r="H148" s="120"/>
      <c r="I148" s="120"/>
      <c r="J148" s="120"/>
      <c r="K148" s="120"/>
      <c r="L148" s="120"/>
    </row>
    <row r="149" spans="2:12">
      <c r="B149" s="119"/>
      <c r="C149" s="120"/>
      <c r="D149" s="120"/>
      <c r="E149" s="120"/>
      <c r="F149" s="120"/>
      <c r="G149" s="120"/>
      <c r="H149" s="120"/>
      <c r="I149" s="120"/>
      <c r="J149" s="120"/>
      <c r="K149" s="120"/>
      <c r="L149" s="120"/>
    </row>
    <row r="150" spans="2:12">
      <c r="B150" s="119"/>
      <c r="C150" s="120"/>
      <c r="D150" s="120"/>
      <c r="E150" s="120"/>
      <c r="F150" s="120"/>
      <c r="G150" s="120"/>
      <c r="H150" s="120"/>
      <c r="I150" s="120"/>
      <c r="J150" s="120"/>
      <c r="K150" s="120"/>
      <c r="L150" s="120"/>
    </row>
    <row r="151" spans="2:12">
      <c r="B151" s="119"/>
      <c r="C151" s="120"/>
      <c r="D151" s="120"/>
      <c r="E151" s="120"/>
      <c r="F151" s="120"/>
      <c r="G151" s="120"/>
      <c r="H151" s="120"/>
      <c r="I151" s="120"/>
      <c r="J151" s="120"/>
      <c r="K151" s="120"/>
      <c r="L151" s="120"/>
    </row>
    <row r="152" spans="2:12">
      <c r="B152" s="119"/>
      <c r="C152" s="120"/>
      <c r="D152" s="120"/>
      <c r="E152" s="120"/>
      <c r="F152" s="120"/>
      <c r="G152" s="120"/>
      <c r="H152" s="120"/>
      <c r="I152" s="120"/>
      <c r="J152" s="120"/>
      <c r="K152" s="120"/>
      <c r="L152" s="120"/>
    </row>
    <row r="153" spans="2:12">
      <c r="B153" s="119"/>
      <c r="C153" s="120"/>
      <c r="D153" s="120"/>
      <c r="E153" s="120"/>
      <c r="F153" s="120"/>
      <c r="G153" s="120"/>
      <c r="H153" s="120"/>
      <c r="I153" s="120"/>
      <c r="J153" s="120"/>
      <c r="K153" s="120"/>
      <c r="L153" s="120"/>
    </row>
    <row r="154" spans="2:12">
      <c r="B154" s="119"/>
      <c r="C154" s="120"/>
      <c r="D154" s="120"/>
      <c r="E154" s="120"/>
      <c r="F154" s="120"/>
      <c r="G154" s="120"/>
      <c r="H154" s="120"/>
      <c r="I154" s="120"/>
      <c r="J154" s="120"/>
      <c r="K154" s="120"/>
      <c r="L154" s="120"/>
    </row>
    <row r="155" spans="2:12">
      <c r="B155" s="119"/>
      <c r="C155" s="120"/>
      <c r="D155" s="120"/>
      <c r="E155" s="120"/>
      <c r="F155" s="120"/>
      <c r="G155" s="120"/>
      <c r="H155" s="120"/>
      <c r="I155" s="120"/>
      <c r="J155" s="120"/>
      <c r="K155" s="120"/>
      <c r="L155" s="120"/>
    </row>
    <row r="156" spans="2:12">
      <c r="B156" s="119"/>
      <c r="C156" s="120"/>
      <c r="D156" s="120"/>
      <c r="E156" s="120"/>
      <c r="F156" s="120"/>
      <c r="G156" s="120"/>
      <c r="H156" s="120"/>
      <c r="I156" s="120"/>
      <c r="J156" s="120"/>
      <c r="K156" s="120"/>
      <c r="L156" s="120"/>
    </row>
    <row r="157" spans="2:12">
      <c r="B157" s="119"/>
      <c r="C157" s="120"/>
      <c r="D157" s="120"/>
      <c r="E157" s="120"/>
      <c r="F157" s="120"/>
      <c r="G157" s="120"/>
      <c r="H157" s="120"/>
      <c r="I157" s="120"/>
      <c r="J157" s="120"/>
      <c r="K157" s="120"/>
      <c r="L157" s="120"/>
    </row>
    <row r="158" spans="2:12">
      <c r="B158" s="119"/>
      <c r="C158" s="120"/>
      <c r="D158" s="120"/>
      <c r="E158" s="120"/>
      <c r="F158" s="120"/>
      <c r="G158" s="120"/>
      <c r="H158" s="120"/>
      <c r="I158" s="120"/>
      <c r="J158" s="120"/>
      <c r="K158" s="120"/>
      <c r="L158" s="120"/>
    </row>
    <row r="159" spans="2:12">
      <c r="B159" s="119"/>
      <c r="C159" s="120"/>
      <c r="D159" s="120"/>
      <c r="E159" s="120"/>
      <c r="F159" s="120"/>
      <c r="G159" s="120"/>
      <c r="H159" s="120"/>
      <c r="I159" s="120"/>
      <c r="J159" s="120"/>
      <c r="K159" s="120"/>
      <c r="L159" s="120"/>
    </row>
    <row r="160" spans="2:12">
      <c r="B160" s="119"/>
      <c r="C160" s="120"/>
      <c r="D160" s="120"/>
      <c r="E160" s="120"/>
      <c r="F160" s="120"/>
      <c r="G160" s="120"/>
      <c r="H160" s="120"/>
      <c r="I160" s="120"/>
      <c r="J160" s="120"/>
      <c r="K160" s="120"/>
      <c r="L160" s="120"/>
    </row>
    <row r="161" spans="2:12">
      <c r="B161" s="119"/>
      <c r="C161" s="120"/>
      <c r="D161" s="120"/>
      <c r="E161" s="120"/>
      <c r="F161" s="120"/>
      <c r="G161" s="120"/>
      <c r="H161" s="120"/>
      <c r="I161" s="120"/>
      <c r="J161" s="120"/>
      <c r="K161" s="120"/>
      <c r="L161" s="120"/>
    </row>
    <row r="162" spans="2:12">
      <c r="B162" s="119"/>
      <c r="C162" s="120"/>
      <c r="D162" s="120"/>
      <c r="E162" s="120"/>
      <c r="F162" s="120"/>
      <c r="G162" s="120"/>
      <c r="H162" s="120"/>
      <c r="I162" s="120"/>
      <c r="J162" s="120"/>
      <c r="K162" s="120"/>
      <c r="L162" s="120"/>
    </row>
    <row r="163" spans="2:12">
      <c r="B163" s="119"/>
      <c r="C163" s="120"/>
      <c r="D163" s="120"/>
      <c r="E163" s="120"/>
      <c r="F163" s="120"/>
      <c r="G163" s="120"/>
      <c r="H163" s="120"/>
      <c r="I163" s="120"/>
      <c r="J163" s="120"/>
      <c r="K163" s="120"/>
      <c r="L163" s="120"/>
    </row>
    <row r="164" spans="2:12">
      <c r="B164" s="119"/>
      <c r="C164" s="120"/>
      <c r="D164" s="120"/>
      <c r="E164" s="120"/>
      <c r="F164" s="120"/>
      <c r="G164" s="120"/>
      <c r="H164" s="120"/>
      <c r="I164" s="120"/>
      <c r="J164" s="120"/>
      <c r="K164" s="120"/>
      <c r="L164" s="120"/>
    </row>
    <row r="165" spans="2:12">
      <c r="B165" s="119"/>
      <c r="C165" s="120"/>
      <c r="D165" s="120"/>
      <c r="E165" s="120"/>
      <c r="F165" s="120"/>
      <c r="G165" s="120"/>
      <c r="H165" s="120"/>
      <c r="I165" s="120"/>
      <c r="J165" s="120"/>
      <c r="K165" s="120"/>
      <c r="L165" s="120"/>
    </row>
    <row r="166" spans="2:12">
      <c r="B166" s="119"/>
      <c r="C166" s="120"/>
      <c r="D166" s="120"/>
      <c r="E166" s="120"/>
      <c r="F166" s="120"/>
      <c r="G166" s="120"/>
      <c r="H166" s="120"/>
      <c r="I166" s="120"/>
      <c r="J166" s="120"/>
      <c r="K166" s="120"/>
      <c r="L166" s="120"/>
    </row>
    <row r="167" spans="2:12">
      <c r="B167" s="119"/>
      <c r="C167" s="120"/>
      <c r="D167" s="120"/>
      <c r="E167" s="120"/>
      <c r="F167" s="120"/>
      <c r="G167" s="120"/>
      <c r="H167" s="120"/>
      <c r="I167" s="120"/>
      <c r="J167" s="120"/>
      <c r="K167" s="120"/>
      <c r="L167" s="120"/>
    </row>
    <row r="168" spans="2:12">
      <c r="B168" s="119"/>
      <c r="C168" s="120"/>
      <c r="D168" s="120"/>
      <c r="E168" s="120"/>
      <c r="F168" s="120"/>
      <c r="G168" s="120"/>
      <c r="H168" s="120"/>
      <c r="I168" s="120"/>
      <c r="J168" s="120"/>
      <c r="K168" s="120"/>
      <c r="L168" s="120"/>
    </row>
    <row r="169" spans="2:12">
      <c r="B169" s="119"/>
      <c r="C169" s="120"/>
      <c r="D169" s="120"/>
      <c r="E169" s="120"/>
      <c r="F169" s="120"/>
      <c r="G169" s="120"/>
      <c r="H169" s="120"/>
      <c r="I169" s="120"/>
      <c r="J169" s="120"/>
      <c r="K169" s="120"/>
      <c r="L169" s="120"/>
    </row>
    <row r="170" spans="2:12">
      <c r="B170" s="119"/>
      <c r="C170" s="120"/>
      <c r="D170" s="120"/>
      <c r="E170" s="120"/>
      <c r="F170" s="120"/>
      <c r="G170" s="120"/>
      <c r="H170" s="120"/>
      <c r="I170" s="120"/>
      <c r="J170" s="120"/>
      <c r="K170" s="120"/>
      <c r="L170" s="120"/>
    </row>
    <row r="171" spans="2:12">
      <c r="B171" s="119"/>
      <c r="C171" s="120"/>
      <c r="D171" s="120"/>
      <c r="E171" s="120"/>
      <c r="F171" s="120"/>
      <c r="G171" s="120"/>
      <c r="H171" s="120"/>
      <c r="I171" s="120"/>
      <c r="J171" s="120"/>
      <c r="K171" s="120"/>
      <c r="L171" s="120"/>
    </row>
    <row r="172" spans="2:12">
      <c r="B172" s="119"/>
      <c r="C172" s="120"/>
      <c r="D172" s="120"/>
      <c r="E172" s="120"/>
      <c r="F172" s="120"/>
      <c r="G172" s="120"/>
      <c r="H172" s="120"/>
      <c r="I172" s="120"/>
      <c r="J172" s="120"/>
      <c r="K172" s="120"/>
      <c r="L172" s="120"/>
    </row>
    <row r="173" spans="2:12">
      <c r="B173" s="119"/>
      <c r="C173" s="120"/>
      <c r="D173" s="120"/>
      <c r="E173" s="120"/>
      <c r="F173" s="120"/>
      <c r="G173" s="120"/>
      <c r="H173" s="120"/>
      <c r="I173" s="120"/>
      <c r="J173" s="120"/>
      <c r="K173" s="120"/>
      <c r="L173" s="120"/>
    </row>
    <row r="174" spans="2:12">
      <c r="B174" s="119"/>
      <c r="C174" s="120"/>
      <c r="D174" s="120"/>
      <c r="E174" s="120"/>
      <c r="F174" s="120"/>
      <c r="G174" s="120"/>
      <c r="H174" s="120"/>
      <c r="I174" s="120"/>
      <c r="J174" s="120"/>
      <c r="K174" s="120"/>
      <c r="L174" s="120"/>
    </row>
    <row r="175" spans="2:12">
      <c r="B175" s="119"/>
      <c r="C175" s="120"/>
      <c r="D175" s="120"/>
      <c r="E175" s="120"/>
      <c r="F175" s="120"/>
      <c r="G175" s="120"/>
      <c r="H175" s="120"/>
      <c r="I175" s="120"/>
      <c r="J175" s="120"/>
      <c r="K175" s="120"/>
      <c r="L175" s="120"/>
    </row>
    <row r="176" spans="2:12">
      <c r="B176" s="119"/>
      <c r="C176" s="120"/>
      <c r="D176" s="120"/>
      <c r="E176" s="120"/>
      <c r="F176" s="120"/>
      <c r="G176" s="120"/>
      <c r="H176" s="120"/>
      <c r="I176" s="120"/>
      <c r="J176" s="120"/>
      <c r="K176" s="120"/>
      <c r="L176" s="120"/>
    </row>
    <row r="177" spans="2:12">
      <c r="B177" s="119"/>
      <c r="C177" s="120"/>
      <c r="D177" s="120"/>
      <c r="E177" s="120"/>
      <c r="F177" s="120"/>
      <c r="G177" s="120"/>
      <c r="H177" s="120"/>
      <c r="I177" s="120"/>
      <c r="J177" s="120"/>
      <c r="K177" s="120"/>
      <c r="L177" s="120"/>
    </row>
    <row r="178" spans="2:12">
      <c r="B178" s="119"/>
      <c r="C178" s="120"/>
      <c r="D178" s="120"/>
      <c r="E178" s="120"/>
      <c r="F178" s="120"/>
      <c r="G178" s="120"/>
      <c r="H178" s="120"/>
      <c r="I178" s="120"/>
      <c r="J178" s="120"/>
      <c r="K178" s="120"/>
      <c r="L178" s="120"/>
    </row>
    <row r="179" spans="2:12">
      <c r="B179" s="119"/>
      <c r="C179" s="120"/>
      <c r="D179" s="120"/>
      <c r="E179" s="120"/>
      <c r="F179" s="120"/>
      <c r="G179" s="120"/>
      <c r="H179" s="120"/>
      <c r="I179" s="120"/>
      <c r="J179" s="120"/>
      <c r="K179" s="120"/>
      <c r="L179" s="120"/>
    </row>
    <row r="180" spans="2:12">
      <c r="B180" s="119"/>
      <c r="C180" s="120"/>
      <c r="D180" s="120"/>
      <c r="E180" s="120"/>
      <c r="F180" s="120"/>
      <c r="G180" s="120"/>
      <c r="H180" s="120"/>
      <c r="I180" s="120"/>
      <c r="J180" s="120"/>
      <c r="K180" s="120"/>
      <c r="L180" s="120"/>
    </row>
    <row r="181" spans="2:12">
      <c r="B181" s="119"/>
      <c r="C181" s="120"/>
      <c r="D181" s="120"/>
      <c r="E181" s="120"/>
      <c r="F181" s="120"/>
      <c r="G181" s="120"/>
      <c r="H181" s="120"/>
      <c r="I181" s="120"/>
      <c r="J181" s="120"/>
      <c r="K181" s="120"/>
      <c r="L181" s="120"/>
    </row>
    <row r="182" spans="2:12">
      <c r="B182" s="119"/>
      <c r="C182" s="120"/>
      <c r="D182" s="120"/>
      <c r="E182" s="120"/>
      <c r="F182" s="120"/>
      <c r="G182" s="120"/>
      <c r="H182" s="120"/>
      <c r="I182" s="120"/>
      <c r="J182" s="120"/>
      <c r="K182" s="120"/>
      <c r="L182" s="120"/>
    </row>
    <row r="183" spans="2:12">
      <c r="B183" s="119"/>
      <c r="C183" s="120"/>
      <c r="D183" s="120"/>
      <c r="E183" s="120"/>
      <c r="F183" s="120"/>
      <c r="G183" s="120"/>
      <c r="H183" s="120"/>
      <c r="I183" s="120"/>
      <c r="J183" s="120"/>
      <c r="K183" s="120"/>
      <c r="L183" s="120"/>
    </row>
    <row r="184" spans="2:12">
      <c r="B184" s="119"/>
      <c r="C184" s="120"/>
      <c r="D184" s="120"/>
      <c r="E184" s="120"/>
      <c r="F184" s="120"/>
      <c r="G184" s="120"/>
      <c r="H184" s="120"/>
      <c r="I184" s="120"/>
      <c r="J184" s="120"/>
      <c r="K184" s="120"/>
      <c r="L184" s="120"/>
    </row>
    <row r="185" spans="2:12">
      <c r="B185" s="119"/>
      <c r="C185" s="120"/>
      <c r="D185" s="120"/>
      <c r="E185" s="120"/>
      <c r="F185" s="120"/>
      <c r="G185" s="120"/>
      <c r="H185" s="120"/>
      <c r="I185" s="120"/>
      <c r="J185" s="120"/>
      <c r="K185" s="120"/>
      <c r="L185" s="120"/>
    </row>
    <row r="186" spans="2:12">
      <c r="B186" s="119"/>
      <c r="C186" s="120"/>
      <c r="D186" s="120"/>
      <c r="E186" s="120"/>
      <c r="F186" s="120"/>
      <c r="G186" s="120"/>
      <c r="H186" s="120"/>
      <c r="I186" s="120"/>
      <c r="J186" s="120"/>
      <c r="K186" s="120"/>
      <c r="L186" s="120"/>
    </row>
    <row r="187" spans="2:12">
      <c r="B187" s="119"/>
      <c r="C187" s="120"/>
      <c r="D187" s="120"/>
      <c r="E187" s="120"/>
      <c r="F187" s="120"/>
      <c r="G187" s="120"/>
      <c r="H187" s="120"/>
      <c r="I187" s="120"/>
      <c r="J187" s="120"/>
      <c r="K187" s="120"/>
      <c r="L187" s="120"/>
    </row>
    <row r="188" spans="2:12">
      <c r="B188" s="119"/>
      <c r="C188" s="120"/>
      <c r="D188" s="120"/>
      <c r="E188" s="120"/>
      <c r="F188" s="120"/>
      <c r="G188" s="120"/>
      <c r="H188" s="120"/>
      <c r="I188" s="120"/>
      <c r="J188" s="120"/>
      <c r="K188" s="120"/>
      <c r="L188" s="120"/>
    </row>
    <row r="189" spans="2:12">
      <c r="B189" s="119"/>
      <c r="C189" s="120"/>
      <c r="D189" s="120"/>
      <c r="E189" s="120"/>
      <c r="F189" s="120"/>
      <c r="G189" s="120"/>
      <c r="H189" s="120"/>
      <c r="I189" s="120"/>
      <c r="J189" s="120"/>
      <c r="K189" s="120"/>
      <c r="L189" s="120"/>
    </row>
    <row r="190" spans="2:12">
      <c r="B190" s="119"/>
      <c r="C190" s="120"/>
      <c r="D190" s="120"/>
      <c r="E190" s="120"/>
      <c r="F190" s="120"/>
      <c r="G190" s="120"/>
      <c r="H190" s="120"/>
      <c r="I190" s="120"/>
      <c r="J190" s="120"/>
      <c r="K190" s="120"/>
      <c r="L190" s="120"/>
    </row>
    <row r="191" spans="2:12">
      <c r="B191" s="119"/>
      <c r="C191" s="120"/>
      <c r="D191" s="120"/>
      <c r="E191" s="120"/>
      <c r="F191" s="120"/>
      <c r="G191" s="120"/>
      <c r="H191" s="120"/>
      <c r="I191" s="120"/>
      <c r="J191" s="120"/>
      <c r="K191" s="120"/>
      <c r="L191" s="120"/>
    </row>
    <row r="192" spans="2:12">
      <c r="B192" s="119"/>
      <c r="C192" s="120"/>
      <c r="D192" s="120"/>
      <c r="E192" s="120"/>
      <c r="F192" s="120"/>
      <c r="G192" s="120"/>
      <c r="H192" s="120"/>
      <c r="I192" s="120"/>
      <c r="J192" s="120"/>
      <c r="K192" s="120"/>
      <c r="L192" s="120"/>
    </row>
    <row r="193" spans="2:12">
      <c r="B193" s="119"/>
      <c r="C193" s="120"/>
      <c r="D193" s="120"/>
      <c r="E193" s="120"/>
      <c r="F193" s="120"/>
      <c r="G193" s="120"/>
      <c r="H193" s="120"/>
      <c r="I193" s="120"/>
      <c r="J193" s="120"/>
      <c r="K193" s="120"/>
      <c r="L193" s="120"/>
    </row>
    <row r="194" spans="2:12">
      <c r="B194" s="119"/>
      <c r="C194" s="120"/>
      <c r="D194" s="120"/>
      <c r="E194" s="120"/>
      <c r="F194" s="120"/>
      <c r="G194" s="120"/>
      <c r="H194" s="120"/>
      <c r="I194" s="120"/>
      <c r="J194" s="120"/>
      <c r="K194" s="120"/>
      <c r="L194" s="120"/>
    </row>
    <row r="195" spans="2:12">
      <c r="B195" s="119"/>
      <c r="C195" s="120"/>
      <c r="D195" s="120"/>
      <c r="E195" s="120"/>
      <c r="F195" s="120"/>
      <c r="G195" s="120"/>
      <c r="H195" s="120"/>
      <c r="I195" s="120"/>
      <c r="J195" s="120"/>
      <c r="K195" s="120"/>
      <c r="L195" s="120"/>
    </row>
    <row r="196" spans="2:12">
      <c r="B196" s="119"/>
      <c r="C196" s="120"/>
      <c r="D196" s="120"/>
      <c r="E196" s="120"/>
      <c r="F196" s="120"/>
      <c r="G196" s="120"/>
      <c r="H196" s="120"/>
      <c r="I196" s="120"/>
      <c r="J196" s="120"/>
      <c r="K196" s="120"/>
      <c r="L196" s="120"/>
    </row>
    <row r="197" spans="2:12">
      <c r="B197" s="119"/>
      <c r="C197" s="120"/>
      <c r="D197" s="120"/>
      <c r="E197" s="120"/>
      <c r="F197" s="120"/>
      <c r="G197" s="120"/>
      <c r="H197" s="120"/>
      <c r="I197" s="120"/>
      <c r="J197" s="120"/>
      <c r="K197" s="120"/>
      <c r="L197" s="120"/>
    </row>
    <row r="198" spans="2:12">
      <c r="B198" s="119"/>
      <c r="C198" s="120"/>
      <c r="D198" s="120"/>
      <c r="E198" s="120"/>
      <c r="F198" s="120"/>
      <c r="G198" s="120"/>
      <c r="H198" s="120"/>
      <c r="I198" s="120"/>
      <c r="J198" s="120"/>
      <c r="K198" s="120"/>
      <c r="L198" s="120"/>
    </row>
    <row r="199" spans="2:12">
      <c r="B199" s="119"/>
      <c r="C199" s="120"/>
      <c r="D199" s="120"/>
      <c r="E199" s="120"/>
      <c r="F199" s="120"/>
      <c r="G199" s="120"/>
      <c r="H199" s="120"/>
      <c r="I199" s="120"/>
      <c r="J199" s="120"/>
      <c r="K199" s="120"/>
      <c r="L199" s="120"/>
    </row>
    <row r="200" spans="2:12">
      <c r="B200" s="119"/>
      <c r="C200" s="120"/>
      <c r="D200" s="120"/>
      <c r="E200" s="120"/>
      <c r="F200" s="120"/>
      <c r="G200" s="120"/>
      <c r="H200" s="120"/>
      <c r="I200" s="120"/>
      <c r="J200" s="120"/>
      <c r="K200" s="120"/>
      <c r="L200" s="120"/>
    </row>
    <row r="201" spans="2:12">
      <c r="B201" s="119"/>
      <c r="C201" s="120"/>
      <c r="D201" s="120"/>
      <c r="E201" s="120"/>
      <c r="F201" s="120"/>
      <c r="G201" s="120"/>
      <c r="H201" s="120"/>
      <c r="I201" s="120"/>
      <c r="J201" s="120"/>
      <c r="K201" s="120"/>
      <c r="L201" s="120"/>
    </row>
    <row r="202" spans="2:12">
      <c r="B202" s="119"/>
      <c r="C202" s="120"/>
      <c r="D202" s="120"/>
      <c r="E202" s="120"/>
      <c r="F202" s="120"/>
      <c r="G202" s="120"/>
      <c r="H202" s="120"/>
      <c r="I202" s="120"/>
      <c r="J202" s="120"/>
      <c r="K202" s="120"/>
      <c r="L202" s="120"/>
    </row>
    <row r="203" spans="2:12">
      <c r="B203" s="119"/>
      <c r="C203" s="120"/>
      <c r="D203" s="120"/>
      <c r="E203" s="120"/>
      <c r="F203" s="120"/>
      <c r="G203" s="120"/>
      <c r="H203" s="120"/>
      <c r="I203" s="120"/>
      <c r="J203" s="120"/>
      <c r="K203" s="120"/>
      <c r="L203" s="120"/>
    </row>
    <row r="204" spans="2:12">
      <c r="B204" s="119"/>
      <c r="C204" s="120"/>
      <c r="D204" s="120"/>
      <c r="E204" s="120"/>
      <c r="F204" s="120"/>
      <c r="G204" s="120"/>
      <c r="H204" s="120"/>
      <c r="I204" s="120"/>
      <c r="J204" s="120"/>
      <c r="K204" s="120"/>
      <c r="L204" s="120"/>
    </row>
    <row r="205" spans="2:12">
      <c r="B205" s="119"/>
      <c r="C205" s="120"/>
      <c r="D205" s="120"/>
      <c r="E205" s="120"/>
      <c r="F205" s="120"/>
      <c r="G205" s="120"/>
      <c r="H205" s="120"/>
      <c r="I205" s="120"/>
      <c r="J205" s="120"/>
      <c r="K205" s="120"/>
      <c r="L205" s="120"/>
    </row>
    <row r="206" spans="2:12">
      <c r="B206" s="119"/>
      <c r="C206" s="120"/>
      <c r="D206" s="120"/>
      <c r="E206" s="120"/>
      <c r="F206" s="120"/>
      <c r="G206" s="120"/>
      <c r="H206" s="120"/>
      <c r="I206" s="120"/>
      <c r="J206" s="120"/>
      <c r="K206" s="120"/>
      <c r="L206" s="120"/>
    </row>
    <row r="207" spans="2:12">
      <c r="B207" s="119"/>
      <c r="C207" s="120"/>
      <c r="D207" s="120"/>
      <c r="E207" s="120"/>
      <c r="F207" s="120"/>
      <c r="G207" s="120"/>
      <c r="H207" s="120"/>
      <c r="I207" s="120"/>
      <c r="J207" s="120"/>
      <c r="K207" s="120"/>
      <c r="L207" s="120"/>
    </row>
    <row r="208" spans="2:12">
      <c r="B208" s="119"/>
      <c r="C208" s="120"/>
      <c r="D208" s="120"/>
      <c r="E208" s="120"/>
      <c r="F208" s="120"/>
      <c r="G208" s="120"/>
      <c r="H208" s="120"/>
      <c r="I208" s="120"/>
      <c r="J208" s="120"/>
      <c r="K208" s="120"/>
      <c r="L208" s="120"/>
    </row>
    <row r="209" spans="2:12">
      <c r="B209" s="119"/>
      <c r="C209" s="120"/>
      <c r="D209" s="120"/>
      <c r="E209" s="120"/>
      <c r="F209" s="120"/>
      <c r="G209" s="120"/>
      <c r="H209" s="120"/>
      <c r="I209" s="120"/>
      <c r="J209" s="120"/>
      <c r="K209" s="120"/>
      <c r="L209" s="120"/>
    </row>
    <row r="210" spans="2:12">
      <c r="B210" s="119"/>
      <c r="C210" s="120"/>
      <c r="D210" s="120"/>
      <c r="E210" s="120"/>
      <c r="F210" s="120"/>
      <c r="G210" s="120"/>
      <c r="H210" s="120"/>
      <c r="I210" s="120"/>
      <c r="J210" s="120"/>
      <c r="K210" s="120"/>
      <c r="L210" s="120"/>
    </row>
    <row r="211" spans="2:12">
      <c r="B211" s="119"/>
      <c r="C211" s="120"/>
      <c r="D211" s="120"/>
      <c r="E211" s="120"/>
      <c r="F211" s="120"/>
      <c r="G211" s="120"/>
      <c r="H211" s="120"/>
      <c r="I211" s="120"/>
      <c r="J211" s="120"/>
      <c r="K211" s="120"/>
      <c r="L211" s="120"/>
    </row>
    <row r="212" spans="2:12">
      <c r="B212" s="119"/>
      <c r="C212" s="120"/>
      <c r="D212" s="120"/>
      <c r="E212" s="120"/>
      <c r="F212" s="120"/>
      <c r="G212" s="120"/>
      <c r="H212" s="120"/>
      <c r="I212" s="120"/>
      <c r="J212" s="120"/>
      <c r="K212" s="120"/>
      <c r="L212" s="120"/>
    </row>
    <row r="213" spans="2:12">
      <c r="B213" s="119"/>
      <c r="C213" s="120"/>
      <c r="D213" s="120"/>
      <c r="E213" s="120"/>
      <c r="F213" s="120"/>
      <c r="G213" s="120"/>
      <c r="H213" s="120"/>
      <c r="I213" s="120"/>
      <c r="J213" s="120"/>
      <c r="K213" s="120"/>
      <c r="L213" s="120"/>
    </row>
    <row r="214" spans="2:12">
      <c r="B214" s="119"/>
      <c r="C214" s="120"/>
      <c r="D214" s="120"/>
      <c r="E214" s="120"/>
      <c r="F214" s="120"/>
      <c r="G214" s="120"/>
      <c r="H214" s="120"/>
      <c r="I214" s="120"/>
      <c r="J214" s="120"/>
      <c r="K214" s="120"/>
      <c r="L214" s="120"/>
    </row>
    <row r="215" spans="2:12">
      <c r="B215" s="119"/>
      <c r="C215" s="120"/>
      <c r="D215" s="120"/>
      <c r="E215" s="120"/>
      <c r="F215" s="120"/>
      <c r="G215" s="120"/>
      <c r="H215" s="120"/>
      <c r="I215" s="120"/>
      <c r="J215" s="120"/>
      <c r="K215" s="120"/>
      <c r="L215" s="120"/>
    </row>
    <row r="216" spans="2:12">
      <c r="B216" s="119"/>
      <c r="C216" s="120"/>
      <c r="D216" s="120"/>
      <c r="E216" s="120"/>
      <c r="F216" s="120"/>
      <c r="G216" s="120"/>
      <c r="H216" s="120"/>
      <c r="I216" s="120"/>
      <c r="J216" s="120"/>
      <c r="K216" s="120"/>
      <c r="L216" s="120"/>
    </row>
    <row r="217" spans="2:12">
      <c r="B217" s="119"/>
      <c r="C217" s="120"/>
      <c r="D217" s="120"/>
      <c r="E217" s="120"/>
      <c r="F217" s="120"/>
      <c r="G217" s="120"/>
      <c r="H217" s="120"/>
      <c r="I217" s="120"/>
      <c r="J217" s="120"/>
      <c r="K217" s="120"/>
      <c r="L217" s="120"/>
    </row>
    <row r="218" spans="2:12">
      <c r="B218" s="119"/>
      <c r="C218" s="120"/>
      <c r="D218" s="120"/>
      <c r="E218" s="120"/>
      <c r="F218" s="120"/>
      <c r="G218" s="120"/>
      <c r="H218" s="120"/>
      <c r="I218" s="120"/>
      <c r="J218" s="120"/>
      <c r="K218" s="120"/>
      <c r="L218" s="120"/>
    </row>
    <row r="219" spans="2:12">
      <c r="B219" s="119"/>
      <c r="C219" s="120"/>
      <c r="D219" s="120"/>
      <c r="E219" s="120"/>
      <c r="F219" s="120"/>
      <c r="G219" s="120"/>
      <c r="H219" s="120"/>
      <c r="I219" s="120"/>
      <c r="J219" s="120"/>
      <c r="K219" s="120"/>
      <c r="L219" s="120"/>
    </row>
    <row r="220" spans="2:12">
      <c r="B220" s="119"/>
      <c r="C220" s="120"/>
      <c r="D220" s="120"/>
      <c r="E220" s="120"/>
      <c r="F220" s="120"/>
      <c r="G220" s="120"/>
      <c r="H220" s="120"/>
      <c r="I220" s="120"/>
      <c r="J220" s="120"/>
      <c r="K220" s="120"/>
      <c r="L220" s="120"/>
    </row>
    <row r="221" spans="2:12">
      <c r="B221" s="119"/>
      <c r="C221" s="120"/>
      <c r="D221" s="120"/>
      <c r="E221" s="120"/>
      <c r="F221" s="120"/>
      <c r="G221" s="120"/>
      <c r="H221" s="120"/>
      <c r="I221" s="120"/>
      <c r="J221" s="120"/>
      <c r="K221" s="120"/>
      <c r="L221" s="120"/>
    </row>
    <row r="222" spans="2:12">
      <c r="B222" s="119"/>
      <c r="C222" s="120"/>
      <c r="D222" s="120"/>
      <c r="E222" s="120"/>
      <c r="F222" s="120"/>
      <c r="G222" s="120"/>
      <c r="H222" s="120"/>
      <c r="I222" s="120"/>
      <c r="J222" s="120"/>
      <c r="K222" s="120"/>
      <c r="L222" s="120"/>
    </row>
    <row r="223" spans="2:12">
      <c r="B223" s="119"/>
      <c r="C223" s="120"/>
      <c r="D223" s="120"/>
      <c r="E223" s="120"/>
      <c r="F223" s="120"/>
      <c r="G223" s="120"/>
      <c r="H223" s="120"/>
      <c r="I223" s="120"/>
      <c r="J223" s="120"/>
      <c r="K223" s="120"/>
      <c r="L223" s="120"/>
    </row>
    <row r="224" spans="2:12">
      <c r="B224" s="119"/>
      <c r="C224" s="120"/>
      <c r="D224" s="120"/>
      <c r="E224" s="120"/>
      <c r="F224" s="120"/>
      <c r="G224" s="120"/>
      <c r="H224" s="120"/>
      <c r="I224" s="120"/>
      <c r="J224" s="120"/>
      <c r="K224" s="120"/>
      <c r="L224" s="120"/>
    </row>
    <row r="225" spans="2:12">
      <c r="B225" s="119"/>
      <c r="C225" s="120"/>
      <c r="D225" s="120"/>
      <c r="E225" s="120"/>
      <c r="F225" s="120"/>
      <c r="G225" s="120"/>
      <c r="H225" s="120"/>
      <c r="I225" s="120"/>
      <c r="J225" s="120"/>
      <c r="K225" s="120"/>
      <c r="L225" s="120"/>
    </row>
    <row r="226" spans="2:12">
      <c r="B226" s="119"/>
      <c r="C226" s="120"/>
      <c r="D226" s="120"/>
      <c r="E226" s="120"/>
      <c r="F226" s="120"/>
      <c r="G226" s="120"/>
      <c r="H226" s="120"/>
      <c r="I226" s="120"/>
      <c r="J226" s="120"/>
      <c r="K226" s="120"/>
      <c r="L226" s="120"/>
    </row>
    <row r="227" spans="2:12">
      <c r="B227" s="119"/>
      <c r="C227" s="120"/>
      <c r="D227" s="120"/>
      <c r="E227" s="120"/>
      <c r="F227" s="120"/>
      <c r="G227" s="120"/>
      <c r="H227" s="120"/>
      <c r="I227" s="120"/>
      <c r="J227" s="120"/>
      <c r="K227" s="120"/>
      <c r="L227" s="120"/>
    </row>
    <row r="228" spans="2:12">
      <c r="B228" s="119"/>
      <c r="C228" s="120"/>
      <c r="D228" s="120"/>
      <c r="E228" s="120"/>
      <c r="F228" s="120"/>
      <c r="G228" s="120"/>
      <c r="H228" s="120"/>
      <c r="I228" s="120"/>
      <c r="J228" s="120"/>
      <c r="K228" s="120"/>
      <c r="L228" s="120"/>
    </row>
    <row r="229" spans="2:12">
      <c r="B229" s="119"/>
      <c r="C229" s="120"/>
      <c r="D229" s="120"/>
      <c r="E229" s="120"/>
      <c r="F229" s="120"/>
      <c r="G229" s="120"/>
      <c r="H229" s="120"/>
      <c r="I229" s="120"/>
      <c r="J229" s="120"/>
      <c r="K229" s="120"/>
      <c r="L229" s="120"/>
    </row>
    <row r="230" spans="2:12">
      <c r="B230" s="119"/>
      <c r="C230" s="120"/>
      <c r="D230" s="120"/>
      <c r="E230" s="120"/>
      <c r="F230" s="120"/>
      <c r="G230" s="120"/>
      <c r="H230" s="120"/>
      <c r="I230" s="120"/>
      <c r="J230" s="120"/>
      <c r="K230" s="120"/>
      <c r="L230" s="120"/>
    </row>
    <row r="231" spans="2:12">
      <c r="B231" s="119"/>
      <c r="C231" s="120"/>
      <c r="D231" s="120"/>
      <c r="E231" s="120"/>
      <c r="F231" s="120"/>
      <c r="G231" s="120"/>
      <c r="H231" s="120"/>
      <c r="I231" s="120"/>
      <c r="J231" s="120"/>
      <c r="K231" s="120"/>
      <c r="L231" s="120"/>
    </row>
    <row r="232" spans="2:12">
      <c r="B232" s="119"/>
      <c r="C232" s="120"/>
      <c r="D232" s="120"/>
      <c r="E232" s="120"/>
      <c r="F232" s="120"/>
      <c r="G232" s="120"/>
      <c r="H232" s="120"/>
      <c r="I232" s="120"/>
      <c r="J232" s="120"/>
      <c r="K232" s="120"/>
      <c r="L232" s="120"/>
    </row>
    <row r="233" spans="2:12">
      <c r="B233" s="119"/>
      <c r="C233" s="120"/>
      <c r="D233" s="120"/>
      <c r="E233" s="120"/>
      <c r="F233" s="120"/>
      <c r="G233" s="120"/>
      <c r="H233" s="120"/>
      <c r="I233" s="120"/>
      <c r="J233" s="120"/>
      <c r="K233" s="120"/>
      <c r="L233" s="120"/>
    </row>
    <row r="234" spans="2:12">
      <c r="B234" s="119"/>
      <c r="C234" s="120"/>
      <c r="D234" s="120"/>
      <c r="E234" s="120"/>
      <c r="F234" s="120"/>
      <c r="G234" s="120"/>
      <c r="H234" s="120"/>
      <c r="I234" s="120"/>
      <c r="J234" s="120"/>
      <c r="K234" s="120"/>
      <c r="L234" s="120"/>
    </row>
    <row r="235" spans="2:12">
      <c r="B235" s="119"/>
      <c r="C235" s="120"/>
      <c r="D235" s="120"/>
      <c r="E235" s="120"/>
      <c r="F235" s="120"/>
      <c r="G235" s="120"/>
      <c r="H235" s="120"/>
      <c r="I235" s="120"/>
      <c r="J235" s="120"/>
      <c r="K235" s="120"/>
      <c r="L235" s="120"/>
    </row>
    <row r="236" spans="2:12">
      <c r="B236" s="119"/>
      <c r="C236" s="120"/>
      <c r="D236" s="120"/>
      <c r="E236" s="120"/>
      <c r="F236" s="120"/>
      <c r="G236" s="120"/>
      <c r="H236" s="120"/>
      <c r="I236" s="120"/>
      <c r="J236" s="120"/>
      <c r="K236" s="120"/>
      <c r="L236" s="120"/>
    </row>
    <row r="237" spans="2:12">
      <c r="B237" s="119"/>
      <c r="C237" s="120"/>
      <c r="D237" s="120"/>
      <c r="E237" s="120"/>
      <c r="F237" s="120"/>
      <c r="G237" s="120"/>
      <c r="H237" s="120"/>
      <c r="I237" s="120"/>
      <c r="J237" s="120"/>
      <c r="K237" s="120"/>
      <c r="L237" s="120"/>
    </row>
    <row r="238" spans="2:12">
      <c r="B238" s="119"/>
      <c r="C238" s="120"/>
      <c r="D238" s="120"/>
      <c r="E238" s="120"/>
      <c r="F238" s="120"/>
      <c r="G238" s="120"/>
      <c r="H238" s="120"/>
      <c r="I238" s="120"/>
      <c r="J238" s="120"/>
      <c r="K238" s="120"/>
      <c r="L238" s="120"/>
    </row>
    <row r="239" spans="2:12">
      <c r="B239" s="119"/>
      <c r="C239" s="120"/>
      <c r="D239" s="120"/>
      <c r="E239" s="120"/>
      <c r="F239" s="120"/>
      <c r="G239" s="120"/>
      <c r="H239" s="120"/>
      <c r="I239" s="120"/>
      <c r="J239" s="120"/>
      <c r="K239" s="120"/>
      <c r="L239" s="120"/>
    </row>
    <row r="240" spans="2:12">
      <c r="B240" s="119"/>
      <c r="C240" s="120"/>
      <c r="D240" s="120"/>
      <c r="E240" s="120"/>
      <c r="F240" s="120"/>
      <c r="G240" s="120"/>
      <c r="H240" s="120"/>
      <c r="I240" s="120"/>
      <c r="J240" s="120"/>
      <c r="K240" s="120"/>
      <c r="L240" s="120"/>
    </row>
    <row r="241" spans="2:12">
      <c r="B241" s="119"/>
      <c r="C241" s="120"/>
      <c r="D241" s="120"/>
      <c r="E241" s="120"/>
      <c r="F241" s="120"/>
      <c r="G241" s="120"/>
      <c r="H241" s="120"/>
      <c r="I241" s="120"/>
      <c r="J241" s="120"/>
      <c r="K241" s="120"/>
      <c r="L241" s="120"/>
    </row>
    <row r="242" spans="2:12">
      <c r="B242" s="119"/>
      <c r="C242" s="120"/>
      <c r="D242" s="120"/>
      <c r="E242" s="120"/>
      <c r="F242" s="120"/>
      <c r="G242" s="120"/>
      <c r="H242" s="120"/>
      <c r="I242" s="120"/>
      <c r="J242" s="120"/>
      <c r="K242" s="120"/>
      <c r="L242" s="120"/>
    </row>
    <row r="243" spans="2:12">
      <c r="B243" s="119"/>
      <c r="C243" s="120"/>
      <c r="D243" s="120"/>
      <c r="E243" s="120"/>
      <c r="F243" s="120"/>
      <c r="G243" s="120"/>
      <c r="H243" s="120"/>
      <c r="I243" s="120"/>
      <c r="J243" s="120"/>
      <c r="K243" s="120"/>
      <c r="L243" s="120"/>
    </row>
    <row r="244" spans="2:12">
      <c r="B244" s="119"/>
      <c r="C244" s="120"/>
      <c r="D244" s="120"/>
      <c r="E244" s="120"/>
      <c r="F244" s="120"/>
      <c r="G244" s="120"/>
      <c r="H244" s="120"/>
      <c r="I244" s="120"/>
      <c r="J244" s="120"/>
      <c r="K244" s="120"/>
      <c r="L244" s="120"/>
    </row>
    <row r="245" spans="2:12">
      <c r="B245" s="119"/>
      <c r="C245" s="120"/>
      <c r="D245" s="120"/>
      <c r="E245" s="120"/>
      <c r="F245" s="120"/>
      <c r="G245" s="120"/>
      <c r="H245" s="120"/>
      <c r="I245" s="120"/>
      <c r="J245" s="120"/>
      <c r="K245" s="120"/>
      <c r="L245" s="120"/>
    </row>
    <row r="246" spans="2:12">
      <c r="B246" s="119"/>
      <c r="C246" s="120"/>
      <c r="D246" s="120"/>
      <c r="E246" s="120"/>
      <c r="F246" s="120"/>
      <c r="G246" s="120"/>
      <c r="H246" s="120"/>
      <c r="I246" s="120"/>
      <c r="J246" s="120"/>
      <c r="K246" s="120"/>
      <c r="L246" s="120"/>
    </row>
    <row r="247" spans="2:12">
      <c r="B247" s="119"/>
      <c r="C247" s="120"/>
      <c r="D247" s="120"/>
      <c r="E247" s="120"/>
      <c r="F247" s="120"/>
      <c r="G247" s="120"/>
      <c r="H247" s="120"/>
      <c r="I247" s="120"/>
      <c r="J247" s="120"/>
      <c r="K247" s="120"/>
      <c r="L247" s="120"/>
    </row>
    <row r="248" spans="2:12">
      <c r="B248" s="119"/>
      <c r="C248" s="120"/>
      <c r="D248" s="120"/>
      <c r="E248" s="120"/>
      <c r="F248" s="120"/>
      <c r="G248" s="120"/>
      <c r="H248" s="120"/>
      <c r="I248" s="120"/>
      <c r="J248" s="120"/>
      <c r="K248" s="120"/>
      <c r="L248" s="120"/>
    </row>
    <row r="249" spans="2:12">
      <c r="B249" s="119"/>
      <c r="C249" s="120"/>
      <c r="D249" s="120"/>
      <c r="E249" s="120"/>
      <c r="F249" s="120"/>
      <c r="G249" s="120"/>
      <c r="H249" s="120"/>
      <c r="I249" s="120"/>
      <c r="J249" s="120"/>
      <c r="K249" s="120"/>
      <c r="L249" s="120"/>
    </row>
    <row r="250" spans="2:12">
      <c r="B250" s="119"/>
      <c r="C250" s="120"/>
      <c r="D250" s="120"/>
      <c r="E250" s="120"/>
      <c r="F250" s="120"/>
      <c r="G250" s="120"/>
      <c r="H250" s="120"/>
      <c r="I250" s="120"/>
      <c r="J250" s="120"/>
      <c r="K250" s="120"/>
      <c r="L250" s="120"/>
    </row>
    <row r="251" spans="2:12">
      <c r="B251" s="119"/>
      <c r="C251" s="120"/>
      <c r="D251" s="120"/>
      <c r="E251" s="120"/>
      <c r="F251" s="120"/>
      <c r="G251" s="120"/>
      <c r="H251" s="120"/>
      <c r="I251" s="120"/>
      <c r="J251" s="120"/>
      <c r="K251" s="120"/>
      <c r="L251" s="120"/>
    </row>
    <row r="252" spans="2:12">
      <c r="B252" s="119"/>
      <c r="C252" s="120"/>
      <c r="D252" s="120"/>
      <c r="E252" s="120"/>
      <c r="F252" s="120"/>
      <c r="G252" s="120"/>
      <c r="H252" s="120"/>
      <c r="I252" s="120"/>
      <c r="J252" s="120"/>
      <c r="K252" s="120"/>
      <c r="L252" s="120"/>
    </row>
    <row r="253" spans="2:12">
      <c r="B253" s="119"/>
      <c r="C253" s="120"/>
      <c r="D253" s="120"/>
      <c r="E253" s="120"/>
      <c r="F253" s="120"/>
      <c r="G253" s="120"/>
      <c r="H253" s="120"/>
      <c r="I253" s="120"/>
      <c r="J253" s="120"/>
      <c r="K253" s="120"/>
      <c r="L253" s="120"/>
    </row>
    <row r="254" spans="2:12">
      <c r="B254" s="119"/>
      <c r="C254" s="120"/>
      <c r="D254" s="120"/>
      <c r="E254" s="120"/>
      <c r="F254" s="120"/>
      <c r="G254" s="120"/>
      <c r="H254" s="120"/>
      <c r="I254" s="120"/>
      <c r="J254" s="120"/>
      <c r="K254" s="120"/>
      <c r="L254" s="120"/>
    </row>
    <row r="255" spans="2:12">
      <c r="B255" s="119"/>
      <c r="C255" s="120"/>
      <c r="D255" s="120"/>
      <c r="E255" s="120"/>
      <c r="F255" s="120"/>
      <c r="G255" s="120"/>
      <c r="H255" s="120"/>
      <c r="I255" s="120"/>
      <c r="J255" s="120"/>
      <c r="K255" s="120"/>
      <c r="L255" s="120"/>
    </row>
    <row r="256" spans="2:12">
      <c r="B256" s="119"/>
      <c r="C256" s="120"/>
      <c r="D256" s="120"/>
      <c r="E256" s="120"/>
      <c r="F256" s="120"/>
      <c r="G256" s="120"/>
      <c r="H256" s="120"/>
      <c r="I256" s="120"/>
      <c r="J256" s="120"/>
      <c r="K256" s="120"/>
      <c r="L256" s="120"/>
    </row>
    <row r="257" spans="2:12">
      <c r="B257" s="119"/>
      <c r="C257" s="120"/>
      <c r="D257" s="120"/>
      <c r="E257" s="120"/>
      <c r="F257" s="120"/>
      <c r="G257" s="120"/>
      <c r="H257" s="120"/>
      <c r="I257" s="120"/>
      <c r="J257" s="120"/>
      <c r="K257" s="120"/>
      <c r="L257" s="120"/>
    </row>
    <row r="258" spans="2:12">
      <c r="B258" s="119"/>
      <c r="C258" s="120"/>
      <c r="D258" s="120"/>
      <c r="E258" s="120"/>
      <c r="F258" s="120"/>
      <c r="G258" s="120"/>
      <c r="H258" s="120"/>
      <c r="I258" s="120"/>
      <c r="J258" s="120"/>
      <c r="K258" s="120"/>
      <c r="L258" s="120"/>
    </row>
    <row r="259" spans="2:12">
      <c r="B259" s="119"/>
      <c r="C259" s="120"/>
      <c r="D259" s="120"/>
      <c r="E259" s="120"/>
      <c r="F259" s="120"/>
      <c r="G259" s="120"/>
      <c r="H259" s="120"/>
      <c r="I259" s="120"/>
      <c r="J259" s="120"/>
      <c r="K259" s="120"/>
      <c r="L259" s="120"/>
    </row>
    <row r="260" spans="2:12">
      <c r="B260" s="119"/>
      <c r="C260" s="120"/>
      <c r="D260" s="120"/>
      <c r="E260" s="120"/>
      <c r="F260" s="120"/>
      <c r="G260" s="120"/>
      <c r="H260" s="120"/>
      <c r="I260" s="120"/>
      <c r="J260" s="120"/>
      <c r="K260" s="120"/>
      <c r="L260" s="120"/>
    </row>
    <row r="261" spans="2:12">
      <c r="B261" s="119"/>
      <c r="C261" s="120"/>
      <c r="D261" s="120"/>
      <c r="E261" s="120"/>
      <c r="F261" s="120"/>
      <c r="G261" s="120"/>
      <c r="H261" s="120"/>
      <c r="I261" s="120"/>
      <c r="J261" s="120"/>
      <c r="K261" s="120"/>
      <c r="L261" s="120"/>
    </row>
    <row r="262" spans="2:12">
      <c r="B262" s="119"/>
      <c r="C262" s="120"/>
      <c r="D262" s="120"/>
      <c r="E262" s="120"/>
      <c r="F262" s="120"/>
      <c r="G262" s="120"/>
      <c r="H262" s="120"/>
      <c r="I262" s="120"/>
      <c r="J262" s="120"/>
      <c r="K262" s="120"/>
      <c r="L262" s="120"/>
    </row>
    <row r="263" spans="2:12">
      <c r="B263" s="119"/>
      <c r="C263" s="120"/>
      <c r="D263" s="120"/>
      <c r="E263" s="120"/>
      <c r="F263" s="120"/>
      <c r="G263" s="120"/>
      <c r="H263" s="120"/>
      <c r="I263" s="120"/>
      <c r="J263" s="120"/>
      <c r="K263" s="120"/>
      <c r="L263" s="120"/>
    </row>
    <row r="264" spans="2:12">
      <c r="B264" s="119"/>
      <c r="C264" s="120"/>
      <c r="D264" s="120"/>
      <c r="E264" s="120"/>
      <c r="F264" s="120"/>
      <c r="G264" s="120"/>
      <c r="H264" s="120"/>
      <c r="I264" s="120"/>
      <c r="J264" s="120"/>
      <c r="K264" s="120"/>
      <c r="L264" s="120"/>
    </row>
    <row r="265" spans="2:12">
      <c r="B265" s="119"/>
      <c r="C265" s="120"/>
      <c r="D265" s="120"/>
      <c r="E265" s="120"/>
      <c r="F265" s="120"/>
      <c r="G265" s="120"/>
      <c r="H265" s="120"/>
      <c r="I265" s="120"/>
      <c r="J265" s="120"/>
      <c r="K265" s="120"/>
      <c r="L265" s="120"/>
    </row>
    <row r="266" spans="2:12">
      <c r="B266" s="119"/>
      <c r="C266" s="120"/>
      <c r="D266" s="120"/>
      <c r="E266" s="120"/>
      <c r="F266" s="120"/>
      <c r="G266" s="120"/>
      <c r="H266" s="120"/>
      <c r="I266" s="120"/>
      <c r="J266" s="120"/>
      <c r="K266" s="120"/>
      <c r="L266" s="120"/>
    </row>
    <row r="267" spans="2:12">
      <c r="B267" s="119"/>
      <c r="C267" s="120"/>
      <c r="D267" s="120"/>
      <c r="E267" s="120"/>
      <c r="F267" s="120"/>
      <c r="G267" s="120"/>
      <c r="H267" s="120"/>
      <c r="I267" s="120"/>
      <c r="J267" s="120"/>
      <c r="K267" s="120"/>
      <c r="L267" s="120"/>
    </row>
    <row r="268" spans="2:12">
      <c r="B268" s="119"/>
      <c r="C268" s="120"/>
      <c r="D268" s="120"/>
      <c r="E268" s="120"/>
      <c r="F268" s="120"/>
      <c r="G268" s="120"/>
      <c r="H268" s="120"/>
      <c r="I268" s="120"/>
      <c r="J268" s="120"/>
      <c r="K268" s="120"/>
      <c r="L268" s="120"/>
    </row>
    <row r="269" spans="2:12">
      <c r="B269" s="119"/>
      <c r="C269" s="120"/>
      <c r="D269" s="120"/>
      <c r="E269" s="120"/>
      <c r="F269" s="120"/>
      <c r="G269" s="120"/>
      <c r="H269" s="120"/>
      <c r="I269" s="120"/>
      <c r="J269" s="120"/>
      <c r="K269" s="120"/>
      <c r="L269" s="120"/>
    </row>
    <row r="270" spans="2:12">
      <c r="B270" s="119"/>
      <c r="C270" s="120"/>
      <c r="D270" s="120"/>
      <c r="E270" s="120"/>
      <c r="F270" s="120"/>
      <c r="G270" s="120"/>
      <c r="H270" s="120"/>
      <c r="I270" s="120"/>
      <c r="J270" s="120"/>
      <c r="K270" s="120"/>
      <c r="L270" s="120"/>
    </row>
    <row r="271" spans="2:12">
      <c r="B271" s="119"/>
      <c r="C271" s="120"/>
      <c r="D271" s="120"/>
      <c r="E271" s="120"/>
      <c r="F271" s="120"/>
      <c r="G271" s="120"/>
      <c r="H271" s="120"/>
      <c r="I271" s="120"/>
      <c r="J271" s="120"/>
      <c r="K271" s="120"/>
      <c r="L271" s="120"/>
    </row>
    <row r="272" spans="2:12">
      <c r="B272" s="119"/>
      <c r="C272" s="120"/>
      <c r="D272" s="120"/>
      <c r="E272" s="120"/>
      <c r="F272" s="120"/>
      <c r="G272" s="120"/>
      <c r="H272" s="120"/>
      <c r="I272" s="120"/>
      <c r="J272" s="120"/>
      <c r="K272" s="120"/>
      <c r="L272" s="120"/>
    </row>
    <row r="273" spans="2:12">
      <c r="B273" s="119"/>
      <c r="C273" s="120"/>
      <c r="D273" s="120"/>
      <c r="E273" s="120"/>
      <c r="F273" s="120"/>
      <c r="G273" s="120"/>
      <c r="H273" s="120"/>
      <c r="I273" s="120"/>
      <c r="J273" s="120"/>
      <c r="K273" s="120"/>
      <c r="L273" s="120"/>
    </row>
    <row r="274" spans="2:12">
      <c r="B274" s="119"/>
      <c r="C274" s="120"/>
      <c r="D274" s="120"/>
      <c r="E274" s="120"/>
      <c r="F274" s="120"/>
      <c r="G274" s="120"/>
      <c r="H274" s="120"/>
      <c r="I274" s="120"/>
      <c r="J274" s="120"/>
      <c r="K274" s="120"/>
      <c r="L274" s="120"/>
    </row>
    <row r="275" spans="2:12">
      <c r="B275" s="119"/>
      <c r="C275" s="120"/>
      <c r="D275" s="120"/>
      <c r="E275" s="120"/>
      <c r="F275" s="120"/>
      <c r="G275" s="120"/>
      <c r="H275" s="120"/>
      <c r="I275" s="120"/>
      <c r="J275" s="120"/>
      <c r="K275" s="120"/>
      <c r="L275" s="120"/>
    </row>
    <row r="276" spans="2:12">
      <c r="B276" s="119"/>
      <c r="C276" s="120"/>
      <c r="D276" s="120"/>
      <c r="E276" s="120"/>
      <c r="F276" s="120"/>
      <c r="G276" s="120"/>
      <c r="H276" s="120"/>
      <c r="I276" s="120"/>
      <c r="J276" s="120"/>
      <c r="K276" s="120"/>
      <c r="L276" s="120"/>
    </row>
    <row r="277" spans="2:12">
      <c r="B277" s="119"/>
      <c r="C277" s="120"/>
      <c r="D277" s="120"/>
      <c r="E277" s="120"/>
      <c r="F277" s="120"/>
      <c r="G277" s="120"/>
      <c r="H277" s="120"/>
      <c r="I277" s="120"/>
      <c r="J277" s="120"/>
      <c r="K277" s="120"/>
      <c r="L277" s="120"/>
    </row>
    <row r="278" spans="2:12">
      <c r="B278" s="119"/>
      <c r="C278" s="120"/>
      <c r="D278" s="120"/>
      <c r="E278" s="120"/>
      <c r="F278" s="120"/>
      <c r="G278" s="120"/>
      <c r="H278" s="120"/>
      <c r="I278" s="120"/>
      <c r="J278" s="120"/>
      <c r="K278" s="120"/>
      <c r="L278" s="120"/>
    </row>
    <row r="279" spans="2:12">
      <c r="B279" s="119"/>
      <c r="C279" s="120"/>
      <c r="D279" s="120"/>
      <c r="E279" s="120"/>
      <c r="F279" s="120"/>
      <c r="G279" s="120"/>
      <c r="H279" s="120"/>
      <c r="I279" s="120"/>
      <c r="J279" s="120"/>
      <c r="K279" s="120"/>
      <c r="L279" s="120"/>
    </row>
    <row r="280" spans="2:12">
      <c r="B280" s="119"/>
      <c r="C280" s="120"/>
      <c r="D280" s="120"/>
      <c r="E280" s="120"/>
      <c r="F280" s="120"/>
      <c r="G280" s="120"/>
      <c r="H280" s="120"/>
      <c r="I280" s="120"/>
      <c r="J280" s="120"/>
      <c r="K280" s="120"/>
      <c r="L280" s="120"/>
    </row>
    <row r="281" spans="2:12">
      <c r="B281" s="119"/>
      <c r="C281" s="120"/>
      <c r="D281" s="120"/>
      <c r="E281" s="120"/>
      <c r="F281" s="120"/>
      <c r="G281" s="120"/>
      <c r="H281" s="120"/>
      <c r="I281" s="120"/>
      <c r="J281" s="120"/>
      <c r="K281" s="120"/>
      <c r="L281" s="120"/>
    </row>
    <row r="282" spans="2:12">
      <c r="B282" s="119"/>
      <c r="C282" s="120"/>
      <c r="D282" s="120"/>
      <c r="E282" s="120"/>
      <c r="F282" s="120"/>
      <c r="G282" s="120"/>
      <c r="H282" s="120"/>
      <c r="I282" s="120"/>
      <c r="J282" s="120"/>
      <c r="K282" s="120"/>
      <c r="L282" s="120"/>
    </row>
    <row r="283" spans="2:12">
      <c r="B283" s="119"/>
      <c r="C283" s="120"/>
      <c r="D283" s="120"/>
      <c r="E283" s="120"/>
      <c r="F283" s="120"/>
      <c r="G283" s="120"/>
      <c r="H283" s="120"/>
      <c r="I283" s="120"/>
      <c r="J283" s="120"/>
      <c r="K283" s="120"/>
      <c r="L283" s="120"/>
    </row>
    <row r="284" spans="2:12">
      <c r="B284" s="119"/>
      <c r="C284" s="120"/>
      <c r="D284" s="120"/>
      <c r="E284" s="120"/>
      <c r="F284" s="120"/>
      <c r="G284" s="120"/>
      <c r="H284" s="120"/>
      <c r="I284" s="120"/>
      <c r="J284" s="120"/>
      <c r="K284" s="120"/>
      <c r="L284" s="120"/>
    </row>
    <row r="285" spans="2:12">
      <c r="B285" s="119"/>
      <c r="C285" s="120"/>
      <c r="D285" s="120"/>
      <c r="E285" s="120"/>
      <c r="F285" s="120"/>
      <c r="G285" s="120"/>
      <c r="H285" s="120"/>
      <c r="I285" s="120"/>
      <c r="J285" s="120"/>
      <c r="K285" s="120"/>
      <c r="L285" s="120"/>
    </row>
    <row r="286" spans="2:12">
      <c r="B286" s="119"/>
      <c r="C286" s="120"/>
      <c r="D286" s="120"/>
      <c r="E286" s="120"/>
      <c r="F286" s="120"/>
      <c r="G286" s="120"/>
      <c r="H286" s="120"/>
      <c r="I286" s="120"/>
      <c r="J286" s="120"/>
      <c r="K286" s="120"/>
      <c r="L286" s="120"/>
    </row>
    <row r="287" spans="2:12">
      <c r="B287" s="119"/>
      <c r="C287" s="120"/>
      <c r="D287" s="120"/>
      <c r="E287" s="120"/>
      <c r="F287" s="120"/>
      <c r="G287" s="120"/>
      <c r="H287" s="120"/>
      <c r="I287" s="120"/>
      <c r="J287" s="120"/>
      <c r="K287" s="120"/>
      <c r="L287" s="120"/>
    </row>
    <row r="288" spans="2:12">
      <c r="B288" s="119"/>
      <c r="C288" s="120"/>
      <c r="D288" s="120"/>
      <c r="E288" s="120"/>
      <c r="F288" s="120"/>
      <c r="G288" s="120"/>
      <c r="H288" s="120"/>
      <c r="I288" s="120"/>
      <c r="J288" s="120"/>
      <c r="K288" s="120"/>
      <c r="L288" s="120"/>
    </row>
    <row r="289" spans="2:12">
      <c r="B289" s="119"/>
      <c r="C289" s="120"/>
      <c r="D289" s="120"/>
      <c r="E289" s="120"/>
      <c r="F289" s="120"/>
      <c r="G289" s="120"/>
      <c r="H289" s="120"/>
      <c r="I289" s="120"/>
      <c r="J289" s="120"/>
      <c r="K289" s="120"/>
      <c r="L289" s="120"/>
    </row>
    <row r="290" spans="2:12">
      <c r="B290" s="119"/>
      <c r="C290" s="120"/>
      <c r="D290" s="120"/>
      <c r="E290" s="120"/>
      <c r="F290" s="120"/>
      <c r="G290" s="120"/>
      <c r="H290" s="120"/>
      <c r="I290" s="120"/>
      <c r="J290" s="120"/>
      <c r="K290" s="120"/>
      <c r="L290" s="120"/>
    </row>
    <row r="291" spans="2:12">
      <c r="B291" s="119"/>
      <c r="C291" s="120"/>
      <c r="D291" s="120"/>
      <c r="E291" s="120"/>
      <c r="F291" s="120"/>
      <c r="G291" s="120"/>
      <c r="H291" s="120"/>
      <c r="I291" s="120"/>
      <c r="J291" s="120"/>
      <c r="K291" s="120"/>
      <c r="L291" s="120"/>
    </row>
    <row r="292" spans="2:12">
      <c r="B292" s="119"/>
      <c r="C292" s="120"/>
      <c r="D292" s="120"/>
      <c r="E292" s="120"/>
      <c r="F292" s="120"/>
      <c r="G292" s="120"/>
      <c r="H292" s="120"/>
      <c r="I292" s="120"/>
      <c r="J292" s="120"/>
      <c r="K292" s="120"/>
      <c r="L292" s="120"/>
    </row>
    <row r="293" spans="2:12">
      <c r="B293" s="119"/>
      <c r="C293" s="120"/>
      <c r="D293" s="120"/>
      <c r="E293" s="120"/>
      <c r="F293" s="120"/>
      <c r="G293" s="120"/>
      <c r="H293" s="120"/>
      <c r="I293" s="120"/>
      <c r="J293" s="120"/>
      <c r="K293" s="120"/>
      <c r="L293" s="120"/>
    </row>
    <row r="294" spans="2:12">
      <c r="B294" s="119"/>
      <c r="C294" s="120"/>
      <c r="D294" s="120"/>
      <c r="E294" s="120"/>
      <c r="F294" s="120"/>
      <c r="G294" s="120"/>
      <c r="H294" s="120"/>
      <c r="I294" s="120"/>
      <c r="J294" s="120"/>
      <c r="K294" s="120"/>
      <c r="L294" s="120"/>
    </row>
    <row r="295" spans="2:12">
      <c r="B295" s="119"/>
      <c r="C295" s="120"/>
      <c r="D295" s="120"/>
      <c r="E295" s="120"/>
      <c r="F295" s="120"/>
      <c r="G295" s="120"/>
      <c r="H295" s="120"/>
      <c r="I295" s="120"/>
      <c r="J295" s="120"/>
      <c r="K295" s="120"/>
      <c r="L295" s="120"/>
    </row>
    <row r="296" spans="2:12">
      <c r="B296" s="119"/>
      <c r="C296" s="120"/>
      <c r="D296" s="120"/>
      <c r="E296" s="120"/>
      <c r="F296" s="120"/>
      <c r="G296" s="120"/>
      <c r="H296" s="120"/>
      <c r="I296" s="120"/>
      <c r="J296" s="120"/>
      <c r="K296" s="120"/>
      <c r="L296" s="120"/>
    </row>
    <row r="297" spans="2:12">
      <c r="B297" s="119"/>
      <c r="C297" s="120"/>
      <c r="D297" s="120"/>
      <c r="E297" s="120"/>
      <c r="F297" s="120"/>
      <c r="G297" s="120"/>
      <c r="H297" s="120"/>
      <c r="I297" s="120"/>
      <c r="J297" s="120"/>
      <c r="K297" s="120"/>
      <c r="L297" s="120"/>
    </row>
    <row r="298" spans="2:12">
      <c r="B298" s="119"/>
      <c r="C298" s="120"/>
      <c r="D298" s="120"/>
      <c r="E298" s="120"/>
      <c r="F298" s="120"/>
      <c r="G298" s="120"/>
      <c r="H298" s="120"/>
      <c r="I298" s="120"/>
      <c r="J298" s="120"/>
      <c r="K298" s="120"/>
      <c r="L298" s="120"/>
    </row>
    <row r="299" spans="2:12">
      <c r="B299" s="119"/>
      <c r="C299" s="120"/>
      <c r="D299" s="120"/>
      <c r="E299" s="120"/>
      <c r="F299" s="120"/>
      <c r="G299" s="120"/>
      <c r="H299" s="120"/>
      <c r="I299" s="120"/>
      <c r="J299" s="120"/>
      <c r="K299" s="120"/>
      <c r="L299" s="120"/>
    </row>
    <row r="300" spans="2:12">
      <c r="B300" s="119"/>
      <c r="C300" s="120"/>
      <c r="D300" s="120"/>
      <c r="E300" s="120"/>
      <c r="F300" s="120"/>
      <c r="G300" s="120"/>
      <c r="H300" s="120"/>
      <c r="I300" s="120"/>
      <c r="J300" s="120"/>
      <c r="K300" s="120"/>
      <c r="L300" s="120"/>
    </row>
    <row r="301" spans="2:12">
      <c r="B301" s="119"/>
      <c r="C301" s="120"/>
      <c r="D301" s="120"/>
      <c r="E301" s="120"/>
      <c r="F301" s="120"/>
      <c r="G301" s="120"/>
      <c r="H301" s="120"/>
      <c r="I301" s="120"/>
      <c r="J301" s="120"/>
      <c r="K301" s="120"/>
      <c r="L301" s="120"/>
    </row>
    <row r="302" spans="2:12">
      <c r="B302" s="119"/>
      <c r="C302" s="120"/>
      <c r="D302" s="120"/>
      <c r="E302" s="120"/>
      <c r="F302" s="120"/>
      <c r="G302" s="120"/>
      <c r="H302" s="120"/>
      <c r="I302" s="120"/>
      <c r="J302" s="120"/>
      <c r="K302" s="120"/>
      <c r="L302" s="120"/>
    </row>
    <row r="303" spans="2:12">
      <c r="B303" s="119"/>
      <c r="C303" s="120"/>
      <c r="D303" s="120"/>
      <c r="E303" s="120"/>
      <c r="F303" s="120"/>
      <c r="G303" s="120"/>
      <c r="H303" s="120"/>
      <c r="I303" s="120"/>
      <c r="J303" s="120"/>
      <c r="K303" s="120"/>
      <c r="L303" s="120"/>
    </row>
    <row r="304" spans="2:12">
      <c r="B304" s="119"/>
      <c r="C304" s="120"/>
      <c r="D304" s="120"/>
      <c r="E304" s="120"/>
      <c r="F304" s="120"/>
      <c r="G304" s="120"/>
      <c r="H304" s="120"/>
      <c r="I304" s="120"/>
      <c r="J304" s="120"/>
      <c r="K304" s="120"/>
      <c r="L304" s="120"/>
    </row>
    <row r="305" spans="2:12">
      <c r="B305" s="119"/>
      <c r="C305" s="120"/>
      <c r="D305" s="120"/>
      <c r="E305" s="120"/>
      <c r="F305" s="120"/>
      <c r="G305" s="120"/>
      <c r="H305" s="120"/>
      <c r="I305" s="120"/>
      <c r="J305" s="120"/>
      <c r="K305" s="120"/>
      <c r="L305" s="120"/>
    </row>
    <row r="306" spans="2:12">
      <c r="B306" s="119"/>
      <c r="C306" s="120"/>
      <c r="D306" s="120"/>
      <c r="E306" s="120"/>
      <c r="F306" s="120"/>
      <c r="G306" s="120"/>
      <c r="H306" s="120"/>
      <c r="I306" s="120"/>
      <c r="J306" s="120"/>
      <c r="K306" s="120"/>
      <c r="L306" s="120"/>
    </row>
    <row r="307" spans="2:12">
      <c r="B307" s="119"/>
      <c r="C307" s="120"/>
      <c r="D307" s="120"/>
      <c r="E307" s="120"/>
      <c r="F307" s="120"/>
      <c r="G307" s="120"/>
      <c r="H307" s="120"/>
      <c r="I307" s="120"/>
      <c r="J307" s="120"/>
      <c r="K307" s="120"/>
      <c r="L307" s="120"/>
    </row>
    <row r="308" spans="2:12">
      <c r="B308" s="119"/>
      <c r="C308" s="120"/>
      <c r="D308" s="120"/>
      <c r="E308" s="120"/>
      <c r="F308" s="120"/>
      <c r="G308" s="120"/>
      <c r="H308" s="120"/>
      <c r="I308" s="120"/>
      <c r="J308" s="120"/>
      <c r="K308" s="120"/>
      <c r="L308" s="120"/>
    </row>
    <row r="309" spans="2:12">
      <c r="B309" s="119"/>
      <c r="C309" s="120"/>
      <c r="D309" s="120"/>
      <c r="E309" s="120"/>
      <c r="F309" s="120"/>
      <c r="G309" s="120"/>
      <c r="H309" s="120"/>
      <c r="I309" s="120"/>
      <c r="J309" s="120"/>
      <c r="K309" s="120"/>
      <c r="L309" s="120"/>
    </row>
    <row r="310" spans="2:12">
      <c r="B310" s="119"/>
      <c r="C310" s="120"/>
      <c r="D310" s="120"/>
      <c r="E310" s="120"/>
      <c r="F310" s="120"/>
      <c r="G310" s="120"/>
      <c r="H310" s="120"/>
      <c r="I310" s="120"/>
      <c r="J310" s="120"/>
      <c r="K310" s="120"/>
      <c r="L310" s="120"/>
    </row>
    <row r="311" spans="2:12">
      <c r="B311" s="119"/>
      <c r="C311" s="120"/>
      <c r="D311" s="120"/>
      <c r="E311" s="120"/>
      <c r="F311" s="120"/>
      <c r="G311" s="120"/>
      <c r="H311" s="120"/>
      <c r="I311" s="120"/>
      <c r="J311" s="120"/>
      <c r="K311" s="120"/>
      <c r="L311" s="120"/>
    </row>
    <row r="312" spans="2:12">
      <c r="B312" s="119"/>
      <c r="C312" s="120"/>
      <c r="D312" s="120"/>
      <c r="E312" s="120"/>
      <c r="F312" s="120"/>
      <c r="G312" s="120"/>
      <c r="H312" s="120"/>
      <c r="I312" s="120"/>
      <c r="J312" s="120"/>
      <c r="K312" s="120"/>
      <c r="L312" s="120"/>
    </row>
    <row r="313" spans="2:12">
      <c r="B313" s="119"/>
      <c r="C313" s="120"/>
      <c r="D313" s="120"/>
      <c r="E313" s="120"/>
      <c r="F313" s="120"/>
      <c r="G313" s="120"/>
      <c r="H313" s="120"/>
      <c r="I313" s="120"/>
      <c r="J313" s="120"/>
      <c r="K313" s="120"/>
      <c r="L313" s="120"/>
    </row>
    <row r="314" spans="2:12">
      <c r="B314" s="119"/>
      <c r="C314" s="120"/>
      <c r="D314" s="120"/>
      <c r="E314" s="120"/>
      <c r="F314" s="120"/>
      <c r="G314" s="120"/>
      <c r="H314" s="120"/>
      <c r="I314" s="120"/>
      <c r="J314" s="120"/>
      <c r="K314" s="120"/>
      <c r="L314" s="120"/>
    </row>
    <row r="315" spans="2:12">
      <c r="B315" s="119"/>
      <c r="C315" s="120"/>
      <c r="D315" s="120"/>
      <c r="E315" s="120"/>
      <c r="F315" s="120"/>
      <c r="G315" s="120"/>
      <c r="H315" s="120"/>
      <c r="I315" s="120"/>
      <c r="J315" s="120"/>
      <c r="K315" s="120"/>
      <c r="L315" s="120"/>
    </row>
    <row r="316" spans="2:12">
      <c r="B316" s="119"/>
      <c r="C316" s="120"/>
      <c r="D316" s="120"/>
      <c r="E316" s="120"/>
      <c r="F316" s="120"/>
      <c r="G316" s="120"/>
      <c r="H316" s="120"/>
      <c r="I316" s="120"/>
      <c r="J316" s="120"/>
      <c r="K316" s="120"/>
      <c r="L316" s="120"/>
    </row>
    <row r="317" spans="2:12">
      <c r="B317" s="119"/>
      <c r="C317" s="120"/>
      <c r="D317" s="120"/>
      <c r="E317" s="120"/>
      <c r="F317" s="120"/>
      <c r="G317" s="120"/>
      <c r="H317" s="120"/>
      <c r="I317" s="120"/>
      <c r="J317" s="120"/>
      <c r="K317" s="120"/>
      <c r="L317" s="120"/>
    </row>
    <row r="318" spans="2:12">
      <c r="B318" s="119"/>
      <c r="C318" s="120"/>
      <c r="D318" s="120"/>
      <c r="E318" s="120"/>
      <c r="F318" s="120"/>
      <c r="G318" s="120"/>
      <c r="H318" s="120"/>
      <c r="I318" s="120"/>
      <c r="J318" s="120"/>
      <c r="K318" s="120"/>
      <c r="L318" s="120"/>
    </row>
    <row r="319" spans="2:12">
      <c r="B319" s="119"/>
      <c r="C319" s="120"/>
      <c r="D319" s="120"/>
      <c r="E319" s="120"/>
      <c r="F319" s="120"/>
      <c r="G319" s="120"/>
      <c r="H319" s="120"/>
      <c r="I319" s="120"/>
      <c r="J319" s="120"/>
      <c r="K319" s="120"/>
      <c r="L319" s="120"/>
    </row>
    <row r="320" spans="2:12">
      <c r="B320" s="119"/>
      <c r="C320" s="120"/>
      <c r="D320" s="120"/>
      <c r="E320" s="120"/>
      <c r="F320" s="120"/>
      <c r="G320" s="120"/>
      <c r="H320" s="120"/>
      <c r="I320" s="120"/>
      <c r="J320" s="120"/>
      <c r="K320" s="120"/>
      <c r="L320" s="120"/>
    </row>
    <row r="321" spans="2:12">
      <c r="B321" s="119"/>
      <c r="C321" s="120"/>
      <c r="D321" s="120"/>
      <c r="E321" s="120"/>
      <c r="F321" s="120"/>
      <c r="G321" s="120"/>
      <c r="H321" s="120"/>
      <c r="I321" s="120"/>
      <c r="J321" s="120"/>
      <c r="K321" s="120"/>
      <c r="L321" s="120"/>
    </row>
    <row r="322" spans="2:12">
      <c r="B322" s="119"/>
      <c r="C322" s="120"/>
      <c r="D322" s="120"/>
      <c r="E322" s="120"/>
      <c r="F322" s="120"/>
      <c r="G322" s="120"/>
      <c r="H322" s="120"/>
      <c r="I322" s="120"/>
      <c r="J322" s="120"/>
      <c r="K322" s="120"/>
      <c r="L322" s="120"/>
    </row>
    <row r="323" spans="2:12">
      <c r="B323" s="119"/>
      <c r="C323" s="120"/>
      <c r="D323" s="120"/>
      <c r="E323" s="120"/>
      <c r="F323" s="120"/>
      <c r="G323" s="120"/>
      <c r="H323" s="120"/>
      <c r="I323" s="120"/>
      <c r="J323" s="120"/>
      <c r="K323" s="120"/>
      <c r="L323" s="120"/>
    </row>
    <row r="324" spans="2:12">
      <c r="B324" s="119"/>
      <c r="C324" s="120"/>
      <c r="D324" s="120"/>
      <c r="E324" s="120"/>
      <c r="F324" s="120"/>
      <c r="G324" s="120"/>
      <c r="H324" s="120"/>
      <c r="I324" s="120"/>
      <c r="J324" s="120"/>
      <c r="K324" s="120"/>
      <c r="L324" s="120"/>
    </row>
    <row r="325" spans="2:12">
      <c r="B325" s="119"/>
      <c r="C325" s="120"/>
      <c r="D325" s="120"/>
      <c r="E325" s="120"/>
      <c r="F325" s="120"/>
      <c r="G325" s="120"/>
      <c r="H325" s="120"/>
      <c r="I325" s="120"/>
      <c r="J325" s="120"/>
      <c r="K325" s="120"/>
      <c r="L325" s="120"/>
    </row>
    <row r="326" spans="2:12">
      <c r="B326" s="119"/>
      <c r="C326" s="120"/>
      <c r="D326" s="120"/>
      <c r="E326" s="120"/>
      <c r="F326" s="120"/>
      <c r="G326" s="120"/>
      <c r="H326" s="120"/>
      <c r="I326" s="120"/>
      <c r="J326" s="120"/>
      <c r="K326" s="120"/>
      <c r="L326" s="120"/>
    </row>
    <row r="327" spans="2:12">
      <c r="B327" s="119"/>
      <c r="C327" s="120"/>
      <c r="D327" s="120"/>
      <c r="E327" s="120"/>
      <c r="F327" s="120"/>
      <c r="G327" s="120"/>
      <c r="H327" s="120"/>
      <c r="I327" s="120"/>
      <c r="J327" s="120"/>
      <c r="K327" s="120"/>
      <c r="L327" s="120"/>
    </row>
    <row r="328" spans="2:12">
      <c r="B328" s="119"/>
      <c r="C328" s="120"/>
      <c r="D328" s="120"/>
      <c r="E328" s="120"/>
      <c r="F328" s="120"/>
      <c r="G328" s="120"/>
      <c r="H328" s="120"/>
      <c r="I328" s="120"/>
      <c r="J328" s="120"/>
      <c r="K328" s="120"/>
      <c r="L328" s="120"/>
    </row>
    <row r="329" spans="2:12">
      <c r="B329" s="119"/>
      <c r="C329" s="120"/>
      <c r="D329" s="120"/>
      <c r="E329" s="120"/>
      <c r="F329" s="120"/>
      <c r="G329" s="120"/>
      <c r="H329" s="120"/>
      <c r="I329" s="120"/>
      <c r="J329" s="120"/>
      <c r="K329" s="120"/>
      <c r="L329" s="120"/>
    </row>
    <row r="330" spans="2:12">
      <c r="B330" s="119"/>
      <c r="C330" s="120"/>
      <c r="D330" s="120"/>
      <c r="E330" s="120"/>
      <c r="F330" s="120"/>
      <c r="G330" s="120"/>
      <c r="H330" s="120"/>
      <c r="I330" s="120"/>
      <c r="J330" s="120"/>
      <c r="K330" s="120"/>
      <c r="L330" s="120"/>
    </row>
    <row r="331" spans="2:12">
      <c r="B331" s="119"/>
      <c r="C331" s="120"/>
      <c r="D331" s="120"/>
      <c r="E331" s="120"/>
      <c r="F331" s="120"/>
      <c r="G331" s="120"/>
      <c r="H331" s="120"/>
      <c r="I331" s="120"/>
      <c r="J331" s="120"/>
      <c r="K331" s="120"/>
      <c r="L331" s="120"/>
    </row>
    <row r="332" spans="2:12">
      <c r="B332" s="119"/>
      <c r="C332" s="120"/>
      <c r="D332" s="120"/>
      <c r="E332" s="120"/>
      <c r="F332" s="120"/>
      <c r="G332" s="120"/>
      <c r="H332" s="120"/>
      <c r="I332" s="120"/>
      <c r="J332" s="120"/>
      <c r="K332" s="120"/>
      <c r="L332" s="120"/>
    </row>
    <row r="333" spans="2:12">
      <c r="B333" s="119"/>
      <c r="C333" s="120"/>
      <c r="D333" s="120"/>
      <c r="E333" s="120"/>
      <c r="F333" s="120"/>
      <c r="G333" s="120"/>
      <c r="H333" s="120"/>
      <c r="I333" s="120"/>
      <c r="J333" s="120"/>
      <c r="K333" s="120"/>
      <c r="L333" s="120"/>
    </row>
    <row r="334" spans="2:12">
      <c r="B334" s="119"/>
      <c r="C334" s="120"/>
      <c r="D334" s="120"/>
      <c r="E334" s="120"/>
      <c r="F334" s="120"/>
      <c r="G334" s="120"/>
      <c r="H334" s="120"/>
      <c r="I334" s="120"/>
      <c r="J334" s="120"/>
      <c r="K334" s="120"/>
      <c r="L334" s="120"/>
    </row>
    <row r="335" spans="2:12">
      <c r="B335" s="119"/>
      <c r="C335" s="120"/>
      <c r="D335" s="120"/>
      <c r="E335" s="120"/>
      <c r="F335" s="120"/>
      <c r="G335" s="120"/>
      <c r="H335" s="120"/>
      <c r="I335" s="120"/>
      <c r="J335" s="120"/>
      <c r="K335" s="120"/>
      <c r="L335" s="120"/>
    </row>
    <row r="336" spans="2:12">
      <c r="B336" s="119"/>
      <c r="C336" s="120"/>
      <c r="D336" s="120"/>
      <c r="E336" s="120"/>
      <c r="F336" s="120"/>
      <c r="G336" s="120"/>
      <c r="H336" s="120"/>
      <c r="I336" s="120"/>
      <c r="J336" s="120"/>
      <c r="K336" s="120"/>
      <c r="L336" s="120"/>
    </row>
    <row r="337" spans="2:12">
      <c r="B337" s="119"/>
      <c r="C337" s="120"/>
      <c r="D337" s="120"/>
      <c r="E337" s="120"/>
      <c r="F337" s="120"/>
      <c r="G337" s="120"/>
      <c r="H337" s="120"/>
      <c r="I337" s="120"/>
      <c r="J337" s="120"/>
      <c r="K337" s="120"/>
      <c r="L337" s="120"/>
    </row>
    <row r="338" spans="2:12">
      <c r="B338" s="119"/>
      <c r="C338" s="120"/>
      <c r="D338" s="120"/>
      <c r="E338" s="120"/>
      <c r="F338" s="120"/>
      <c r="G338" s="120"/>
      <c r="H338" s="120"/>
      <c r="I338" s="120"/>
      <c r="J338" s="120"/>
      <c r="K338" s="120"/>
      <c r="L338" s="120"/>
    </row>
    <row r="339" spans="2:12">
      <c r="B339" s="119"/>
      <c r="C339" s="120"/>
      <c r="D339" s="120"/>
      <c r="E339" s="120"/>
      <c r="F339" s="120"/>
      <c r="G339" s="120"/>
      <c r="H339" s="120"/>
      <c r="I339" s="120"/>
      <c r="J339" s="120"/>
      <c r="K339" s="120"/>
      <c r="L339" s="120"/>
    </row>
    <row r="340" spans="2:12">
      <c r="B340" s="119"/>
      <c r="C340" s="120"/>
      <c r="D340" s="120"/>
      <c r="E340" s="120"/>
      <c r="F340" s="120"/>
      <c r="G340" s="120"/>
      <c r="H340" s="120"/>
      <c r="I340" s="120"/>
      <c r="J340" s="120"/>
      <c r="K340" s="120"/>
      <c r="L340" s="120"/>
    </row>
    <row r="341" spans="2:12">
      <c r="B341" s="119"/>
      <c r="C341" s="120"/>
      <c r="D341" s="120"/>
      <c r="E341" s="120"/>
      <c r="F341" s="120"/>
      <c r="G341" s="120"/>
      <c r="H341" s="120"/>
      <c r="I341" s="120"/>
      <c r="J341" s="120"/>
      <c r="K341" s="120"/>
      <c r="L341" s="120"/>
    </row>
    <row r="342" spans="2:12">
      <c r="B342" s="119"/>
      <c r="C342" s="120"/>
      <c r="D342" s="120"/>
      <c r="E342" s="120"/>
      <c r="F342" s="120"/>
      <c r="G342" s="120"/>
      <c r="H342" s="120"/>
      <c r="I342" s="120"/>
      <c r="J342" s="120"/>
      <c r="K342" s="120"/>
      <c r="L342" s="120"/>
    </row>
    <row r="343" spans="2:12">
      <c r="B343" s="119"/>
      <c r="C343" s="120"/>
      <c r="D343" s="120"/>
      <c r="E343" s="120"/>
      <c r="F343" s="120"/>
      <c r="G343" s="120"/>
      <c r="H343" s="120"/>
      <c r="I343" s="120"/>
      <c r="J343" s="120"/>
      <c r="K343" s="120"/>
      <c r="L343" s="120"/>
    </row>
    <row r="344" spans="2:12">
      <c r="B344" s="119"/>
      <c r="C344" s="120"/>
      <c r="D344" s="120"/>
      <c r="E344" s="120"/>
      <c r="F344" s="120"/>
      <c r="G344" s="120"/>
      <c r="H344" s="120"/>
      <c r="I344" s="120"/>
      <c r="J344" s="120"/>
      <c r="K344" s="120"/>
      <c r="L344" s="120"/>
    </row>
    <row r="345" spans="2:12">
      <c r="B345" s="119"/>
      <c r="C345" s="120"/>
      <c r="D345" s="120"/>
      <c r="E345" s="120"/>
      <c r="F345" s="120"/>
      <c r="G345" s="120"/>
      <c r="H345" s="120"/>
      <c r="I345" s="120"/>
      <c r="J345" s="120"/>
      <c r="K345" s="120"/>
      <c r="L345" s="120"/>
    </row>
    <row r="346" spans="2:12">
      <c r="B346" s="119"/>
      <c r="C346" s="120"/>
      <c r="D346" s="120"/>
      <c r="E346" s="120"/>
      <c r="F346" s="120"/>
      <c r="G346" s="120"/>
      <c r="H346" s="120"/>
      <c r="I346" s="120"/>
      <c r="J346" s="120"/>
      <c r="K346" s="120"/>
      <c r="L346" s="120"/>
    </row>
    <row r="347" spans="2:12">
      <c r="B347" s="119"/>
      <c r="C347" s="120"/>
      <c r="D347" s="120"/>
      <c r="E347" s="120"/>
      <c r="F347" s="120"/>
      <c r="G347" s="120"/>
      <c r="H347" s="120"/>
      <c r="I347" s="120"/>
      <c r="J347" s="120"/>
      <c r="K347" s="120"/>
      <c r="L347" s="120"/>
    </row>
    <row r="348" spans="2:12">
      <c r="B348" s="119"/>
      <c r="C348" s="120"/>
      <c r="D348" s="120"/>
      <c r="E348" s="120"/>
      <c r="F348" s="120"/>
      <c r="G348" s="120"/>
      <c r="H348" s="120"/>
      <c r="I348" s="120"/>
      <c r="J348" s="120"/>
      <c r="K348" s="120"/>
      <c r="L348" s="120"/>
    </row>
    <row r="349" spans="2:12">
      <c r="B349" s="119"/>
      <c r="C349" s="120"/>
      <c r="D349" s="120"/>
      <c r="E349" s="120"/>
      <c r="F349" s="120"/>
      <c r="G349" s="120"/>
      <c r="H349" s="120"/>
      <c r="I349" s="120"/>
      <c r="J349" s="120"/>
      <c r="K349" s="120"/>
      <c r="L349" s="120"/>
    </row>
    <row r="350" spans="2:12">
      <c r="B350" s="119"/>
      <c r="C350" s="120"/>
      <c r="D350" s="120"/>
      <c r="E350" s="120"/>
      <c r="F350" s="120"/>
      <c r="G350" s="120"/>
      <c r="H350" s="120"/>
      <c r="I350" s="120"/>
      <c r="J350" s="120"/>
      <c r="K350" s="120"/>
      <c r="L350" s="120"/>
    </row>
    <row r="351" spans="2:12">
      <c r="B351" s="119"/>
      <c r="C351" s="120"/>
      <c r="D351" s="120"/>
      <c r="E351" s="120"/>
      <c r="F351" s="120"/>
      <c r="G351" s="120"/>
      <c r="H351" s="120"/>
      <c r="I351" s="120"/>
      <c r="J351" s="120"/>
      <c r="K351" s="120"/>
      <c r="L351" s="120"/>
    </row>
    <row r="352" spans="2:12">
      <c r="B352" s="119"/>
      <c r="C352" s="120"/>
      <c r="D352" s="120"/>
      <c r="E352" s="120"/>
      <c r="F352" s="120"/>
      <c r="G352" s="120"/>
      <c r="H352" s="120"/>
      <c r="I352" s="120"/>
      <c r="J352" s="120"/>
      <c r="K352" s="120"/>
      <c r="L352" s="120"/>
    </row>
    <row r="353" spans="2:12">
      <c r="B353" s="119"/>
      <c r="C353" s="120"/>
      <c r="D353" s="120"/>
      <c r="E353" s="120"/>
      <c r="F353" s="120"/>
      <c r="G353" s="120"/>
      <c r="H353" s="120"/>
      <c r="I353" s="120"/>
      <c r="J353" s="120"/>
      <c r="K353" s="120"/>
      <c r="L353" s="120"/>
    </row>
    <row r="354" spans="2:12">
      <c r="B354" s="119"/>
      <c r="C354" s="120"/>
      <c r="D354" s="120"/>
      <c r="E354" s="120"/>
      <c r="F354" s="120"/>
      <c r="G354" s="120"/>
      <c r="H354" s="120"/>
      <c r="I354" s="120"/>
      <c r="J354" s="120"/>
      <c r="K354" s="120"/>
      <c r="L354" s="120"/>
    </row>
    <row r="355" spans="2:12">
      <c r="B355" s="119"/>
      <c r="C355" s="120"/>
      <c r="D355" s="120"/>
      <c r="E355" s="120"/>
      <c r="F355" s="120"/>
      <c r="G355" s="120"/>
      <c r="H355" s="120"/>
      <c r="I355" s="120"/>
      <c r="J355" s="120"/>
      <c r="K355" s="120"/>
      <c r="L355" s="120"/>
    </row>
    <row r="356" spans="2:12">
      <c r="B356" s="119"/>
      <c r="C356" s="120"/>
      <c r="D356" s="120"/>
      <c r="E356" s="120"/>
      <c r="F356" s="120"/>
      <c r="G356" s="120"/>
      <c r="H356" s="120"/>
      <c r="I356" s="120"/>
      <c r="J356" s="120"/>
      <c r="K356" s="120"/>
      <c r="L356" s="120"/>
    </row>
    <row r="357" spans="2:12">
      <c r="B357" s="119"/>
      <c r="C357" s="120"/>
      <c r="D357" s="120"/>
      <c r="E357" s="120"/>
      <c r="F357" s="120"/>
      <c r="G357" s="120"/>
      <c r="H357" s="120"/>
      <c r="I357" s="120"/>
      <c r="J357" s="120"/>
      <c r="K357" s="120"/>
      <c r="L357" s="120"/>
    </row>
    <row r="358" spans="2:12">
      <c r="B358" s="119"/>
      <c r="C358" s="120"/>
      <c r="D358" s="120"/>
      <c r="E358" s="120"/>
      <c r="F358" s="120"/>
      <c r="G358" s="120"/>
      <c r="H358" s="120"/>
      <c r="I358" s="120"/>
      <c r="J358" s="120"/>
      <c r="K358" s="120"/>
      <c r="L358" s="120"/>
    </row>
    <row r="359" spans="2:12">
      <c r="B359" s="119"/>
      <c r="C359" s="120"/>
      <c r="D359" s="120"/>
      <c r="E359" s="120"/>
      <c r="F359" s="120"/>
      <c r="G359" s="120"/>
      <c r="H359" s="120"/>
      <c r="I359" s="120"/>
      <c r="J359" s="120"/>
      <c r="K359" s="120"/>
      <c r="L359" s="120"/>
    </row>
    <row r="360" spans="2:12">
      <c r="B360" s="119"/>
      <c r="C360" s="120"/>
      <c r="D360" s="120"/>
      <c r="E360" s="120"/>
      <c r="F360" s="120"/>
      <c r="G360" s="120"/>
      <c r="H360" s="120"/>
      <c r="I360" s="120"/>
      <c r="J360" s="120"/>
      <c r="K360" s="120"/>
      <c r="L360" s="120"/>
    </row>
    <row r="361" spans="2:12">
      <c r="B361" s="119"/>
      <c r="C361" s="120"/>
      <c r="D361" s="120"/>
      <c r="E361" s="120"/>
      <c r="F361" s="120"/>
      <c r="G361" s="120"/>
      <c r="H361" s="120"/>
      <c r="I361" s="120"/>
      <c r="J361" s="120"/>
      <c r="K361" s="120"/>
      <c r="L361" s="120"/>
    </row>
    <row r="362" spans="2:12">
      <c r="B362" s="119"/>
      <c r="C362" s="120"/>
      <c r="D362" s="120"/>
      <c r="E362" s="120"/>
      <c r="F362" s="120"/>
      <c r="G362" s="120"/>
      <c r="H362" s="120"/>
      <c r="I362" s="120"/>
      <c r="J362" s="120"/>
      <c r="K362" s="120"/>
      <c r="L362" s="120"/>
    </row>
    <row r="363" spans="2:12">
      <c r="B363" s="119"/>
      <c r="C363" s="120"/>
      <c r="D363" s="120"/>
      <c r="E363" s="120"/>
      <c r="F363" s="120"/>
      <c r="G363" s="120"/>
      <c r="H363" s="120"/>
      <c r="I363" s="120"/>
      <c r="J363" s="120"/>
      <c r="K363" s="120"/>
      <c r="L363" s="120"/>
    </row>
    <row r="364" spans="2:12">
      <c r="B364" s="119"/>
      <c r="C364" s="120"/>
      <c r="D364" s="120"/>
      <c r="E364" s="120"/>
      <c r="F364" s="120"/>
      <c r="G364" s="120"/>
      <c r="H364" s="120"/>
      <c r="I364" s="120"/>
      <c r="J364" s="120"/>
      <c r="K364" s="120"/>
      <c r="L364" s="120"/>
    </row>
    <row r="365" spans="2:12">
      <c r="B365" s="119"/>
      <c r="C365" s="120"/>
      <c r="D365" s="120"/>
      <c r="E365" s="120"/>
      <c r="F365" s="120"/>
      <c r="G365" s="120"/>
      <c r="H365" s="120"/>
      <c r="I365" s="120"/>
      <c r="J365" s="120"/>
      <c r="K365" s="120"/>
      <c r="L365" s="120"/>
    </row>
    <row r="366" spans="2:12">
      <c r="B366" s="119"/>
      <c r="C366" s="120"/>
      <c r="D366" s="120"/>
      <c r="E366" s="120"/>
      <c r="F366" s="120"/>
      <c r="G366" s="120"/>
      <c r="H366" s="120"/>
      <c r="I366" s="120"/>
      <c r="J366" s="120"/>
      <c r="K366" s="120"/>
      <c r="L366" s="120"/>
    </row>
    <row r="367" spans="2:12">
      <c r="B367" s="119"/>
      <c r="C367" s="120"/>
      <c r="D367" s="120"/>
      <c r="E367" s="120"/>
      <c r="F367" s="120"/>
      <c r="G367" s="120"/>
      <c r="H367" s="120"/>
      <c r="I367" s="120"/>
      <c r="J367" s="120"/>
      <c r="K367" s="120"/>
      <c r="L367" s="120"/>
    </row>
    <row r="368" spans="2:12">
      <c r="B368" s="119"/>
      <c r="C368" s="120"/>
      <c r="D368" s="120"/>
      <c r="E368" s="120"/>
      <c r="F368" s="120"/>
      <c r="G368" s="120"/>
      <c r="H368" s="120"/>
      <c r="I368" s="120"/>
      <c r="J368" s="120"/>
      <c r="K368" s="120"/>
      <c r="L368" s="120"/>
    </row>
    <row r="369" spans="2:12">
      <c r="B369" s="119"/>
      <c r="C369" s="120"/>
      <c r="D369" s="120"/>
      <c r="E369" s="120"/>
      <c r="F369" s="120"/>
      <c r="G369" s="120"/>
      <c r="H369" s="120"/>
      <c r="I369" s="120"/>
      <c r="J369" s="120"/>
      <c r="K369" s="120"/>
      <c r="L369" s="120"/>
    </row>
    <row r="370" spans="2:12">
      <c r="B370" s="119"/>
      <c r="C370" s="120"/>
      <c r="D370" s="120"/>
      <c r="E370" s="120"/>
      <c r="F370" s="120"/>
      <c r="G370" s="120"/>
      <c r="H370" s="120"/>
      <c r="I370" s="120"/>
      <c r="J370" s="120"/>
      <c r="K370" s="120"/>
      <c r="L370" s="120"/>
    </row>
    <row r="371" spans="2:12">
      <c r="B371" s="119"/>
      <c r="C371" s="120"/>
      <c r="D371" s="120"/>
      <c r="E371" s="120"/>
      <c r="F371" s="120"/>
      <c r="G371" s="120"/>
      <c r="H371" s="120"/>
      <c r="I371" s="120"/>
      <c r="J371" s="120"/>
      <c r="K371" s="120"/>
      <c r="L371" s="120"/>
    </row>
    <row r="372" spans="2:12">
      <c r="B372" s="119"/>
      <c r="C372" s="120"/>
      <c r="D372" s="120"/>
      <c r="E372" s="120"/>
      <c r="F372" s="120"/>
      <c r="G372" s="120"/>
      <c r="H372" s="120"/>
      <c r="I372" s="120"/>
      <c r="J372" s="120"/>
      <c r="K372" s="120"/>
      <c r="L372" s="120"/>
    </row>
    <row r="373" spans="2:12">
      <c r="B373" s="119"/>
      <c r="C373" s="120"/>
      <c r="D373" s="120"/>
      <c r="E373" s="120"/>
      <c r="F373" s="120"/>
      <c r="G373" s="120"/>
      <c r="H373" s="120"/>
      <c r="I373" s="120"/>
      <c r="J373" s="120"/>
      <c r="K373" s="120"/>
      <c r="L373" s="120"/>
    </row>
    <row r="374" spans="2:12">
      <c r="B374" s="119"/>
      <c r="C374" s="120"/>
      <c r="D374" s="120"/>
      <c r="E374" s="120"/>
      <c r="F374" s="120"/>
      <c r="G374" s="120"/>
      <c r="H374" s="120"/>
      <c r="I374" s="120"/>
      <c r="J374" s="120"/>
      <c r="K374" s="120"/>
      <c r="L374" s="120"/>
    </row>
    <row r="375" spans="2:12">
      <c r="B375" s="119"/>
      <c r="C375" s="120"/>
      <c r="D375" s="120"/>
      <c r="E375" s="120"/>
      <c r="F375" s="120"/>
      <c r="G375" s="120"/>
      <c r="H375" s="120"/>
      <c r="I375" s="120"/>
      <c r="J375" s="120"/>
      <c r="K375" s="120"/>
      <c r="L375" s="120"/>
    </row>
    <row r="376" spans="2:12">
      <c r="B376" s="119"/>
      <c r="C376" s="120"/>
      <c r="D376" s="120"/>
      <c r="E376" s="120"/>
      <c r="F376" s="120"/>
      <c r="G376" s="120"/>
      <c r="H376" s="120"/>
      <c r="I376" s="120"/>
      <c r="J376" s="120"/>
      <c r="K376" s="120"/>
      <c r="L376" s="120"/>
    </row>
    <row r="377" spans="2:12">
      <c r="B377" s="119"/>
      <c r="C377" s="120"/>
      <c r="D377" s="120"/>
      <c r="E377" s="120"/>
      <c r="F377" s="120"/>
      <c r="G377" s="120"/>
      <c r="H377" s="120"/>
      <c r="I377" s="120"/>
      <c r="J377" s="120"/>
      <c r="K377" s="120"/>
      <c r="L377" s="120"/>
    </row>
    <row r="378" spans="2:12">
      <c r="B378" s="119"/>
      <c r="C378" s="120"/>
      <c r="D378" s="120"/>
      <c r="E378" s="120"/>
      <c r="F378" s="120"/>
      <c r="G378" s="120"/>
      <c r="H378" s="120"/>
      <c r="I378" s="120"/>
      <c r="J378" s="120"/>
      <c r="K378" s="120"/>
      <c r="L378" s="120"/>
    </row>
    <row r="379" spans="2:12">
      <c r="B379" s="119"/>
      <c r="C379" s="120"/>
      <c r="D379" s="120"/>
      <c r="E379" s="120"/>
      <c r="F379" s="120"/>
      <c r="G379" s="120"/>
      <c r="H379" s="120"/>
      <c r="I379" s="120"/>
      <c r="J379" s="120"/>
      <c r="K379" s="120"/>
      <c r="L379" s="120"/>
    </row>
    <row r="380" spans="2:12">
      <c r="B380" s="119"/>
      <c r="C380" s="120"/>
      <c r="D380" s="120"/>
      <c r="E380" s="120"/>
      <c r="F380" s="120"/>
      <c r="G380" s="120"/>
      <c r="H380" s="120"/>
      <c r="I380" s="120"/>
      <c r="J380" s="120"/>
      <c r="K380" s="120"/>
      <c r="L380" s="120"/>
    </row>
    <row r="381" spans="2:12">
      <c r="B381" s="119"/>
      <c r="C381" s="120"/>
      <c r="D381" s="120"/>
      <c r="E381" s="120"/>
      <c r="F381" s="120"/>
      <c r="G381" s="120"/>
      <c r="H381" s="120"/>
      <c r="I381" s="120"/>
      <c r="J381" s="120"/>
      <c r="K381" s="120"/>
      <c r="L381" s="120"/>
    </row>
    <row r="382" spans="2:12">
      <c r="B382" s="119"/>
      <c r="C382" s="120"/>
      <c r="D382" s="120"/>
      <c r="E382" s="120"/>
      <c r="F382" s="120"/>
      <c r="G382" s="120"/>
      <c r="H382" s="120"/>
      <c r="I382" s="120"/>
      <c r="J382" s="120"/>
      <c r="K382" s="120"/>
      <c r="L382" s="120"/>
    </row>
    <row r="383" spans="2:12">
      <c r="B383" s="119"/>
      <c r="C383" s="120"/>
      <c r="D383" s="120"/>
      <c r="E383" s="120"/>
      <c r="F383" s="120"/>
      <c r="G383" s="120"/>
      <c r="H383" s="120"/>
      <c r="I383" s="120"/>
      <c r="J383" s="120"/>
      <c r="K383" s="120"/>
      <c r="L383" s="120"/>
    </row>
    <row r="384" spans="2:12">
      <c r="B384" s="119"/>
      <c r="C384" s="120"/>
      <c r="D384" s="120"/>
      <c r="E384" s="120"/>
      <c r="F384" s="120"/>
      <c r="G384" s="120"/>
      <c r="H384" s="120"/>
      <c r="I384" s="120"/>
      <c r="J384" s="120"/>
      <c r="K384" s="120"/>
      <c r="L384" s="120"/>
    </row>
    <row r="385" spans="2:12">
      <c r="B385" s="119"/>
      <c r="C385" s="120"/>
      <c r="D385" s="120"/>
      <c r="E385" s="120"/>
      <c r="F385" s="120"/>
      <c r="G385" s="120"/>
      <c r="H385" s="120"/>
      <c r="I385" s="120"/>
      <c r="J385" s="120"/>
      <c r="K385" s="120"/>
      <c r="L385" s="120"/>
    </row>
    <row r="386" spans="2:12">
      <c r="B386" s="119"/>
      <c r="C386" s="120"/>
      <c r="D386" s="120"/>
      <c r="E386" s="120"/>
      <c r="F386" s="120"/>
      <c r="G386" s="120"/>
      <c r="H386" s="120"/>
      <c r="I386" s="120"/>
      <c r="J386" s="120"/>
      <c r="K386" s="120"/>
      <c r="L386" s="120"/>
    </row>
    <row r="387" spans="2:12">
      <c r="B387" s="119"/>
      <c r="C387" s="120"/>
      <c r="D387" s="120"/>
      <c r="E387" s="120"/>
      <c r="F387" s="120"/>
      <c r="G387" s="120"/>
      <c r="H387" s="120"/>
      <c r="I387" s="120"/>
      <c r="J387" s="120"/>
      <c r="K387" s="120"/>
      <c r="L387" s="120"/>
    </row>
    <row r="388" spans="2:12">
      <c r="B388" s="119"/>
      <c r="C388" s="120"/>
      <c r="D388" s="120"/>
      <c r="E388" s="120"/>
      <c r="F388" s="120"/>
      <c r="G388" s="120"/>
      <c r="H388" s="120"/>
      <c r="I388" s="120"/>
      <c r="J388" s="120"/>
      <c r="K388" s="120"/>
      <c r="L388" s="120"/>
    </row>
    <row r="389" spans="2:12">
      <c r="B389" s="119"/>
      <c r="C389" s="120"/>
      <c r="D389" s="120"/>
      <c r="E389" s="120"/>
      <c r="F389" s="120"/>
      <c r="G389" s="120"/>
      <c r="H389" s="120"/>
      <c r="I389" s="120"/>
      <c r="J389" s="120"/>
      <c r="K389" s="120"/>
      <c r="L389" s="120"/>
    </row>
    <row r="390" spans="2:12">
      <c r="B390" s="119"/>
      <c r="C390" s="120"/>
      <c r="D390" s="120"/>
      <c r="E390" s="120"/>
      <c r="F390" s="120"/>
      <c r="G390" s="120"/>
      <c r="H390" s="120"/>
      <c r="I390" s="120"/>
      <c r="J390" s="120"/>
      <c r="K390" s="120"/>
      <c r="L390" s="120"/>
    </row>
    <row r="391" spans="2:12">
      <c r="B391" s="119"/>
      <c r="C391" s="120"/>
      <c r="D391" s="120"/>
      <c r="E391" s="120"/>
      <c r="F391" s="120"/>
      <c r="G391" s="120"/>
      <c r="H391" s="120"/>
      <c r="I391" s="120"/>
      <c r="J391" s="120"/>
      <c r="K391" s="120"/>
      <c r="L391" s="120"/>
    </row>
    <row r="392" spans="2:12">
      <c r="B392" s="119"/>
      <c r="C392" s="120"/>
      <c r="D392" s="120"/>
      <c r="E392" s="120"/>
      <c r="F392" s="120"/>
      <c r="G392" s="120"/>
      <c r="H392" s="120"/>
      <c r="I392" s="120"/>
      <c r="J392" s="120"/>
      <c r="K392" s="120"/>
      <c r="L392" s="120"/>
    </row>
    <row r="393" spans="2:12">
      <c r="B393" s="119"/>
      <c r="C393" s="120"/>
      <c r="D393" s="120"/>
      <c r="E393" s="120"/>
      <c r="F393" s="120"/>
      <c r="G393" s="120"/>
      <c r="H393" s="120"/>
      <c r="I393" s="120"/>
      <c r="J393" s="120"/>
      <c r="K393" s="120"/>
      <c r="L393" s="120"/>
    </row>
    <row r="394" spans="2:12">
      <c r="B394" s="119"/>
      <c r="C394" s="120"/>
      <c r="D394" s="120"/>
      <c r="E394" s="120"/>
      <c r="F394" s="120"/>
      <c r="G394" s="120"/>
      <c r="H394" s="120"/>
      <c r="I394" s="120"/>
      <c r="J394" s="120"/>
      <c r="K394" s="120"/>
      <c r="L394" s="120"/>
    </row>
    <row r="395" spans="2:12">
      <c r="B395" s="119"/>
      <c r="C395" s="120"/>
      <c r="D395" s="120"/>
      <c r="E395" s="120"/>
      <c r="F395" s="120"/>
      <c r="G395" s="120"/>
      <c r="H395" s="120"/>
      <c r="I395" s="120"/>
      <c r="J395" s="120"/>
      <c r="K395" s="120"/>
      <c r="L395" s="120"/>
    </row>
    <row r="396" spans="2:12">
      <c r="B396" s="119"/>
      <c r="C396" s="120"/>
      <c r="D396" s="120"/>
      <c r="E396" s="120"/>
      <c r="F396" s="120"/>
      <c r="G396" s="120"/>
      <c r="H396" s="120"/>
      <c r="I396" s="120"/>
      <c r="J396" s="120"/>
      <c r="K396" s="120"/>
      <c r="L396" s="120"/>
    </row>
    <row r="397" spans="2:12">
      <c r="B397" s="119"/>
      <c r="C397" s="120"/>
      <c r="D397" s="120"/>
      <c r="E397" s="120"/>
      <c r="F397" s="120"/>
      <c r="G397" s="120"/>
      <c r="H397" s="120"/>
      <c r="I397" s="120"/>
      <c r="J397" s="120"/>
      <c r="K397" s="120"/>
      <c r="L397" s="120"/>
    </row>
    <row r="398" spans="2:12">
      <c r="B398" s="119"/>
      <c r="C398" s="120"/>
      <c r="D398" s="120"/>
      <c r="E398" s="120"/>
      <c r="F398" s="120"/>
      <c r="G398" s="120"/>
      <c r="H398" s="120"/>
      <c r="I398" s="120"/>
      <c r="J398" s="120"/>
      <c r="K398" s="120"/>
      <c r="L398" s="120"/>
    </row>
    <row r="399" spans="2:12">
      <c r="B399" s="119"/>
      <c r="C399" s="120"/>
      <c r="D399" s="120"/>
      <c r="E399" s="120"/>
      <c r="F399" s="120"/>
      <c r="G399" s="120"/>
      <c r="H399" s="120"/>
      <c r="I399" s="120"/>
      <c r="J399" s="120"/>
      <c r="K399" s="120"/>
      <c r="L399" s="120"/>
    </row>
    <row r="400" spans="2:12">
      <c r="B400" s="119"/>
      <c r="C400" s="120"/>
      <c r="D400" s="120"/>
      <c r="E400" s="120"/>
      <c r="F400" s="120"/>
      <c r="G400" s="120"/>
      <c r="H400" s="120"/>
      <c r="I400" s="120"/>
      <c r="J400" s="120"/>
      <c r="K400" s="120"/>
      <c r="L400" s="120"/>
    </row>
    <row r="401" spans="2:12">
      <c r="B401" s="119"/>
      <c r="C401" s="120"/>
      <c r="D401" s="120"/>
      <c r="E401" s="120"/>
      <c r="F401" s="120"/>
      <c r="G401" s="120"/>
      <c r="H401" s="120"/>
      <c r="I401" s="120"/>
      <c r="J401" s="120"/>
      <c r="K401" s="120"/>
      <c r="L401" s="120"/>
    </row>
    <row r="402" spans="2:12">
      <c r="B402" s="119"/>
      <c r="C402" s="120"/>
      <c r="D402" s="120"/>
      <c r="E402" s="120"/>
      <c r="F402" s="120"/>
      <c r="G402" s="120"/>
      <c r="H402" s="120"/>
      <c r="I402" s="120"/>
      <c r="J402" s="120"/>
      <c r="K402" s="120"/>
      <c r="L402" s="120"/>
    </row>
    <row r="403" spans="2:12">
      <c r="B403" s="119"/>
      <c r="C403" s="120"/>
      <c r="D403" s="120"/>
      <c r="E403" s="120"/>
      <c r="F403" s="120"/>
      <c r="G403" s="120"/>
      <c r="H403" s="120"/>
      <c r="I403" s="120"/>
      <c r="J403" s="120"/>
      <c r="K403" s="120"/>
      <c r="L403" s="120"/>
    </row>
    <row r="404" spans="2:12">
      <c r="B404" s="119"/>
      <c r="C404" s="120"/>
      <c r="D404" s="120"/>
      <c r="E404" s="120"/>
      <c r="F404" s="120"/>
      <c r="G404" s="120"/>
      <c r="H404" s="120"/>
      <c r="I404" s="120"/>
      <c r="J404" s="120"/>
      <c r="K404" s="120"/>
      <c r="L404" s="120"/>
    </row>
    <row r="405" spans="2:12">
      <c r="B405" s="119"/>
      <c r="C405" s="120"/>
      <c r="D405" s="120"/>
      <c r="E405" s="120"/>
      <c r="F405" s="120"/>
      <c r="G405" s="120"/>
      <c r="H405" s="120"/>
      <c r="I405" s="120"/>
      <c r="J405" s="120"/>
      <c r="K405" s="120"/>
      <c r="L405" s="120"/>
    </row>
    <row r="406" spans="2:12">
      <c r="B406" s="119"/>
      <c r="C406" s="120"/>
      <c r="D406" s="120"/>
      <c r="E406" s="120"/>
      <c r="F406" s="120"/>
      <c r="G406" s="120"/>
      <c r="H406" s="120"/>
      <c r="I406" s="120"/>
      <c r="J406" s="120"/>
      <c r="K406" s="120"/>
      <c r="L406" s="120"/>
    </row>
    <row r="407" spans="2:12">
      <c r="B407" s="119"/>
      <c r="C407" s="120"/>
      <c r="D407" s="120"/>
      <c r="E407" s="120"/>
      <c r="F407" s="120"/>
      <c r="G407" s="120"/>
      <c r="H407" s="120"/>
      <c r="I407" s="120"/>
      <c r="J407" s="120"/>
      <c r="K407" s="120"/>
      <c r="L407" s="120"/>
    </row>
    <row r="408" spans="2:12">
      <c r="B408" s="119"/>
      <c r="C408" s="120"/>
      <c r="D408" s="120"/>
      <c r="E408" s="120"/>
      <c r="F408" s="120"/>
      <c r="G408" s="120"/>
      <c r="H408" s="120"/>
      <c r="I408" s="120"/>
      <c r="J408" s="120"/>
      <c r="K408" s="120"/>
      <c r="L408" s="120"/>
    </row>
    <row r="409" spans="2:12">
      <c r="B409" s="119"/>
      <c r="C409" s="120"/>
      <c r="D409" s="120"/>
      <c r="E409" s="120"/>
      <c r="F409" s="120"/>
      <c r="G409" s="120"/>
      <c r="H409" s="120"/>
      <c r="I409" s="120"/>
      <c r="J409" s="120"/>
      <c r="K409" s="120"/>
      <c r="L409" s="120"/>
    </row>
    <row r="410" spans="2:12">
      <c r="B410" s="119"/>
      <c r="C410" s="120"/>
      <c r="D410" s="120"/>
      <c r="E410" s="120"/>
      <c r="F410" s="120"/>
      <c r="G410" s="120"/>
      <c r="H410" s="120"/>
      <c r="I410" s="120"/>
      <c r="J410" s="120"/>
      <c r="K410" s="120"/>
      <c r="L410" s="120"/>
    </row>
    <row r="411" spans="2:12">
      <c r="B411" s="119"/>
      <c r="C411" s="120"/>
      <c r="D411" s="120"/>
      <c r="E411" s="120"/>
      <c r="F411" s="120"/>
      <c r="G411" s="120"/>
      <c r="H411" s="120"/>
      <c r="I411" s="120"/>
      <c r="J411" s="120"/>
      <c r="K411" s="120"/>
      <c r="L411" s="120"/>
    </row>
    <row r="412" spans="2:12">
      <c r="B412" s="119"/>
      <c r="C412" s="120"/>
      <c r="D412" s="120"/>
      <c r="E412" s="120"/>
      <c r="F412" s="120"/>
      <c r="G412" s="120"/>
      <c r="H412" s="120"/>
      <c r="I412" s="120"/>
      <c r="J412" s="120"/>
      <c r="K412" s="120"/>
      <c r="L412" s="120"/>
    </row>
    <row r="413" spans="2:12">
      <c r="B413" s="119"/>
      <c r="C413" s="120"/>
      <c r="D413" s="120"/>
      <c r="E413" s="120"/>
      <c r="F413" s="120"/>
      <c r="G413" s="120"/>
      <c r="H413" s="120"/>
      <c r="I413" s="120"/>
      <c r="J413" s="120"/>
      <c r="K413" s="120"/>
      <c r="L413" s="120"/>
    </row>
    <row r="414" spans="2:12">
      <c r="B414" s="119"/>
      <c r="C414" s="120"/>
      <c r="D414" s="120"/>
      <c r="E414" s="120"/>
      <c r="F414" s="120"/>
      <c r="G414" s="120"/>
      <c r="H414" s="120"/>
      <c r="I414" s="120"/>
      <c r="J414" s="120"/>
      <c r="K414" s="120"/>
      <c r="L414" s="120"/>
    </row>
    <row r="415" spans="2:12">
      <c r="B415" s="119"/>
      <c r="C415" s="120"/>
      <c r="D415" s="120"/>
      <c r="E415" s="120"/>
      <c r="F415" s="120"/>
      <c r="G415" s="120"/>
      <c r="H415" s="120"/>
      <c r="I415" s="120"/>
      <c r="J415" s="120"/>
      <c r="K415" s="120"/>
      <c r="L415" s="120"/>
    </row>
    <row r="416" spans="2:12">
      <c r="B416" s="119"/>
      <c r="C416" s="120"/>
      <c r="D416" s="120"/>
      <c r="E416" s="120"/>
      <c r="F416" s="120"/>
      <c r="G416" s="120"/>
      <c r="H416" s="120"/>
      <c r="I416" s="120"/>
      <c r="J416" s="120"/>
      <c r="K416" s="120"/>
      <c r="L416" s="120"/>
    </row>
    <row r="417" spans="2:12">
      <c r="B417" s="119"/>
      <c r="C417" s="120"/>
      <c r="D417" s="120"/>
      <c r="E417" s="120"/>
      <c r="F417" s="120"/>
      <c r="G417" s="120"/>
      <c r="H417" s="120"/>
      <c r="I417" s="120"/>
      <c r="J417" s="120"/>
      <c r="K417" s="120"/>
      <c r="L417" s="120"/>
    </row>
    <row r="418" spans="2:12">
      <c r="B418" s="119"/>
      <c r="C418" s="120"/>
      <c r="D418" s="120"/>
      <c r="E418" s="120"/>
      <c r="F418" s="120"/>
      <c r="G418" s="120"/>
      <c r="H418" s="120"/>
      <c r="I418" s="120"/>
      <c r="J418" s="120"/>
      <c r="K418" s="120"/>
      <c r="L418" s="120"/>
    </row>
    <row r="419" spans="2:12">
      <c r="B419" s="119"/>
      <c r="C419" s="120"/>
      <c r="D419" s="120"/>
      <c r="E419" s="120"/>
      <c r="F419" s="120"/>
      <c r="G419" s="120"/>
      <c r="H419" s="120"/>
      <c r="I419" s="120"/>
      <c r="J419" s="120"/>
      <c r="K419" s="120"/>
      <c r="L419" s="120"/>
    </row>
    <row r="420" spans="2:12">
      <c r="B420" s="119"/>
      <c r="C420" s="120"/>
      <c r="D420" s="120"/>
      <c r="E420" s="120"/>
      <c r="F420" s="120"/>
      <c r="G420" s="120"/>
      <c r="H420" s="120"/>
      <c r="I420" s="120"/>
      <c r="J420" s="120"/>
      <c r="K420" s="120"/>
      <c r="L420" s="120"/>
    </row>
    <row r="421" spans="2:12">
      <c r="B421" s="119"/>
      <c r="C421" s="120"/>
      <c r="D421" s="120"/>
      <c r="E421" s="120"/>
      <c r="F421" s="120"/>
      <c r="G421" s="120"/>
      <c r="H421" s="120"/>
      <c r="I421" s="120"/>
      <c r="J421" s="120"/>
      <c r="K421" s="120"/>
      <c r="L421" s="120"/>
    </row>
    <row r="422" spans="2:12">
      <c r="B422" s="119"/>
      <c r="C422" s="120"/>
      <c r="D422" s="120"/>
      <c r="E422" s="120"/>
      <c r="F422" s="120"/>
      <c r="G422" s="120"/>
      <c r="H422" s="120"/>
      <c r="I422" s="120"/>
      <c r="J422" s="120"/>
      <c r="K422" s="120"/>
      <c r="L422" s="120"/>
    </row>
    <row r="423" spans="2:12">
      <c r="B423" s="119"/>
      <c r="C423" s="120"/>
      <c r="D423" s="120"/>
      <c r="E423" s="120"/>
      <c r="F423" s="120"/>
      <c r="G423" s="120"/>
      <c r="H423" s="120"/>
      <c r="I423" s="120"/>
      <c r="J423" s="120"/>
      <c r="K423" s="120"/>
      <c r="L423" s="120"/>
    </row>
    <row r="424" spans="2:12">
      <c r="B424" s="119"/>
      <c r="C424" s="120"/>
      <c r="D424" s="120"/>
      <c r="E424" s="120"/>
      <c r="F424" s="120"/>
      <c r="G424" s="120"/>
      <c r="H424" s="120"/>
      <c r="I424" s="120"/>
      <c r="J424" s="120"/>
      <c r="K424" s="120"/>
      <c r="L424" s="120"/>
    </row>
    <row r="425" spans="2:12">
      <c r="B425" s="119"/>
      <c r="C425" s="120"/>
      <c r="D425" s="120"/>
      <c r="E425" s="120"/>
      <c r="F425" s="120"/>
      <c r="G425" s="120"/>
      <c r="H425" s="120"/>
      <c r="I425" s="120"/>
      <c r="J425" s="120"/>
      <c r="K425" s="120"/>
      <c r="L425" s="120"/>
    </row>
    <row r="426" spans="2:12">
      <c r="B426" s="119"/>
      <c r="C426" s="120"/>
      <c r="D426" s="120"/>
      <c r="E426" s="120"/>
      <c r="F426" s="120"/>
      <c r="G426" s="120"/>
      <c r="H426" s="120"/>
      <c r="I426" s="120"/>
      <c r="J426" s="120"/>
      <c r="K426" s="120"/>
      <c r="L426" s="120"/>
    </row>
    <row r="427" spans="2:12">
      <c r="B427" s="119"/>
      <c r="C427" s="120"/>
      <c r="D427" s="120"/>
      <c r="E427" s="120"/>
      <c r="F427" s="120"/>
      <c r="G427" s="120"/>
      <c r="H427" s="120"/>
      <c r="I427" s="120"/>
      <c r="J427" s="120"/>
      <c r="K427" s="120"/>
      <c r="L427" s="120"/>
    </row>
    <row r="428" spans="2:12">
      <c r="B428" s="119"/>
      <c r="C428" s="120"/>
      <c r="D428" s="120"/>
      <c r="E428" s="120"/>
      <c r="F428" s="120"/>
      <c r="G428" s="120"/>
      <c r="H428" s="120"/>
      <c r="I428" s="120"/>
      <c r="J428" s="120"/>
      <c r="K428" s="120"/>
      <c r="L428" s="120"/>
    </row>
    <row r="429" spans="2:12">
      <c r="B429" s="119"/>
      <c r="C429" s="120"/>
      <c r="D429" s="120"/>
      <c r="E429" s="120"/>
      <c r="F429" s="120"/>
      <c r="G429" s="120"/>
      <c r="H429" s="120"/>
      <c r="I429" s="120"/>
      <c r="J429" s="120"/>
      <c r="K429" s="120"/>
      <c r="L429" s="120"/>
    </row>
    <row r="430" spans="2:12">
      <c r="B430" s="119"/>
      <c r="C430" s="120"/>
      <c r="D430" s="120"/>
      <c r="E430" s="120"/>
      <c r="F430" s="120"/>
      <c r="G430" s="120"/>
      <c r="H430" s="120"/>
      <c r="I430" s="120"/>
      <c r="J430" s="120"/>
      <c r="K430" s="120"/>
      <c r="L430" s="120"/>
    </row>
    <row r="431" spans="2:12">
      <c r="B431" s="119"/>
      <c r="C431" s="120"/>
      <c r="D431" s="120"/>
      <c r="E431" s="120"/>
      <c r="F431" s="120"/>
      <c r="G431" s="120"/>
      <c r="H431" s="120"/>
      <c r="I431" s="120"/>
      <c r="J431" s="120"/>
      <c r="K431" s="120"/>
      <c r="L431" s="120"/>
    </row>
    <row r="432" spans="2:12">
      <c r="B432" s="119"/>
      <c r="C432" s="120"/>
      <c r="D432" s="120"/>
      <c r="E432" s="120"/>
      <c r="F432" s="120"/>
      <c r="G432" s="120"/>
      <c r="H432" s="120"/>
      <c r="I432" s="120"/>
      <c r="J432" s="120"/>
      <c r="K432" s="120"/>
      <c r="L432" s="120"/>
    </row>
    <row r="433" spans="2:12">
      <c r="B433" s="119"/>
      <c r="C433" s="120"/>
      <c r="D433" s="120"/>
      <c r="E433" s="120"/>
      <c r="F433" s="120"/>
      <c r="G433" s="120"/>
      <c r="H433" s="120"/>
      <c r="I433" s="120"/>
      <c r="J433" s="120"/>
      <c r="K433" s="120"/>
      <c r="L433" s="120"/>
    </row>
    <row r="434" spans="2:12">
      <c r="B434" s="119"/>
      <c r="C434" s="120"/>
      <c r="D434" s="120"/>
      <c r="E434" s="120"/>
      <c r="F434" s="120"/>
      <c r="G434" s="120"/>
      <c r="H434" s="120"/>
      <c r="I434" s="120"/>
      <c r="J434" s="120"/>
      <c r="K434" s="120"/>
      <c r="L434" s="120"/>
    </row>
    <row r="435" spans="2:12">
      <c r="B435" s="119"/>
      <c r="C435" s="120"/>
      <c r="D435" s="120"/>
      <c r="E435" s="120"/>
      <c r="F435" s="120"/>
      <c r="G435" s="120"/>
      <c r="H435" s="120"/>
      <c r="I435" s="120"/>
      <c r="J435" s="120"/>
      <c r="K435" s="120"/>
      <c r="L435" s="120"/>
    </row>
    <row r="436" spans="2:12">
      <c r="B436" s="119"/>
      <c r="C436" s="120"/>
      <c r="D436" s="120"/>
      <c r="E436" s="120"/>
      <c r="F436" s="120"/>
      <c r="G436" s="120"/>
      <c r="H436" s="120"/>
      <c r="I436" s="120"/>
      <c r="J436" s="120"/>
      <c r="K436" s="120"/>
      <c r="L436" s="120"/>
    </row>
    <row r="437" spans="2:12">
      <c r="B437" s="119"/>
      <c r="C437" s="120"/>
      <c r="D437" s="120"/>
      <c r="E437" s="120"/>
      <c r="F437" s="120"/>
      <c r="G437" s="120"/>
      <c r="H437" s="120"/>
      <c r="I437" s="120"/>
      <c r="J437" s="120"/>
      <c r="K437" s="120"/>
      <c r="L437" s="120"/>
    </row>
    <row r="438" spans="2:12">
      <c r="B438" s="119"/>
      <c r="C438" s="120"/>
      <c r="D438" s="120"/>
      <c r="E438" s="120"/>
      <c r="F438" s="120"/>
      <c r="G438" s="120"/>
      <c r="H438" s="120"/>
      <c r="I438" s="120"/>
      <c r="J438" s="120"/>
      <c r="K438" s="120"/>
      <c r="L438" s="120"/>
    </row>
    <row r="439" spans="2:12">
      <c r="B439" s="119"/>
      <c r="C439" s="120"/>
      <c r="D439" s="120"/>
      <c r="E439" s="120"/>
      <c r="F439" s="120"/>
      <c r="G439" s="120"/>
      <c r="H439" s="120"/>
      <c r="I439" s="120"/>
      <c r="J439" s="120"/>
      <c r="K439" s="120"/>
      <c r="L439" s="120"/>
    </row>
    <row r="440" spans="2:12">
      <c r="B440" s="119"/>
      <c r="C440" s="120"/>
      <c r="D440" s="120"/>
      <c r="E440" s="120"/>
      <c r="F440" s="120"/>
      <c r="G440" s="120"/>
      <c r="H440" s="120"/>
      <c r="I440" s="120"/>
      <c r="J440" s="120"/>
      <c r="K440" s="120"/>
      <c r="L440" s="120"/>
    </row>
    <row r="441" spans="2:12">
      <c r="B441" s="119"/>
      <c r="C441" s="120"/>
      <c r="D441" s="120"/>
      <c r="E441" s="120"/>
      <c r="F441" s="120"/>
      <c r="G441" s="120"/>
      <c r="H441" s="120"/>
      <c r="I441" s="120"/>
      <c r="J441" s="120"/>
      <c r="K441" s="120"/>
      <c r="L441" s="120"/>
    </row>
    <row r="442" spans="2:12">
      <c r="B442" s="119"/>
      <c r="C442" s="120"/>
      <c r="D442" s="120"/>
      <c r="E442" s="120"/>
      <c r="F442" s="120"/>
      <c r="G442" s="120"/>
      <c r="H442" s="120"/>
      <c r="I442" s="120"/>
      <c r="J442" s="120"/>
      <c r="K442" s="120"/>
      <c r="L442" s="120"/>
    </row>
    <row r="443" spans="2:12">
      <c r="B443" s="119"/>
      <c r="C443" s="120"/>
      <c r="D443" s="120"/>
      <c r="E443" s="120"/>
      <c r="F443" s="120"/>
      <c r="G443" s="120"/>
      <c r="H443" s="120"/>
      <c r="I443" s="120"/>
      <c r="J443" s="120"/>
      <c r="K443" s="120"/>
      <c r="L443" s="120"/>
    </row>
    <row r="444" spans="2:12">
      <c r="B444" s="119"/>
      <c r="C444" s="120"/>
      <c r="D444" s="120"/>
      <c r="E444" s="120"/>
      <c r="F444" s="120"/>
      <c r="G444" s="120"/>
      <c r="H444" s="120"/>
      <c r="I444" s="120"/>
      <c r="J444" s="120"/>
      <c r="K444" s="120"/>
      <c r="L444" s="120"/>
    </row>
    <row r="445" spans="2:12">
      <c r="B445" s="119"/>
      <c r="C445" s="120"/>
      <c r="D445" s="120"/>
      <c r="E445" s="120"/>
      <c r="F445" s="120"/>
      <c r="G445" s="120"/>
      <c r="H445" s="120"/>
      <c r="I445" s="120"/>
      <c r="J445" s="120"/>
      <c r="K445" s="120"/>
      <c r="L445" s="120"/>
    </row>
    <row r="446" spans="2:12">
      <c r="B446" s="119"/>
      <c r="C446" s="120"/>
      <c r="D446" s="120"/>
      <c r="E446" s="120"/>
      <c r="F446" s="120"/>
      <c r="G446" s="120"/>
      <c r="H446" s="120"/>
      <c r="I446" s="120"/>
      <c r="J446" s="120"/>
      <c r="K446" s="120"/>
      <c r="L446" s="120"/>
    </row>
    <row r="447" spans="2:12">
      <c r="B447" s="119"/>
      <c r="C447" s="120"/>
      <c r="D447" s="120"/>
      <c r="E447" s="120"/>
      <c r="F447" s="120"/>
      <c r="G447" s="120"/>
      <c r="H447" s="120"/>
      <c r="I447" s="120"/>
      <c r="J447" s="120"/>
      <c r="K447" s="120"/>
      <c r="L447" s="120"/>
    </row>
    <row r="448" spans="2:12">
      <c r="B448" s="119"/>
      <c r="C448" s="120"/>
      <c r="D448" s="120"/>
      <c r="E448" s="120"/>
      <c r="F448" s="120"/>
      <c r="G448" s="120"/>
      <c r="H448" s="120"/>
      <c r="I448" s="120"/>
      <c r="J448" s="120"/>
      <c r="K448" s="120"/>
      <c r="L448" s="120"/>
    </row>
    <row r="449" spans="2:12">
      <c r="B449" s="119"/>
      <c r="C449" s="120"/>
      <c r="D449" s="120"/>
      <c r="E449" s="120"/>
      <c r="F449" s="120"/>
      <c r="G449" s="120"/>
      <c r="H449" s="120"/>
      <c r="I449" s="120"/>
      <c r="J449" s="120"/>
      <c r="K449" s="120"/>
      <c r="L449" s="120"/>
    </row>
    <row r="450" spans="2:12">
      <c r="B450" s="119"/>
      <c r="C450" s="120"/>
      <c r="D450" s="120"/>
      <c r="E450" s="120"/>
      <c r="F450" s="120"/>
      <c r="G450" s="120"/>
      <c r="H450" s="120"/>
      <c r="I450" s="120"/>
      <c r="J450" s="120"/>
      <c r="K450" s="120"/>
      <c r="L450" s="120"/>
    </row>
    <row r="451" spans="2:12">
      <c r="B451" s="119"/>
      <c r="C451" s="120"/>
      <c r="D451" s="120"/>
      <c r="E451" s="120"/>
      <c r="F451" s="120"/>
      <c r="G451" s="120"/>
      <c r="H451" s="120"/>
      <c r="I451" s="120"/>
      <c r="J451" s="120"/>
      <c r="K451" s="120"/>
      <c r="L451" s="120"/>
    </row>
    <row r="452" spans="2:12">
      <c r="B452" s="119"/>
      <c r="C452" s="120"/>
      <c r="D452" s="120"/>
      <c r="E452" s="120"/>
      <c r="F452" s="120"/>
      <c r="G452" s="120"/>
      <c r="H452" s="120"/>
      <c r="I452" s="120"/>
      <c r="J452" s="120"/>
      <c r="K452" s="120"/>
      <c r="L452" s="120"/>
    </row>
    <row r="453" spans="2:12">
      <c r="B453" s="119"/>
      <c r="C453" s="120"/>
      <c r="D453" s="120"/>
      <c r="E453" s="120"/>
      <c r="F453" s="120"/>
      <c r="G453" s="120"/>
      <c r="H453" s="120"/>
      <c r="I453" s="120"/>
      <c r="J453" s="120"/>
      <c r="K453" s="120"/>
      <c r="L453" s="120"/>
    </row>
    <row r="454" spans="2:12">
      <c r="B454" s="119"/>
      <c r="C454" s="120"/>
      <c r="D454" s="120"/>
      <c r="E454" s="120"/>
      <c r="F454" s="120"/>
      <c r="G454" s="120"/>
      <c r="H454" s="120"/>
      <c r="I454" s="120"/>
      <c r="J454" s="120"/>
      <c r="K454" s="120"/>
      <c r="L454" s="120"/>
    </row>
    <row r="455" spans="2:12">
      <c r="B455" s="119"/>
      <c r="C455" s="120"/>
      <c r="D455" s="120"/>
      <c r="E455" s="120"/>
      <c r="F455" s="120"/>
      <c r="G455" s="120"/>
      <c r="H455" s="120"/>
      <c r="I455" s="120"/>
      <c r="J455" s="120"/>
      <c r="K455" s="120"/>
      <c r="L455" s="120"/>
    </row>
    <row r="456" spans="2:12">
      <c r="B456" s="119"/>
      <c r="C456" s="120"/>
      <c r="D456" s="120"/>
      <c r="E456" s="120"/>
      <c r="F456" s="120"/>
      <c r="G456" s="120"/>
      <c r="H456" s="120"/>
      <c r="I456" s="120"/>
      <c r="J456" s="120"/>
      <c r="K456" s="120"/>
      <c r="L456" s="120"/>
    </row>
    <row r="457" spans="2:12">
      <c r="B457" s="119"/>
      <c r="C457" s="120"/>
      <c r="D457" s="120"/>
      <c r="E457" s="120"/>
      <c r="F457" s="120"/>
      <c r="G457" s="120"/>
      <c r="H457" s="120"/>
      <c r="I457" s="120"/>
      <c r="J457" s="120"/>
      <c r="K457" s="120"/>
      <c r="L457" s="120"/>
    </row>
    <row r="458" spans="2:12">
      <c r="B458" s="119"/>
      <c r="C458" s="120"/>
      <c r="D458" s="120"/>
      <c r="E458" s="120"/>
      <c r="F458" s="120"/>
      <c r="G458" s="120"/>
      <c r="H458" s="120"/>
      <c r="I458" s="120"/>
      <c r="J458" s="120"/>
      <c r="K458" s="120"/>
      <c r="L458" s="120"/>
    </row>
    <row r="459" spans="2:12">
      <c r="B459" s="119"/>
      <c r="C459" s="120"/>
      <c r="D459" s="120"/>
      <c r="E459" s="120"/>
      <c r="F459" s="120"/>
      <c r="G459" s="120"/>
      <c r="H459" s="120"/>
      <c r="I459" s="120"/>
      <c r="J459" s="120"/>
      <c r="K459" s="120"/>
      <c r="L459" s="120"/>
    </row>
    <row r="460" spans="2:12">
      <c r="B460" s="119"/>
      <c r="C460" s="120"/>
      <c r="D460" s="120"/>
      <c r="E460" s="120"/>
      <c r="F460" s="120"/>
      <c r="G460" s="120"/>
      <c r="H460" s="120"/>
      <c r="I460" s="120"/>
      <c r="J460" s="120"/>
      <c r="K460" s="120"/>
      <c r="L460" s="120"/>
    </row>
    <row r="461" spans="2:12">
      <c r="B461" s="119"/>
      <c r="C461" s="120"/>
      <c r="D461" s="120"/>
      <c r="E461" s="120"/>
      <c r="F461" s="120"/>
      <c r="G461" s="120"/>
      <c r="H461" s="120"/>
      <c r="I461" s="120"/>
      <c r="J461" s="120"/>
      <c r="K461" s="120"/>
      <c r="L461" s="120"/>
    </row>
    <row r="462" spans="2:12">
      <c r="B462" s="119"/>
      <c r="C462" s="120"/>
      <c r="D462" s="120"/>
      <c r="E462" s="120"/>
      <c r="F462" s="120"/>
      <c r="G462" s="120"/>
      <c r="H462" s="120"/>
      <c r="I462" s="120"/>
      <c r="J462" s="120"/>
      <c r="K462" s="120"/>
      <c r="L462" s="120"/>
    </row>
    <row r="463" spans="2:12">
      <c r="B463" s="119"/>
      <c r="C463" s="120"/>
      <c r="D463" s="120"/>
      <c r="E463" s="120"/>
      <c r="F463" s="120"/>
      <c r="G463" s="120"/>
      <c r="H463" s="120"/>
      <c r="I463" s="120"/>
      <c r="J463" s="120"/>
      <c r="K463" s="120"/>
      <c r="L463" s="120"/>
    </row>
    <row r="464" spans="2:12">
      <c r="B464" s="119"/>
      <c r="C464" s="120"/>
      <c r="D464" s="120"/>
      <c r="E464" s="120"/>
      <c r="F464" s="120"/>
      <c r="G464" s="120"/>
      <c r="H464" s="120"/>
      <c r="I464" s="120"/>
      <c r="J464" s="120"/>
      <c r="K464" s="120"/>
      <c r="L464" s="120"/>
    </row>
    <row r="465" spans="2:12">
      <c r="B465" s="119"/>
      <c r="C465" s="120"/>
      <c r="D465" s="120"/>
      <c r="E465" s="120"/>
      <c r="F465" s="120"/>
      <c r="G465" s="120"/>
      <c r="H465" s="120"/>
      <c r="I465" s="120"/>
      <c r="J465" s="120"/>
      <c r="K465" s="120"/>
      <c r="L465" s="120"/>
    </row>
    <row r="466" spans="2:12">
      <c r="B466" s="119"/>
      <c r="C466" s="120"/>
      <c r="D466" s="120"/>
      <c r="E466" s="120"/>
      <c r="F466" s="120"/>
      <c r="G466" s="120"/>
      <c r="H466" s="120"/>
      <c r="I466" s="120"/>
      <c r="J466" s="120"/>
      <c r="K466" s="120"/>
      <c r="L466" s="120"/>
    </row>
    <row r="467" spans="2:12">
      <c r="B467" s="119"/>
      <c r="C467" s="120"/>
      <c r="D467" s="120"/>
      <c r="E467" s="120"/>
      <c r="F467" s="120"/>
      <c r="G467" s="120"/>
      <c r="H467" s="120"/>
      <c r="I467" s="120"/>
      <c r="J467" s="120"/>
      <c r="K467" s="120"/>
      <c r="L467" s="120"/>
    </row>
    <row r="468" spans="2:12">
      <c r="B468" s="119"/>
      <c r="C468" s="120"/>
      <c r="D468" s="120"/>
      <c r="E468" s="120"/>
      <c r="F468" s="120"/>
      <c r="G468" s="120"/>
      <c r="H468" s="120"/>
      <c r="I468" s="120"/>
      <c r="J468" s="120"/>
      <c r="K468" s="120"/>
      <c r="L468" s="120"/>
    </row>
    <row r="469" spans="2:12">
      <c r="B469" s="119"/>
      <c r="C469" s="120"/>
      <c r="D469" s="120"/>
      <c r="E469" s="120"/>
      <c r="F469" s="120"/>
      <c r="G469" s="120"/>
      <c r="H469" s="120"/>
      <c r="I469" s="120"/>
      <c r="J469" s="120"/>
      <c r="K469" s="120"/>
      <c r="L469" s="120"/>
    </row>
    <row r="470" spans="2:12">
      <c r="B470" s="119"/>
      <c r="C470" s="120"/>
      <c r="D470" s="120"/>
      <c r="E470" s="120"/>
      <c r="F470" s="120"/>
      <c r="G470" s="120"/>
      <c r="H470" s="120"/>
      <c r="I470" s="120"/>
      <c r="J470" s="120"/>
      <c r="K470" s="120"/>
      <c r="L470" s="120"/>
    </row>
    <row r="471" spans="2:12">
      <c r="B471" s="119"/>
      <c r="C471" s="120"/>
      <c r="D471" s="120"/>
      <c r="E471" s="120"/>
      <c r="F471" s="120"/>
      <c r="G471" s="120"/>
      <c r="H471" s="120"/>
      <c r="I471" s="120"/>
      <c r="J471" s="120"/>
      <c r="K471" s="120"/>
      <c r="L471" s="120"/>
    </row>
    <row r="472" spans="2:12">
      <c r="B472" s="119"/>
      <c r="C472" s="120"/>
      <c r="D472" s="120"/>
      <c r="E472" s="120"/>
      <c r="F472" s="120"/>
      <c r="G472" s="120"/>
      <c r="H472" s="120"/>
      <c r="I472" s="120"/>
      <c r="J472" s="120"/>
      <c r="K472" s="120"/>
      <c r="L472" s="120"/>
    </row>
    <row r="473" spans="2:12">
      <c r="B473" s="119"/>
      <c r="C473" s="120"/>
      <c r="D473" s="120"/>
      <c r="E473" s="120"/>
      <c r="F473" s="120"/>
      <c r="G473" s="120"/>
      <c r="H473" s="120"/>
      <c r="I473" s="120"/>
      <c r="J473" s="120"/>
      <c r="K473" s="120"/>
      <c r="L473" s="120"/>
    </row>
    <row r="474" spans="2:12">
      <c r="B474" s="119"/>
      <c r="C474" s="119"/>
      <c r="D474" s="119"/>
      <c r="E474" s="120"/>
      <c r="F474" s="120"/>
      <c r="G474" s="120"/>
      <c r="H474" s="120"/>
      <c r="I474" s="120"/>
      <c r="J474" s="120"/>
      <c r="K474" s="120"/>
      <c r="L474" s="120"/>
    </row>
    <row r="475" spans="2:12">
      <c r="B475" s="119"/>
      <c r="C475" s="119"/>
      <c r="D475" s="119"/>
      <c r="E475" s="120"/>
      <c r="F475" s="120"/>
      <c r="G475" s="120"/>
      <c r="H475" s="120"/>
      <c r="I475" s="120"/>
      <c r="J475" s="120"/>
      <c r="K475" s="120"/>
      <c r="L475" s="120"/>
    </row>
    <row r="476" spans="2:12">
      <c r="B476" s="119"/>
      <c r="C476" s="119"/>
      <c r="D476" s="119"/>
      <c r="E476" s="120"/>
      <c r="F476" s="120"/>
      <c r="G476" s="120"/>
      <c r="H476" s="120"/>
      <c r="I476" s="120"/>
      <c r="J476" s="120"/>
      <c r="K476" s="120"/>
      <c r="L476" s="120"/>
    </row>
    <row r="477" spans="2:12">
      <c r="B477" s="119"/>
      <c r="C477" s="119"/>
      <c r="D477" s="119"/>
      <c r="E477" s="120"/>
      <c r="F477" s="120"/>
      <c r="G477" s="120"/>
      <c r="H477" s="120"/>
      <c r="I477" s="120"/>
      <c r="J477" s="120"/>
      <c r="K477" s="120"/>
      <c r="L477" s="120"/>
    </row>
    <row r="478" spans="2:12">
      <c r="B478" s="119"/>
      <c r="C478" s="119"/>
      <c r="D478" s="119"/>
      <c r="E478" s="120"/>
      <c r="F478" s="120"/>
      <c r="G478" s="120"/>
      <c r="H478" s="120"/>
      <c r="I478" s="120"/>
      <c r="J478" s="120"/>
      <c r="K478" s="120"/>
      <c r="L478" s="120"/>
    </row>
    <row r="479" spans="2:12">
      <c r="B479" s="119"/>
      <c r="C479" s="119"/>
      <c r="D479" s="119"/>
      <c r="E479" s="120"/>
      <c r="F479" s="120"/>
      <c r="G479" s="120"/>
      <c r="H479" s="120"/>
      <c r="I479" s="120"/>
      <c r="J479" s="120"/>
      <c r="K479" s="120"/>
      <c r="L479" s="120"/>
    </row>
    <row r="480" spans="2:12">
      <c r="B480" s="119"/>
      <c r="C480" s="119"/>
      <c r="D480" s="119"/>
      <c r="E480" s="120"/>
      <c r="F480" s="120"/>
      <c r="G480" s="120"/>
      <c r="H480" s="120"/>
      <c r="I480" s="120"/>
      <c r="J480" s="120"/>
      <c r="K480" s="120"/>
      <c r="L480" s="120"/>
    </row>
    <row r="481" spans="2:12">
      <c r="B481" s="119"/>
      <c r="C481" s="119"/>
      <c r="D481" s="119"/>
      <c r="E481" s="120"/>
      <c r="F481" s="120"/>
      <c r="G481" s="120"/>
      <c r="H481" s="120"/>
      <c r="I481" s="120"/>
      <c r="J481" s="120"/>
      <c r="K481" s="120"/>
      <c r="L481" s="120"/>
    </row>
    <row r="482" spans="2:12">
      <c r="B482" s="119"/>
      <c r="C482" s="119"/>
      <c r="D482" s="119"/>
      <c r="E482" s="120"/>
      <c r="F482" s="120"/>
      <c r="G482" s="120"/>
      <c r="H482" s="120"/>
      <c r="I482" s="120"/>
      <c r="J482" s="120"/>
      <c r="K482" s="120"/>
      <c r="L482" s="120"/>
    </row>
    <row r="483" spans="2:12">
      <c r="B483" s="119"/>
      <c r="C483" s="119"/>
      <c r="D483" s="119"/>
      <c r="E483" s="120"/>
      <c r="F483" s="120"/>
      <c r="G483" s="120"/>
      <c r="H483" s="120"/>
      <c r="I483" s="120"/>
      <c r="J483" s="120"/>
      <c r="K483" s="120"/>
      <c r="L483" s="120"/>
    </row>
    <row r="484" spans="2:12">
      <c r="B484" s="119"/>
      <c r="C484" s="119"/>
      <c r="D484" s="119"/>
      <c r="E484" s="120"/>
      <c r="F484" s="120"/>
      <c r="G484" s="120"/>
      <c r="H484" s="120"/>
      <c r="I484" s="120"/>
      <c r="J484" s="120"/>
      <c r="K484" s="120"/>
      <c r="L484" s="120"/>
    </row>
    <row r="485" spans="2:12">
      <c r="B485" s="119"/>
      <c r="C485" s="119"/>
      <c r="D485" s="119"/>
      <c r="E485" s="120"/>
      <c r="F485" s="120"/>
      <c r="G485" s="120"/>
      <c r="H485" s="120"/>
      <c r="I485" s="120"/>
      <c r="J485" s="120"/>
      <c r="K485" s="120"/>
      <c r="L485" s="120"/>
    </row>
    <row r="486" spans="2:12">
      <c r="B486" s="119"/>
      <c r="C486" s="119"/>
      <c r="D486" s="119"/>
      <c r="E486" s="120"/>
      <c r="F486" s="120"/>
      <c r="G486" s="120"/>
      <c r="H486" s="120"/>
      <c r="I486" s="120"/>
      <c r="J486" s="120"/>
      <c r="K486" s="120"/>
      <c r="L486" s="120"/>
    </row>
    <row r="487" spans="2:12">
      <c r="B487" s="119"/>
      <c r="C487" s="119"/>
      <c r="D487" s="119"/>
      <c r="E487" s="120"/>
      <c r="F487" s="120"/>
      <c r="G487" s="120"/>
      <c r="H487" s="120"/>
      <c r="I487" s="120"/>
      <c r="J487" s="120"/>
      <c r="K487" s="120"/>
      <c r="L487" s="120"/>
    </row>
    <row r="488" spans="2:12">
      <c r="B488" s="119"/>
      <c r="C488" s="119"/>
      <c r="D488" s="119"/>
      <c r="E488" s="120"/>
      <c r="F488" s="120"/>
      <c r="G488" s="120"/>
      <c r="H488" s="120"/>
      <c r="I488" s="120"/>
      <c r="J488" s="120"/>
      <c r="K488" s="120"/>
      <c r="L488" s="120"/>
    </row>
    <row r="489" spans="2:12">
      <c r="B489" s="119"/>
      <c r="C489" s="119"/>
      <c r="D489" s="119"/>
      <c r="E489" s="120"/>
      <c r="F489" s="120"/>
      <c r="G489" s="120"/>
      <c r="H489" s="120"/>
      <c r="I489" s="120"/>
      <c r="J489" s="120"/>
      <c r="K489" s="120"/>
      <c r="L489" s="120"/>
    </row>
    <row r="490" spans="2:12">
      <c r="B490" s="119"/>
      <c r="C490" s="119"/>
      <c r="D490" s="119"/>
      <c r="E490" s="120"/>
      <c r="F490" s="120"/>
      <c r="G490" s="120"/>
      <c r="H490" s="120"/>
      <c r="I490" s="120"/>
      <c r="J490" s="120"/>
      <c r="K490" s="120"/>
      <c r="L490" s="120"/>
    </row>
    <row r="491" spans="2:12">
      <c r="B491" s="119"/>
      <c r="C491" s="119"/>
      <c r="D491" s="119"/>
      <c r="E491" s="120"/>
      <c r="F491" s="120"/>
      <c r="G491" s="120"/>
      <c r="H491" s="120"/>
      <c r="I491" s="120"/>
      <c r="J491" s="120"/>
      <c r="K491" s="120"/>
      <c r="L491" s="120"/>
    </row>
    <row r="492" spans="2:12">
      <c r="B492" s="119"/>
      <c r="C492" s="119"/>
      <c r="D492" s="119"/>
      <c r="E492" s="120"/>
      <c r="F492" s="120"/>
      <c r="G492" s="120"/>
      <c r="H492" s="120"/>
      <c r="I492" s="120"/>
      <c r="J492" s="120"/>
      <c r="K492" s="120"/>
      <c r="L492" s="120"/>
    </row>
    <row r="493" spans="2:12">
      <c r="B493" s="119"/>
      <c r="C493" s="119"/>
      <c r="D493" s="119"/>
      <c r="E493" s="120"/>
      <c r="F493" s="120"/>
      <c r="G493" s="120"/>
      <c r="H493" s="120"/>
      <c r="I493" s="120"/>
      <c r="J493" s="120"/>
      <c r="K493" s="120"/>
      <c r="L493" s="120"/>
    </row>
    <row r="494" spans="2:12">
      <c r="B494" s="119"/>
      <c r="C494" s="119"/>
      <c r="D494" s="119"/>
      <c r="E494" s="120"/>
      <c r="F494" s="120"/>
      <c r="G494" s="120"/>
      <c r="H494" s="120"/>
      <c r="I494" s="120"/>
      <c r="J494" s="120"/>
      <c r="K494" s="120"/>
      <c r="L494" s="120"/>
    </row>
    <row r="495" spans="2:12">
      <c r="B495" s="119"/>
      <c r="C495" s="119"/>
      <c r="D495" s="119"/>
      <c r="E495" s="120"/>
      <c r="F495" s="120"/>
      <c r="G495" s="120"/>
      <c r="H495" s="120"/>
      <c r="I495" s="120"/>
      <c r="J495" s="120"/>
      <c r="K495" s="120"/>
      <c r="L495" s="120"/>
    </row>
    <row r="496" spans="2:12">
      <c r="B496" s="119"/>
      <c r="C496" s="119"/>
      <c r="D496" s="119"/>
      <c r="E496" s="120"/>
      <c r="F496" s="120"/>
      <c r="G496" s="120"/>
      <c r="H496" s="120"/>
      <c r="I496" s="120"/>
      <c r="J496" s="120"/>
      <c r="K496" s="120"/>
      <c r="L496" s="120"/>
    </row>
    <row r="497" spans="2:12">
      <c r="B497" s="119"/>
      <c r="C497" s="119"/>
      <c r="D497" s="119"/>
      <c r="E497" s="120"/>
      <c r="F497" s="120"/>
      <c r="G497" s="120"/>
      <c r="H497" s="120"/>
      <c r="I497" s="120"/>
      <c r="J497" s="120"/>
      <c r="K497" s="120"/>
      <c r="L497" s="120"/>
    </row>
    <row r="498" spans="2:12">
      <c r="B498" s="119"/>
      <c r="C498" s="119"/>
      <c r="D498" s="119"/>
      <c r="E498" s="120"/>
      <c r="F498" s="120"/>
      <c r="G498" s="120"/>
      <c r="H498" s="120"/>
      <c r="I498" s="120"/>
      <c r="J498" s="120"/>
      <c r="K498" s="120"/>
      <c r="L498" s="120"/>
    </row>
    <row r="499" spans="2:12">
      <c r="B499" s="119"/>
      <c r="C499" s="119"/>
      <c r="D499" s="119"/>
      <c r="E499" s="120"/>
      <c r="F499" s="120"/>
      <c r="G499" s="120"/>
      <c r="H499" s="120"/>
      <c r="I499" s="120"/>
      <c r="J499" s="120"/>
      <c r="K499" s="120"/>
      <c r="L499" s="120"/>
    </row>
    <row r="500" spans="2:12">
      <c r="B500" s="119"/>
      <c r="C500" s="119"/>
      <c r="D500" s="119"/>
      <c r="E500" s="120"/>
      <c r="F500" s="120"/>
      <c r="G500" s="120"/>
      <c r="H500" s="120"/>
      <c r="I500" s="120"/>
      <c r="J500" s="120"/>
      <c r="K500" s="120"/>
      <c r="L500" s="120"/>
    </row>
    <row r="501" spans="2:12">
      <c r="B501" s="119"/>
      <c r="C501" s="119"/>
      <c r="D501" s="119"/>
      <c r="E501" s="120"/>
      <c r="F501" s="120"/>
      <c r="G501" s="120"/>
      <c r="H501" s="120"/>
      <c r="I501" s="120"/>
      <c r="J501" s="120"/>
      <c r="K501" s="120"/>
      <c r="L501" s="120"/>
    </row>
    <row r="502" spans="2:12">
      <c r="B502" s="119"/>
      <c r="C502" s="119"/>
      <c r="D502" s="119"/>
      <c r="E502" s="120"/>
      <c r="F502" s="120"/>
      <c r="G502" s="120"/>
      <c r="H502" s="120"/>
      <c r="I502" s="120"/>
      <c r="J502" s="120"/>
      <c r="K502" s="120"/>
      <c r="L502" s="120"/>
    </row>
    <row r="503" spans="2:12">
      <c r="B503" s="119"/>
      <c r="C503" s="119"/>
      <c r="D503" s="119"/>
      <c r="E503" s="120"/>
      <c r="F503" s="120"/>
      <c r="G503" s="120"/>
      <c r="H503" s="120"/>
      <c r="I503" s="120"/>
      <c r="J503" s="120"/>
      <c r="K503" s="120"/>
      <c r="L503" s="120"/>
    </row>
    <row r="504" spans="2:12">
      <c r="B504" s="119"/>
      <c r="C504" s="119"/>
      <c r="D504" s="119"/>
      <c r="E504" s="120"/>
      <c r="F504" s="120"/>
      <c r="G504" s="120"/>
      <c r="H504" s="120"/>
      <c r="I504" s="120"/>
      <c r="J504" s="120"/>
      <c r="K504" s="120"/>
      <c r="L504" s="120"/>
    </row>
    <row r="505" spans="2:12">
      <c r="B505" s="119"/>
      <c r="C505" s="119"/>
      <c r="D505" s="119"/>
      <c r="E505" s="120"/>
      <c r="F505" s="120"/>
      <c r="G505" s="120"/>
      <c r="H505" s="120"/>
      <c r="I505" s="120"/>
      <c r="J505" s="120"/>
      <c r="K505" s="120"/>
      <c r="L505" s="120"/>
    </row>
    <row r="506" spans="2:12">
      <c r="B506" s="119"/>
      <c r="C506" s="119"/>
      <c r="D506" s="119"/>
      <c r="E506" s="120"/>
      <c r="F506" s="120"/>
      <c r="G506" s="120"/>
      <c r="H506" s="120"/>
      <c r="I506" s="120"/>
      <c r="J506" s="120"/>
      <c r="K506" s="120"/>
      <c r="L506" s="120"/>
    </row>
    <row r="507" spans="2:12">
      <c r="B507" s="119"/>
      <c r="C507" s="119"/>
      <c r="D507" s="119"/>
      <c r="E507" s="120"/>
      <c r="F507" s="120"/>
      <c r="G507" s="120"/>
      <c r="H507" s="120"/>
      <c r="I507" s="120"/>
      <c r="J507" s="120"/>
      <c r="K507" s="120"/>
      <c r="L507" s="120"/>
    </row>
    <row r="508" spans="2:12">
      <c r="B508" s="119"/>
      <c r="C508" s="119"/>
      <c r="D508" s="119"/>
      <c r="E508" s="120"/>
      <c r="F508" s="120"/>
      <c r="G508" s="120"/>
      <c r="H508" s="120"/>
      <c r="I508" s="120"/>
      <c r="J508" s="120"/>
      <c r="K508" s="120"/>
      <c r="L508" s="120"/>
    </row>
    <row r="509" spans="2:12">
      <c r="B509" s="119"/>
      <c r="C509" s="119"/>
      <c r="D509" s="119"/>
      <c r="E509" s="120"/>
      <c r="F509" s="120"/>
      <c r="G509" s="120"/>
      <c r="H509" s="120"/>
      <c r="I509" s="120"/>
      <c r="J509" s="120"/>
      <c r="K509" s="120"/>
      <c r="L509" s="120"/>
    </row>
    <row r="510" spans="2:12">
      <c r="B510" s="119"/>
      <c r="C510" s="119"/>
      <c r="D510" s="119"/>
      <c r="E510" s="120"/>
      <c r="F510" s="120"/>
      <c r="G510" s="120"/>
      <c r="H510" s="120"/>
      <c r="I510" s="120"/>
      <c r="J510" s="120"/>
      <c r="K510" s="120"/>
      <c r="L510" s="120"/>
    </row>
    <row r="511" spans="2:12">
      <c r="B511" s="119"/>
      <c r="C511" s="119"/>
      <c r="D511" s="119"/>
      <c r="E511" s="120"/>
      <c r="F511" s="120"/>
      <c r="G511" s="120"/>
      <c r="H511" s="120"/>
      <c r="I511" s="120"/>
      <c r="J511" s="120"/>
      <c r="K511" s="120"/>
      <c r="L511" s="120"/>
    </row>
    <row r="512" spans="2:12">
      <c r="B512" s="119"/>
      <c r="C512" s="119"/>
      <c r="D512" s="119"/>
      <c r="E512" s="120"/>
      <c r="F512" s="120"/>
      <c r="G512" s="120"/>
      <c r="H512" s="120"/>
      <c r="I512" s="120"/>
      <c r="J512" s="120"/>
      <c r="K512" s="120"/>
      <c r="L512" s="120"/>
    </row>
    <row r="513" spans="2:12">
      <c r="B513" s="119"/>
      <c r="C513" s="119"/>
      <c r="D513" s="119"/>
      <c r="E513" s="120"/>
      <c r="F513" s="120"/>
      <c r="G513" s="120"/>
      <c r="H513" s="120"/>
      <c r="I513" s="120"/>
      <c r="J513" s="120"/>
      <c r="K513" s="120"/>
      <c r="L513" s="120"/>
    </row>
    <row r="514" spans="2:12">
      <c r="B514" s="119"/>
      <c r="C514" s="119"/>
      <c r="D514" s="119"/>
      <c r="E514" s="120"/>
      <c r="F514" s="120"/>
      <c r="G514" s="120"/>
      <c r="H514" s="120"/>
      <c r="I514" s="120"/>
      <c r="J514" s="120"/>
      <c r="K514" s="120"/>
      <c r="L514" s="120"/>
    </row>
    <row r="515" spans="2:12">
      <c r="B515" s="119"/>
      <c r="C515" s="119"/>
      <c r="D515" s="119"/>
      <c r="E515" s="120"/>
      <c r="F515" s="120"/>
      <c r="G515" s="120"/>
      <c r="H515" s="120"/>
      <c r="I515" s="120"/>
      <c r="J515" s="120"/>
      <c r="K515" s="120"/>
      <c r="L515" s="120"/>
    </row>
    <row r="516" spans="2:12">
      <c r="B516" s="119"/>
      <c r="C516" s="119"/>
      <c r="D516" s="119"/>
      <c r="E516" s="120"/>
      <c r="F516" s="120"/>
      <c r="G516" s="120"/>
      <c r="H516" s="120"/>
      <c r="I516" s="120"/>
      <c r="J516" s="120"/>
      <c r="K516" s="120"/>
      <c r="L516" s="120"/>
    </row>
    <row r="517" spans="2:12">
      <c r="B517" s="119"/>
      <c r="C517" s="119"/>
      <c r="D517" s="119"/>
      <c r="E517" s="120"/>
      <c r="F517" s="120"/>
      <c r="G517" s="120"/>
      <c r="H517" s="120"/>
      <c r="I517" s="120"/>
      <c r="J517" s="120"/>
      <c r="K517" s="120"/>
      <c r="L517" s="120"/>
    </row>
    <row r="518" spans="2:12">
      <c r="B518" s="119"/>
      <c r="C518" s="119"/>
      <c r="D518" s="119"/>
      <c r="E518" s="120"/>
      <c r="F518" s="120"/>
      <c r="G518" s="120"/>
      <c r="H518" s="120"/>
      <c r="I518" s="120"/>
      <c r="J518" s="120"/>
      <c r="K518" s="120"/>
      <c r="L518" s="120"/>
    </row>
    <row r="519" spans="2:12">
      <c r="B519" s="119"/>
      <c r="C519" s="119"/>
      <c r="D519" s="119"/>
      <c r="E519" s="120"/>
      <c r="F519" s="120"/>
      <c r="G519" s="120"/>
      <c r="H519" s="120"/>
      <c r="I519" s="120"/>
      <c r="J519" s="120"/>
      <c r="K519" s="120"/>
      <c r="L519" s="120"/>
    </row>
    <row r="520" spans="2:12">
      <c r="B520" s="119"/>
      <c r="C520" s="119"/>
      <c r="D520" s="119"/>
      <c r="E520" s="120"/>
      <c r="F520" s="120"/>
      <c r="G520" s="120"/>
      <c r="H520" s="120"/>
      <c r="I520" s="120"/>
      <c r="J520" s="120"/>
      <c r="K520" s="120"/>
      <c r="L520" s="120"/>
    </row>
    <row r="521" spans="2:12">
      <c r="B521" s="119"/>
      <c r="C521" s="119"/>
      <c r="D521" s="119"/>
      <c r="E521" s="120"/>
      <c r="F521" s="120"/>
      <c r="G521" s="120"/>
      <c r="H521" s="120"/>
      <c r="I521" s="120"/>
      <c r="J521" s="120"/>
      <c r="K521" s="120"/>
      <c r="L521" s="120"/>
    </row>
    <row r="522" spans="2:12">
      <c r="B522" s="119"/>
      <c r="C522" s="119"/>
      <c r="D522" s="119"/>
      <c r="E522" s="120"/>
      <c r="F522" s="120"/>
      <c r="G522" s="120"/>
      <c r="H522" s="120"/>
      <c r="I522" s="120"/>
      <c r="J522" s="120"/>
      <c r="K522" s="120"/>
      <c r="L522" s="120"/>
    </row>
    <row r="523" spans="2:12">
      <c r="B523" s="119"/>
      <c r="C523" s="119"/>
      <c r="D523" s="119"/>
      <c r="E523" s="120"/>
      <c r="F523" s="120"/>
      <c r="G523" s="120"/>
      <c r="H523" s="120"/>
      <c r="I523" s="120"/>
      <c r="J523" s="120"/>
      <c r="K523" s="120"/>
      <c r="L523" s="120"/>
    </row>
    <row r="524" spans="2:12">
      <c r="B524" s="119"/>
      <c r="C524" s="119"/>
      <c r="D524" s="119"/>
      <c r="E524" s="120"/>
      <c r="F524" s="120"/>
      <c r="G524" s="120"/>
      <c r="H524" s="120"/>
      <c r="I524" s="120"/>
      <c r="J524" s="120"/>
      <c r="K524" s="120"/>
      <c r="L524" s="120"/>
    </row>
    <row r="525" spans="2:12">
      <c r="B525" s="119"/>
      <c r="C525" s="119"/>
      <c r="D525" s="119"/>
      <c r="E525" s="120"/>
      <c r="F525" s="120"/>
      <c r="G525" s="120"/>
      <c r="H525" s="120"/>
      <c r="I525" s="120"/>
      <c r="J525" s="120"/>
      <c r="K525" s="120"/>
      <c r="L525" s="120"/>
    </row>
    <row r="526" spans="2:12">
      <c r="B526" s="119"/>
      <c r="C526" s="119"/>
      <c r="D526" s="119"/>
      <c r="E526" s="120"/>
      <c r="F526" s="120"/>
      <c r="G526" s="120"/>
      <c r="H526" s="120"/>
      <c r="I526" s="120"/>
      <c r="J526" s="120"/>
      <c r="K526" s="120"/>
      <c r="L526" s="120"/>
    </row>
    <row r="527" spans="2:12">
      <c r="B527" s="119"/>
      <c r="C527" s="119"/>
      <c r="D527" s="119"/>
      <c r="E527" s="120"/>
      <c r="F527" s="120"/>
      <c r="G527" s="120"/>
      <c r="H527" s="120"/>
      <c r="I527" s="120"/>
      <c r="J527" s="120"/>
      <c r="K527" s="120"/>
      <c r="L527" s="120"/>
    </row>
    <row r="528" spans="2:12">
      <c r="B528" s="119"/>
      <c r="C528" s="119"/>
      <c r="D528" s="119"/>
      <c r="E528" s="120"/>
      <c r="F528" s="120"/>
      <c r="G528" s="120"/>
      <c r="H528" s="120"/>
      <c r="I528" s="120"/>
      <c r="J528" s="120"/>
      <c r="K528" s="120"/>
      <c r="L528" s="120"/>
    </row>
    <row r="529" spans="2:12">
      <c r="B529" s="119"/>
      <c r="C529" s="119"/>
      <c r="D529" s="119"/>
      <c r="E529" s="120"/>
      <c r="F529" s="120"/>
      <c r="G529" s="120"/>
      <c r="H529" s="120"/>
      <c r="I529" s="120"/>
      <c r="J529" s="120"/>
      <c r="K529" s="120"/>
      <c r="L529" s="120"/>
    </row>
    <row r="530" spans="2:12">
      <c r="B530" s="119"/>
      <c r="C530" s="119"/>
      <c r="D530" s="119"/>
      <c r="E530" s="120"/>
      <c r="F530" s="120"/>
      <c r="G530" s="120"/>
      <c r="H530" s="120"/>
      <c r="I530" s="120"/>
      <c r="J530" s="120"/>
      <c r="K530" s="120"/>
      <c r="L530" s="120"/>
    </row>
  </sheetData>
  <sheetProtection sheet="1" objects="1" scenarios="1"/>
  <mergeCells count="2">
    <mergeCell ref="B6:L6"/>
    <mergeCell ref="B7:L7"/>
  </mergeCells>
  <phoneticPr fontId="5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93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0">
    <tabColor indexed="43"/>
    <pageSetUpPr fitToPage="1"/>
  </sheetPr>
  <dimension ref="B1:K1099"/>
  <sheetViews>
    <sheetView rightToLeft="1" workbookViewId="0"/>
  </sheetViews>
  <sheetFormatPr defaultColWidth="9.140625" defaultRowHeight="18"/>
  <cols>
    <col min="1" max="1" width="6.28515625" style="1" customWidth="1"/>
    <col min="2" max="2" width="47" style="2" bestFit="1" customWidth="1"/>
    <col min="3" max="3" width="40" style="2" customWidth="1"/>
    <col min="4" max="4" width="8.5703125" style="2" bestFit="1" customWidth="1"/>
    <col min="5" max="5" width="12.28515625" style="1" bestFit="1" customWidth="1"/>
    <col min="6" max="7" width="11.28515625" style="1" bestFit="1" customWidth="1"/>
    <col min="8" max="8" width="6.85546875" style="1" bestFit="1" customWidth="1"/>
    <col min="9" max="9" width="8" style="1" bestFit="1" customWidth="1"/>
    <col min="10" max="10" width="10" style="1" bestFit="1" customWidth="1"/>
    <col min="11" max="11" width="10.42578125" style="1" bestFit="1" customWidth="1"/>
    <col min="12" max="16384" width="9.140625" style="1"/>
  </cols>
  <sheetData>
    <row r="1" spans="2:11">
      <c r="B1" s="46" t="s">
        <v>135</v>
      </c>
      <c r="C1" s="67" t="s" vm="1">
        <v>208</v>
      </c>
    </row>
    <row r="2" spans="2:11">
      <c r="B2" s="46" t="s">
        <v>134</v>
      </c>
      <c r="C2" s="67" t="s">
        <v>209</v>
      </c>
    </row>
    <row r="3" spans="2:11">
      <c r="B3" s="46" t="s">
        <v>136</v>
      </c>
      <c r="C3" s="67" t="s">
        <v>210</v>
      </c>
    </row>
    <row r="4" spans="2:11">
      <c r="B4" s="46" t="s">
        <v>137</v>
      </c>
      <c r="C4" s="67">
        <v>12148</v>
      </c>
    </row>
    <row r="6" spans="2:11" ht="26.25" customHeight="1">
      <c r="B6" s="145" t="s">
        <v>161</v>
      </c>
      <c r="C6" s="146"/>
      <c r="D6" s="146"/>
      <c r="E6" s="146"/>
      <c r="F6" s="146"/>
      <c r="G6" s="146"/>
      <c r="H6" s="146"/>
      <c r="I6" s="146"/>
      <c r="J6" s="146"/>
      <c r="K6" s="147"/>
    </row>
    <row r="7" spans="2:11" ht="26.25" customHeight="1">
      <c r="B7" s="145" t="s">
        <v>94</v>
      </c>
      <c r="C7" s="146"/>
      <c r="D7" s="146"/>
      <c r="E7" s="146"/>
      <c r="F7" s="146"/>
      <c r="G7" s="146"/>
      <c r="H7" s="146"/>
      <c r="I7" s="146"/>
      <c r="J7" s="146"/>
      <c r="K7" s="147"/>
    </row>
    <row r="8" spans="2:11" s="3" customFormat="1" ht="63">
      <c r="B8" s="21" t="s">
        <v>109</v>
      </c>
      <c r="C8" s="29" t="s">
        <v>43</v>
      </c>
      <c r="D8" s="29" t="s">
        <v>61</v>
      </c>
      <c r="E8" s="29" t="s">
        <v>96</v>
      </c>
      <c r="F8" s="29" t="s">
        <v>97</v>
      </c>
      <c r="G8" s="29" t="s">
        <v>186</v>
      </c>
      <c r="H8" s="29" t="s">
        <v>185</v>
      </c>
      <c r="I8" s="29" t="s">
        <v>104</v>
      </c>
      <c r="J8" s="29" t="s">
        <v>138</v>
      </c>
      <c r="K8" s="30" t="s">
        <v>140</v>
      </c>
    </row>
    <row r="9" spans="2:11" s="3" customFormat="1" ht="22.5" customHeight="1">
      <c r="B9" s="14"/>
      <c r="C9" s="15"/>
      <c r="D9" s="15"/>
      <c r="E9" s="15"/>
      <c r="F9" s="15" t="s">
        <v>21</v>
      </c>
      <c r="G9" s="15" t="s">
        <v>193</v>
      </c>
      <c r="H9" s="15"/>
      <c r="I9" s="15" t="s">
        <v>189</v>
      </c>
      <c r="J9" s="31" t="s">
        <v>19</v>
      </c>
      <c r="K9" s="16" t="s">
        <v>19</v>
      </c>
    </row>
    <row r="10" spans="2:11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9" t="s">
        <v>8</v>
      </c>
    </row>
    <row r="11" spans="2:11" s="4" customFormat="1" ht="18" customHeight="1">
      <c r="B11" s="68" t="s">
        <v>46</v>
      </c>
      <c r="C11" s="69"/>
      <c r="D11" s="69"/>
      <c r="E11" s="69"/>
      <c r="F11" s="69"/>
      <c r="G11" s="73"/>
      <c r="H11" s="75"/>
      <c r="I11" s="73">
        <v>-44.994359236999991</v>
      </c>
      <c r="J11" s="74">
        <f>IFERROR(I11/$I$11,0)</f>
        <v>1</v>
      </c>
      <c r="K11" s="74">
        <f>I11/'סכום נכסי הקרן'!$C$42</f>
        <v>-2.6451270380261488E-3</v>
      </c>
    </row>
    <row r="12" spans="2:11" ht="19.5" customHeight="1">
      <c r="B12" s="94" t="s">
        <v>33</v>
      </c>
      <c r="C12" s="95"/>
      <c r="D12" s="95"/>
      <c r="E12" s="95"/>
      <c r="F12" s="95"/>
      <c r="G12" s="98"/>
      <c r="H12" s="100"/>
      <c r="I12" s="98">
        <v>-45.367079118000007</v>
      </c>
      <c r="J12" s="99">
        <f t="shared" ref="J12:J75" si="0">IFERROR(I12/$I$11,0)</f>
        <v>1.0082837023867097</v>
      </c>
      <c r="K12" s="99">
        <f>I12/'סכום נכסי הקרן'!$C$42</f>
        <v>-2.6670384831841967E-3</v>
      </c>
    </row>
    <row r="13" spans="2:11">
      <c r="B13" s="80" t="s">
        <v>955</v>
      </c>
      <c r="C13" s="95"/>
      <c r="D13" s="95"/>
      <c r="E13" s="95"/>
      <c r="F13" s="95"/>
      <c r="G13" s="98"/>
      <c r="H13" s="100"/>
      <c r="I13" s="98">
        <v>-45.539125747</v>
      </c>
      <c r="J13" s="99">
        <f t="shared" si="0"/>
        <v>1.0121074401155608</v>
      </c>
      <c r="K13" s="99">
        <f>I13/'סכום נכסי הקרן'!$C$42</f>
        <v>-2.6771527552371015E-3</v>
      </c>
    </row>
    <row r="14" spans="2:11">
      <c r="B14" s="97" t="s">
        <v>956</v>
      </c>
      <c r="C14" s="96" t="s">
        <v>957</v>
      </c>
      <c r="D14" s="91" t="s">
        <v>477</v>
      </c>
      <c r="E14" s="91" t="s">
        <v>121</v>
      </c>
      <c r="F14" s="104">
        <v>44655</v>
      </c>
      <c r="G14" s="101">
        <v>386154.1</v>
      </c>
      <c r="H14" s="77">
        <v>-10.880869000000001</v>
      </c>
      <c r="I14" s="101">
        <v>-42.016919999999999</v>
      </c>
      <c r="J14" s="76">
        <f t="shared" si="0"/>
        <v>0.93382638874093427</v>
      </c>
      <c r="K14" s="76">
        <f>I14/'סכום נכסי הקרן'!$C$42</f>
        <v>-2.4700894296809627E-3</v>
      </c>
    </row>
    <row r="15" spans="2:11">
      <c r="B15" s="97" t="s">
        <v>958</v>
      </c>
      <c r="C15" s="96" t="s">
        <v>959</v>
      </c>
      <c r="D15" s="91" t="s">
        <v>477</v>
      </c>
      <c r="E15" s="91" t="s">
        <v>121</v>
      </c>
      <c r="F15" s="104">
        <v>44657</v>
      </c>
      <c r="G15" s="101">
        <v>7398.4607999999998</v>
      </c>
      <c r="H15" s="77">
        <v>-10.623476999999999</v>
      </c>
      <c r="I15" s="101">
        <v>-0.78597378699999998</v>
      </c>
      <c r="J15" s="76">
        <f t="shared" si="0"/>
        <v>1.7468273808723872E-2</v>
      </c>
      <c r="K15" s="76">
        <f>I15/'סכום נכסי הקרן'!$C$42</f>
        <v>-4.6205803359099529E-5</v>
      </c>
    </row>
    <row r="16" spans="2:11" s="6" customFormat="1">
      <c r="B16" s="97" t="s">
        <v>960</v>
      </c>
      <c r="C16" s="96" t="s">
        <v>961</v>
      </c>
      <c r="D16" s="91" t="s">
        <v>477</v>
      </c>
      <c r="E16" s="91" t="s">
        <v>121</v>
      </c>
      <c r="F16" s="104">
        <v>44658</v>
      </c>
      <c r="G16" s="101">
        <v>6185.9352799999997</v>
      </c>
      <c r="H16" s="77">
        <v>-10.251533999999999</v>
      </c>
      <c r="I16" s="101">
        <v>-0.63415323000000001</v>
      </c>
      <c r="J16" s="76">
        <f t="shared" si="0"/>
        <v>1.4094060694579686E-2</v>
      </c>
      <c r="K16" s="76">
        <f>I16/'סכום נכסי הקרן'!$C$42</f>
        <v>-3.7280581018814335E-5</v>
      </c>
    </row>
    <row r="17" spans="2:11" s="6" customFormat="1">
      <c r="B17" s="97" t="s">
        <v>962</v>
      </c>
      <c r="C17" s="96" t="s">
        <v>963</v>
      </c>
      <c r="D17" s="91" t="s">
        <v>477</v>
      </c>
      <c r="E17" s="91" t="s">
        <v>121</v>
      </c>
      <c r="F17" s="104">
        <v>44678</v>
      </c>
      <c r="G17" s="101">
        <v>6366.9736199999998</v>
      </c>
      <c r="H17" s="77">
        <v>-8.056476</v>
      </c>
      <c r="I17" s="101">
        <v>-0.512953679</v>
      </c>
      <c r="J17" s="76">
        <f t="shared" si="0"/>
        <v>1.1400399687838765E-2</v>
      </c>
      <c r="K17" s="76">
        <f>I17/'סכום נכסי הקרן'!$C$42</f>
        <v>-3.0155505458607188E-5</v>
      </c>
    </row>
    <row r="18" spans="2:11" s="6" customFormat="1">
      <c r="B18" s="97" t="s">
        <v>964</v>
      </c>
      <c r="C18" s="96" t="s">
        <v>965</v>
      </c>
      <c r="D18" s="91" t="s">
        <v>477</v>
      </c>
      <c r="E18" s="91" t="s">
        <v>121</v>
      </c>
      <c r="F18" s="104">
        <v>44678</v>
      </c>
      <c r="G18" s="101">
        <v>5571.9578250000013</v>
      </c>
      <c r="H18" s="77">
        <v>-8.0398770000000006</v>
      </c>
      <c r="I18" s="101">
        <v>-0.44797856200000002</v>
      </c>
      <c r="J18" s="76">
        <f t="shared" si="0"/>
        <v>9.9563271840443501E-3</v>
      </c>
      <c r="K18" s="76">
        <f>I18/'סכום נכסי הקרן'!$C$42</f>
        <v>-2.6335750233950459E-5</v>
      </c>
    </row>
    <row r="19" spans="2:11">
      <c r="B19" s="97" t="s">
        <v>966</v>
      </c>
      <c r="C19" s="96" t="s">
        <v>967</v>
      </c>
      <c r="D19" s="91" t="s">
        <v>477</v>
      </c>
      <c r="E19" s="91" t="s">
        <v>121</v>
      </c>
      <c r="F19" s="104">
        <v>44679</v>
      </c>
      <c r="G19" s="101">
        <v>7123.6358999999993</v>
      </c>
      <c r="H19" s="77">
        <v>-7.671678</v>
      </c>
      <c r="I19" s="101">
        <v>-0.54650240099999992</v>
      </c>
      <c r="J19" s="76">
        <f t="shared" si="0"/>
        <v>1.2146020307154353E-2</v>
      </c>
      <c r="K19" s="76">
        <f>I19/'סכום נכסי הקרן'!$C$42</f>
        <v>-3.2127766718868651E-5</v>
      </c>
    </row>
    <row r="20" spans="2:11">
      <c r="B20" s="97" t="s">
        <v>968</v>
      </c>
      <c r="C20" s="96" t="s">
        <v>969</v>
      </c>
      <c r="D20" s="91" t="s">
        <v>477</v>
      </c>
      <c r="E20" s="91" t="s">
        <v>121</v>
      </c>
      <c r="F20" s="104">
        <v>44714</v>
      </c>
      <c r="G20" s="101">
        <v>6363.5293599999995</v>
      </c>
      <c r="H20" s="77">
        <v>-7.0152460000000003</v>
      </c>
      <c r="I20" s="101">
        <v>-0.44641723100000003</v>
      </c>
      <c r="J20" s="76">
        <f t="shared" si="0"/>
        <v>9.9216265898704019E-3</v>
      </c>
      <c r="K20" s="76">
        <f>I20/'סכום נכסי הקרן'!$C$42</f>
        <v>-2.6243962754065377E-5</v>
      </c>
    </row>
    <row r="21" spans="2:11">
      <c r="B21" s="97" t="s">
        <v>970</v>
      </c>
      <c r="C21" s="96" t="s">
        <v>971</v>
      </c>
      <c r="D21" s="91" t="s">
        <v>477</v>
      </c>
      <c r="E21" s="91" t="s">
        <v>121</v>
      </c>
      <c r="F21" s="104">
        <v>44713</v>
      </c>
      <c r="G21" s="101">
        <v>6747.9747299999999</v>
      </c>
      <c r="H21" s="77">
        <v>-6.950691</v>
      </c>
      <c r="I21" s="101">
        <v>-0.46903087399999999</v>
      </c>
      <c r="J21" s="76">
        <f t="shared" si="0"/>
        <v>1.0424214989471483E-2</v>
      </c>
      <c r="K21" s="76">
        <f>I21/'סכום נכסי הקרן'!$C$42</f>
        <v>-2.7573372918848486E-5</v>
      </c>
    </row>
    <row r="22" spans="2:11">
      <c r="B22" s="97" t="s">
        <v>972</v>
      </c>
      <c r="C22" s="96" t="s">
        <v>973</v>
      </c>
      <c r="D22" s="91" t="s">
        <v>477</v>
      </c>
      <c r="E22" s="91" t="s">
        <v>121</v>
      </c>
      <c r="F22" s="104">
        <v>44721</v>
      </c>
      <c r="G22" s="101">
        <v>5709.8511259999996</v>
      </c>
      <c r="H22" s="77">
        <v>-6.8293990000000004</v>
      </c>
      <c r="I22" s="101">
        <v>-0.38994852899999999</v>
      </c>
      <c r="J22" s="76">
        <f t="shared" si="0"/>
        <v>8.6666092286371652E-3</v>
      </c>
      <c r="K22" s="76">
        <f>I22/'סכום נכסי הקרן'!$C$42</f>
        <v>-2.2924282398675112E-5</v>
      </c>
    </row>
    <row r="23" spans="2:11">
      <c r="B23" s="97" t="s">
        <v>972</v>
      </c>
      <c r="C23" s="96" t="s">
        <v>974</v>
      </c>
      <c r="D23" s="91" t="s">
        <v>477</v>
      </c>
      <c r="E23" s="91" t="s">
        <v>121</v>
      </c>
      <c r="F23" s="104">
        <v>44721</v>
      </c>
      <c r="G23" s="101">
        <v>7967.2562500000004</v>
      </c>
      <c r="H23" s="77">
        <v>-6.8293990000000004</v>
      </c>
      <c r="I23" s="101">
        <v>-0.54411573800000002</v>
      </c>
      <c r="J23" s="76">
        <f t="shared" si="0"/>
        <v>1.2092976702567641E-2</v>
      </c>
      <c r="K23" s="76">
        <f>I23/'סכום נכסי הקרן'!$C$42</f>
        <v>-3.1987459646181967E-5</v>
      </c>
    </row>
    <row r="24" spans="2:11">
      <c r="B24" s="97" t="s">
        <v>975</v>
      </c>
      <c r="C24" s="96" t="s">
        <v>976</v>
      </c>
      <c r="D24" s="91" t="s">
        <v>477</v>
      </c>
      <c r="E24" s="91" t="s">
        <v>121</v>
      </c>
      <c r="F24" s="104">
        <v>44714</v>
      </c>
      <c r="G24" s="101">
        <v>1609.59519</v>
      </c>
      <c r="H24" s="77">
        <v>-6.7290910000000004</v>
      </c>
      <c r="I24" s="101">
        <v>-0.108311132</v>
      </c>
      <c r="J24" s="76">
        <f t="shared" si="0"/>
        <v>2.407215789639094E-3</v>
      </c>
      <c r="K24" s="76">
        <f>I24/'סכום נכסי הקרן'!$C$42</f>
        <v>-6.367391571537834E-6</v>
      </c>
    </row>
    <row r="25" spans="2:11">
      <c r="B25" s="97" t="s">
        <v>977</v>
      </c>
      <c r="C25" s="96" t="s">
        <v>978</v>
      </c>
      <c r="D25" s="91" t="s">
        <v>477</v>
      </c>
      <c r="E25" s="91" t="s">
        <v>121</v>
      </c>
      <c r="F25" s="104">
        <v>44817</v>
      </c>
      <c r="G25" s="101">
        <v>9199.7829000000002</v>
      </c>
      <c r="H25" s="77">
        <v>-5.5235450000000004</v>
      </c>
      <c r="I25" s="101">
        <v>-0.50815419000000006</v>
      </c>
      <c r="J25" s="76">
        <f t="shared" si="0"/>
        <v>1.1293731005777545E-2</v>
      </c>
      <c r="K25" s="76">
        <f>I25/'סכום נכסי הקרן'!$C$42</f>
        <v>-2.9873353243576436E-5</v>
      </c>
    </row>
    <row r="26" spans="2:11">
      <c r="B26" s="97" t="s">
        <v>979</v>
      </c>
      <c r="C26" s="96" t="s">
        <v>980</v>
      </c>
      <c r="D26" s="91" t="s">
        <v>477</v>
      </c>
      <c r="E26" s="91" t="s">
        <v>121</v>
      </c>
      <c r="F26" s="104">
        <v>44804</v>
      </c>
      <c r="G26" s="101">
        <v>6948.599447999999</v>
      </c>
      <c r="H26" s="77">
        <v>-6.0692729999999999</v>
      </c>
      <c r="I26" s="101">
        <v>-0.42172944299999998</v>
      </c>
      <c r="J26" s="76">
        <f t="shared" si="0"/>
        <v>9.3729403007744416E-3</v>
      </c>
      <c r="K26" s="76">
        <f>I26/'סכום נכסי הקרן'!$C$42</f>
        <v>-2.4792617815383419E-5</v>
      </c>
    </row>
    <row r="27" spans="2:11">
      <c r="B27" s="97" t="s">
        <v>981</v>
      </c>
      <c r="C27" s="96" t="s">
        <v>982</v>
      </c>
      <c r="D27" s="91" t="s">
        <v>477</v>
      </c>
      <c r="E27" s="91" t="s">
        <v>121</v>
      </c>
      <c r="F27" s="104">
        <v>44684</v>
      </c>
      <c r="G27" s="101">
        <v>6418.2035199999991</v>
      </c>
      <c r="H27" s="77">
        <v>-6.2531160000000003</v>
      </c>
      <c r="I27" s="101">
        <v>-0.40133769400000002</v>
      </c>
      <c r="J27" s="76">
        <f t="shared" si="0"/>
        <v>8.9197335133949403E-3</v>
      </c>
      <c r="K27" s="76">
        <f>I27/'סכום נכסי הקרן'!$C$42</f>
        <v>-2.3593828288268935E-5</v>
      </c>
    </row>
    <row r="28" spans="2:11">
      <c r="B28" s="97" t="s">
        <v>983</v>
      </c>
      <c r="C28" s="96" t="s">
        <v>984</v>
      </c>
      <c r="D28" s="91" t="s">
        <v>477</v>
      </c>
      <c r="E28" s="91" t="s">
        <v>121</v>
      </c>
      <c r="F28" s="104">
        <v>44816</v>
      </c>
      <c r="G28" s="101">
        <v>4880.1400199999998</v>
      </c>
      <c r="H28" s="77">
        <v>-4.6986470000000002</v>
      </c>
      <c r="I28" s="101">
        <v>-0.22930055400000002</v>
      </c>
      <c r="J28" s="76">
        <f t="shared" si="0"/>
        <v>5.0962066776459487E-3</v>
      </c>
      <c r="K28" s="76">
        <f>I28/'סכום נכסי הקרן'!$C$42</f>
        <v>-1.3480114074410709E-5</v>
      </c>
    </row>
    <row r="29" spans="2:11">
      <c r="B29" s="97" t="s">
        <v>985</v>
      </c>
      <c r="C29" s="96" t="s">
        <v>986</v>
      </c>
      <c r="D29" s="91" t="s">
        <v>477</v>
      </c>
      <c r="E29" s="91" t="s">
        <v>121</v>
      </c>
      <c r="F29" s="104">
        <v>44816</v>
      </c>
      <c r="G29" s="101">
        <v>4556.1668040000004</v>
      </c>
      <c r="H29" s="77">
        <v>-4.6671779999999998</v>
      </c>
      <c r="I29" s="101">
        <v>-0.21264439799999998</v>
      </c>
      <c r="J29" s="76">
        <f t="shared" si="0"/>
        <v>4.7260234750745632E-3</v>
      </c>
      <c r="K29" s="76">
        <f>I29/'סכום נכסי הקרן'!$C$42</f>
        <v>-1.2500932476266028E-5</v>
      </c>
    </row>
    <row r="30" spans="2:11">
      <c r="B30" s="97" t="s">
        <v>987</v>
      </c>
      <c r="C30" s="96" t="s">
        <v>988</v>
      </c>
      <c r="D30" s="91" t="s">
        <v>477</v>
      </c>
      <c r="E30" s="91" t="s">
        <v>121</v>
      </c>
      <c r="F30" s="104">
        <v>44805</v>
      </c>
      <c r="G30" s="101">
        <v>6508.8097200000011</v>
      </c>
      <c r="H30" s="77">
        <v>-5.3288140000000004</v>
      </c>
      <c r="I30" s="101">
        <v>-0.34684234600000002</v>
      </c>
      <c r="J30" s="76">
        <f t="shared" si="0"/>
        <v>7.7085739608618066E-3</v>
      </c>
      <c r="K30" s="76">
        <f>I30/'סכום נכסי הקרן'!$C$42</f>
        <v>-2.039015740849989E-5</v>
      </c>
    </row>
    <row r="31" spans="2:11">
      <c r="B31" s="97" t="s">
        <v>989</v>
      </c>
      <c r="C31" s="96" t="s">
        <v>990</v>
      </c>
      <c r="D31" s="91" t="s">
        <v>477</v>
      </c>
      <c r="E31" s="91" t="s">
        <v>121</v>
      </c>
      <c r="F31" s="104">
        <v>44805</v>
      </c>
      <c r="G31" s="101">
        <v>5696.4067759999998</v>
      </c>
      <c r="H31" s="77">
        <v>-5.3066570000000004</v>
      </c>
      <c r="I31" s="101">
        <v>-0.30228878300000001</v>
      </c>
      <c r="J31" s="76">
        <f t="shared" si="0"/>
        <v>6.7183706608143082E-3</v>
      </c>
      <c r="K31" s="76">
        <f>I31/'סכום נכסי הקרן'!$C$42</f>
        <v>-1.7770943886401531E-5</v>
      </c>
    </row>
    <row r="32" spans="2:11">
      <c r="B32" s="97" t="s">
        <v>991</v>
      </c>
      <c r="C32" s="96" t="s">
        <v>992</v>
      </c>
      <c r="D32" s="91" t="s">
        <v>477</v>
      </c>
      <c r="E32" s="91" t="s">
        <v>121</v>
      </c>
      <c r="F32" s="104">
        <v>44900</v>
      </c>
      <c r="G32" s="101">
        <v>8671.6097179999997</v>
      </c>
      <c r="H32" s="77">
        <v>-4.2195819999999999</v>
      </c>
      <c r="I32" s="101">
        <v>-0.36590565800000002</v>
      </c>
      <c r="J32" s="76">
        <f t="shared" si="0"/>
        <v>8.1322562251115831E-3</v>
      </c>
      <c r="K32" s="76">
        <f>I32/'סכום נכסי הקרן'!$C$42</f>
        <v>-2.1510850821199111E-5</v>
      </c>
    </row>
    <row r="33" spans="2:11">
      <c r="B33" s="97" t="s">
        <v>993</v>
      </c>
      <c r="C33" s="96" t="s">
        <v>994</v>
      </c>
      <c r="D33" s="91" t="s">
        <v>477</v>
      </c>
      <c r="E33" s="91" t="s">
        <v>121</v>
      </c>
      <c r="F33" s="104">
        <v>44900</v>
      </c>
      <c r="G33" s="101">
        <v>12001.365879999999</v>
      </c>
      <c r="H33" s="77">
        <v>-4.1977779999999996</v>
      </c>
      <c r="I33" s="101">
        <v>-0.50379075100000004</v>
      </c>
      <c r="J33" s="76">
        <f t="shared" si="0"/>
        <v>1.1196753538512896E-2</v>
      </c>
      <c r="K33" s="76">
        <f>I33/'סכום נכסי הקרן'!$C$42</f>
        <v>-2.9616835522835417E-5</v>
      </c>
    </row>
    <row r="34" spans="2:11">
      <c r="B34" s="97" t="s">
        <v>995</v>
      </c>
      <c r="C34" s="96" t="s">
        <v>996</v>
      </c>
      <c r="D34" s="91" t="s">
        <v>477</v>
      </c>
      <c r="E34" s="91" t="s">
        <v>121</v>
      </c>
      <c r="F34" s="104">
        <v>44900</v>
      </c>
      <c r="G34" s="101">
        <v>6549.8932800000002</v>
      </c>
      <c r="H34" s="77">
        <v>-4.1355339999999998</v>
      </c>
      <c r="I34" s="101">
        <v>-0.27087304099999998</v>
      </c>
      <c r="J34" s="76">
        <f t="shared" si="0"/>
        <v>6.0201555393471252E-3</v>
      </c>
      <c r="K34" s="76">
        <f>I34/'סכום נכסי הקרן'!$C$42</f>
        <v>-1.5924076190249973E-5</v>
      </c>
    </row>
    <row r="35" spans="2:11">
      <c r="B35" s="97" t="s">
        <v>997</v>
      </c>
      <c r="C35" s="96" t="s">
        <v>998</v>
      </c>
      <c r="D35" s="91" t="s">
        <v>477</v>
      </c>
      <c r="E35" s="91" t="s">
        <v>121</v>
      </c>
      <c r="F35" s="104">
        <v>44881</v>
      </c>
      <c r="G35" s="101">
        <v>2789.8573959999999</v>
      </c>
      <c r="H35" s="77">
        <v>-3.9831859999999999</v>
      </c>
      <c r="I35" s="101">
        <v>-0.11112521700000001</v>
      </c>
      <c r="J35" s="76">
        <f t="shared" si="0"/>
        <v>2.4697588516522078E-3</v>
      </c>
      <c r="K35" s="76">
        <f>I35/'סכום נכסי הקרן'!$C$42</f>
        <v>-6.5328259159096673E-6</v>
      </c>
    </row>
    <row r="36" spans="2:11">
      <c r="B36" s="97" t="s">
        <v>999</v>
      </c>
      <c r="C36" s="96" t="s">
        <v>1000</v>
      </c>
      <c r="D36" s="91" t="s">
        <v>477</v>
      </c>
      <c r="E36" s="91" t="s">
        <v>121</v>
      </c>
      <c r="F36" s="104">
        <v>44810</v>
      </c>
      <c r="G36" s="101">
        <v>3286.7826180000002</v>
      </c>
      <c r="H36" s="77">
        <v>-3.6762000000000001</v>
      </c>
      <c r="I36" s="101">
        <v>-0.12082870599999999</v>
      </c>
      <c r="J36" s="76">
        <f t="shared" si="0"/>
        <v>2.6854189735996846E-3</v>
      </c>
      <c r="K36" s="76">
        <f>I36/'סכום נכסי הקרן'!$C$42</f>
        <v>-7.1032743354969542E-6</v>
      </c>
    </row>
    <row r="37" spans="2:11">
      <c r="B37" s="97" t="s">
        <v>1001</v>
      </c>
      <c r="C37" s="96" t="s">
        <v>1002</v>
      </c>
      <c r="D37" s="91" t="s">
        <v>477</v>
      </c>
      <c r="E37" s="91" t="s">
        <v>121</v>
      </c>
      <c r="F37" s="104">
        <v>44810</v>
      </c>
      <c r="G37" s="101">
        <v>3288.6411600000006</v>
      </c>
      <c r="H37" s="77">
        <v>-3.6176089999999999</v>
      </c>
      <c r="I37" s="101">
        <v>-0.11897016400000002</v>
      </c>
      <c r="J37" s="76">
        <f t="shared" si="0"/>
        <v>2.6441128625333964E-3</v>
      </c>
      <c r="K37" s="76">
        <f>I37/'סכום נכסי הקרן'!$C$42</f>
        <v>-6.9940144242798047E-6</v>
      </c>
    </row>
    <row r="38" spans="2:11">
      <c r="B38" s="97" t="s">
        <v>1003</v>
      </c>
      <c r="C38" s="96" t="s">
        <v>1004</v>
      </c>
      <c r="D38" s="91" t="s">
        <v>477</v>
      </c>
      <c r="E38" s="91" t="s">
        <v>121</v>
      </c>
      <c r="F38" s="104">
        <v>44879</v>
      </c>
      <c r="G38" s="101">
        <v>8735.6364900000008</v>
      </c>
      <c r="H38" s="77">
        <v>-3.5711840000000001</v>
      </c>
      <c r="I38" s="101">
        <v>-0.31196569499999999</v>
      </c>
      <c r="J38" s="76">
        <f t="shared" si="0"/>
        <v>6.9334401087206227E-3</v>
      </c>
      <c r="K38" s="76">
        <f>I38/'סכום נכסי הקרן'!$C$42</f>
        <v>-1.8339829898111883E-5</v>
      </c>
    </row>
    <row r="39" spans="2:11">
      <c r="B39" s="97" t="s">
        <v>1005</v>
      </c>
      <c r="C39" s="96" t="s">
        <v>1006</v>
      </c>
      <c r="D39" s="91" t="s">
        <v>477</v>
      </c>
      <c r="E39" s="91" t="s">
        <v>121</v>
      </c>
      <c r="F39" s="104">
        <v>44889</v>
      </c>
      <c r="G39" s="101">
        <v>6533.9498800000001</v>
      </c>
      <c r="H39" s="77">
        <v>-3.4680420000000001</v>
      </c>
      <c r="I39" s="101">
        <v>-0.22660015800000002</v>
      </c>
      <c r="J39" s="76">
        <f t="shared" si="0"/>
        <v>5.0361903545825147E-3</v>
      </c>
      <c r="K39" s="76">
        <f>I39/'סכום נכסי הקרן'!$C$42</f>
        <v>-1.3321363275552708E-5</v>
      </c>
    </row>
    <row r="40" spans="2:11">
      <c r="B40" s="97" t="s">
        <v>1007</v>
      </c>
      <c r="C40" s="96" t="s">
        <v>1008</v>
      </c>
      <c r="D40" s="91" t="s">
        <v>477</v>
      </c>
      <c r="E40" s="91" t="s">
        <v>121</v>
      </c>
      <c r="F40" s="104">
        <v>44879</v>
      </c>
      <c r="G40" s="101">
        <v>6926.2773800000004</v>
      </c>
      <c r="H40" s="77">
        <v>-3.5158939999999999</v>
      </c>
      <c r="I40" s="101">
        <v>-0.24352057700000002</v>
      </c>
      <c r="J40" s="76">
        <f t="shared" si="0"/>
        <v>5.4122468044782582E-3</v>
      </c>
      <c r="K40" s="76">
        <f>I40/'סכום נכסי הקרן'!$C$42</f>
        <v>-1.4316080358996065E-5</v>
      </c>
    </row>
    <row r="41" spans="2:11">
      <c r="B41" s="97" t="s">
        <v>1009</v>
      </c>
      <c r="C41" s="96" t="s">
        <v>1010</v>
      </c>
      <c r="D41" s="91" t="s">
        <v>477</v>
      </c>
      <c r="E41" s="91" t="s">
        <v>121</v>
      </c>
      <c r="F41" s="104">
        <v>44879</v>
      </c>
      <c r="G41" s="101">
        <v>5777.3756249999997</v>
      </c>
      <c r="H41" s="77">
        <v>-3.4177460000000002</v>
      </c>
      <c r="I41" s="101">
        <v>-0.19745600599999999</v>
      </c>
      <c r="J41" s="76">
        <f t="shared" si="0"/>
        <v>4.3884613393411097E-3</v>
      </c>
      <c r="K41" s="76">
        <f>I41/'סכום נכסי הקרן'!$C$42</f>
        <v>-1.1608037744023615E-5</v>
      </c>
    </row>
    <row r="42" spans="2:11">
      <c r="B42" s="97" t="s">
        <v>1011</v>
      </c>
      <c r="C42" s="96" t="s">
        <v>1012</v>
      </c>
      <c r="D42" s="91" t="s">
        <v>477</v>
      </c>
      <c r="E42" s="91" t="s">
        <v>121</v>
      </c>
      <c r="F42" s="104">
        <v>44726</v>
      </c>
      <c r="G42" s="101">
        <v>17901.009180000001</v>
      </c>
      <c r="H42" s="77">
        <v>-3.8071990000000002</v>
      </c>
      <c r="I42" s="101">
        <v>-0.68152708399999984</v>
      </c>
      <c r="J42" s="76">
        <f t="shared" si="0"/>
        <v>1.514694498504077E-2</v>
      </c>
      <c r="K42" s="76">
        <f>I42/'סכום נכסי הקרן'!$C$42</f>
        <v>-4.0065593723425923E-5</v>
      </c>
    </row>
    <row r="43" spans="2:11">
      <c r="B43" s="97" t="s">
        <v>1013</v>
      </c>
      <c r="C43" s="96" t="s">
        <v>1014</v>
      </c>
      <c r="D43" s="91" t="s">
        <v>477</v>
      </c>
      <c r="E43" s="91" t="s">
        <v>121</v>
      </c>
      <c r="F43" s="104">
        <v>44810</v>
      </c>
      <c r="G43" s="101">
        <v>57614.7</v>
      </c>
      <c r="H43" s="77">
        <v>-3.810746</v>
      </c>
      <c r="I43" s="101">
        <v>-2.1955500000000003</v>
      </c>
      <c r="J43" s="76">
        <f t="shared" si="0"/>
        <v>4.8796116607313401E-2</v>
      </c>
      <c r="K43" s="76">
        <f>I43/'סכום נכסי הקרן'!$C$42</f>
        <v>-1.2907192738868147E-4</v>
      </c>
    </row>
    <row r="44" spans="2:11">
      <c r="B44" s="97" t="s">
        <v>1015</v>
      </c>
      <c r="C44" s="96" t="s">
        <v>1016</v>
      </c>
      <c r="D44" s="91" t="s">
        <v>477</v>
      </c>
      <c r="E44" s="91" t="s">
        <v>121</v>
      </c>
      <c r="F44" s="104">
        <v>44725</v>
      </c>
      <c r="G44" s="101">
        <v>9945.7429680000005</v>
      </c>
      <c r="H44" s="77">
        <v>-3.6173009999999999</v>
      </c>
      <c r="I44" s="101">
        <v>-0.35976741399999995</v>
      </c>
      <c r="J44" s="76">
        <f t="shared" si="0"/>
        <v>7.9958337022867122E-3</v>
      </c>
      <c r="K44" s="76">
        <f>I44/'סכום נכסי הקרן'!$C$42</f>
        <v>-2.1149995917479307E-5</v>
      </c>
    </row>
    <row r="45" spans="2:11">
      <c r="B45" s="97" t="s">
        <v>1017</v>
      </c>
      <c r="C45" s="96" t="s">
        <v>1018</v>
      </c>
      <c r="D45" s="91" t="s">
        <v>477</v>
      </c>
      <c r="E45" s="91" t="s">
        <v>121</v>
      </c>
      <c r="F45" s="104">
        <v>44811</v>
      </c>
      <c r="G45" s="101">
        <v>4974.0452999999998</v>
      </c>
      <c r="H45" s="77">
        <v>-3.476591</v>
      </c>
      <c r="I45" s="101">
        <v>-0.17292723300000001</v>
      </c>
      <c r="J45" s="76">
        <f t="shared" si="0"/>
        <v>3.8433091599134857E-3</v>
      </c>
      <c r="K45" s="76">
        <f>I45/'סכום נכסי הקרן'!$C$42</f>
        <v>-1.0166040974380724E-5</v>
      </c>
    </row>
    <row r="46" spans="2:11">
      <c r="B46" s="97" t="s">
        <v>1019</v>
      </c>
      <c r="C46" s="96" t="s">
        <v>1020</v>
      </c>
      <c r="D46" s="91" t="s">
        <v>477</v>
      </c>
      <c r="E46" s="91" t="s">
        <v>121</v>
      </c>
      <c r="F46" s="104">
        <v>44725</v>
      </c>
      <c r="G46" s="101">
        <v>3317.0083800000007</v>
      </c>
      <c r="H46" s="77">
        <v>-3.5622989999999999</v>
      </c>
      <c r="I46" s="101">
        <v>-0.11816174700000003</v>
      </c>
      <c r="J46" s="76">
        <f t="shared" si="0"/>
        <v>2.6261457881332079E-3</v>
      </c>
      <c r="K46" s="76">
        <f>I46/'סכום נכסי הקרן'!$C$42</f>
        <v>-6.9464892299896387E-6</v>
      </c>
    </row>
    <row r="47" spans="2:11">
      <c r="B47" s="97" t="s">
        <v>1019</v>
      </c>
      <c r="C47" s="96" t="s">
        <v>1021</v>
      </c>
      <c r="D47" s="91" t="s">
        <v>477</v>
      </c>
      <c r="E47" s="91" t="s">
        <v>121</v>
      </c>
      <c r="F47" s="104">
        <v>44725</v>
      </c>
      <c r="G47" s="101">
        <v>7231.9178799999991</v>
      </c>
      <c r="H47" s="77">
        <v>-3.5622989999999999</v>
      </c>
      <c r="I47" s="101">
        <v>-0.25762251899999999</v>
      </c>
      <c r="J47" s="76">
        <f t="shared" si="0"/>
        <v>5.7256625801251669E-3</v>
      </c>
      <c r="K47" s="76">
        <f>I47/'סכום נכסי הקרן'!$C$42</f>
        <v>-1.514510490130364E-5</v>
      </c>
    </row>
    <row r="48" spans="2:11">
      <c r="B48" s="97" t="s">
        <v>1022</v>
      </c>
      <c r="C48" s="96" t="s">
        <v>1023</v>
      </c>
      <c r="D48" s="91" t="s">
        <v>477</v>
      </c>
      <c r="E48" s="91" t="s">
        <v>121</v>
      </c>
      <c r="F48" s="104">
        <v>44896</v>
      </c>
      <c r="G48" s="101">
        <v>6662.54079</v>
      </c>
      <c r="H48" s="77">
        <v>-3.3340960000000002</v>
      </c>
      <c r="I48" s="101">
        <v>-0.222135535</v>
      </c>
      <c r="J48" s="76">
        <f t="shared" si="0"/>
        <v>4.9369640720948946E-3</v>
      </c>
      <c r="K48" s="76">
        <f>I48/'סכום נכסי הקרן'!$C$42</f>
        <v>-1.3058897152861883E-5</v>
      </c>
    </row>
    <row r="49" spans="2:11">
      <c r="B49" s="97" t="s">
        <v>1022</v>
      </c>
      <c r="C49" s="96" t="s">
        <v>1024</v>
      </c>
      <c r="D49" s="91" t="s">
        <v>477</v>
      </c>
      <c r="E49" s="91" t="s">
        <v>121</v>
      </c>
      <c r="F49" s="104">
        <v>44896</v>
      </c>
      <c r="G49" s="101">
        <v>6584.7747879999988</v>
      </c>
      <c r="H49" s="77">
        <v>-3.3340960000000002</v>
      </c>
      <c r="I49" s="101">
        <v>-0.21954274100000004</v>
      </c>
      <c r="J49" s="76">
        <f t="shared" si="0"/>
        <v>4.8793392043566331E-3</v>
      </c>
      <c r="K49" s="76">
        <f>I49/'סכום נכסי הקרן'!$C$42</f>
        <v>-1.2906472057144726E-5</v>
      </c>
    </row>
    <row r="50" spans="2:11">
      <c r="B50" s="97" t="s">
        <v>1025</v>
      </c>
      <c r="C50" s="96" t="s">
        <v>1026</v>
      </c>
      <c r="D50" s="91" t="s">
        <v>477</v>
      </c>
      <c r="E50" s="91" t="s">
        <v>121</v>
      </c>
      <c r="F50" s="104">
        <v>44896</v>
      </c>
      <c r="G50" s="101">
        <v>4979.9143800000002</v>
      </c>
      <c r="H50" s="77">
        <v>-3.3340960000000002</v>
      </c>
      <c r="I50" s="101">
        <v>-0.16603514800000002</v>
      </c>
      <c r="J50" s="76">
        <f t="shared" si="0"/>
        <v>3.6901325147323167E-3</v>
      </c>
      <c r="K50" s="76">
        <f>I50/'סכום נכסי הקרן'!$C$42</f>
        <v>-9.7608692886178779E-6</v>
      </c>
    </row>
    <row r="51" spans="2:11">
      <c r="B51" s="97" t="s">
        <v>1027</v>
      </c>
      <c r="C51" s="96" t="s">
        <v>1028</v>
      </c>
      <c r="D51" s="91" t="s">
        <v>477</v>
      </c>
      <c r="E51" s="91" t="s">
        <v>121</v>
      </c>
      <c r="F51" s="104">
        <v>44818</v>
      </c>
      <c r="G51" s="101">
        <v>8304.7482</v>
      </c>
      <c r="H51" s="77">
        <v>-3.4549530000000002</v>
      </c>
      <c r="I51" s="101">
        <v>-0.28692513800000002</v>
      </c>
      <c r="J51" s="76">
        <f t="shared" si="0"/>
        <v>6.3769135257304493E-3</v>
      </c>
      <c r="K51" s="76">
        <f>I51/'סכום נכסי הקרן'!$C$42</f>
        <v>-1.6867746386064268E-5</v>
      </c>
    </row>
    <row r="52" spans="2:11">
      <c r="B52" s="97" t="s">
        <v>1029</v>
      </c>
      <c r="C52" s="96" t="s">
        <v>1030</v>
      </c>
      <c r="D52" s="91" t="s">
        <v>477</v>
      </c>
      <c r="E52" s="91" t="s">
        <v>121</v>
      </c>
      <c r="F52" s="104">
        <v>44882</v>
      </c>
      <c r="G52" s="101">
        <v>7475.8140139999996</v>
      </c>
      <c r="H52" s="77">
        <v>-2.7112319999999999</v>
      </c>
      <c r="I52" s="101">
        <v>-0.20268666099999999</v>
      </c>
      <c r="J52" s="76">
        <f t="shared" si="0"/>
        <v>4.5047126892591828E-3</v>
      </c>
      <c r="K52" s="76">
        <f>I52/'סכום נכסי הקרן'!$C$42</f>
        <v>-1.191553733289895E-5</v>
      </c>
    </row>
    <row r="53" spans="2:11">
      <c r="B53" s="97" t="s">
        <v>1031</v>
      </c>
      <c r="C53" s="96" t="s">
        <v>1032</v>
      </c>
      <c r="D53" s="91" t="s">
        <v>477</v>
      </c>
      <c r="E53" s="91" t="s">
        <v>121</v>
      </c>
      <c r="F53" s="104">
        <v>44894</v>
      </c>
      <c r="G53" s="101">
        <v>6586.1035999999995</v>
      </c>
      <c r="H53" s="77">
        <v>-2.6410680000000002</v>
      </c>
      <c r="I53" s="101">
        <v>-0.17394348099999998</v>
      </c>
      <c r="J53" s="76">
        <f t="shared" si="0"/>
        <v>3.8658952799790489E-3</v>
      </c>
      <c r="K53" s="76">
        <f>I53/'סכום נכסי הקרן'!$C$42</f>
        <v>-1.0225784131250251E-5</v>
      </c>
    </row>
    <row r="54" spans="2:11">
      <c r="B54" s="97" t="s">
        <v>1033</v>
      </c>
      <c r="C54" s="96" t="s">
        <v>1034</v>
      </c>
      <c r="D54" s="91" t="s">
        <v>477</v>
      </c>
      <c r="E54" s="91" t="s">
        <v>121</v>
      </c>
      <c r="F54" s="104">
        <v>44818</v>
      </c>
      <c r="G54" s="101">
        <v>20970.937890000001</v>
      </c>
      <c r="H54" s="77">
        <v>-3.4705819999999998</v>
      </c>
      <c r="I54" s="101">
        <v>-0.72781357300000005</v>
      </c>
      <c r="J54" s="76">
        <f t="shared" si="0"/>
        <v>1.6175662579532873E-2</v>
      </c>
      <c r="K54" s="76">
        <f>I54/'סכום נכסי הקרן'!$C$42</f>
        <v>-4.2786682447110203E-5</v>
      </c>
    </row>
    <row r="55" spans="2:11">
      <c r="B55" s="97" t="s">
        <v>1035</v>
      </c>
      <c r="C55" s="96" t="s">
        <v>1036</v>
      </c>
      <c r="D55" s="91" t="s">
        <v>477</v>
      </c>
      <c r="E55" s="91" t="s">
        <v>121</v>
      </c>
      <c r="F55" s="104">
        <v>44760</v>
      </c>
      <c r="G55" s="101">
        <v>3329.7247200000002</v>
      </c>
      <c r="H55" s="77">
        <v>-3.121766</v>
      </c>
      <c r="I55" s="101">
        <v>-0.1039462</v>
      </c>
      <c r="J55" s="76">
        <f t="shared" si="0"/>
        <v>2.3102051404373025E-3</v>
      </c>
      <c r="K55" s="76">
        <f>I55/'סכום נכסי הקרן'!$C$42</f>
        <v>-6.1107860803577049E-6</v>
      </c>
    </row>
    <row r="56" spans="2:11">
      <c r="B56" s="97" t="s">
        <v>1037</v>
      </c>
      <c r="C56" s="96" t="s">
        <v>1038</v>
      </c>
      <c r="D56" s="91" t="s">
        <v>477</v>
      </c>
      <c r="E56" s="91" t="s">
        <v>121</v>
      </c>
      <c r="F56" s="104">
        <v>44823</v>
      </c>
      <c r="G56" s="101">
        <v>3329.8225379999999</v>
      </c>
      <c r="H56" s="77">
        <v>-2.9291550000000002</v>
      </c>
      <c r="I56" s="101">
        <v>-9.7535664999999994E-2</v>
      </c>
      <c r="J56" s="76">
        <f t="shared" si="0"/>
        <v>2.1677309479227781E-3</v>
      </c>
      <c r="K56" s="76">
        <f>I56/'סכום נכסי הקרן'!$C$42</f>
        <v>-5.7339237415165943E-6</v>
      </c>
    </row>
    <row r="57" spans="2:11">
      <c r="B57" s="97" t="s">
        <v>1039</v>
      </c>
      <c r="C57" s="96" t="s">
        <v>1040</v>
      </c>
      <c r="D57" s="91" t="s">
        <v>477</v>
      </c>
      <c r="E57" s="91" t="s">
        <v>121</v>
      </c>
      <c r="F57" s="104">
        <v>44760</v>
      </c>
      <c r="G57" s="101">
        <v>5828.7300750000004</v>
      </c>
      <c r="H57" s="77">
        <v>-3.0914799999999998</v>
      </c>
      <c r="I57" s="101">
        <v>-0.180194035</v>
      </c>
      <c r="J57" s="76">
        <f t="shared" si="0"/>
        <v>4.004813893467382E-3</v>
      </c>
      <c r="K57" s="76">
        <f>I57/'סכום נכסי הקרן'!$C$42</f>
        <v>-1.0593241511873346E-5</v>
      </c>
    </row>
    <row r="58" spans="2:11">
      <c r="B58" s="97" t="s">
        <v>1041</v>
      </c>
      <c r="C58" s="96" t="s">
        <v>1042</v>
      </c>
      <c r="D58" s="91" t="s">
        <v>477</v>
      </c>
      <c r="E58" s="91" t="s">
        <v>121</v>
      </c>
      <c r="F58" s="104">
        <v>44825</v>
      </c>
      <c r="G58" s="101">
        <v>4136.6721500000003</v>
      </c>
      <c r="H58" s="77">
        <v>-2.5031729999999999</v>
      </c>
      <c r="I58" s="101">
        <v>-0.103548077</v>
      </c>
      <c r="J58" s="76">
        <f t="shared" si="0"/>
        <v>2.3013568535242041E-3</v>
      </c>
      <c r="K58" s="76">
        <f>I58/'סכום נכסי הקרן'!$C$42</f>
        <v>-6.0873812374036552E-6</v>
      </c>
    </row>
    <row r="59" spans="2:11">
      <c r="B59" s="97" t="s">
        <v>1043</v>
      </c>
      <c r="C59" s="96" t="s">
        <v>1044</v>
      </c>
      <c r="D59" s="91" t="s">
        <v>477</v>
      </c>
      <c r="E59" s="91" t="s">
        <v>121</v>
      </c>
      <c r="F59" s="104">
        <v>44895</v>
      </c>
      <c r="G59" s="101">
        <v>8351.2117500000004</v>
      </c>
      <c r="H59" s="77">
        <v>-2.7056619999999998</v>
      </c>
      <c r="I59" s="101">
        <v>-0.22595558700000001</v>
      </c>
      <c r="J59" s="76">
        <f t="shared" si="0"/>
        <v>5.0218647588649527E-3</v>
      </c>
      <c r="K59" s="76">
        <f>I59/'סכום נכסי הקרן'!$C$42</f>
        <v>-1.3283470254984353E-5</v>
      </c>
    </row>
    <row r="60" spans="2:11">
      <c r="B60" s="97" t="s">
        <v>1045</v>
      </c>
      <c r="C60" s="96" t="s">
        <v>1046</v>
      </c>
      <c r="D60" s="91" t="s">
        <v>477</v>
      </c>
      <c r="E60" s="91" t="s">
        <v>121</v>
      </c>
      <c r="F60" s="104">
        <v>44825</v>
      </c>
      <c r="G60" s="101">
        <v>6852.0041729999994</v>
      </c>
      <c r="H60" s="77">
        <v>-2.4071799999999999</v>
      </c>
      <c r="I60" s="101">
        <v>-0.164940059</v>
      </c>
      <c r="J60" s="76">
        <f t="shared" si="0"/>
        <v>3.6657941528005058E-3</v>
      </c>
      <c r="K60" s="76">
        <f>I60/'סכום נכסי הקרן'!$C$42</f>
        <v>-9.6964912294107776E-6</v>
      </c>
    </row>
    <row r="61" spans="2:11">
      <c r="B61" s="97" t="s">
        <v>1047</v>
      </c>
      <c r="C61" s="96" t="s">
        <v>1048</v>
      </c>
      <c r="D61" s="91" t="s">
        <v>477</v>
      </c>
      <c r="E61" s="91" t="s">
        <v>121</v>
      </c>
      <c r="F61" s="104">
        <v>44887</v>
      </c>
      <c r="G61" s="101">
        <v>24122.00232</v>
      </c>
      <c r="H61" s="77">
        <v>-2.0261360000000002</v>
      </c>
      <c r="I61" s="101">
        <v>-0.48874452499999999</v>
      </c>
      <c r="J61" s="76">
        <f t="shared" si="0"/>
        <v>1.0862351043285735E-2</v>
      </c>
      <c r="K61" s="76">
        <f>I61/'סכום נכסי הקרן'!$C$42</f>
        <v>-2.8732298441126645E-5</v>
      </c>
    </row>
    <row r="62" spans="2:11">
      <c r="B62" s="97" t="s">
        <v>1049</v>
      </c>
      <c r="C62" s="96" t="s">
        <v>1050</v>
      </c>
      <c r="D62" s="91" t="s">
        <v>477</v>
      </c>
      <c r="E62" s="91" t="s">
        <v>121</v>
      </c>
      <c r="F62" s="104">
        <v>44886</v>
      </c>
      <c r="G62" s="101">
        <v>5854.4072999999999</v>
      </c>
      <c r="H62" s="77">
        <v>-2.003889</v>
      </c>
      <c r="I62" s="101">
        <v>-0.11731581699999998</v>
      </c>
      <c r="J62" s="76">
        <f t="shared" si="0"/>
        <v>2.6073449870029092E-3</v>
      </c>
      <c r="K62" s="76">
        <f>I62/'סכום נכסי הקרן'!$C$42</f>
        <v>-6.8967587225833335E-6</v>
      </c>
    </row>
    <row r="63" spans="2:11">
      <c r="B63" s="97" t="s">
        <v>1051</v>
      </c>
      <c r="C63" s="96" t="s">
        <v>1052</v>
      </c>
      <c r="D63" s="91" t="s">
        <v>477</v>
      </c>
      <c r="E63" s="91" t="s">
        <v>121</v>
      </c>
      <c r="F63" s="104">
        <v>44886</v>
      </c>
      <c r="G63" s="101">
        <v>1674.15507</v>
      </c>
      <c r="H63" s="77">
        <v>-1.91449</v>
      </c>
      <c r="I63" s="101">
        <v>-3.2051534999999999E-2</v>
      </c>
      <c r="J63" s="76">
        <f t="shared" si="0"/>
        <v>7.1234562606334925E-4</v>
      </c>
      <c r="K63" s="76">
        <f>I63/'סכום נכסי הקרן'!$C$42</f>
        <v>-1.8842446759198296E-6</v>
      </c>
    </row>
    <row r="64" spans="2:11">
      <c r="B64" s="97" t="s">
        <v>1051</v>
      </c>
      <c r="C64" s="96" t="s">
        <v>1053</v>
      </c>
      <c r="D64" s="91" t="s">
        <v>477</v>
      </c>
      <c r="E64" s="91" t="s">
        <v>121</v>
      </c>
      <c r="F64" s="104">
        <v>44886</v>
      </c>
      <c r="G64" s="101">
        <v>21131.445510000001</v>
      </c>
      <c r="H64" s="77">
        <v>-1.91449</v>
      </c>
      <c r="I64" s="101">
        <v>-0.40455945599999998</v>
      </c>
      <c r="J64" s="76">
        <f t="shared" si="0"/>
        <v>8.991337200048858E-3</v>
      </c>
      <c r="K64" s="76">
        <f>I64/'סכום נכסי הקרן'!$C$42</f>
        <v>-2.3783229135859564E-5</v>
      </c>
    </row>
    <row r="65" spans="2:11">
      <c r="B65" s="97" t="s">
        <v>1054</v>
      </c>
      <c r="C65" s="96" t="s">
        <v>1055</v>
      </c>
      <c r="D65" s="91" t="s">
        <v>477</v>
      </c>
      <c r="E65" s="91" t="s">
        <v>121</v>
      </c>
      <c r="F65" s="104">
        <v>44755</v>
      </c>
      <c r="G65" s="101">
        <v>5023.9324800000004</v>
      </c>
      <c r="H65" s="77">
        <v>-2.7320180000000001</v>
      </c>
      <c r="I65" s="101">
        <v>-0.13725472499999999</v>
      </c>
      <c r="J65" s="76">
        <f t="shared" si="0"/>
        <v>3.0504873794742694E-3</v>
      </c>
      <c r="K65" s="76">
        <f>I65/'סכום נכסי הקרן'!$C$42</f>
        <v>-8.0689266466049241E-6</v>
      </c>
    </row>
    <row r="66" spans="2:11">
      <c r="B66" s="97" t="s">
        <v>1056</v>
      </c>
      <c r="C66" s="96" t="s">
        <v>1057</v>
      </c>
      <c r="D66" s="91" t="s">
        <v>477</v>
      </c>
      <c r="E66" s="91" t="s">
        <v>121</v>
      </c>
      <c r="F66" s="104">
        <v>44755</v>
      </c>
      <c r="G66" s="101">
        <v>837.68889799999999</v>
      </c>
      <c r="H66" s="77">
        <v>-2.6870319999999999</v>
      </c>
      <c r="I66" s="101">
        <v>-2.2508969999999996E-2</v>
      </c>
      <c r="J66" s="76">
        <f t="shared" si="0"/>
        <v>5.0026204132473358E-4</v>
      </c>
      <c r="K66" s="76">
        <f>I66/'סכום נכסי הקרן'!$C$42</f>
        <v>-1.3232566516062074E-6</v>
      </c>
    </row>
    <row r="67" spans="2:11">
      <c r="B67" s="97" t="s">
        <v>1058</v>
      </c>
      <c r="C67" s="96" t="s">
        <v>1059</v>
      </c>
      <c r="D67" s="91" t="s">
        <v>477</v>
      </c>
      <c r="E67" s="91" t="s">
        <v>121</v>
      </c>
      <c r="F67" s="104">
        <v>44902</v>
      </c>
      <c r="G67" s="101">
        <v>102960</v>
      </c>
      <c r="H67" s="77">
        <v>-2.513112</v>
      </c>
      <c r="I67" s="101">
        <v>-2.5874999999999999</v>
      </c>
      <c r="J67" s="76">
        <f t="shared" si="0"/>
        <v>5.7507208545204344E-2</v>
      </c>
      <c r="K67" s="76">
        <f>I67/'סכום נכסי הקרן'!$C$42</f>
        <v>-1.521138722043284E-4</v>
      </c>
    </row>
    <row r="68" spans="2:11">
      <c r="B68" s="97" t="s">
        <v>1060</v>
      </c>
      <c r="C68" s="96" t="s">
        <v>1061</v>
      </c>
      <c r="D68" s="91" t="s">
        <v>477</v>
      </c>
      <c r="E68" s="91" t="s">
        <v>121</v>
      </c>
      <c r="F68" s="104">
        <v>44852</v>
      </c>
      <c r="G68" s="101">
        <v>13757.472755999997</v>
      </c>
      <c r="H68" s="77">
        <v>-0.89629199999999998</v>
      </c>
      <c r="I68" s="101">
        <v>-0.123307123</v>
      </c>
      <c r="J68" s="76">
        <f t="shared" si="0"/>
        <v>2.7405018115826719E-3</v>
      </c>
      <c r="K68" s="76">
        <f>I68/'סכום נכסי הקרן'!$C$42</f>
        <v>-7.2489754395769683E-6</v>
      </c>
    </row>
    <row r="69" spans="2:11">
      <c r="B69" s="97" t="s">
        <v>1062</v>
      </c>
      <c r="C69" s="96" t="s">
        <v>1063</v>
      </c>
      <c r="D69" s="91" t="s">
        <v>477</v>
      </c>
      <c r="E69" s="91" t="s">
        <v>121</v>
      </c>
      <c r="F69" s="104">
        <v>44865</v>
      </c>
      <c r="G69" s="101">
        <v>3059.3457899999999</v>
      </c>
      <c r="H69" s="77">
        <v>-0.76047299999999995</v>
      </c>
      <c r="I69" s="101">
        <v>-2.3265490999999999E-2</v>
      </c>
      <c r="J69" s="76">
        <f t="shared" si="0"/>
        <v>5.1707572670283081E-4</v>
      </c>
      <c r="K69" s="76">
        <f>I69/'סכום נכסי הקרן'!$C$42</f>
        <v>-1.3677309854086774E-6</v>
      </c>
    </row>
    <row r="70" spans="2:11">
      <c r="B70" s="97" t="s">
        <v>1062</v>
      </c>
      <c r="C70" s="96" t="s">
        <v>1064</v>
      </c>
      <c r="D70" s="91" t="s">
        <v>477</v>
      </c>
      <c r="E70" s="91" t="s">
        <v>121</v>
      </c>
      <c r="F70" s="104">
        <v>44865</v>
      </c>
      <c r="G70" s="101">
        <v>6725.6971999999996</v>
      </c>
      <c r="H70" s="77">
        <v>-0.76047299999999995</v>
      </c>
      <c r="I70" s="101">
        <v>-5.1147095000000004E-2</v>
      </c>
      <c r="J70" s="76">
        <f t="shared" si="0"/>
        <v>1.136744602375412E-3</v>
      </c>
      <c r="K70" s="76">
        <f>I70/'סכום נכסי הקרן'!$C$42</f>
        <v>-3.006833883073486E-6</v>
      </c>
    </row>
    <row r="71" spans="2:11">
      <c r="B71" s="97" t="s">
        <v>1062</v>
      </c>
      <c r="C71" s="96" t="s">
        <v>1065</v>
      </c>
      <c r="D71" s="91" t="s">
        <v>477</v>
      </c>
      <c r="E71" s="91" t="s">
        <v>121</v>
      </c>
      <c r="F71" s="104">
        <v>44865</v>
      </c>
      <c r="G71" s="101">
        <v>5089.9596300000003</v>
      </c>
      <c r="H71" s="77">
        <v>-0.76047299999999995</v>
      </c>
      <c r="I71" s="101">
        <v>-3.8707756000000003E-2</v>
      </c>
      <c r="J71" s="76">
        <f t="shared" si="0"/>
        <v>8.6028019192613909E-4</v>
      </c>
      <c r="K71" s="76">
        <f>I71/'סכום נכסי הקרן'!$C$42</f>
        <v>-2.2755503959421552E-6</v>
      </c>
    </row>
    <row r="72" spans="2:11">
      <c r="B72" s="97" t="s">
        <v>1066</v>
      </c>
      <c r="C72" s="96" t="s">
        <v>1067</v>
      </c>
      <c r="D72" s="91" t="s">
        <v>477</v>
      </c>
      <c r="E72" s="91" t="s">
        <v>121</v>
      </c>
      <c r="F72" s="104">
        <v>44865</v>
      </c>
      <c r="G72" s="101">
        <v>7303.3902249999992</v>
      </c>
      <c r="H72" s="77">
        <v>-0.65311699999999995</v>
      </c>
      <c r="I72" s="101">
        <v>-4.7699696E-2</v>
      </c>
      <c r="J72" s="76">
        <f t="shared" si="0"/>
        <v>1.0601261315612946E-3</v>
      </c>
      <c r="K72" s="76">
        <f>I72/'סכום נכסי הקרן'!$C$42</f>
        <v>-2.8041682943108464E-6</v>
      </c>
    </row>
    <row r="73" spans="2:11">
      <c r="B73" s="97" t="s">
        <v>1068</v>
      </c>
      <c r="C73" s="96" t="s">
        <v>1069</v>
      </c>
      <c r="D73" s="91" t="s">
        <v>477</v>
      </c>
      <c r="E73" s="91" t="s">
        <v>121</v>
      </c>
      <c r="F73" s="104">
        <v>44853</v>
      </c>
      <c r="G73" s="101">
        <v>8169.75936</v>
      </c>
      <c r="H73" s="77">
        <v>-0.34956399999999999</v>
      </c>
      <c r="I73" s="101">
        <v>-2.8558551000000001E-2</v>
      </c>
      <c r="J73" s="76">
        <f t="shared" si="0"/>
        <v>6.3471402825347018E-4</v>
      </c>
      <c r="K73" s="76">
        <f>I73/'סכום נכסי הקרן'!$C$42</f>
        <v>-1.678899237547747E-6</v>
      </c>
    </row>
    <row r="74" spans="2:11">
      <c r="B74" s="97" t="s">
        <v>1070</v>
      </c>
      <c r="C74" s="96" t="s">
        <v>1071</v>
      </c>
      <c r="D74" s="91" t="s">
        <v>477</v>
      </c>
      <c r="E74" s="91" t="s">
        <v>121</v>
      </c>
      <c r="F74" s="104">
        <v>44867</v>
      </c>
      <c r="G74" s="101">
        <v>4255.3275450000001</v>
      </c>
      <c r="H74" s="77">
        <v>-0.408387</v>
      </c>
      <c r="I74" s="101">
        <v>-1.7378184000000001E-2</v>
      </c>
      <c r="J74" s="76">
        <f t="shared" si="0"/>
        <v>3.8623028074393569E-4</v>
      </c>
      <c r="K74" s="76">
        <f>I74/'סכום נכסי הקרן'!$C$42</f>
        <v>-1.0216281585002144E-6</v>
      </c>
    </row>
    <row r="75" spans="2:11">
      <c r="B75" s="97" t="s">
        <v>1072</v>
      </c>
      <c r="C75" s="96" t="s">
        <v>1073</v>
      </c>
      <c r="D75" s="91" t="s">
        <v>477</v>
      </c>
      <c r="E75" s="91" t="s">
        <v>121</v>
      </c>
      <c r="F75" s="104">
        <v>44867</v>
      </c>
      <c r="G75" s="101">
        <v>3406.9031220000006</v>
      </c>
      <c r="H75" s="77">
        <v>-0.33054800000000001</v>
      </c>
      <c r="I75" s="101">
        <v>-1.1261461000000002E-2</v>
      </c>
      <c r="J75" s="76">
        <f t="shared" si="0"/>
        <v>2.5028606231910556E-4</v>
      </c>
      <c r="K75" s="76">
        <f>I75/'סכום נכסי הקרן'!$C$42</f>
        <v>-6.6203843068136382E-7</v>
      </c>
    </row>
    <row r="76" spans="2:11">
      <c r="B76" s="97" t="s">
        <v>1074</v>
      </c>
      <c r="C76" s="96" t="s">
        <v>1075</v>
      </c>
      <c r="D76" s="91" t="s">
        <v>477</v>
      </c>
      <c r="E76" s="91" t="s">
        <v>121</v>
      </c>
      <c r="F76" s="104">
        <v>44859</v>
      </c>
      <c r="G76" s="101">
        <v>1704.96774</v>
      </c>
      <c r="H76" s="77">
        <v>0.11323900000000001</v>
      </c>
      <c r="I76" s="101">
        <v>1.9306829999999999E-3</v>
      </c>
      <c r="J76" s="76">
        <f t="shared" ref="J76:J136" si="1">IFERROR(I76/$I$11,0)</f>
        <v>-4.290944537804087E-5</v>
      </c>
      <c r="K76" s="76">
        <f>I76/'סכום נכסי הקרן'!$C$42</f>
        <v>1.1350093415616208E-7</v>
      </c>
    </row>
    <row r="77" spans="2:11">
      <c r="B77" s="97" t="s">
        <v>1076</v>
      </c>
      <c r="C77" s="96" t="s">
        <v>1077</v>
      </c>
      <c r="D77" s="91" t="s">
        <v>477</v>
      </c>
      <c r="E77" s="91" t="s">
        <v>121</v>
      </c>
      <c r="F77" s="104">
        <v>44747</v>
      </c>
      <c r="G77" s="101">
        <v>34900</v>
      </c>
      <c r="H77" s="77">
        <v>-0.80945599999999995</v>
      </c>
      <c r="I77" s="101">
        <v>-0.28249999999999997</v>
      </c>
      <c r="J77" s="76">
        <f t="shared" si="1"/>
        <v>6.278564797688976E-3</v>
      </c>
      <c r="K77" s="76">
        <f>I77/'סכום נכסי הקרן'!$C$42</f>
        <v>-1.660760150636629E-5</v>
      </c>
    </row>
    <row r="78" spans="2:11">
      <c r="B78" s="97" t="s">
        <v>1078</v>
      </c>
      <c r="C78" s="96" t="s">
        <v>1079</v>
      </c>
      <c r="D78" s="91" t="s">
        <v>477</v>
      </c>
      <c r="E78" s="91" t="s">
        <v>121</v>
      </c>
      <c r="F78" s="104">
        <v>44865</v>
      </c>
      <c r="G78" s="101">
        <v>1692.0877000000003</v>
      </c>
      <c r="H78" s="77">
        <v>-0.28478300000000001</v>
      </c>
      <c r="I78" s="101">
        <v>-4.8187740000000005E-3</v>
      </c>
      <c r="J78" s="76">
        <f t="shared" si="1"/>
        <v>1.0709729134307577E-4</v>
      </c>
      <c r="K78" s="76">
        <f>I78/'סכום נכסי הקרן'!$C$42</f>
        <v>-2.8328594103093352E-7</v>
      </c>
    </row>
    <row r="79" spans="2:11">
      <c r="B79" s="97" t="s">
        <v>1078</v>
      </c>
      <c r="C79" s="96" t="s">
        <v>1080</v>
      </c>
      <c r="D79" s="91" t="s">
        <v>477</v>
      </c>
      <c r="E79" s="91" t="s">
        <v>121</v>
      </c>
      <c r="F79" s="104">
        <v>44865</v>
      </c>
      <c r="G79" s="101">
        <v>2561.1197849999999</v>
      </c>
      <c r="H79" s="77">
        <v>-0.28478300000000001</v>
      </c>
      <c r="I79" s="101">
        <v>-7.2936279999999999E-3</v>
      </c>
      <c r="J79" s="76">
        <f t="shared" si="1"/>
        <v>1.6210094162208376E-4</v>
      </c>
      <c r="K79" s="76">
        <f>I79/'סכום נכסי הקרן'!$C$42</f>
        <v>-4.2877758357407205E-7</v>
      </c>
    </row>
    <row r="80" spans="2:11">
      <c r="B80" s="97" t="s">
        <v>1081</v>
      </c>
      <c r="C80" s="96" t="s">
        <v>1082</v>
      </c>
      <c r="D80" s="91" t="s">
        <v>477</v>
      </c>
      <c r="E80" s="91" t="s">
        <v>121</v>
      </c>
      <c r="F80" s="104">
        <v>44859</v>
      </c>
      <c r="G80" s="101">
        <v>6842.5647360000003</v>
      </c>
      <c r="H80" s="77">
        <v>-0.12973000000000001</v>
      </c>
      <c r="I80" s="101">
        <v>-8.8768519999999993E-3</v>
      </c>
      <c r="J80" s="76">
        <f t="shared" si="1"/>
        <v>1.9728810789909729E-4</v>
      </c>
      <c r="K80" s="76">
        <f>I80/'סכום נכסי הקרן'!$C$42</f>
        <v>-5.218521084849225E-7</v>
      </c>
    </row>
    <row r="81" spans="2:11">
      <c r="B81" s="97" t="s">
        <v>1083</v>
      </c>
      <c r="C81" s="96" t="s">
        <v>1084</v>
      </c>
      <c r="D81" s="91" t="s">
        <v>477</v>
      </c>
      <c r="E81" s="91" t="s">
        <v>121</v>
      </c>
      <c r="F81" s="104">
        <v>44859</v>
      </c>
      <c r="G81" s="101">
        <v>7631.1895050000003</v>
      </c>
      <c r="H81" s="77">
        <v>-9.8249000000000003E-2</v>
      </c>
      <c r="I81" s="101">
        <v>-7.4975569999999993E-3</v>
      </c>
      <c r="J81" s="76">
        <f t="shared" si="1"/>
        <v>1.6663326530572237E-4</v>
      </c>
      <c r="K81" s="76">
        <f>I81/'סכום נכסי הקרן'!$C$42</f>
        <v>-4.4076615549475086E-7</v>
      </c>
    </row>
    <row r="82" spans="2:11">
      <c r="B82" s="97" t="s">
        <v>1085</v>
      </c>
      <c r="C82" s="96" t="s">
        <v>1086</v>
      </c>
      <c r="D82" s="91" t="s">
        <v>477</v>
      </c>
      <c r="E82" s="91" t="s">
        <v>121</v>
      </c>
      <c r="F82" s="104">
        <v>44854</v>
      </c>
      <c r="G82" s="101">
        <v>5139.4066290000001</v>
      </c>
      <c r="H82" s="77">
        <v>-5.2209999999999999E-2</v>
      </c>
      <c r="I82" s="101">
        <v>-2.6832949999999996E-3</v>
      </c>
      <c r="J82" s="76">
        <f t="shared" si="1"/>
        <v>5.9636253199344571E-5</v>
      </c>
      <c r="K82" s="76">
        <f>I82/'סכום נכסי הקרן'!$C$42</f>
        <v>-1.5774546578415974E-7</v>
      </c>
    </row>
    <row r="83" spans="2:11">
      <c r="B83" s="97" t="s">
        <v>1087</v>
      </c>
      <c r="C83" s="96" t="s">
        <v>1088</v>
      </c>
      <c r="D83" s="91" t="s">
        <v>477</v>
      </c>
      <c r="E83" s="91" t="s">
        <v>121</v>
      </c>
      <c r="F83" s="104">
        <v>44868</v>
      </c>
      <c r="G83" s="101">
        <v>6891.2781000000004</v>
      </c>
      <c r="H83" s="77">
        <v>0.61880400000000002</v>
      </c>
      <c r="I83" s="101">
        <v>4.2643497000000002E-2</v>
      </c>
      <c r="J83" s="76">
        <f t="shared" si="1"/>
        <v>-9.4775206766214341E-4</v>
      </c>
      <c r="K83" s="76">
        <f>I83/'סכום נכסי הקרן'!$C$42</f>
        <v>2.5069246195183237E-6</v>
      </c>
    </row>
    <row r="84" spans="2:11">
      <c r="B84" s="97" t="s">
        <v>1089</v>
      </c>
      <c r="C84" s="96" t="s">
        <v>1090</v>
      </c>
      <c r="D84" s="91" t="s">
        <v>477</v>
      </c>
      <c r="E84" s="91" t="s">
        <v>121</v>
      </c>
      <c r="F84" s="104">
        <v>44797</v>
      </c>
      <c r="G84" s="101">
        <v>105570</v>
      </c>
      <c r="H84" s="77">
        <v>7.2534809999999998</v>
      </c>
      <c r="I84" s="101">
        <v>7.6574999999999998</v>
      </c>
      <c r="J84" s="76">
        <f t="shared" si="1"/>
        <v>-0.17018799978160473</v>
      </c>
      <c r="K84" s="76">
        <f>I84/'סכום נכסי הקרן'!$C$42</f>
        <v>4.5016887976991103E-4</v>
      </c>
    </row>
    <row r="85" spans="2:11">
      <c r="B85" s="97" t="s">
        <v>1091</v>
      </c>
      <c r="C85" s="96" t="s">
        <v>1092</v>
      </c>
      <c r="D85" s="91" t="s">
        <v>477</v>
      </c>
      <c r="E85" s="91" t="s">
        <v>121</v>
      </c>
      <c r="F85" s="104">
        <v>44781</v>
      </c>
      <c r="G85" s="101">
        <v>6822.6372000000001</v>
      </c>
      <c r="H85" s="77">
        <v>6.634112</v>
      </c>
      <c r="I85" s="101">
        <v>0.45262139100000004</v>
      </c>
      <c r="J85" s="76">
        <f t="shared" si="1"/>
        <v>-1.0059514096331393E-2</v>
      </c>
      <c r="K85" s="76">
        <f>I85/'סכום נכסי הקרן'!$C$42</f>
        <v>2.660869272561135E-5</v>
      </c>
    </row>
    <row r="86" spans="2:11">
      <c r="B86" s="97" t="s">
        <v>1093</v>
      </c>
      <c r="C86" s="96" t="s">
        <v>1094</v>
      </c>
      <c r="D86" s="91" t="s">
        <v>477</v>
      </c>
      <c r="E86" s="91" t="s">
        <v>121</v>
      </c>
      <c r="F86" s="104">
        <v>44693</v>
      </c>
      <c r="G86" s="101">
        <v>123165</v>
      </c>
      <c r="H86" s="77">
        <v>3.1813020000000001</v>
      </c>
      <c r="I86" s="101">
        <v>3.91825</v>
      </c>
      <c r="J86" s="76">
        <f t="shared" si="1"/>
        <v>-8.708313811874277E-2</v>
      </c>
      <c r="K86" s="76">
        <f>I86/'סכום נכסי הקרן'!$C$42</f>
        <v>2.303459631940521E-4</v>
      </c>
    </row>
    <row r="87" spans="2:11">
      <c r="B87" s="97" t="s">
        <v>1095</v>
      </c>
      <c r="C87" s="96" t="s">
        <v>1096</v>
      </c>
      <c r="D87" s="91" t="s">
        <v>477</v>
      </c>
      <c r="E87" s="91" t="s">
        <v>121</v>
      </c>
      <c r="F87" s="104">
        <v>44727</v>
      </c>
      <c r="G87" s="101">
        <v>56304</v>
      </c>
      <c r="H87" s="77">
        <v>3.1614089999999999</v>
      </c>
      <c r="I87" s="101">
        <v>1.78</v>
      </c>
      <c r="J87" s="76">
        <f t="shared" si="1"/>
        <v>-3.9560514477473906E-2</v>
      </c>
      <c r="K87" s="76">
        <f>I87/'סכום נכסי הקרן'!$C$42</f>
        <v>1.0464258648259113E-4</v>
      </c>
    </row>
    <row r="88" spans="2:11">
      <c r="B88" s="97" t="s">
        <v>1097</v>
      </c>
      <c r="C88" s="96" t="s">
        <v>1098</v>
      </c>
      <c r="D88" s="91" t="s">
        <v>477</v>
      </c>
      <c r="E88" s="91" t="s">
        <v>121</v>
      </c>
      <c r="F88" s="104">
        <v>44728</v>
      </c>
      <c r="G88" s="101">
        <v>52785</v>
      </c>
      <c r="H88" s="77">
        <v>3.1443590000000001</v>
      </c>
      <c r="I88" s="101">
        <v>1.6597500000000001</v>
      </c>
      <c r="J88" s="76">
        <f t="shared" si="1"/>
        <v>-3.6887957249431079E-2</v>
      </c>
      <c r="K88" s="76">
        <f>I88/'סכום נכסי הקרן'!$C$42</f>
        <v>9.7573333098022834E-5</v>
      </c>
    </row>
    <row r="89" spans="2:11">
      <c r="B89" s="97" t="s">
        <v>1099</v>
      </c>
      <c r="C89" s="96" t="s">
        <v>1100</v>
      </c>
      <c r="D89" s="91" t="s">
        <v>477</v>
      </c>
      <c r="E89" s="91" t="s">
        <v>121</v>
      </c>
      <c r="F89" s="104">
        <v>44889</v>
      </c>
      <c r="G89" s="101">
        <v>65101.5</v>
      </c>
      <c r="H89" s="77">
        <v>2.9397630000000001</v>
      </c>
      <c r="I89" s="101">
        <v>1.9138299999999999</v>
      </c>
      <c r="J89" s="76">
        <f t="shared" si="1"/>
        <v>-4.2534887315968474E-2</v>
      </c>
      <c r="K89" s="76">
        <f>I89/'סכום נכסי הקרן'!$C$42</f>
        <v>1.125101804988637E-4</v>
      </c>
    </row>
    <row r="90" spans="2:11">
      <c r="B90" s="97" t="s">
        <v>1101</v>
      </c>
      <c r="C90" s="96" t="s">
        <v>1102</v>
      </c>
      <c r="D90" s="91" t="s">
        <v>477</v>
      </c>
      <c r="E90" s="91" t="s">
        <v>121</v>
      </c>
      <c r="F90" s="104">
        <v>44922</v>
      </c>
      <c r="G90" s="101">
        <v>6822.6372000000001</v>
      </c>
      <c r="H90" s="77">
        <v>0.15354200000000001</v>
      </c>
      <c r="I90" s="101">
        <v>1.0475613999999999E-2</v>
      </c>
      <c r="J90" s="76">
        <f t="shared" si="1"/>
        <v>-2.3282060635248782E-4</v>
      </c>
      <c r="K90" s="76">
        <f>I90/'סכום נכסי הקרן'!$C$42</f>
        <v>6.1584008087260806E-7</v>
      </c>
    </row>
    <row r="91" spans="2:11">
      <c r="B91" s="97" t="s">
        <v>1103</v>
      </c>
      <c r="C91" s="96" t="s">
        <v>1104</v>
      </c>
      <c r="D91" s="91" t="s">
        <v>477</v>
      </c>
      <c r="E91" s="91" t="s">
        <v>121</v>
      </c>
      <c r="F91" s="104">
        <v>44872</v>
      </c>
      <c r="G91" s="101">
        <v>28152</v>
      </c>
      <c r="H91" s="77">
        <v>-0.26569999999999999</v>
      </c>
      <c r="I91" s="101">
        <v>-7.4799999999999991E-2</v>
      </c>
      <c r="J91" s="76">
        <f t="shared" si="1"/>
        <v>1.6624306083792405E-3</v>
      </c>
      <c r="K91" s="76">
        <f>I91/'סכום נכסי הקרן'!$C$42</f>
        <v>-4.3973401510661887E-6</v>
      </c>
    </row>
    <row r="92" spans="2:11">
      <c r="B92" s="70"/>
      <c r="C92" s="96"/>
      <c r="D92" s="96"/>
      <c r="E92" s="96"/>
      <c r="F92" s="96"/>
      <c r="G92" s="101"/>
      <c r="H92" s="77"/>
      <c r="I92" s="96"/>
      <c r="J92" s="76"/>
      <c r="K92" s="96"/>
    </row>
    <row r="93" spans="2:11">
      <c r="B93" s="80" t="s">
        <v>179</v>
      </c>
      <c r="C93" s="95"/>
      <c r="D93" s="95"/>
      <c r="E93" s="95"/>
      <c r="F93" s="95"/>
      <c r="G93" s="98"/>
      <c r="H93" s="100"/>
      <c r="I93" s="98">
        <v>0.25590292300000056</v>
      </c>
      <c r="J93" s="99">
        <f t="shared" si="1"/>
        <v>-5.6874445450389964E-3</v>
      </c>
      <c r="K93" s="99">
        <f>I93/'סכום נכסי הקרן'!$C$42</f>
        <v>1.5044013343356978E-5</v>
      </c>
    </row>
    <row r="94" spans="2:11">
      <c r="B94" s="97" t="s">
        <v>1105</v>
      </c>
      <c r="C94" s="96" t="s">
        <v>1106</v>
      </c>
      <c r="D94" s="91" t="s">
        <v>477</v>
      </c>
      <c r="E94" s="91" t="s">
        <v>123</v>
      </c>
      <c r="F94" s="104">
        <v>44867</v>
      </c>
      <c r="G94" s="101">
        <v>2019.1102470000001</v>
      </c>
      <c r="H94" s="77">
        <v>6.608975</v>
      </c>
      <c r="I94" s="101">
        <v>0.13344249</v>
      </c>
      <c r="J94" s="76">
        <f t="shared" si="1"/>
        <v>-2.9657604255927906E-3</v>
      </c>
      <c r="K94" s="76">
        <f>I94/'סכום נכסי הקרן'!$C$42</f>
        <v>7.8448130900434279E-6</v>
      </c>
    </row>
    <row r="95" spans="2:11">
      <c r="B95" s="97" t="s">
        <v>1107</v>
      </c>
      <c r="C95" s="96" t="s">
        <v>1108</v>
      </c>
      <c r="D95" s="91" t="s">
        <v>477</v>
      </c>
      <c r="E95" s="91" t="s">
        <v>123</v>
      </c>
      <c r="F95" s="104">
        <v>44797</v>
      </c>
      <c r="G95" s="101">
        <v>1853.98</v>
      </c>
      <c r="H95" s="77">
        <v>6.0852870000000001</v>
      </c>
      <c r="I95" s="101">
        <v>0.11281999999999999</v>
      </c>
      <c r="J95" s="76">
        <f t="shared" si="1"/>
        <v>-2.5074254176115762E-3</v>
      </c>
      <c r="K95" s="76">
        <f>I95/'סכום נכסי הקרן'!$C$42</f>
        <v>6.6324587679583886E-6</v>
      </c>
    </row>
    <row r="96" spans="2:11">
      <c r="B96" s="97" t="s">
        <v>1109</v>
      </c>
      <c r="C96" s="96" t="s">
        <v>1110</v>
      </c>
      <c r="D96" s="91" t="s">
        <v>477</v>
      </c>
      <c r="E96" s="91" t="s">
        <v>123</v>
      </c>
      <c r="F96" s="104">
        <v>44788</v>
      </c>
      <c r="G96" s="101">
        <v>2936.8876319999999</v>
      </c>
      <c r="H96" s="77">
        <v>3.158423</v>
      </c>
      <c r="I96" s="101">
        <v>9.2759344999999993E-2</v>
      </c>
      <c r="J96" s="76">
        <f t="shared" si="1"/>
        <v>-2.061577197074998E-3</v>
      </c>
      <c r="K96" s="76">
        <f>I96/'סכום נכסי הקרן'!$C$42</f>
        <v>5.4531335849612403E-6</v>
      </c>
    </row>
    <row r="97" spans="2:11">
      <c r="B97" s="97" t="s">
        <v>1111</v>
      </c>
      <c r="C97" s="96" t="s">
        <v>1112</v>
      </c>
      <c r="D97" s="91" t="s">
        <v>477</v>
      </c>
      <c r="E97" s="91" t="s">
        <v>123</v>
      </c>
      <c r="F97" s="104">
        <v>44733</v>
      </c>
      <c r="G97" s="101">
        <v>11634.3</v>
      </c>
      <c r="H97" s="77">
        <v>-0.40819</v>
      </c>
      <c r="I97" s="101">
        <v>-4.7490000000000004E-2</v>
      </c>
      <c r="J97" s="76">
        <f t="shared" si="1"/>
        <v>1.0554656362557506E-3</v>
      </c>
      <c r="K97" s="76">
        <f>I97/'סכום נכסי הקרן'!$C$42</f>
        <v>-2.7918406921675583E-6</v>
      </c>
    </row>
    <row r="98" spans="2:11">
      <c r="B98" s="97" t="s">
        <v>1113</v>
      </c>
      <c r="C98" s="96" t="s">
        <v>1114</v>
      </c>
      <c r="D98" s="91" t="s">
        <v>477</v>
      </c>
      <c r="E98" s="91" t="s">
        <v>124</v>
      </c>
      <c r="F98" s="104">
        <v>44797</v>
      </c>
      <c r="G98" s="101">
        <v>10585.52</v>
      </c>
      <c r="H98" s="77">
        <v>1.9866760000000001</v>
      </c>
      <c r="I98" s="101">
        <v>0.21030000000000001</v>
      </c>
      <c r="J98" s="76">
        <f t="shared" si="1"/>
        <v>-4.6739192104566091E-3</v>
      </c>
      <c r="K98" s="76">
        <f>I98/'סכום נכסי הקרן'!$C$42</f>
        <v>1.2363110077128605E-5</v>
      </c>
    </row>
    <row r="99" spans="2:11">
      <c r="B99" s="97" t="s">
        <v>1115</v>
      </c>
      <c r="C99" s="96" t="s">
        <v>1116</v>
      </c>
      <c r="D99" s="91" t="s">
        <v>477</v>
      </c>
      <c r="E99" s="91" t="s">
        <v>124</v>
      </c>
      <c r="F99" s="104">
        <v>44732</v>
      </c>
      <c r="G99" s="101">
        <v>3108.8516760000002</v>
      </c>
      <c r="H99" s="77">
        <v>-1.930402</v>
      </c>
      <c r="I99" s="101">
        <v>-6.0013331000000003E-2</v>
      </c>
      <c r="J99" s="76">
        <f t="shared" si="1"/>
        <v>1.3337967695881651E-3</v>
      </c>
      <c r="K99" s="76">
        <f>I99/'סכום נכסי הקרן'!$C$42</f>
        <v>-3.5280618984695889E-6</v>
      </c>
    </row>
    <row r="100" spans="2:11">
      <c r="B100" s="97" t="s">
        <v>1117</v>
      </c>
      <c r="C100" s="96" t="s">
        <v>1118</v>
      </c>
      <c r="D100" s="91" t="s">
        <v>477</v>
      </c>
      <c r="E100" s="91" t="s">
        <v>124</v>
      </c>
      <c r="F100" s="104">
        <v>44733</v>
      </c>
      <c r="G100" s="101">
        <v>7627.68</v>
      </c>
      <c r="H100" s="77">
        <v>-2.2334450000000001</v>
      </c>
      <c r="I100" s="101">
        <v>-0.17036000000000001</v>
      </c>
      <c r="J100" s="76">
        <f t="shared" si="1"/>
        <v>3.7862523856081209E-3</v>
      </c>
      <c r="K100" s="76">
        <f>I100/'סכום נכסי הקרן'!$C$42</f>
        <v>-1.001511855796305E-5</v>
      </c>
    </row>
    <row r="101" spans="2:11">
      <c r="B101" s="97" t="s">
        <v>1119</v>
      </c>
      <c r="C101" s="96" t="s">
        <v>1120</v>
      </c>
      <c r="D101" s="91" t="s">
        <v>477</v>
      </c>
      <c r="E101" s="91" t="s">
        <v>125</v>
      </c>
      <c r="F101" s="104">
        <v>44763</v>
      </c>
      <c r="G101" s="101">
        <v>9677.11</v>
      </c>
      <c r="H101" s="77">
        <v>0.96041100000000001</v>
      </c>
      <c r="I101" s="101">
        <v>9.2939999999999995E-2</v>
      </c>
      <c r="J101" s="76">
        <f t="shared" si="1"/>
        <v>-2.0655922559193397E-3</v>
      </c>
      <c r="K101" s="76">
        <f>I101/'סכום נכסי הקרן'!$C$42</f>
        <v>5.4637539256696741E-6</v>
      </c>
    </row>
    <row r="102" spans="2:11">
      <c r="B102" s="97" t="s">
        <v>1121</v>
      </c>
      <c r="C102" s="96" t="s">
        <v>1122</v>
      </c>
      <c r="D102" s="91" t="s">
        <v>477</v>
      </c>
      <c r="E102" s="91" t="s">
        <v>123</v>
      </c>
      <c r="F102" s="104">
        <v>44810</v>
      </c>
      <c r="G102" s="101">
        <v>8816.85</v>
      </c>
      <c r="H102" s="77">
        <v>-7.0093059999999996</v>
      </c>
      <c r="I102" s="101">
        <v>-0.61799999999999999</v>
      </c>
      <c r="J102" s="76">
        <f t="shared" si="1"/>
        <v>1.3735055026448806E-2</v>
      </c>
      <c r="K102" s="76">
        <f>I102/'סכום נכסי הקרן'!$C$42</f>
        <v>-3.63309654192367E-5</v>
      </c>
    </row>
    <row r="103" spans="2:11">
      <c r="B103" s="97" t="s">
        <v>1123</v>
      </c>
      <c r="C103" s="96" t="s">
        <v>1124</v>
      </c>
      <c r="D103" s="91" t="s">
        <v>477</v>
      </c>
      <c r="E103" s="91" t="s">
        <v>123</v>
      </c>
      <c r="F103" s="104">
        <v>44811</v>
      </c>
      <c r="G103" s="101">
        <v>6921.6067670000011</v>
      </c>
      <c r="H103" s="77">
        <v>-6.9267019999999997</v>
      </c>
      <c r="I103" s="101">
        <v>-0.47943908900000004</v>
      </c>
      <c r="J103" s="76">
        <f t="shared" si="1"/>
        <v>1.0655537652500789E-2</v>
      </c>
      <c r="K103" s="76">
        <f>I103/'סכום נכסי הקרן'!$C$42</f>
        <v>-2.8185250749335512E-5</v>
      </c>
    </row>
    <row r="104" spans="2:11">
      <c r="B104" s="97" t="s">
        <v>1125</v>
      </c>
      <c r="C104" s="96" t="s">
        <v>1126</v>
      </c>
      <c r="D104" s="91" t="s">
        <v>477</v>
      </c>
      <c r="E104" s="91" t="s">
        <v>123</v>
      </c>
      <c r="F104" s="104">
        <v>44811</v>
      </c>
      <c r="G104" s="101">
        <v>5192.7540719999997</v>
      </c>
      <c r="H104" s="77">
        <v>-6.894806</v>
      </c>
      <c r="I104" s="101">
        <v>-0.35803032000000001</v>
      </c>
      <c r="J104" s="76">
        <f t="shared" si="1"/>
        <v>7.9572267740082112E-3</v>
      </c>
      <c r="K104" s="76">
        <f>I104/'סכום נכסי הקרן'!$C$42</f>
        <v>-2.104787568763471E-5</v>
      </c>
    </row>
    <row r="105" spans="2:11">
      <c r="B105" s="97" t="s">
        <v>1127</v>
      </c>
      <c r="C105" s="96" t="s">
        <v>1128</v>
      </c>
      <c r="D105" s="91" t="s">
        <v>477</v>
      </c>
      <c r="E105" s="91" t="s">
        <v>123</v>
      </c>
      <c r="F105" s="104">
        <v>44810</v>
      </c>
      <c r="G105" s="101">
        <v>3848.150721</v>
      </c>
      <c r="H105" s="77">
        <v>-6.1960620000000004</v>
      </c>
      <c r="I105" s="101">
        <v>-0.23843382199999999</v>
      </c>
      <c r="J105" s="76">
        <f t="shared" si="1"/>
        <v>5.2991936332305823E-3</v>
      </c>
      <c r="K105" s="76">
        <f>I105/'סכום נכסי הקרן'!$C$42</f>
        <v>-1.4017040358994236E-5</v>
      </c>
    </row>
    <row r="106" spans="2:11">
      <c r="B106" s="97" t="s">
        <v>1129</v>
      </c>
      <c r="C106" s="96" t="s">
        <v>1130</v>
      </c>
      <c r="D106" s="91" t="s">
        <v>477</v>
      </c>
      <c r="E106" s="91" t="s">
        <v>123</v>
      </c>
      <c r="F106" s="104">
        <v>44802</v>
      </c>
      <c r="G106" s="101">
        <v>142.52000000000001</v>
      </c>
      <c r="H106" s="77">
        <v>-5.9149589999999996</v>
      </c>
      <c r="I106" s="101">
        <v>-8.43E-3</v>
      </c>
      <c r="J106" s="76">
        <f t="shared" si="1"/>
        <v>1.8735681856466574E-4</v>
      </c>
      <c r="K106" s="76">
        <f>I106/'סכום נכסי הקרן'!$C$42</f>
        <v>-4.9558258654395694E-7</v>
      </c>
    </row>
    <row r="107" spans="2:11">
      <c r="B107" s="97" t="s">
        <v>1131</v>
      </c>
      <c r="C107" s="96" t="s">
        <v>1132</v>
      </c>
      <c r="D107" s="91" t="s">
        <v>477</v>
      </c>
      <c r="E107" s="91" t="s">
        <v>123</v>
      </c>
      <c r="F107" s="104">
        <v>44753</v>
      </c>
      <c r="G107" s="101">
        <v>4434.950347</v>
      </c>
      <c r="H107" s="77">
        <v>-4.1600979999999996</v>
      </c>
      <c r="I107" s="101">
        <v>-0.18449828900000001</v>
      </c>
      <c r="J107" s="76">
        <f t="shared" si="1"/>
        <v>4.1004759736256551E-3</v>
      </c>
      <c r="K107" s="76">
        <f>I107/'סכום נכסי הקרן'!$C$42</f>
        <v>-1.0846279866613817E-5</v>
      </c>
    </row>
    <row r="108" spans="2:11">
      <c r="B108" s="97" t="s">
        <v>1133</v>
      </c>
      <c r="C108" s="96" t="s">
        <v>1134</v>
      </c>
      <c r="D108" s="91" t="s">
        <v>477</v>
      </c>
      <c r="E108" s="91" t="s">
        <v>123</v>
      </c>
      <c r="F108" s="104">
        <v>44769</v>
      </c>
      <c r="G108" s="101">
        <v>2790.2911439999998</v>
      </c>
      <c r="H108" s="77">
        <v>-3.8455020000000002</v>
      </c>
      <c r="I108" s="101">
        <v>-0.107300702</v>
      </c>
      <c r="J108" s="76">
        <f t="shared" si="1"/>
        <v>2.3847589746708504E-3</v>
      </c>
      <c r="K108" s="76">
        <f>I108/'סכום נכסי הקרן'!$C$42</f>
        <v>-6.3079904430773821E-6</v>
      </c>
    </row>
    <row r="109" spans="2:11">
      <c r="B109" s="97" t="s">
        <v>1135</v>
      </c>
      <c r="C109" s="96" t="s">
        <v>1136</v>
      </c>
      <c r="D109" s="91" t="s">
        <v>477</v>
      </c>
      <c r="E109" s="91" t="s">
        <v>123</v>
      </c>
      <c r="F109" s="104">
        <v>44748</v>
      </c>
      <c r="G109" s="101">
        <v>2326.0426480000001</v>
      </c>
      <c r="H109" s="77">
        <v>-2.9195359999999999</v>
      </c>
      <c r="I109" s="101">
        <v>-6.7909654E-2</v>
      </c>
      <c r="J109" s="76">
        <f t="shared" si="1"/>
        <v>1.5092926124872156E-3</v>
      </c>
      <c r="K109" s="76">
        <f>I109/'סכום נכסי הקרן'!$C$42</f>
        <v>-3.9922706975830566E-6</v>
      </c>
    </row>
    <row r="110" spans="2:11">
      <c r="B110" s="97" t="s">
        <v>1137</v>
      </c>
      <c r="C110" s="96" t="s">
        <v>1138</v>
      </c>
      <c r="D110" s="91" t="s">
        <v>477</v>
      </c>
      <c r="E110" s="91" t="s">
        <v>123</v>
      </c>
      <c r="F110" s="104">
        <v>44761</v>
      </c>
      <c r="G110" s="101">
        <v>15411.04</v>
      </c>
      <c r="H110" s="77">
        <v>-2.8518520000000001</v>
      </c>
      <c r="I110" s="101">
        <v>-0.4395</v>
      </c>
      <c r="J110" s="76">
        <f t="shared" si="1"/>
        <v>9.7678910746347089E-3</v>
      </c>
      <c r="K110" s="76">
        <f>I110/'סכום נכסי הקרן'!$C$42</f>
        <v>-2.5837312786010566E-5</v>
      </c>
    </row>
    <row r="111" spans="2:11">
      <c r="B111" s="97" t="s">
        <v>1139</v>
      </c>
      <c r="C111" s="96" t="s">
        <v>1140</v>
      </c>
      <c r="D111" s="91" t="s">
        <v>477</v>
      </c>
      <c r="E111" s="91" t="s">
        <v>123</v>
      </c>
      <c r="F111" s="104">
        <v>44888</v>
      </c>
      <c r="G111" s="101">
        <v>7196.9840000000004</v>
      </c>
      <c r="H111" s="77">
        <v>-2.9251930000000002</v>
      </c>
      <c r="I111" s="101">
        <v>-0.21052564699999998</v>
      </c>
      <c r="J111" s="76">
        <f t="shared" si="1"/>
        <v>4.6789342168668882E-3</v>
      </c>
      <c r="K111" s="76">
        <f>I111/'סכום נכסי הקרן'!$C$42</f>
        <v>-1.237637540618031E-5</v>
      </c>
    </row>
    <row r="112" spans="2:11">
      <c r="B112" s="97" t="s">
        <v>1141</v>
      </c>
      <c r="C112" s="96" t="s">
        <v>1142</v>
      </c>
      <c r="D112" s="91" t="s">
        <v>477</v>
      </c>
      <c r="E112" s="91" t="s">
        <v>123</v>
      </c>
      <c r="F112" s="104">
        <v>44895</v>
      </c>
      <c r="G112" s="101">
        <v>2706.613985</v>
      </c>
      <c r="H112" s="77">
        <v>-2.6306720000000001</v>
      </c>
      <c r="I112" s="101">
        <v>-7.1202133000000001E-2</v>
      </c>
      <c r="J112" s="76">
        <f t="shared" si="1"/>
        <v>1.582467985041305E-3</v>
      </c>
      <c r="K112" s="76">
        <f>I112/'סכום נכסי הקרן'!$C$42</f>
        <v>-4.1858288540435151E-6</v>
      </c>
    </row>
    <row r="113" spans="2:11">
      <c r="B113" s="97" t="s">
        <v>1143</v>
      </c>
      <c r="C113" s="96" t="s">
        <v>1144</v>
      </c>
      <c r="D113" s="91" t="s">
        <v>477</v>
      </c>
      <c r="E113" s="91" t="s">
        <v>123</v>
      </c>
      <c r="F113" s="104">
        <v>44880</v>
      </c>
      <c r="G113" s="101">
        <v>221.24047099999999</v>
      </c>
      <c r="H113" s="77">
        <v>-2.032143</v>
      </c>
      <c r="I113" s="101">
        <v>-4.4959230000000006E-3</v>
      </c>
      <c r="J113" s="76">
        <f t="shared" si="1"/>
        <v>9.9921925242195476E-5</v>
      </c>
      <c r="K113" s="76">
        <f>I113/'סכום נכסי הקרן'!$C$42</f>
        <v>-2.6430618614975881E-7</v>
      </c>
    </row>
    <row r="114" spans="2:11">
      <c r="B114" s="97" t="s">
        <v>1145</v>
      </c>
      <c r="C114" s="96" t="s">
        <v>1146</v>
      </c>
      <c r="D114" s="91" t="s">
        <v>477</v>
      </c>
      <c r="E114" s="91" t="s">
        <v>123</v>
      </c>
      <c r="F114" s="104">
        <v>44900</v>
      </c>
      <c r="G114" s="101">
        <v>1684.9</v>
      </c>
      <c r="H114" s="77">
        <v>-0.79411200000000004</v>
      </c>
      <c r="I114" s="101">
        <v>-1.3380000000000001E-2</v>
      </c>
      <c r="J114" s="76">
        <f t="shared" si="1"/>
        <v>2.973706088250567E-4</v>
      </c>
      <c r="K114" s="76">
        <f>I114/'סכום נכסי הקרן'!$C$42</f>
        <v>-7.865830377174548E-7</v>
      </c>
    </row>
    <row r="115" spans="2:11">
      <c r="B115" s="97" t="s">
        <v>1147</v>
      </c>
      <c r="C115" s="96" t="s">
        <v>1148</v>
      </c>
      <c r="D115" s="91" t="s">
        <v>477</v>
      </c>
      <c r="E115" s="91" t="s">
        <v>123</v>
      </c>
      <c r="F115" s="104">
        <v>44728</v>
      </c>
      <c r="G115" s="101">
        <v>15445.282549000001</v>
      </c>
      <c r="H115" s="77">
        <v>-0.52396900000000002</v>
      </c>
      <c r="I115" s="101">
        <v>-8.0928527E-2</v>
      </c>
      <c r="J115" s="76">
        <f t="shared" si="1"/>
        <v>1.7986371708000775E-3</v>
      </c>
      <c r="K115" s="76">
        <f>I115/'סכום נכסי הקרן'!$C$42</f>
        <v>-4.7576238120821414E-6</v>
      </c>
    </row>
    <row r="116" spans="2:11">
      <c r="B116" s="97" t="s">
        <v>1149</v>
      </c>
      <c r="C116" s="96" t="s">
        <v>1150</v>
      </c>
      <c r="D116" s="91" t="s">
        <v>477</v>
      </c>
      <c r="E116" s="91" t="s">
        <v>123</v>
      </c>
      <c r="F116" s="104">
        <v>44907</v>
      </c>
      <c r="G116" s="101">
        <v>918.124908</v>
      </c>
      <c r="H116" s="77">
        <v>-0.70161799999999996</v>
      </c>
      <c r="I116" s="101">
        <v>-6.441731E-3</v>
      </c>
      <c r="J116" s="76">
        <f t="shared" si="1"/>
        <v>1.431675238682542E-4</v>
      </c>
      <c r="K116" s="76">
        <f>I116/'סכום נכסי הקרן'!$C$42</f>
        <v>-3.7869628835117319E-7</v>
      </c>
    </row>
    <row r="117" spans="2:11">
      <c r="B117" s="97" t="s">
        <v>1151</v>
      </c>
      <c r="C117" s="96" t="s">
        <v>1152</v>
      </c>
      <c r="D117" s="91" t="s">
        <v>477</v>
      </c>
      <c r="E117" s="91" t="s">
        <v>123</v>
      </c>
      <c r="F117" s="104">
        <v>44907</v>
      </c>
      <c r="G117" s="101">
        <v>5338.8003879999997</v>
      </c>
      <c r="H117" s="77">
        <v>-0.74277899999999997</v>
      </c>
      <c r="I117" s="101">
        <v>-3.9655501999999995E-2</v>
      </c>
      <c r="J117" s="76">
        <f t="shared" si="1"/>
        <v>8.8134385448454793E-4</v>
      </c>
      <c r="K117" s="76">
        <f>I117/'סכום נכסי הקרן'!$C$42</f>
        <v>-2.3312664592952613E-6</v>
      </c>
    </row>
    <row r="118" spans="2:11">
      <c r="B118" s="97" t="s">
        <v>1153</v>
      </c>
      <c r="C118" s="96" t="s">
        <v>1154</v>
      </c>
      <c r="D118" s="91" t="s">
        <v>477</v>
      </c>
      <c r="E118" s="91" t="s">
        <v>123</v>
      </c>
      <c r="F118" s="104">
        <v>44732</v>
      </c>
      <c r="G118" s="101">
        <v>1847.6951819999999</v>
      </c>
      <c r="H118" s="77">
        <v>5.3280000000000001E-2</v>
      </c>
      <c r="I118" s="101">
        <v>9.8445E-4</v>
      </c>
      <c r="J118" s="76">
        <f t="shared" si="1"/>
        <v>-2.1879409256937745E-5</v>
      </c>
      <c r="K118" s="76">
        <f>I118/'סכום נכסי הקרן'!$C$42</f>
        <v>5.7873817001565645E-8</v>
      </c>
    </row>
    <row r="119" spans="2:11">
      <c r="B119" s="97" t="s">
        <v>1155</v>
      </c>
      <c r="C119" s="96" t="s">
        <v>1156</v>
      </c>
      <c r="D119" s="91" t="s">
        <v>477</v>
      </c>
      <c r="E119" s="91" t="s">
        <v>123</v>
      </c>
      <c r="F119" s="104">
        <v>44732</v>
      </c>
      <c r="G119" s="101">
        <v>2314.8473159999999</v>
      </c>
      <c r="H119" s="77">
        <v>0.23913200000000001</v>
      </c>
      <c r="I119" s="101">
        <v>5.5355450000000002E-3</v>
      </c>
      <c r="J119" s="76">
        <f t="shared" si="1"/>
        <v>-1.2302753264786985E-4</v>
      </c>
      <c r="K119" s="76">
        <f>I119/'סכום נכסי הקרן'!$C$42</f>
        <v>3.2542345302852525E-7</v>
      </c>
    </row>
    <row r="120" spans="2:11">
      <c r="B120" s="97" t="s">
        <v>1157</v>
      </c>
      <c r="C120" s="96" t="s">
        <v>1158</v>
      </c>
      <c r="D120" s="91" t="s">
        <v>477</v>
      </c>
      <c r="E120" s="91" t="s">
        <v>123</v>
      </c>
      <c r="F120" s="104">
        <v>44733</v>
      </c>
      <c r="G120" s="101">
        <v>25690.53</v>
      </c>
      <c r="H120" s="77">
        <v>0.32837</v>
      </c>
      <c r="I120" s="101">
        <v>8.4360000000000004E-2</v>
      </c>
      <c r="J120" s="76">
        <f t="shared" si="1"/>
        <v>-1.8749016861346623E-3</v>
      </c>
      <c r="K120" s="76">
        <f>I120/'סכום נכסי הקרן'!$C$42</f>
        <v>4.9593531436356121E-6</v>
      </c>
    </row>
    <row r="121" spans="2:11">
      <c r="B121" s="97" t="s">
        <v>1159</v>
      </c>
      <c r="C121" s="96" t="s">
        <v>1160</v>
      </c>
      <c r="D121" s="91" t="s">
        <v>477</v>
      </c>
      <c r="E121" s="91" t="s">
        <v>123</v>
      </c>
      <c r="F121" s="104">
        <v>44740</v>
      </c>
      <c r="G121" s="101">
        <v>4224.8532709999999</v>
      </c>
      <c r="H121" s="77">
        <v>0.648922</v>
      </c>
      <c r="I121" s="101">
        <v>2.7416012000000003E-2</v>
      </c>
      <c r="J121" s="76">
        <f t="shared" si="1"/>
        <v>-6.0932108968572956E-4</v>
      </c>
      <c r="K121" s="76">
        <f>I121/'סכום נכסי הקרן'!$C$42</f>
        <v>1.6117316891672791E-6</v>
      </c>
    </row>
    <row r="122" spans="2:11">
      <c r="B122" s="97" t="s">
        <v>1161</v>
      </c>
      <c r="C122" s="96" t="s">
        <v>1162</v>
      </c>
      <c r="D122" s="91" t="s">
        <v>477</v>
      </c>
      <c r="E122" s="91" t="s">
        <v>124</v>
      </c>
      <c r="F122" s="104">
        <v>44811</v>
      </c>
      <c r="G122" s="101">
        <v>992.73492699999997</v>
      </c>
      <c r="H122" s="77">
        <v>-4.512308</v>
      </c>
      <c r="I122" s="101">
        <v>-4.4795262000000002E-2</v>
      </c>
      <c r="J122" s="76">
        <f t="shared" si="1"/>
        <v>9.9557506228833536E-4</v>
      </c>
      <c r="K122" s="76">
        <f>I122/'סכום נכסי הקרן'!$C$42</f>
        <v>-2.6334225156434432E-6</v>
      </c>
    </row>
    <row r="123" spans="2:11">
      <c r="B123" s="97" t="s">
        <v>1163</v>
      </c>
      <c r="C123" s="96" t="s">
        <v>1164</v>
      </c>
      <c r="D123" s="91" t="s">
        <v>477</v>
      </c>
      <c r="E123" s="91" t="s">
        <v>124</v>
      </c>
      <c r="F123" s="104">
        <v>44810</v>
      </c>
      <c r="G123" s="101">
        <v>2994.7274149999998</v>
      </c>
      <c r="H123" s="77">
        <v>-3.935689</v>
      </c>
      <c r="I123" s="101">
        <v>-0.117863151</v>
      </c>
      <c r="J123" s="76">
        <f t="shared" si="1"/>
        <v>2.6195094896046029E-3</v>
      </c>
      <c r="K123" s="76">
        <f>I123/'סכום נכסי הקרן'!$C$42</f>
        <v>-6.9289353773192126E-6</v>
      </c>
    </row>
    <row r="124" spans="2:11">
      <c r="B124" s="97" t="s">
        <v>1165</v>
      </c>
      <c r="C124" s="96" t="s">
        <v>1166</v>
      </c>
      <c r="D124" s="91" t="s">
        <v>477</v>
      </c>
      <c r="E124" s="91" t="s">
        <v>124</v>
      </c>
      <c r="F124" s="104">
        <v>44796</v>
      </c>
      <c r="G124" s="101">
        <v>4082.7113689999996</v>
      </c>
      <c r="H124" s="77">
        <v>-2.1593490000000002</v>
      </c>
      <c r="I124" s="101">
        <v>-8.8159989999999994E-2</v>
      </c>
      <c r="J124" s="76">
        <f t="shared" si="1"/>
        <v>1.9593564947915478E-3</v>
      </c>
      <c r="K124" s="76">
        <f>I124/'סכום נכסי הקרן'!$C$42</f>
        <v>-5.182746841505264E-6</v>
      </c>
    </row>
    <row r="125" spans="2:11">
      <c r="B125" s="97" t="s">
        <v>1167</v>
      </c>
      <c r="C125" s="96" t="s">
        <v>1168</v>
      </c>
      <c r="D125" s="91" t="s">
        <v>477</v>
      </c>
      <c r="E125" s="91" t="s">
        <v>124</v>
      </c>
      <c r="F125" s="104">
        <v>44901</v>
      </c>
      <c r="G125" s="101">
        <v>10433.687404</v>
      </c>
      <c r="H125" s="77">
        <v>1.19591</v>
      </c>
      <c r="I125" s="101">
        <v>0.124777499</v>
      </c>
      <c r="J125" s="76">
        <f t="shared" si="1"/>
        <v>-2.773180930141846E-3</v>
      </c>
      <c r="K125" s="76">
        <f>I125/'סכום נכסי הקרן'!$C$42</f>
        <v>7.3354158596567022E-6</v>
      </c>
    </row>
    <row r="126" spans="2:11">
      <c r="B126" s="97" t="s">
        <v>1169</v>
      </c>
      <c r="C126" s="96" t="s">
        <v>1170</v>
      </c>
      <c r="D126" s="91" t="s">
        <v>477</v>
      </c>
      <c r="E126" s="91" t="s">
        <v>124</v>
      </c>
      <c r="F126" s="104">
        <v>44901</v>
      </c>
      <c r="G126" s="101">
        <v>2451.65</v>
      </c>
      <c r="H126" s="77">
        <v>1.3586769999999999</v>
      </c>
      <c r="I126" s="101">
        <v>3.3309999999999999E-2</v>
      </c>
      <c r="J126" s="76">
        <f t="shared" si="1"/>
        <v>-7.4031502092396391E-4</v>
      </c>
      <c r="K126" s="76">
        <f>I126/'סכום נכסי הקרן'!$C$42</f>
        <v>1.9582272785028714E-6</v>
      </c>
    </row>
    <row r="127" spans="2:11">
      <c r="B127" s="97" t="s">
        <v>1171</v>
      </c>
      <c r="C127" s="96" t="s">
        <v>1172</v>
      </c>
      <c r="D127" s="91" t="s">
        <v>477</v>
      </c>
      <c r="E127" s="91" t="s">
        <v>124</v>
      </c>
      <c r="F127" s="104">
        <v>44739</v>
      </c>
      <c r="G127" s="101">
        <v>4268.2404120000001</v>
      </c>
      <c r="H127" s="77">
        <v>2.2812459999999999</v>
      </c>
      <c r="I127" s="101">
        <v>9.7369052999999983E-2</v>
      </c>
      <c r="J127" s="76">
        <f t="shared" si="1"/>
        <v>-2.1640279948676538E-3</v>
      </c>
      <c r="K127" s="76">
        <f>I127/'סכום נכסי הקרן'!$C$42</f>
        <v>5.7241289602699426E-6</v>
      </c>
    </row>
    <row r="128" spans="2:11">
      <c r="B128" s="97" t="s">
        <v>1173</v>
      </c>
      <c r="C128" s="96" t="s">
        <v>1174</v>
      </c>
      <c r="D128" s="91" t="s">
        <v>477</v>
      </c>
      <c r="E128" s="91" t="s">
        <v>124</v>
      </c>
      <c r="F128" s="104">
        <v>44713</v>
      </c>
      <c r="G128" s="101">
        <v>3246.052169</v>
      </c>
      <c r="H128" s="77">
        <v>4.1115050000000002</v>
      </c>
      <c r="I128" s="101">
        <v>0.13346160200000001</v>
      </c>
      <c r="J128" s="76">
        <f t="shared" si="1"/>
        <v>-2.9661851899482365E-3</v>
      </c>
      <c r="K128" s="76">
        <f>I128/'סכום נכסי הקרן'!$C$42</f>
        <v>7.845936645724809E-6</v>
      </c>
    </row>
    <row r="129" spans="2:11">
      <c r="B129" s="97" t="s">
        <v>1175</v>
      </c>
      <c r="C129" s="96" t="s">
        <v>1176</v>
      </c>
      <c r="D129" s="91" t="s">
        <v>477</v>
      </c>
      <c r="E129" s="91" t="s">
        <v>124</v>
      </c>
      <c r="F129" s="104">
        <v>44712</v>
      </c>
      <c r="G129" s="101">
        <v>56127.31</v>
      </c>
      <c r="H129" s="77">
        <v>4.5669029999999999</v>
      </c>
      <c r="I129" s="101">
        <v>2.5632800000000002</v>
      </c>
      <c r="J129" s="76">
        <f t="shared" si="1"/>
        <v>-5.6968918848213104E-2</v>
      </c>
      <c r="K129" s="76">
        <f>I129/'סכום נכסי הקרן'!$C$42</f>
        <v>1.5069002757252598E-4</v>
      </c>
    </row>
    <row r="130" spans="2:11">
      <c r="B130" s="70"/>
      <c r="C130" s="96"/>
      <c r="D130" s="96"/>
      <c r="E130" s="96"/>
      <c r="F130" s="96"/>
      <c r="G130" s="101"/>
      <c r="H130" s="77"/>
      <c r="I130" s="96"/>
      <c r="J130" s="76"/>
      <c r="K130" s="96"/>
    </row>
    <row r="131" spans="2:11">
      <c r="B131" s="80" t="s">
        <v>178</v>
      </c>
      <c r="C131" s="95"/>
      <c r="D131" s="95"/>
      <c r="E131" s="95"/>
      <c r="F131" s="95"/>
      <c r="G131" s="98"/>
      <c r="H131" s="100"/>
      <c r="I131" s="98">
        <v>-8.3856293999999998E-2</v>
      </c>
      <c r="J131" s="99">
        <f t="shared" si="1"/>
        <v>1.8637068161878136E-3</v>
      </c>
      <c r="K131" s="99">
        <f>I131/'סכום נכסי הקרן'!$C$42</f>
        <v>-4.9297412904520158E-6</v>
      </c>
    </row>
    <row r="132" spans="2:11">
      <c r="B132" s="97" t="s">
        <v>1177</v>
      </c>
      <c r="C132" s="96" t="s">
        <v>1178</v>
      </c>
      <c r="D132" s="91" t="s">
        <v>477</v>
      </c>
      <c r="E132" s="91" t="s">
        <v>122</v>
      </c>
      <c r="F132" s="104">
        <v>44923</v>
      </c>
      <c r="G132" s="101">
        <v>23749</v>
      </c>
      <c r="H132" s="77">
        <v>-0.35309400000000002</v>
      </c>
      <c r="I132" s="101">
        <v>-8.3856293999999998E-2</v>
      </c>
      <c r="J132" s="76">
        <f t="shared" si="1"/>
        <v>1.8637068161878136E-3</v>
      </c>
      <c r="K132" s="76">
        <f>I132/'סכום נכסי הקרן'!$C$42</f>
        <v>-4.9297412904520158E-6</v>
      </c>
    </row>
    <row r="133" spans="2:11">
      <c r="B133" s="70"/>
      <c r="C133" s="96"/>
      <c r="D133" s="96"/>
      <c r="E133" s="96"/>
      <c r="F133" s="96"/>
      <c r="G133" s="101"/>
      <c r="H133" s="77"/>
      <c r="I133" s="96"/>
      <c r="J133" s="76"/>
      <c r="K133" s="96"/>
    </row>
    <row r="134" spans="2:11">
      <c r="B134" s="94" t="s">
        <v>183</v>
      </c>
      <c r="C134" s="95"/>
      <c r="D134" s="95"/>
      <c r="E134" s="95"/>
      <c r="F134" s="95"/>
      <c r="G134" s="98"/>
      <c r="H134" s="100"/>
      <c r="I134" s="98">
        <v>0.37271988100000003</v>
      </c>
      <c r="J134" s="99">
        <f t="shared" si="1"/>
        <v>-8.2837023867094687E-3</v>
      </c>
      <c r="K134" s="99">
        <f>I134/'סכום נכסי הקרן'!$C$42</f>
        <v>2.1911445158046957E-5</v>
      </c>
    </row>
    <row r="135" spans="2:11">
      <c r="B135" s="70" t="s">
        <v>178</v>
      </c>
      <c r="C135" s="96"/>
      <c r="D135" s="96"/>
      <c r="E135" s="96"/>
      <c r="F135" s="96"/>
      <c r="G135" s="101"/>
      <c r="H135" s="77"/>
      <c r="I135" s="101">
        <v>0.37271988100000003</v>
      </c>
      <c r="J135" s="76">
        <f t="shared" si="1"/>
        <v>-8.2837023867094687E-3</v>
      </c>
      <c r="K135" s="76">
        <f>I135/'סכום נכסי הקרן'!$C$42</f>
        <v>2.1911445158046957E-5</v>
      </c>
    </row>
    <row r="136" spans="2:11">
      <c r="B136" s="97" t="s">
        <v>1179</v>
      </c>
      <c r="C136" s="96" t="s">
        <v>1180</v>
      </c>
      <c r="D136" s="91" t="s">
        <v>477</v>
      </c>
      <c r="E136" s="91" t="s">
        <v>121</v>
      </c>
      <c r="F136" s="104">
        <v>44817</v>
      </c>
      <c r="G136" s="101">
        <v>34422.154199999997</v>
      </c>
      <c r="H136" s="77">
        <v>1.0827910000000001</v>
      </c>
      <c r="I136" s="101">
        <v>0.37271988100000003</v>
      </c>
      <c r="J136" s="76">
        <f t="shared" si="1"/>
        <v>-8.2837023867094687E-3</v>
      </c>
      <c r="K136" s="76">
        <f>I136/'סכום נכסי הקרן'!$C$42</f>
        <v>2.1911445158046957E-5</v>
      </c>
    </row>
    <row r="137" spans="2:11">
      <c r="B137" s="119"/>
      <c r="C137" s="120"/>
      <c r="D137" s="120"/>
      <c r="E137" s="120"/>
      <c r="F137" s="120"/>
      <c r="G137" s="120"/>
      <c r="H137" s="120"/>
      <c r="I137" s="120"/>
      <c r="J137" s="120"/>
      <c r="K137" s="120"/>
    </row>
    <row r="138" spans="2:11">
      <c r="B138" s="119"/>
      <c r="C138" s="120"/>
      <c r="D138" s="120"/>
      <c r="E138" s="120"/>
      <c r="F138" s="120"/>
      <c r="G138" s="120"/>
      <c r="H138" s="120"/>
      <c r="I138" s="120"/>
      <c r="J138" s="120"/>
      <c r="K138" s="120"/>
    </row>
    <row r="139" spans="2:11">
      <c r="B139" s="119"/>
      <c r="C139" s="120"/>
      <c r="D139" s="120"/>
      <c r="E139" s="120"/>
      <c r="F139" s="120"/>
      <c r="G139" s="120"/>
      <c r="H139" s="120"/>
      <c r="I139" s="120"/>
      <c r="J139" s="120"/>
      <c r="K139" s="120"/>
    </row>
    <row r="140" spans="2:11">
      <c r="B140" s="127" t="s">
        <v>201</v>
      </c>
      <c r="C140" s="120"/>
      <c r="D140" s="120"/>
      <c r="E140" s="120"/>
      <c r="F140" s="120"/>
      <c r="G140" s="120"/>
      <c r="H140" s="120"/>
      <c r="I140" s="120"/>
      <c r="J140" s="120"/>
      <c r="K140" s="120"/>
    </row>
    <row r="141" spans="2:11">
      <c r="B141" s="127" t="s">
        <v>105</v>
      </c>
      <c r="C141" s="120"/>
      <c r="D141" s="120"/>
      <c r="E141" s="120"/>
      <c r="F141" s="120"/>
      <c r="G141" s="120"/>
      <c r="H141" s="120"/>
      <c r="I141" s="120"/>
      <c r="J141" s="120"/>
      <c r="K141" s="120"/>
    </row>
    <row r="142" spans="2:11">
      <c r="B142" s="127" t="s">
        <v>184</v>
      </c>
      <c r="C142" s="120"/>
      <c r="D142" s="120"/>
      <c r="E142" s="120"/>
      <c r="F142" s="120"/>
      <c r="G142" s="120"/>
      <c r="H142" s="120"/>
      <c r="I142" s="120"/>
      <c r="J142" s="120"/>
      <c r="K142" s="120"/>
    </row>
    <row r="143" spans="2:11">
      <c r="B143" s="127" t="s">
        <v>192</v>
      </c>
      <c r="C143" s="120"/>
      <c r="D143" s="120"/>
      <c r="E143" s="120"/>
      <c r="F143" s="120"/>
      <c r="G143" s="120"/>
      <c r="H143" s="120"/>
      <c r="I143" s="120"/>
      <c r="J143" s="120"/>
      <c r="K143" s="120"/>
    </row>
    <row r="144" spans="2:11">
      <c r="B144" s="119"/>
      <c r="C144" s="120"/>
      <c r="D144" s="120"/>
      <c r="E144" s="120"/>
      <c r="F144" s="120"/>
      <c r="G144" s="120"/>
      <c r="H144" s="120"/>
      <c r="I144" s="120"/>
      <c r="J144" s="120"/>
      <c r="K144" s="120"/>
    </row>
    <row r="145" spans="2:11">
      <c r="B145" s="119"/>
      <c r="C145" s="120"/>
      <c r="D145" s="120"/>
      <c r="E145" s="120"/>
      <c r="F145" s="120"/>
      <c r="G145" s="120"/>
      <c r="H145" s="120"/>
      <c r="I145" s="120"/>
      <c r="J145" s="120"/>
      <c r="K145" s="120"/>
    </row>
    <row r="146" spans="2:11">
      <c r="B146" s="119"/>
      <c r="C146" s="120"/>
      <c r="D146" s="120"/>
      <c r="E146" s="120"/>
      <c r="F146" s="120"/>
      <c r="G146" s="120"/>
      <c r="H146" s="120"/>
      <c r="I146" s="120"/>
      <c r="J146" s="120"/>
      <c r="K146" s="120"/>
    </row>
    <row r="147" spans="2:11">
      <c r="B147" s="119"/>
      <c r="C147" s="120"/>
      <c r="D147" s="120"/>
      <c r="E147" s="120"/>
      <c r="F147" s="120"/>
      <c r="G147" s="120"/>
      <c r="H147" s="120"/>
      <c r="I147" s="120"/>
      <c r="J147" s="120"/>
      <c r="K147" s="120"/>
    </row>
    <row r="148" spans="2:11">
      <c r="B148" s="119"/>
      <c r="C148" s="120"/>
      <c r="D148" s="120"/>
      <c r="E148" s="120"/>
      <c r="F148" s="120"/>
      <c r="G148" s="120"/>
      <c r="H148" s="120"/>
      <c r="I148" s="120"/>
      <c r="J148" s="120"/>
      <c r="K148" s="120"/>
    </row>
    <row r="149" spans="2:11">
      <c r="B149" s="119"/>
      <c r="C149" s="120"/>
      <c r="D149" s="120"/>
      <c r="E149" s="120"/>
      <c r="F149" s="120"/>
      <c r="G149" s="120"/>
      <c r="H149" s="120"/>
      <c r="I149" s="120"/>
      <c r="J149" s="120"/>
      <c r="K149" s="120"/>
    </row>
    <row r="150" spans="2:11">
      <c r="B150" s="119"/>
      <c r="C150" s="120"/>
      <c r="D150" s="120"/>
      <c r="E150" s="120"/>
      <c r="F150" s="120"/>
      <c r="G150" s="120"/>
      <c r="H150" s="120"/>
      <c r="I150" s="120"/>
      <c r="J150" s="120"/>
      <c r="K150" s="120"/>
    </row>
    <row r="151" spans="2:11">
      <c r="B151" s="119"/>
      <c r="C151" s="120"/>
      <c r="D151" s="120"/>
      <c r="E151" s="120"/>
      <c r="F151" s="120"/>
      <c r="G151" s="120"/>
      <c r="H151" s="120"/>
      <c r="I151" s="120"/>
      <c r="J151" s="120"/>
      <c r="K151" s="120"/>
    </row>
    <row r="152" spans="2:11">
      <c r="B152" s="119"/>
      <c r="C152" s="120"/>
      <c r="D152" s="120"/>
      <c r="E152" s="120"/>
      <c r="F152" s="120"/>
      <c r="G152" s="120"/>
      <c r="H152" s="120"/>
      <c r="I152" s="120"/>
      <c r="J152" s="120"/>
      <c r="K152" s="120"/>
    </row>
    <row r="153" spans="2:11">
      <c r="B153" s="119"/>
      <c r="C153" s="120"/>
      <c r="D153" s="120"/>
      <c r="E153" s="120"/>
      <c r="F153" s="120"/>
      <c r="G153" s="120"/>
      <c r="H153" s="120"/>
      <c r="I153" s="120"/>
      <c r="J153" s="120"/>
      <c r="K153" s="120"/>
    </row>
    <row r="154" spans="2:11">
      <c r="B154" s="119"/>
      <c r="C154" s="120"/>
      <c r="D154" s="120"/>
      <c r="E154" s="120"/>
      <c r="F154" s="120"/>
      <c r="G154" s="120"/>
      <c r="H154" s="120"/>
      <c r="I154" s="120"/>
      <c r="J154" s="120"/>
      <c r="K154" s="120"/>
    </row>
    <row r="155" spans="2:11">
      <c r="B155" s="119"/>
      <c r="C155" s="120"/>
      <c r="D155" s="120"/>
      <c r="E155" s="120"/>
      <c r="F155" s="120"/>
      <c r="G155" s="120"/>
      <c r="H155" s="120"/>
      <c r="I155" s="120"/>
      <c r="J155" s="120"/>
      <c r="K155" s="120"/>
    </row>
    <row r="156" spans="2:11">
      <c r="B156" s="119"/>
      <c r="C156" s="120"/>
      <c r="D156" s="120"/>
      <c r="E156" s="120"/>
      <c r="F156" s="120"/>
      <c r="G156" s="120"/>
      <c r="H156" s="120"/>
      <c r="I156" s="120"/>
      <c r="J156" s="120"/>
      <c r="K156" s="120"/>
    </row>
    <row r="157" spans="2:11">
      <c r="B157" s="119"/>
      <c r="C157" s="120"/>
      <c r="D157" s="120"/>
      <c r="E157" s="120"/>
      <c r="F157" s="120"/>
      <c r="G157" s="120"/>
      <c r="H157" s="120"/>
      <c r="I157" s="120"/>
      <c r="J157" s="120"/>
      <c r="K157" s="120"/>
    </row>
    <row r="158" spans="2:11">
      <c r="B158" s="119"/>
      <c r="C158" s="120"/>
      <c r="D158" s="120"/>
      <c r="E158" s="120"/>
      <c r="F158" s="120"/>
      <c r="G158" s="120"/>
      <c r="H158" s="120"/>
      <c r="I158" s="120"/>
      <c r="J158" s="120"/>
      <c r="K158" s="120"/>
    </row>
    <row r="159" spans="2:11">
      <c r="B159" s="119"/>
      <c r="C159" s="120"/>
      <c r="D159" s="120"/>
      <c r="E159" s="120"/>
      <c r="F159" s="120"/>
      <c r="G159" s="120"/>
      <c r="H159" s="120"/>
      <c r="I159" s="120"/>
      <c r="J159" s="120"/>
      <c r="K159" s="120"/>
    </row>
    <row r="160" spans="2:11">
      <c r="B160" s="119"/>
      <c r="C160" s="120"/>
      <c r="D160" s="120"/>
      <c r="E160" s="120"/>
      <c r="F160" s="120"/>
      <c r="G160" s="120"/>
      <c r="H160" s="120"/>
      <c r="I160" s="120"/>
      <c r="J160" s="120"/>
      <c r="K160" s="120"/>
    </row>
    <row r="161" spans="2:11">
      <c r="B161" s="119"/>
      <c r="C161" s="120"/>
      <c r="D161" s="120"/>
      <c r="E161" s="120"/>
      <c r="F161" s="120"/>
      <c r="G161" s="120"/>
      <c r="H161" s="120"/>
      <c r="I161" s="120"/>
      <c r="J161" s="120"/>
      <c r="K161" s="120"/>
    </row>
    <row r="162" spans="2:11">
      <c r="B162" s="119"/>
      <c r="C162" s="120"/>
      <c r="D162" s="120"/>
      <c r="E162" s="120"/>
      <c r="F162" s="120"/>
      <c r="G162" s="120"/>
      <c r="H162" s="120"/>
      <c r="I162" s="120"/>
      <c r="J162" s="120"/>
      <c r="K162" s="120"/>
    </row>
    <row r="163" spans="2:11">
      <c r="B163" s="119"/>
      <c r="C163" s="120"/>
      <c r="D163" s="120"/>
      <c r="E163" s="120"/>
      <c r="F163" s="120"/>
      <c r="G163" s="120"/>
      <c r="H163" s="120"/>
      <c r="I163" s="120"/>
      <c r="J163" s="120"/>
      <c r="K163" s="120"/>
    </row>
    <row r="164" spans="2:11">
      <c r="B164" s="119"/>
      <c r="C164" s="120"/>
      <c r="D164" s="120"/>
      <c r="E164" s="120"/>
      <c r="F164" s="120"/>
      <c r="G164" s="120"/>
      <c r="H164" s="120"/>
      <c r="I164" s="120"/>
      <c r="J164" s="120"/>
      <c r="K164" s="120"/>
    </row>
    <row r="165" spans="2:11">
      <c r="B165" s="119"/>
      <c r="C165" s="120"/>
      <c r="D165" s="120"/>
      <c r="E165" s="120"/>
      <c r="F165" s="120"/>
      <c r="G165" s="120"/>
      <c r="H165" s="120"/>
      <c r="I165" s="120"/>
      <c r="J165" s="120"/>
      <c r="K165" s="120"/>
    </row>
    <row r="166" spans="2:11">
      <c r="B166" s="119"/>
      <c r="C166" s="120"/>
      <c r="D166" s="120"/>
      <c r="E166" s="120"/>
      <c r="F166" s="120"/>
      <c r="G166" s="120"/>
      <c r="H166" s="120"/>
      <c r="I166" s="120"/>
      <c r="J166" s="120"/>
      <c r="K166" s="120"/>
    </row>
    <row r="167" spans="2:11">
      <c r="B167" s="119"/>
      <c r="C167" s="120"/>
      <c r="D167" s="120"/>
      <c r="E167" s="120"/>
      <c r="F167" s="120"/>
      <c r="G167" s="120"/>
      <c r="H167" s="120"/>
      <c r="I167" s="120"/>
      <c r="J167" s="120"/>
      <c r="K167" s="120"/>
    </row>
    <row r="168" spans="2:11">
      <c r="B168" s="119"/>
      <c r="C168" s="120"/>
      <c r="D168" s="120"/>
      <c r="E168" s="120"/>
      <c r="F168" s="120"/>
      <c r="G168" s="120"/>
      <c r="H168" s="120"/>
      <c r="I168" s="120"/>
      <c r="J168" s="120"/>
      <c r="K168" s="120"/>
    </row>
    <row r="169" spans="2:11">
      <c r="B169" s="119"/>
      <c r="C169" s="120"/>
      <c r="D169" s="120"/>
      <c r="E169" s="120"/>
      <c r="F169" s="120"/>
      <c r="G169" s="120"/>
      <c r="H169" s="120"/>
      <c r="I169" s="120"/>
      <c r="J169" s="120"/>
      <c r="K169" s="120"/>
    </row>
    <row r="170" spans="2:11">
      <c r="B170" s="119"/>
      <c r="C170" s="120"/>
      <c r="D170" s="120"/>
      <c r="E170" s="120"/>
      <c r="F170" s="120"/>
      <c r="G170" s="120"/>
      <c r="H170" s="120"/>
      <c r="I170" s="120"/>
      <c r="J170" s="120"/>
      <c r="K170" s="120"/>
    </row>
    <row r="171" spans="2:11">
      <c r="B171" s="119"/>
      <c r="C171" s="120"/>
      <c r="D171" s="120"/>
      <c r="E171" s="120"/>
      <c r="F171" s="120"/>
      <c r="G171" s="120"/>
      <c r="H171" s="120"/>
      <c r="I171" s="120"/>
      <c r="J171" s="120"/>
      <c r="K171" s="120"/>
    </row>
    <row r="172" spans="2:11">
      <c r="B172" s="119"/>
      <c r="C172" s="120"/>
      <c r="D172" s="120"/>
      <c r="E172" s="120"/>
      <c r="F172" s="120"/>
      <c r="G172" s="120"/>
      <c r="H172" s="120"/>
      <c r="I172" s="120"/>
      <c r="J172" s="120"/>
      <c r="K172" s="120"/>
    </row>
    <row r="173" spans="2:11">
      <c r="B173" s="119"/>
      <c r="C173" s="120"/>
      <c r="D173" s="120"/>
      <c r="E173" s="120"/>
      <c r="F173" s="120"/>
      <c r="G173" s="120"/>
      <c r="H173" s="120"/>
      <c r="I173" s="120"/>
      <c r="J173" s="120"/>
      <c r="K173" s="120"/>
    </row>
    <row r="174" spans="2:11">
      <c r="B174" s="119"/>
      <c r="C174" s="120"/>
      <c r="D174" s="120"/>
      <c r="E174" s="120"/>
      <c r="F174" s="120"/>
      <c r="G174" s="120"/>
      <c r="H174" s="120"/>
      <c r="I174" s="120"/>
      <c r="J174" s="120"/>
      <c r="K174" s="120"/>
    </row>
    <row r="175" spans="2:11">
      <c r="B175" s="119"/>
      <c r="C175" s="120"/>
      <c r="D175" s="120"/>
      <c r="E175" s="120"/>
      <c r="F175" s="120"/>
      <c r="G175" s="120"/>
      <c r="H175" s="120"/>
      <c r="I175" s="120"/>
      <c r="J175" s="120"/>
      <c r="K175" s="120"/>
    </row>
    <row r="176" spans="2:11">
      <c r="B176" s="119"/>
      <c r="C176" s="120"/>
      <c r="D176" s="120"/>
      <c r="E176" s="120"/>
      <c r="F176" s="120"/>
      <c r="G176" s="120"/>
      <c r="H176" s="120"/>
      <c r="I176" s="120"/>
      <c r="J176" s="120"/>
      <c r="K176" s="120"/>
    </row>
    <row r="177" spans="2:11">
      <c r="B177" s="119"/>
      <c r="C177" s="120"/>
      <c r="D177" s="120"/>
      <c r="E177" s="120"/>
      <c r="F177" s="120"/>
      <c r="G177" s="120"/>
      <c r="H177" s="120"/>
      <c r="I177" s="120"/>
      <c r="J177" s="120"/>
      <c r="K177" s="120"/>
    </row>
    <row r="178" spans="2:11">
      <c r="B178" s="119"/>
      <c r="C178" s="120"/>
      <c r="D178" s="120"/>
      <c r="E178" s="120"/>
      <c r="F178" s="120"/>
      <c r="G178" s="120"/>
      <c r="H178" s="120"/>
      <c r="I178" s="120"/>
      <c r="J178" s="120"/>
      <c r="K178" s="120"/>
    </row>
    <row r="179" spans="2:11">
      <c r="B179" s="119"/>
      <c r="C179" s="120"/>
      <c r="D179" s="120"/>
      <c r="E179" s="120"/>
      <c r="F179" s="120"/>
      <c r="G179" s="120"/>
      <c r="H179" s="120"/>
      <c r="I179" s="120"/>
      <c r="J179" s="120"/>
      <c r="K179" s="120"/>
    </row>
    <row r="180" spans="2:11">
      <c r="B180" s="119"/>
      <c r="C180" s="120"/>
      <c r="D180" s="120"/>
      <c r="E180" s="120"/>
      <c r="F180" s="120"/>
      <c r="G180" s="120"/>
      <c r="H180" s="120"/>
      <c r="I180" s="120"/>
      <c r="J180" s="120"/>
      <c r="K180" s="120"/>
    </row>
    <row r="181" spans="2:11">
      <c r="B181" s="119"/>
      <c r="C181" s="120"/>
      <c r="D181" s="120"/>
      <c r="E181" s="120"/>
      <c r="F181" s="120"/>
      <c r="G181" s="120"/>
      <c r="H181" s="120"/>
      <c r="I181" s="120"/>
      <c r="J181" s="120"/>
      <c r="K181" s="120"/>
    </row>
    <row r="182" spans="2:11">
      <c r="B182" s="119"/>
      <c r="C182" s="120"/>
      <c r="D182" s="120"/>
      <c r="E182" s="120"/>
      <c r="F182" s="120"/>
      <c r="G182" s="120"/>
      <c r="H182" s="120"/>
      <c r="I182" s="120"/>
      <c r="J182" s="120"/>
      <c r="K182" s="120"/>
    </row>
    <row r="183" spans="2:11">
      <c r="B183" s="119"/>
      <c r="C183" s="120"/>
      <c r="D183" s="120"/>
      <c r="E183" s="120"/>
      <c r="F183" s="120"/>
      <c r="G183" s="120"/>
      <c r="H183" s="120"/>
      <c r="I183" s="120"/>
      <c r="J183" s="120"/>
      <c r="K183" s="120"/>
    </row>
    <row r="184" spans="2:11">
      <c r="B184" s="119"/>
      <c r="C184" s="120"/>
      <c r="D184" s="120"/>
      <c r="E184" s="120"/>
      <c r="F184" s="120"/>
      <c r="G184" s="120"/>
      <c r="H184" s="120"/>
      <c r="I184" s="120"/>
      <c r="J184" s="120"/>
      <c r="K184" s="120"/>
    </row>
    <row r="185" spans="2:11">
      <c r="B185" s="119"/>
      <c r="C185" s="120"/>
      <c r="D185" s="120"/>
      <c r="E185" s="120"/>
      <c r="F185" s="120"/>
      <c r="G185" s="120"/>
      <c r="H185" s="120"/>
      <c r="I185" s="120"/>
      <c r="J185" s="120"/>
      <c r="K185" s="120"/>
    </row>
    <row r="186" spans="2:11">
      <c r="B186" s="119"/>
      <c r="C186" s="120"/>
      <c r="D186" s="120"/>
      <c r="E186" s="120"/>
      <c r="F186" s="120"/>
      <c r="G186" s="120"/>
      <c r="H186" s="120"/>
      <c r="I186" s="120"/>
      <c r="J186" s="120"/>
      <c r="K186" s="120"/>
    </row>
    <row r="187" spans="2:11">
      <c r="B187" s="119"/>
      <c r="C187" s="120"/>
      <c r="D187" s="120"/>
      <c r="E187" s="120"/>
      <c r="F187" s="120"/>
      <c r="G187" s="120"/>
      <c r="H187" s="120"/>
      <c r="I187" s="120"/>
      <c r="J187" s="120"/>
      <c r="K187" s="120"/>
    </row>
    <row r="188" spans="2:11">
      <c r="B188" s="119"/>
      <c r="C188" s="120"/>
      <c r="D188" s="120"/>
      <c r="E188" s="120"/>
      <c r="F188" s="120"/>
      <c r="G188" s="120"/>
      <c r="H188" s="120"/>
      <c r="I188" s="120"/>
      <c r="J188" s="120"/>
      <c r="K188" s="120"/>
    </row>
    <row r="189" spans="2:11">
      <c r="B189" s="119"/>
      <c r="C189" s="120"/>
      <c r="D189" s="120"/>
      <c r="E189" s="120"/>
      <c r="F189" s="120"/>
      <c r="G189" s="120"/>
      <c r="H189" s="120"/>
      <c r="I189" s="120"/>
      <c r="J189" s="120"/>
      <c r="K189" s="120"/>
    </row>
    <row r="190" spans="2:11">
      <c r="B190" s="119"/>
      <c r="C190" s="120"/>
      <c r="D190" s="120"/>
      <c r="E190" s="120"/>
      <c r="F190" s="120"/>
      <c r="G190" s="120"/>
      <c r="H190" s="120"/>
      <c r="I190" s="120"/>
      <c r="J190" s="120"/>
      <c r="K190" s="120"/>
    </row>
    <row r="191" spans="2:11">
      <c r="B191" s="119"/>
      <c r="C191" s="120"/>
      <c r="D191" s="120"/>
      <c r="E191" s="120"/>
      <c r="F191" s="120"/>
      <c r="G191" s="120"/>
      <c r="H191" s="120"/>
      <c r="I191" s="120"/>
      <c r="J191" s="120"/>
      <c r="K191" s="120"/>
    </row>
    <row r="192" spans="2:11">
      <c r="B192" s="119"/>
      <c r="C192" s="120"/>
      <c r="D192" s="120"/>
      <c r="E192" s="120"/>
      <c r="F192" s="120"/>
      <c r="G192" s="120"/>
      <c r="H192" s="120"/>
      <c r="I192" s="120"/>
      <c r="J192" s="120"/>
      <c r="K192" s="120"/>
    </row>
    <row r="193" spans="2:11">
      <c r="B193" s="119"/>
      <c r="C193" s="120"/>
      <c r="D193" s="120"/>
      <c r="E193" s="120"/>
      <c r="F193" s="120"/>
      <c r="G193" s="120"/>
      <c r="H193" s="120"/>
      <c r="I193" s="120"/>
      <c r="J193" s="120"/>
      <c r="K193" s="120"/>
    </row>
    <row r="194" spans="2:11">
      <c r="B194" s="119"/>
      <c r="C194" s="120"/>
      <c r="D194" s="120"/>
      <c r="E194" s="120"/>
      <c r="F194" s="120"/>
      <c r="G194" s="120"/>
      <c r="H194" s="120"/>
      <c r="I194" s="120"/>
      <c r="J194" s="120"/>
      <c r="K194" s="120"/>
    </row>
    <row r="195" spans="2:11">
      <c r="B195" s="119"/>
      <c r="C195" s="120"/>
      <c r="D195" s="120"/>
      <c r="E195" s="120"/>
      <c r="F195" s="120"/>
      <c r="G195" s="120"/>
      <c r="H195" s="120"/>
      <c r="I195" s="120"/>
      <c r="J195" s="120"/>
      <c r="K195" s="120"/>
    </row>
    <row r="196" spans="2:11">
      <c r="B196" s="119"/>
      <c r="C196" s="120"/>
      <c r="D196" s="120"/>
      <c r="E196" s="120"/>
      <c r="F196" s="120"/>
      <c r="G196" s="120"/>
      <c r="H196" s="120"/>
      <c r="I196" s="120"/>
      <c r="J196" s="120"/>
      <c r="K196" s="120"/>
    </row>
    <row r="197" spans="2:11">
      <c r="B197" s="119"/>
      <c r="C197" s="120"/>
      <c r="D197" s="120"/>
      <c r="E197" s="120"/>
      <c r="F197" s="120"/>
      <c r="G197" s="120"/>
      <c r="H197" s="120"/>
      <c r="I197" s="120"/>
      <c r="J197" s="120"/>
      <c r="K197" s="120"/>
    </row>
    <row r="198" spans="2:11">
      <c r="B198" s="119"/>
      <c r="C198" s="120"/>
      <c r="D198" s="120"/>
      <c r="E198" s="120"/>
      <c r="F198" s="120"/>
      <c r="G198" s="120"/>
      <c r="H198" s="120"/>
      <c r="I198" s="120"/>
      <c r="J198" s="120"/>
      <c r="K198" s="120"/>
    </row>
    <row r="199" spans="2:11">
      <c r="B199" s="119"/>
      <c r="C199" s="120"/>
      <c r="D199" s="120"/>
      <c r="E199" s="120"/>
      <c r="F199" s="120"/>
      <c r="G199" s="120"/>
      <c r="H199" s="120"/>
      <c r="I199" s="120"/>
      <c r="J199" s="120"/>
      <c r="K199" s="120"/>
    </row>
    <row r="200" spans="2:11">
      <c r="B200" s="119"/>
      <c r="C200" s="120"/>
      <c r="D200" s="120"/>
      <c r="E200" s="120"/>
      <c r="F200" s="120"/>
      <c r="G200" s="120"/>
      <c r="H200" s="120"/>
      <c r="I200" s="120"/>
      <c r="J200" s="120"/>
      <c r="K200" s="120"/>
    </row>
    <row r="201" spans="2:11">
      <c r="B201" s="119"/>
      <c r="C201" s="120"/>
      <c r="D201" s="120"/>
      <c r="E201" s="120"/>
      <c r="F201" s="120"/>
      <c r="G201" s="120"/>
      <c r="H201" s="120"/>
      <c r="I201" s="120"/>
      <c r="J201" s="120"/>
      <c r="K201" s="120"/>
    </row>
    <row r="202" spans="2:11">
      <c r="B202" s="119"/>
      <c r="C202" s="120"/>
      <c r="D202" s="120"/>
      <c r="E202" s="120"/>
      <c r="F202" s="120"/>
      <c r="G202" s="120"/>
      <c r="H202" s="120"/>
      <c r="I202" s="120"/>
      <c r="J202" s="120"/>
      <c r="K202" s="120"/>
    </row>
    <row r="203" spans="2:11">
      <c r="B203" s="119"/>
      <c r="C203" s="120"/>
      <c r="D203" s="120"/>
      <c r="E203" s="120"/>
      <c r="F203" s="120"/>
      <c r="G203" s="120"/>
      <c r="H203" s="120"/>
      <c r="I203" s="120"/>
      <c r="J203" s="120"/>
      <c r="K203" s="120"/>
    </row>
    <row r="204" spans="2:11">
      <c r="B204" s="119"/>
      <c r="C204" s="120"/>
      <c r="D204" s="120"/>
      <c r="E204" s="120"/>
      <c r="F204" s="120"/>
      <c r="G204" s="120"/>
      <c r="H204" s="120"/>
      <c r="I204" s="120"/>
      <c r="J204" s="120"/>
      <c r="K204" s="120"/>
    </row>
    <row r="205" spans="2:11">
      <c r="B205" s="119"/>
      <c r="C205" s="120"/>
      <c r="D205" s="120"/>
      <c r="E205" s="120"/>
      <c r="F205" s="120"/>
      <c r="G205" s="120"/>
      <c r="H205" s="120"/>
      <c r="I205" s="120"/>
      <c r="J205" s="120"/>
      <c r="K205" s="120"/>
    </row>
    <row r="206" spans="2:11">
      <c r="B206" s="119"/>
      <c r="C206" s="120"/>
      <c r="D206" s="120"/>
      <c r="E206" s="120"/>
      <c r="F206" s="120"/>
      <c r="G206" s="120"/>
      <c r="H206" s="120"/>
      <c r="I206" s="120"/>
      <c r="J206" s="120"/>
      <c r="K206" s="120"/>
    </row>
    <row r="207" spans="2:11">
      <c r="B207" s="119"/>
      <c r="C207" s="120"/>
      <c r="D207" s="120"/>
      <c r="E207" s="120"/>
      <c r="F207" s="120"/>
      <c r="G207" s="120"/>
      <c r="H207" s="120"/>
      <c r="I207" s="120"/>
      <c r="J207" s="120"/>
      <c r="K207" s="120"/>
    </row>
    <row r="208" spans="2:11">
      <c r="B208" s="119"/>
      <c r="C208" s="120"/>
      <c r="D208" s="120"/>
      <c r="E208" s="120"/>
      <c r="F208" s="120"/>
      <c r="G208" s="120"/>
      <c r="H208" s="120"/>
      <c r="I208" s="120"/>
      <c r="J208" s="120"/>
      <c r="K208" s="120"/>
    </row>
    <row r="209" spans="2:11">
      <c r="B209" s="119"/>
      <c r="C209" s="120"/>
      <c r="D209" s="120"/>
      <c r="E209" s="120"/>
      <c r="F209" s="120"/>
      <c r="G209" s="120"/>
      <c r="H209" s="120"/>
      <c r="I209" s="120"/>
      <c r="J209" s="120"/>
      <c r="K209" s="120"/>
    </row>
    <row r="210" spans="2:11">
      <c r="B210" s="119"/>
      <c r="C210" s="120"/>
      <c r="D210" s="120"/>
      <c r="E210" s="120"/>
      <c r="F210" s="120"/>
      <c r="G210" s="120"/>
      <c r="H210" s="120"/>
      <c r="I210" s="120"/>
      <c r="J210" s="120"/>
      <c r="K210" s="120"/>
    </row>
    <row r="211" spans="2:11">
      <c r="B211" s="119"/>
      <c r="C211" s="120"/>
      <c r="D211" s="120"/>
      <c r="E211" s="120"/>
      <c r="F211" s="120"/>
      <c r="G211" s="120"/>
      <c r="H211" s="120"/>
      <c r="I211" s="120"/>
      <c r="J211" s="120"/>
      <c r="K211" s="120"/>
    </row>
    <row r="212" spans="2:11">
      <c r="B212" s="119"/>
      <c r="C212" s="120"/>
      <c r="D212" s="120"/>
      <c r="E212" s="120"/>
      <c r="F212" s="120"/>
      <c r="G212" s="120"/>
      <c r="H212" s="120"/>
      <c r="I212" s="120"/>
      <c r="J212" s="120"/>
      <c r="K212" s="120"/>
    </row>
    <row r="213" spans="2:11">
      <c r="B213" s="119"/>
      <c r="C213" s="120"/>
      <c r="D213" s="120"/>
      <c r="E213" s="120"/>
      <c r="F213" s="120"/>
      <c r="G213" s="120"/>
      <c r="H213" s="120"/>
      <c r="I213" s="120"/>
      <c r="J213" s="120"/>
      <c r="K213" s="120"/>
    </row>
    <row r="214" spans="2:11">
      <c r="B214" s="119"/>
      <c r="C214" s="120"/>
      <c r="D214" s="120"/>
      <c r="E214" s="120"/>
      <c r="F214" s="120"/>
      <c r="G214" s="120"/>
      <c r="H214" s="120"/>
      <c r="I214" s="120"/>
      <c r="J214" s="120"/>
      <c r="K214" s="120"/>
    </row>
    <row r="215" spans="2:11">
      <c r="B215" s="119"/>
      <c r="C215" s="120"/>
      <c r="D215" s="120"/>
      <c r="E215" s="120"/>
      <c r="F215" s="120"/>
      <c r="G215" s="120"/>
      <c r="H215" s="120"/>
      <c r="I215" s="120"/>
      <c r="J215" s="120"/>
      <c r="K215" s="120"/>
    </row>
    <row r="216" spans="2:11">
      <c r="B216" s="119"/>
      <c r="C216" s="120"/>
      <c r="D216" s="120"/>
      <c r="E216" s="120"/>
      <c r="F216" s="120"/>
      <c r="G216" s="120"/>
      <c r="H216" s="120"/>
      <c r="I216" s="120"/>
      <c r="J216" s="120"/>
      <c r="K216" s="120"/>
    </row>
    <row r="217" spans="2:11">
      <c r="B217" s="119"/>
      <c r="C217" s="120"/>
      <c r="D217" s="120"/>
      <c r="E217" s="120"/>
      <c r="F217" s="120"/>
      <c r="G217" s="120"/>
      <c r="H217" s="120"/>
      <c r="I217" s="120"/>
      <c r="J217" s="120"/>
      <c r="K217" s="120"/>
    </row>
    <row r="218" spans="2:11">
      <c r="B218" s="119"/>
      <c r="C218" s="120"/>
      <c r="D218" s="120"/>
      <c r="E218" s="120"/>
      <c r="F218" s="120"/>
      <c r="G218" s="120"/>
      <c r="H218" s="120"/>
      <c r="I218" s="120"/>
      <c r="J218" s="120"/>
      <c r="K218" s="120"/>
    </row>
    <row r="219" spans="2:11">
      <c r="B219" s="119"/>
      <c r="C219" s="120"/>
      <c r="D219" s="120"/>
      <c r="E219" s="120"/>
      <c r="F219" s="120"/>
      <c r="G219" s="120"/>
      <c r="H219" s="120"/>
      <c r="I219" s="120"/>
      <c r="J219" s="120"/>
      <c r="K219" s="120"/>
    </row>
    <row r="220" spans="2:11">
      <c r="B220" s="119"/>
      <c r="C220" s="120"/>
      <c r="D220" s="120"/>
      <c r="E220" s="120"/>
      <c r="F220" s="120"/>
      <c r="G220" s="120"/>
      <c r="H220" s="120"/>
      <c r="I220" s="120"/>
      <c r="J220" s="120"/>
      <c r="K220" s="120"/>
    </row>
    <row r="221" spans="2:11">
      <c r="B221" s="119"/>
      <c r="C221" s="120"/>
      <c r="D221" s="120"/>
      <c r="E221" s="120"/>
      <c r="F221" s="120"/>
      <c r="G221" s="120"/>
      <c r="H221" s="120"/>
      <c r="I221" s="120"/>
      <c r="J221" s="120"/>
      <c r="K221" s="120"/>
    </row>
    <row r="222" spans="2:11">
      <c r="B222" s="119"/>
      <c r="C222" s="120"/>
      <c r="D222" s="120"/>
      <c r="E222" s="120"/>
      <c r="F222" s="120"/>
      <c r="G222" s="120"/>
      <c r="H222" s="120"/>
      <c r="I222" s="120"/>
      <c r="J222" s="120"/>
      <c r="K222" s="120"/>
    </row>
    <row r="223" spans="2:11">
      <c r="B223" s="119"/>
      <c r="C223" s="120"/>
      <c r="D223" s="120"/>
      <c r="E223" s="120"/>
      <c r="F223" s="120"/>
      <c r="G223" s="120"/>
      <c r="H223" s="120"/>
      <c r="I223" s="120"/>
      <c r="J223" s="120"/>
      <c r="K223" s="120"/>
    </row>
    <row r="224" spans="2:11">
      <c r="B224" s="119"/>
      <c r="C224" s="120"/>
      <c r="D224" s="120"/>
      <c r="E224" s="120"/>
      <c r="F224" s="120"/>
      <c r="G224" s="120"/>
      <c r="H224" s="120"/>
      <c r="I224" s="120"/>
      <c r="J224" s="120"/>
      <c r="K224" s="120"/>
    </row>
    <row r="225" spans="2:11">
      <c r="B225" s="119"/>
      <c r="C225" s="120"/>
      <c r="D225" s="120"/>
      <c r="E225" s="120"/>
      <c r="F225" s="120"/>
      <c r="G225" s="120"/>
      <c r="H225" s="120"/>
      <c r="I225" s="120"/>
      <c r="J225" s="120"/>
      <c r="K225" s="120"/>
    </row>
    <row r="226" spans="2:11">
      <c r="B226" s="119"/>
      <c r="C226" s="120"/>
      <c r="D226" s="120"/>
      <c r="E226" s="120"/>
      <c r="F226" s="120"/>
      <c r="G226" s="120"/>
      <c r="H226" s="120"/>
      <c r="I226" s="120"/>
      <c r="J226" s="120"/>
      <c r="K226" s="120"/>
    </row>
    <row r="227" spans="2:11">
      <c r="B227" s="119"/>
      <c r="C227" s="120"/>
      <c r="D227" s="120"/>
      <c r="E227" s="120"/>
      <c r="F227" s="120"/>
      <c r="G227" s="120"/>
      <c r="H227" s="120"/>
      <c r="I227" s="120"/>
      <c r="J227" s="120"/>
      <c r="K227" s="120"/>
    </row>
    <row r="228" spans="2:11">
      <c r="B228" s="119"/>
      <c r="C228" s="120"/>
      <c r="D228" s="120"/>
      <c r="E228" s="120"/>
      <c r="F228" s="120"/>
      <c r="G228" s="120"/>
      <c r="H228" s="120"/>
      <c r="I228" s="120"/>
      <c r="J228" s="120"/>
      <c r="K228" s="120"/>
    </row>
    <row r="229" spans="2:11">
      <c r="B229" s="119"/>
      <c r="C229" s="120"/>
      <c r="D229" s="120"/>
      <c r="E229" s="120"/>
      <c r="F229" s="120"/>
      <c r="G229" s="120"/>
      <c r="H229" s="120"/>
      <c r="I229" s="120"/>
      <c r="J229" s="120"/>
      <c r="K229" s="120"/>
    </row>
    <row r="230" spans="2:11">
      <c r="B230" s="119"/>
      <c r="C230" s="120"/>
      <c r="D230" s="120"/>
      <c r="E230" s="120"/>
      <c r="F230" s="120"/>
      <c r="G230" s="120"/>
      <c r="H230" s="120"/>
      <c r="I230" s="120"/>
      <c r="J230" s="120"/>
      <c r="K230" s="120"/>
    </row>
    <row r="231" spans="2:11">
      <c r="B231" s="119"/>
      <c r="C231" s="120"/>
      <c r="D231" s="120"/>
      <c r="E231" s="120"/>
      <c r="F231" s="120"/>
      <c r="G231" s="120"/>
      <c r="H231" s="120"/>
      <c r="I231" s="120"/>
      <c r="J231" s="120"/>
      <c r="K231" s="120"/>
    </row>
    <row r="232" spans="2:11">
      <c r="B232" s="119"/>
      <c r="C232" s="120"/>
      <c r="D232" s="120"/>
      <c r="E232" s="120"/>
      <c r="F232" s="120"/>
      <c r="G232" s="120"/>
      <c r="H232" s="120"/>
      <c r="I232" s="120"/>
      <c r="J232" s="120"/>
      <c r="K232" s="120"/>
    </row>
    <row r="233" spans="2:11">
      <c r="B233" s="119"/>
      <c r="C233" s="120"/>
      <c r="D233" s="120"/>
      <c r="E233" s="120"/>
      <c r="F233" s="120"/>
      <c r="G233" s="120"/>
      <c r="H233" s="120"/>
      <c r="I233" s="120"/>
      <c r="J233" s="120"/>
      <c r="K233" s="120"/>
    </row>
    <row r="234" spans="2:11">
      <c r="B234" s="119"/>
      <c r="C234" s="120"/>
      <c r="D234" s="120"/>
      <c r="E234" s="120"/>
      <c r="F234" s="120"/>
      <c r="G234" s="120"/>
      <c r="H234" s="120"/>
      <c r="I234" s="120"/>
      <c r="J234" s="120"/>
      <c r="K234" s="120"/>
    </row>
    <row r="235" spans="2:11">
      <c r="B235" s="119"/>
      <c r="C235" s="120"/>
      <c r="D235" s="120"/>
      <c r="E235" s="120"/>
      <c r="F235" s="120"/>
      <c r="G235" s="120"/>
      <c r="H235" s="120"/>
      <c r="I235" s="120"/>
      <c r="J235" s="120"/>
      <c r="K235" s="120"/>
    </row>
    <row r="236" spans="2:11">
      <c r="B236" s="119"/>
      <c r="C236" s="120"/>
      <c r="D236" s="120"/>
      <c r="E236" s="120"/>
      <c r="F236" s="120"/>
      <c r="G236" s="120"/>
      <c r="H236" s="120"/>
      <c r="I236" s="120"/>
      <c r="J236" s="120"/>
      <c r="K236" s="120"/>
    </row>
    <row r="237" spans="2:11">
      <c r="B237" s="119"/>
      <c r="C237" s="120"/>
      <c r="D237" s="120"/>
      <c r="E237" s="120"/>
      <c r="F237" s="120"/>
      <c r="G237" s="120"/>
      <c r="H237" s="120"/>
      <c r="I237" s="120"/>
      <c r="J237" s="120"/>
      <c r="K237" s="120"/>
    </row>
    <row r="238" spans="2:11">
      <c r="B238" s="119"/>
      <c r="C238" s="120"/>
      <c r="D238" s="120"/>
      <c r="E238" s="120"/>
      <c r="F238" s="120"/>
      <c r="G238" s="120"/>
      <c r="H238" s="120"/>
      <c r="I238" s="120"/>
      <c r="J238" s="120"/>
      <c r="K238" s="120"/>
    </row>
    <row r="239" spans="2:11">
      <c r="B239" s="119"/>
      <c r="C239" s="120"/>
      <c r="D239" s="120"/>
      <c r="E239" s="120"/>
      <c r="F239" s="120"/>
      <c r="G239" s="120"/>
      <c r="H239" s="120"/>
      <c r="I239" s="120"/>
      <c r="J239" s="120"/>
      <c r="K239" s="120"/>
    </row>
    <row r="240" spans="2:11">
      <c r="B240" s="119"/>
      <c r="C240" s="120"/>
      <c r="D240" s="120"/>
      <c r="E240" s="120"/>
      <c r="F240" s="120"/>
      <c r="G240" s="120"/>
      <c r="H240" s="120"/>
      <c r="I240" s="120"/>
      <c r="J240" s="120"/>
      <c r="K240" s="120"/>
    </row>
    <row r="241" spans="2:11">
      <c r="B241" s="119"/>
      <c r="C241" s="120"/>
      <c r="D241" s="120"/>
      <c r="E241" s="120"/>
      <c r="F241" s="120"/>
      <c r="G241" s="120"/>
      <c r="H241" s="120"/>
      <c r="I241" s="120"/>
      <c r="J241" s="120"/>
      <c r="K241" s="120"/>
    </row>
    <row r="242" spans="2:11">
      <c r="B242" s="119"/>
      <c r="C242" s="120"/>
      <c r="D242" s="120"/>
      <c r="E242" s="120"/>
      <c r="F242" s="120"/>
      <c r="G242" s="120"/>
      <c r="H242" s="120"/>
      <c r="I242" s="120"/>
      <c r="J242" s="120"/>
      <c r="K242" s="120"/>
    </row>
    <row r="243" spans="2:11">
      <c r="B243" s="119"/>
      <c r="C243" s="120"/>
      <c r="D243" s="120"/>
      <c r="E243" s="120"/>
      <c r="F243" s="120"/>
      <c r="G243" s="120"/>
      <c r="H243" s="120"/>
      <c r="I243" s="120"/>
      <c r="J243" s="120"/>
      <c r="K243" s="120"/>
    </row>
    <row r="244" spans="2:11">
      <c r="B244" s="119"/>
      <c r="C244" s="120"/>
      <c r="D244" s="120"/>
      <c r="E244" s="120"/>
      <c r="F244" s="120"/>
      <c r="G244" s="120"/>
      <c r="H244" s="120"/>
      <c r="I244" s="120"/>
      <c r="J244" s="120"/>
      <c r="K244" s="120"/>
    </row>
    <row r="245" spans="2:11">
      <c r="B245" s="119"/>
      <c r="C245" s="120"/>
      <c r="D245" s="120"/>
      <c r="E245" s="120"/>
      <c r="F245" s="120"/>
      <c r="G245" s="120"/>
      <c r="H245" s="120"/>
      <c r="I245" s="120"/>
      <c r="J245" s="120"/>
      <c r="K245" s="120"/>
    </row>
    <row r="246" spans="2:11">
      <c r="B246" s="119"/>
      <c r="C246" s="120"/>
      <c r="D246" s="120"/>
      <c r="E246" s="120"/>
      <c r="F246" s="120"/>
      <c r="G246" s="120"/>
      <c r="H246" s="120"/>
      <c r="I246" s="120"/>
      <c r="J246" s="120"/>
      <c r="K246" s="120"/>
    </row>
    <row r="247" spans="2:11">
      <c r="B247" s="119"/>
      <c r="C247" s="120"/>
      <c r="D247" s="120"/>
      <c r="E247" s="120"/>
      <c r="F247" s="120"/>
      <c r="G247" s="120"/>
      <c r="H247" s="120"/>
      <c r="I247" s="120"/>
      <c r="J247" s="120"/>
      <c r="K247" s="120"/>
    </row>
    <row r="248" spans="2:11">
      <c r="B248" s="119"/>
      <c r="C248" s="120"/>
      <c r="D248" s="120"/>
      <c r="E248" s="120"/>
      <c r="F248" s="120"/>
      <c r="G248" s="120"/>
      <c r="H248" s="120"/>
      <c r="I248" s="120"/>
      <c r="J248" s="120"/>
      <c r="K248" s="120"/>
    </row>
    <row r="249" spans="2:11">
      <c r="B249" s="119"/>
      <c r="C249" s="120"/>
      <c r="D249" s="120"/>
      <c r="E249" s="120"/>
      <c r="F249" s="120"/>
      <c r="G249" s="120"/>
      <c r="H249" s="120"/>
      <c r="I249" s="120"/>
      <c r="J249" s="120"/>
      <c r="K249" s="120"/>
    </row>
    <row r="250" spans="2:11">
      <c r="B250" s="119"/>
      <c r="C250" s="120"/>
      <c r="D250" s="120"/>
      <c r="E250" s="120"/>
      <c r="F250" s="120"/>
      <c r="G250" s="120"/>
      <c r="H250" s="120"/>
      <c r="I250" s="120"/>
      <c r="J250" s="120"/>
      <c r="K250" s="120"/>
    </row>
    <row r="251" spans="2:11">
      <c r="B251" s="119"/>
      <c r="C251" s="120"/>
      <c r="D251" s="120"/>
      <c r="E251" s="120"/>
      <c r="F251" s="120"/>
      <c r="G251" s="120"/>
      <c r="H251" s="120"/>
      <c r="I251" s="120"/>
      <c r="J251" s="120"/>
      <c r="K251" s="120"/>
    </row>
    <row r="252" spans="2:11">
      <c r="B252" s="119"/>
      <c r="C252" s="120"/>
      <c r="D252" s="120"/>
      <c r="E252" s="120"/>
      <c r="F252" s="120"/>
      <c r="G252" s="120"/>
      <c r="H252" s="120"/>
      <c r="I252" s="120"/>
      <c r="J252" s="120"/>
      <c r="K252" s="120"/>
    </row>
    <row r="253" spans="2:11">
      <c r="B253" s="119"/>
      <c r="C253" s="120"/>
      <c r="D253" s="120"/>
      <c r="E253" s="120"/>
      <c r="F253" s="120"/>
      <c r="G253" s="120"/>
      <c r="H253" s="120"/>
      <c r="I253" s="120"/>
      <c r="J253" s="120"/>
      <c r="K253" s="120"/>
    </row>
    <row r="254" spans="2:11">
      <c r="B254" s="119"/>
      <c r="C254" s="120"/>
      <c r="D254" s="120"/>
      <c r="E254" s="120"/>
      <c r="F254" s="120"/>
      <c r="G254" s="120"/>
      <c r="H254" s="120"/>
      <c r="I254" s="120"/>
      <c r="J254" s="120"/>
      <c r="K254" s="120"/>
    </row>
    <row r="255" spans="2:11">
      <c r="B255" s="119"/>
      <c r="C255" s="120"/>
      <c r="D255" s="120"/>
      <c r="E255" s="120"/>
      <c r="F255" s="120"/>
      <c r="G255" s="120"/>
      <c r="H255" s="120"/>
      <c r="I255" s="120"/>
      <c r="J255" s="120"/>
      <c r="K255" s="120"/>
    </row>
    <row r="256" spans="2:11">
      <c r="B256" s="119"/>
      <c r="C256" s="120"/>
      <c r="D256" s="120"/>
      <c r="E256" s="120"/>
      <c r="F256" s="120"/>
      <c r="G256" s="120"/>
      <c r="H256" s="120"/>
      <c r="I256" s="120"/>
      <c r="J256" s="120"/>
      <c r="K256" s="120"/>
    </row>
    <row r="257" spans="2:11">
      <c r="B257" s="119"/>
      <c r="C257" s="120"/>
      <c r="D257" s="120"/>
      <c r="E257" s="120"/>
      <c r="F257" s="120"/>
      <c r="G257" s="120"/>
      <c r="H257" s="120"/>
      <c r="I257" s="120"/>
      <c r="J257" s="120"/>
      <c r="K257" s="120"/>
    </row>
    <row r="258" spans="2:11">
      <c r="B258" s="119"/>
      <c r="C258" s="120"/>
      <c r="D258" s="120"/>
      <c r="E258" s="120"/>
      <c r="F258" s="120"/>
      <c r="G258" s="120"/>
      <c r="H258" s="120"/>
      <c r="I258" s="120"/>
      <c r="J258" s="120"/>
      <c r="K258" s="120"/>
    </row>
    <row r="259" spans="2:11">
      <c r="B259" s="119"/>
      <c r="C259" s="120"/>
      <c r="D259" s="120"/>
      <c r="E259" s="120"/>
      <c r="F259" s="120"/>
      <c r="G259" s="120"/>
      <c r="H259" s="120"/>
      <c r="I259" s="120"/>
      <c r="J259" s="120"/>
      <c r="K259" s="120"/>
    </row>
    <row r="260" spans="2:11">
      <c r="B260" s="119"/>
      <c r="C260" s="120"/>
      <c r="D260" s="120"/>
      <c r="E260" s="120"/>
      <c r="F260" s="120"/>
      <c r="G260" s="120"/>
      <c r="H260" s="120"/>
      <c r="I260" s="120"/>
      <c r="J260" s="120"/>
      <c r="K260" s="120"/>
    </row>
    <row r="261" spans="2:11">
      <c r="B261" s="119"/>
      <c r="C261" s="120"/>
      <c r="D261" s="120"/>
      <c r="E261" s="120"/>
      <c r="F261" s="120"/>
      <c r="G261" s="120"/>
      <c r="H261" s="120"/>
      <c r="I261" s="120"/>
      <c r="J261" s="120"/>
      <c r="K261" s="120"/>
    </row>
    <row r="262" spans="2:11">
      <c r="B262" s="119"/>
      <c r="C262" s="120"/>
      <c r="D262" s="120"/>
      <c r="E262" s="120"/>
      <c r="F262" s="120"/>
      <c r="G262" s="120"/>
      <c r="H262" s="120"/>
      <c r="I262" s="120"/>
      <c r="J262" s="120"/>
      <c r="K262" s="120"/>
    </row>
    <row r="263" spans="2:11">
      <c r="B263" s="119"/>
      <c r="C263" s="120"/>
      <c r="D263" s="120"/>
      <c r="E263" s="120"/>
      <c r="F263" s="120"/>
      <c r="G263" s="120"/>
      <c r="H263" s="120"/>
      <c r="I263" s="120"/>
      <c r="J263" s="120"/>
      <c r="K263" s="120"/>
    </row>
    <row r="264" spans="2:11">
      <c r="B264" s="119"/>
      <c r="C264" s="120"/>
      <c r="D264" s="120"/>
      <c r="E264" s="120"/>
      <c r="F264" s="120"/>
      <c r="G264" s="120"/>
      <c r="H264" s="120"/>
      <c r="I264" s="120"/>
      <c r="J264" s="120"/>
      <c r="K264" s="120"/>
    </row>
    <row r="265" spans="2:11">
      <c r="B265" s="119"/>
      <c r="C265" s="120"/>
      <c r="D265" s="120"/>
      <c r="E265" s="120"/>
      <c r="F265" s="120"/>
      <c r="G265" s="120"/>
      <c r="H265" s="120"/>
      <c r="I265" s="120"/>
      <c r="J265" s="120"/>
      <c r="K265" s="120"/>
    </row>
    <row r="266" spans="2:11">
      <c r="B266" s="119"/>
      <c r="C266" s="120"/>
      <c r="D266" s="120"/>
      <c r="E266" s="120"/>
      <c r="F266" s="120"/>
      <c r="G266" s="120"/>
      <c r="H266" s="120"/>
      <c r="I266" s="120"/>
      <c r="J266" s="120"/>
      <c r="K266" s="120"/>
    </row>
    <row r="267" spans="2:11">
      <c r="B267" s="119"/>
      <c r="C267" s="120"/>
      <c r="D267" s="120"/>
      <c r="E267" s="120"/>
      <c r="F267" s="120"/>
      <c r="G267" s="120"/>
      <c r="H267" s="120"/>
      <c r="I267" s="120"/>
      <c r="J267" s="120"/>
      <c r="K267" s="120"/>
    </row>
    <row r="268" spans="2:11">
      <c r="B268" s="119"/>
      <c r="C268" s="120"/>
      <c r="D268" s="120"/>
      <c r="E268" s="120"/>
      <c r="F268" s="120"/>
      <c r="G268" s="120"/>
      <c r="H268" s="120"/>
      <c r="I268" s="120"/>
      <c r="J268" s="120"/>
      <c r="K268" s="120"/>
    </row>
    <row r="269" spans="2:11">
      <c r="B269" s="119"/>
      <c r="C269" s="120"/>
      <c r="D269" s="120"/>
      <c r="E269" s="120"/>
      <c r="F269" s="120"/>
      <c r="G269" s="120"/>
      <c r="H269" s="120"/>
      <c r="I269" s="120"/>
      <c r="J269" s="120"/>
      <c r="K269" s="120"/>
    </row>
    <row r="270" spans="2:11">
      <c r="B270" s="119"/>
      <c r="C270" s="120"/>
      <c r="D270" s="120"/>
      <c r="E270" s="120"/>
      <c r="F270" s="120"/>
      <c r="G270" s="120"/>
      <c r="H270" s="120"/>
      <c r="I270" s="120"/>
      <c r="J270" s="120"/>
      <c r="K270" s="120"/>
    </row>
    <row r="271" spans="2:11">
      <c r="B271" s="119"/>
      <c r="C271" s="120"/>
      <c r="D271" s="120"/>
      <c r="E271" s="120"/>
      <c r="F271" s="120"/>
      <c r="G271" s="120"/>
      <c r="H271" s="120"/>
      <c r="I271" s="120"/>
      <c r="J271" s="120"/>
      <c r="K271" s="120"/>
    </row>
    <row r="272" spans="2:11">
      <c r="B272" s="119"/>
      <c r="C272" s="120"/>
      <c r="D272" s="120"/>
      <c r="E272" s="120"/>
      <c r="F272" s="120"/>
      <c r="G272" s="120"/>
      <c r="H272" s="120"/>
      <c r="I272" s="120"/>
      <c r="J272" s="120"/>
      <c r="K272" s="120"/>
    </row>
    <row r="273" spans="2:11">
      <c r="B273" s="119"/>
      <c r="C273" s="120"/>
      <c r="D273" s="120"/>
      <c r="E273" s="120"/>
      <c r="F273" s="120"/>
      <c r="G273" s="120"/>
      <c r="H273" s="120"/>
      <c r="I273" s="120"/>
      <c r="J273" s="120"/>
      <c r="K273" s="120"/>
    </row>
    <row r="274" spans="2:11">
      <c r="B274" s="119"/>
      <c r="C274" s="120"/>
      <c r="D274" s="120"/>
      <c r="E274" s="120"/>
      <c r="F274" s="120"/>
      <c r="G274" s="120"/>
      <c r="H274" s="120"/>
      <c r="I274" s="120"/>
      <c r="J274" s="120"/>
      <c r="K274" s="120"/>
    </row>
    <row r="275" spans="2:11">
      <c r="B275" s="119"/>
      <c r="C275" s="120"/>
      <c r="D275" s="120"/>
      <c r="E275" s="120"/>
      <c r="F275" s="120"/>
      <c r="G275" s="120"/>
      <c r="H275" s="120"/>
      <c r="I275" s="120"/>
      <c r="J275" s="120"/>
      <c r="K275" s="120"/>
    </row>
    <row r="276" spans="2:11">
      <c r="B276" s="119"/>
      <c r="C276" s="120"/>
      <c r="D276" s="120"/>
      <c r="E276" s="120"/>
      <c r="F276" s="120"/>
      <c r="G276" s="120"/>
      <c r="H276" s="120"/>
      <c r="I276" s="120"/>
      <c r="J276" s="120"/>
      <c r="K276" s="120"/>
    </row>
    <row r="277" spans="2:11">
      <c r="B277" s="119"/>
      <c r="C277" s="120"/>
      <c r="D277" s="120"/>
      <c r="E277" s="120"/>
      <c r="F277" s="120"/>
      <c r="G277" s="120"/>
      <c r="H277" s="120"/>
      <c r="I277" s="120"/>
      <c r="J277" s="120"/>
      <c r="K277" s="120"/>
    </row>
    <row r="278" spans="2:11">
      <c r="B278" s="119"/>
      <c r="C278" s="120"/>
      <c r="D278" s="120"/>
      <c r="E278" s="120"/>
      <c r="F278" s="120"/>
      <c r="G278" s="120"/>
      <c r="H278" s="120"/>
      <c r="I278" s="120"/>
      <c r="J278" s="120"/>
      <c r="K278" s="120"/>
    </row>
    <row r="279" spans="2:11">
      <c r="B279" s="119"/>
      <c r="C279" s="120"/>
      <c r="D279" s="120"/>
      <c r="E279" s="120"/>
      <c r="F279" s="120"/>
      <c r="G279" s="120"/>
      <c r="H279" s="120"/>
      <c r="I279" s="120"/>
      <c r="J279" s="120"/>
      <c r="K279" s="120"/>
    </row>
    <row r="280" spans="2:11">
      <c r="B280" s="119"/>
      <c r="C280" s="120"/>
      <c r="D280" s="120"/>
      <c r="E280" s="120"/>
      <c r="F280" s="120"/>
      <c r="G280" s="120"/>
      <c r="H280" s="120"/>
      <c r="I280" s="120"/>
      <c r="J280" s="120"/>
      <c r="K280" s="120"/>
    </row>
    <row r="281" spans="2:11">
      <c r="B281" s="119"/>
      <c r="C281" s="120"/>
      <c r="D281" s="120"/>
      <c r="E281" s="120"/>
      <c r="F281" s="120"/>
      <c r="G281" s="120"/>
      <c r="H281" s="120"/>
      <c r="I281" s="120"/>
      <c r="J281" s="120"/>
      <c r="K281" s="120"/>
    </row>
    <row r="282" spans="2:11">
      <c r="B282" s="119"/>
      <c r="C282" s="120"/>
      <c r="D282" s="120"/>
      <c r="E282" s="120"/>
      <c r="F282" s="120"/>
      <c r="G282" s="120"/>
      <c r="H282" s="120"/>
      <c r="I282" s="120"/>
      <c r="J282" s="120"/>
      <c r="K282" s="120"/>
    </row>
    <row r="283" spans="2:11">
      <c r="B283" s="119"/>
      <c r="C283" s="120"/>
      <c r="D283" s="120"/>
      <c r="E283" s="120"/>
      <c r="F283" s="120"/>
      <c r="G283" s="120"/>
      <c r="H283" s="120"/>
      <c r="I283" s="120"/>
      <c r="J283" s="120"/>
      <c r="K283" s="120"/>
    </row>
    <row r="284" spans="2:11">
      <c r="B284" s="119"/>
      <c r="C284" s="120"/>
      <c r="D284" s="120"/>
      <c r="E284" s="120"/>
      <c r="F284" s="120"/>
      <c r="G284" s="120"/>
      <c r="H284" s="120"/>
      <c r="I284" s="120"/>
      <c r="J284" s="120"/>
      <c r="K284" s="120"/>
    </row>
    <row r="285" spans="2:11">
      <c r="B285" s="119"/>
      <c r="C285" s="120"/>
      <c r="D285" s="120"/>
      <c r="E285" s="120"/>
      <c r="F285" s="120"/>
      <c r="G285" s="120"/>
      <c r="H285" s="120"/>
      <c r="I285" s="120"/>
      <c r="J285" s="120"/>
      <c r="K285" s="120"/>
    </row>
    <row r="286" spans="2:11">
      <c r="B286" s="119"/>
      <c r="C286" s="120"/>
      <c r="D286" s="120"/>
      <c r="E286" s="120"/>
      <c r="F286" s="120"/>
      <c r="G286" s="120"/>
      <c r="H286" s="120"/>
      <c r="I286" s="120"/>
      <c r="J286" s="120"/>
      <c r="K286" s="120"/>
    </row>
    <row r="287" spans="2:11">
      <c r="B287" s="119"/>
      <c r="C287" s="120"/>
      <c r="D287" s="120"/>
      <c r="E287" s="120"/>
      <c r="F287" s="120"/>
      <c r="G287" s="120"/>
      <c r="H287" s="120"/>
      <c r="I287" s="120"/>
      <c r="J287" s="120"/>
      <c r="K287" s="120"/>
    </row>
    <row r="288" spans="2:11">
      <c r="B288" s="119"/>
      <c r="C288" s="120"/>
      <c r="D288" s="120"/>
      <c r="E288" s="120"/>
      <c r="F288" s="120"/>
      <c r="G288" s="120"/>
      <c r="H288" s="120"/>
      <c r="I288" s="120"/>
      <c r="J288" s="120"/>
      <c r="K288" s="120"/>
    </row>
    <row r="289" spans="2:11">
      <c r="B289" s="119"/>
      <c r="C289" s="120"/>
      <c r="D289" s="120"/>
      <c r="E289" s="120"/>
      <c r="F289" s="120"/>
      <c r="G289" s="120"/>
      <c r="H289" s="120"/>
      <c r="I289" s="120"/>
      <c r="J289" s="120"/>
      <c r="K289" s="120"/>
    </row>
    <row r="290" spans="2:11">
      <c r="B290" s="119"/>
      <c r="C290" s="120"/>
      <c r="D290" s="120"/>
      <c r="E290" s="120"/>
      <c r="F290" s="120"/>
      <c r="G290" s="120"/>
      <c r="H290" s="120"/>
      <c r="I290" s="120"/>
      <c r="J290" s="120"/>
      <c r="K290" s="120"/>
    </row>
    <row r="291" spans="2:11">
      <c r="B291" s="119"/>
      <c r="C291" s="120"/>
      <c r="D291" s="120"/>
      <c r="E291" s="120"/>
      <c r="F291" s="120"/>
      <c r="G291" s="120"/>
      <c r="H291" s="120"/>
      <c r="I291" s="120"/>
      <c r="J291" s="120"/>
      <c r="K291" s="120"/>
    </row>
    <row r="292" spans="2:11">
      <c r="B292" s="119"/>
      <c r="C292" s="120"/>
      <c r="D292" s="120"/>
      <c r="E292" s="120"/>
      <c r="F292" s="120"/>
      <c r="G292" s="120"/>
      <c r="H292" s="120"/>
      <c r="I292" s="120"/>
      <c r="J292" s="120"/>
      <c r="K292" s="120"/>
    </row>
    <row r="293" spans="2:11">
      <c r="B293" s="119"/>
      <c r="C293" s="120"/>
      <c r="D293" s="120"/>
      <c r="E293" s="120"/>
      <c r="F293" s="120"/>
      <c r="G293" s="120"/>
      <c r="H293" s="120"/>
      <c r="I293" s="120"/>
      <c r="J293" s="120"/>
      <c r="K293" s="120"/>
    </row>
    <row r="294" spans="2:11">
      <c r="B294" s="119"/>
      <c r="C294" s="120"/>
      <c r="D294" s="120"/>
      <c r="E294" s="120"/>
      <c r="F294" s="120"/>
      <c r="G294" s="120"/>
      <c r="H294" s="120"/>
      <c r="I294" s="120"/>
      <c r="J294" s="120"/>
      <c r="K294" s="120"/>
    </row>
    <row r="295" spans="2:11">
      <c r="B295" s="119"/>
      <c r="C295" s="120"/>
      <c r="D295" s="120"/>
      <c r="E295" s="120"/>
      <c r="F295" s="120"/>
      <c r="G295" s="120"/>
      <c r="H295" s="120"/>
      <c r="I295" s="120"/>
      <c r="J295" s="120"/>
      <c r="K295" s="120"/>
    </row>
    <row r="296" spans="2:11">
      <c r="B296" s="119"/>
      <c r="C296" s="120"/>
      <c r="D296" s="120"/>
      <c r="E296" s="120"/>
      <c r="F296" s="120"/>
      <c r="G296" s="120"/>
      <c r="H296" s="120"/>
      <c r="I296" s="120"/>
      <c r="J296" s="120"/>
      <c r="K296" s="120"/>
    </row>
    <row r="297" spans="2:11">
      <c r="B297" s="119"/>
      <c r="C297" s="120"/>
      <c r="D297" s="120"/>
      <c r="E297" s="120"/>
      <c r="F297" s="120"/>
      <c r="G297" s="120"/>
      <c r="H297" s="120"/>
      <c r="I297" s="120"/>
      <c r="J297" s="120"/>
      <c r="K297" s="120"/>
    </row>
    <row r="298" spans="2:11">
      <c r="B298" s="119"/>
      <c r="C298" s="120"/>
      <c r="D298" s="120"/>
      <c r="E298" s="120"/>
      <c r="F298" s="120"/>
      <c r="G298" s="120"/>
      <c r="H298" s="120"/>
      <c r="I298" s="120"/>
      <c r="J298" s="120"/>
      <c r="K298" s="120"/>
    </row>
    <row r="299" spans="2:11">
      <c r="B299" s="119"/>
      <c r="C299" s="120"/>
      <c r="D299" s="120"/>
      <c r="E299" s="120"/>
      <c r="F299" s="120"/>
      <c r="G299" s="120"/>
      <c r="H299" s="120"/>
      <c r="I299" s="120"/>
      <c r="J299" s="120"/>
      <c r="K299" s="120"/>
    </row>
    <row r="300" spans="2:11">
      <c r="B300" s="119"/>
      <c r="C300" s="120"/>
      <c r="D300" s="120"/>
      <c r="E300" s="120"/>
      <c r="F300" s="120"/>
      <c r="G300" s="120"/>
      <c r="H300" s="120"/>
      <c r="I300" s="120"/>
      <c r="J300" s="120"/>
      <c r="K300" s="120"/>
    </row>
    <row r="301" spans="2:11">
      <c r="B301" s="119"/>
      <c r="C301" s="120"/>
      <c r="D301" s="120"/>
      <c r="E301" s="120"/>
      <c r="F301" s="120"/>
      <c r="G301" s="120"/>
      <c r="H301" s="120"/>
      <c r="I301" s="120"/>
      <c r="J301" s="120"/>
      <c r="K301" s="120"/>
    </row>
    <row r="302" spans="2:11">
      <c r="B302" s="119"/>
      <c r="C302" s="120"/>
      <c r="D302" s="120"/>
      <c r="E302" s="120"/>
      <c r="F302" s="120"/>
      <c r="G302" s="120"/>
      <c r="H302" s="120"/>
      <c r="I302" s="120"/>
      <c r="J302" s="120"/>
      <c r="K302" s="120"/>
    </row>
    <row r="303" spans="2:11">
      <c r="B303" s="119"/>
      <c r="C303" s="120"/>
      <c r="D303" s="120"/>
      <c r="E303" s="120"/>
      <c r="F303" s="120"/>
      <c r="G303" s="120"/>
      <c r="H303" s="120"/>
      <c r="I303" s="120"/>
      <c r="J303" s="120"/>
      <c r="K303" s="120"/>
    </row>
    <row r="304" spans="2:11">
      <c r="B304" s="119"/>
      <c r="C304" s="120"/>
      <c r="D304" s="120"/>
      <c r="E304" s="120"/>
      <c r="F304" s="120"/>
      <c r="G304" s="120"/>
      <c r="H304" s="120"/>
      <c r="I304" s="120"/>
      <c r="J304" s="120"/>
      <c r="K304" s="120"/>
    </row>
    <row r="305" spans="2:11">
      <c r="B305" s="119"/>
      <c r="C305" s="120"/>
      <c r="D305" s="120"/>
      <c r="E305" s="120"/>
      <c r="F305" s="120"/>
      <c r="G305" s="120"/>
      <c r="H305" s="120"/>
      <c r="I305" s="120"/>
      <c r="J305" s="120"/>
      <c r="K305" s="120"/>
    </row>
    <row r="306" spans="2:11">
      <c r="B306" s="119"/>
      <c r="C306" s="120"/>
      <c r="D306" s="120"/>
      <c r="E306" s="120"/>
      <c r="F306" s="120"/>
      <c r="G306" s="120"/>
      <c r="H306" s="120"/>
      <c r="I306" s="120"/>
      <c r="J306" s="120"/>
      <c r="K306" s="120"/>
    </row>
    <row r="307" spans="2:11">
      <c r="B307" s="119"/>
      <c r="C307" s="120"/>
      <c r="D307" s="120"/>
      <c r="E307" s="120"/>
      <c r="F307" s="120"/>
      <c r="G307" s="120"/>
      <c r="H307" s="120"/>
      <c r="I307" s="120"/>
      <c r="J307" s="120"/>
      <c r="K307" s="120"/>
    </row>
    <row r="308" spans="2:11">
      <c r="B308" s="119"/>
      <c r="C308" s="120"/>
      <c r="D308" s="120"/>
      <c r="E308" s="120"/>
      <c r="F308" s="120"/>
      <c r="G308" s="120"/>
      <c r="H308" s="120"/>
      <c r="I308" s="120"/>
      <c r="J308" s="120"/>
      <c r="K308" s="120"/>
    </row>
    <row r="309" spans="2:11">
      <c r="B309" s="119"/>
      <c r="C309" s="120"/>
      <c r="D309" s="120"/>
      <c r="E309" s="120"/>
      <c r="F309" s="120"/>
      <c r="G309" s="120"/>
      <c r="H309" s="120"/>
      <c r="I309" s="120"/>
      <c r="J309" s="120"/>
      <c r="K309" s="120"/>
    </row>
    <row r="310" spans="2:11">
      <c r="B310" s="119"/>
      <c r="C310" s="120"/>
      <c r="D310" s="120"/>
      <c r="E310" s="120"/>
      <c r="F310" s="120"/>
      <c r="G310" s="120"/>
      <c r="H310" s="120"/>
      <c r="I310" s="120"/>
      <c r="J310" s="120"/>
      <c r="K310" s="120"/>
    </row>
    <row r="311" spans="2:11">
      <c r="B311" s="119"/>
      <c r="C311" s="120"/>
      <c r="D311" s="120"/>
      <c r="E311" s="120"/>
      <c r="F311" s="120"/>
      <c r="G311" s="120"/>
      <c r="H311" s="120"/>
      <c r="I311" s="120"/>
      <c r="J311" s="120"/>
      <c r="K311" s="120"/>
    </row>
    <row r="312" spans="2:11">
      <c r="B312" s="119"/>
      <c r="C312" s="120"/>
      <c r="D312" s="120"/>
      <c r="E312" s="120"/>
      <c r="F312" s="120"/>
      <c r="G312" s="120"/>
      <c r="H312" s="120"/>
      <c r="I312" s="120"/>
      <c r="J312" s="120"/>
      <c r="K312" s="120"/>
    </row>
    <row r="313" spans="2:11">
      <c r="B313" s="119"/>
      <c r="C313" s="120"/>
      <c r="D313" s="120"/>
      <c r="E313" s="120"/>
      <c r="F313" s="120"/>
      <c r="G313" s="120"/>
      <c r="H313" s="120"/>
      <c r="I313" s="120"/>
      <c r="J313" s="120"/>
      <c r="K313" s="120"/>
    </row>
    <row r="314" spans="2:11">
      <c r="B314" s="119"/>
      <c r="C314" s="120"/>
      <c r="D314" s="120"/>
      <c r="E314" s="120"/>
      <c r="F314" s="120"/>
      <c r="G314" s="120"/>
      <c r="H314" s="120"/>
      <c r="I314" s="120"/>
      <c r="J314" s="120"/>
      <c r="K314" s="120"/>
    </row>
    <row r="315" spans="2:11">
      <c r="B315" s="119"/>
      <c r="C315" s="120"/>
      <c r="D315" s="120"/>
      <c r="E315" s="120"/>
      <c r="F315" s="120"/>
      <c r="G315" s="120"/>
      <c r="H315" s="120"/>
      <c r="I315" s="120"/>
      <c r="J315" s="120"/>
      <c r="K315" s="120"/>
    </row>
    <row r="316" spans="2:11">
      <c r="B316" s="119"/>
      <c r="C316" s="120"/>
      <c r="D316" s="120"/>
      <c r="E316" s="120"/>
      <c r="F316" s="120"/>
      <c r="G316" s="120"/>
      <c r="H316" s="120"/>
      <c r="I316" s="120"/>
      <c r="J316" s="120"/>
      <c r="K316" s="120"/>
    </row>
    <row r="317" spans="2:11">
      <c r="B317" s="119"/>
      <c r="C317" s="120"/>
      <c r="D317" s="120"/>
      <c r="E317" s="120"/>
      <c r="F317" s="120"/>
      <c r="G317" s="120"/>
      <c r="H317" s="120"/>
      <c r="I317" s="120"/>
      <c r="J317" s="120"/>
      <c r="K317" s="120"/>
    </row>
    <row r="318" spans="2:11">
      <c r="B318" s="119"/>
      <c r="C318" s="120"/>
      <c r="D318" s="120"/>
      <c r="E318" s="120"/>
      <c r="F318" s="120"/>
      <c r="G318" s="120"/>
      <c r="H318" s="120"/>
      <c r="I318" s="120"/>
      <c r="J318" s="120"/>
      <c r="K318" s="120"/>
    </row>
    <row r="319" spans="2:11">
      <c r="B319" s="119"/>
      <c r="C319" s="120"/>
      <c r="D319" s="120"/>
      <c r="E319" s="120"/>
      <c r="F319" s="120"/>
      <c r="G319" s="120"/>
      <c r="H319" s="120"/>
      <c r="I319" s="120"/>
      <c r="J319" s="120"/>
      <c r="K319" s="120"/>
    </row>
    <row r="320" spans="2:11">
      <c r="B320" s="119"/>
      <c r="C320" s="120"/>
      <c r="D320" s="120"/>
      <c r="E320" s="120"/>
      <c r="F320" s="120"/>
      <c r="G320" s="120"/>
      <c r="H320" s="120"/>
      <c r="I320" s="120"/>
      <c r="J320" s="120"/>
      <c r="K320" s="120"/>
    </row>
    <row r="321" spans="2:11">
      <c r="B321" s="119"/>
      <c r="C321" s="120"/>
      <c r="D321" s="120"/>
      <c r="E321" s="120"/>
      <c r="F321" s="120"/>
      <c r="G321" s="120"/>
      <c r="H321" s="120"/>
      <c r="I321" s="120"/>
      <c r="J321" s="120"/>
      <c r="K321" s="120"/>
    </row>
    <row r="322" spans="2:11">
      <c r="B322" s="119"/>
      <c r="C322" s="120"/>
      <c r="D322" s="120"/>
      <c r="E322" s="120"/>
      <c r="F322" s="120"/>
      <c r="G322" s="120"/>
      <c r="H322" s="120"/>
      <c r="I322" s="120"/>
      <c r="J322" s="120"/>
      <c r="K322" s="120"/>
    </row>
    <row r="323" spans="2:11">
      <c r="B323" s="119"/>
      <c r="C323" s="120"/>
      <c r="D323" s="120"/>
      <c r="E323" s="120"/>
      <c r="F323" s="120"/>
      <c r="G323" s="120"/>
      <c r="H323" s="120"/>
      <c r="I323" s="120"/>
      <c r="J323" s="120"/>
      <c r="K323" s="120"/>
    </row>
    <row r="324" spans="2:11">
      <c r="B324" s="119"/>
      <c r="C324" s="120"/>
      <c r="D324" s="120"/>
      <c r="E324" s="120"/>
      <c r="F324" s="120"/>
      <c r="G324" s="120"/>
      <c r="H324" s="120"/>
      <c r="I324" s="120"/>
      <c r="J324" s="120"/>
      <c r="K324" s="120"/>
    </row>
    <row r="325" spans="2:11">
      <c r="B325" s="119"/>
      <c r="C325" s="120"/>
      <c r="D325" s="120"/>
      <c r="E325" s="120"/>
      <c r="F325" s="120"/>
      <c r="G325" s="120"/>
      <c r="H325" s="120"/>
      <c r="I325" s="120"/>
      <c r="J325" s="120"/>
      <c r="K325" s="120"/>
    </row>
    <row r="326" spans="2:11">
      <c r="B326" s="119"/>
      <c r="C326" s="120"/>
      <c r="D326" s="120"/>
      <c r="E326" s="120"/>
      <c r="F326" s="120"/>
      <c r="G326" s="120"/>
      <c r="H326" s="120"/>
      <c r="I326" s="120"/>
      <c r="J326" s="120"/>
      <c r="K326" s="120"/>
    </row>
    <row r="327" spans="2:11">
      <c r="B327" s="119"/>
      <c r="C327" s="120"/>
      <c r="D327" s="120"/>
      <c r="E327" s="120"/>
      <c r="F327" s="120"/>
      <c r="G327" s="120"/>
      <c r="H327" s="120"/>
      <c r="I327" s="120"/>
      <c r="J327" s="120"/>
      <c r="K327" s="120"/>
    </row>
    <row r="328" spans="2:11">
      <c r="B328" s="119"/>
      <c r="C328" s="120"/>
      <c r="D328" s="120"/>
      <c r="E328" s="120"/>
      <c r="F328" s="120"/>
      <c r="G328" s="120"/>
      <c r="H328" s="120"/>
      <c r="I328" s="120"/>
      <c r="J328" s="120"/>
      <c r="K328" s="120"/>
    </row>
    <row r="329" spans="2:11">
      <c r="B329" s="119"/>
      <c r="C329" s="120"/>
      <c r="D329" s="120"/>
      <c r="E329" s="120"/>
      <c r="F329" s="120"/>
      <c r="G329" s="120"/>
      <c r="H329" s="120"/>
      <c r="I329" s="120"/>
      <c r="J329" s="120"/>
      <c r="K329" s="120"/>
    </row>
    <row r="330" spans="2:11">
      <c r="B330" s="119"/>
      <c r="C330" s="120"/>
      <c r="D330" s="120"/>
      <c r="E330" s="120"/>
      <c r="F330" s="120"/>
      <c r="G330" s="120"/>
      <c r="H330" s="120"/>
      <c r="I330" s="120"/>
      <c r="J330" s="120"/>
      <c r="K330" s="120"/>
    </row>
    <row r="331" spans="2:11">
      <c r="B331" s="119"/>
      <c r="C331" s="120"/>
      <c r="D331" s="120"/>
      <c r="E331" s="120"/>
      <c r="F331" s="120"/>
      <c r="G331" s="120"/>
      <c r="H331" s="120"/>
      <c r="I331" s="120"/>
      <c r="J331" s="120"/>
      <c r="K331" s="120"/>
    </row>
    <row r="332" spans="2:11">
      <c r="B332" s="119"/>
      <c r="C332" s="120"/>
      <c r="D332" s="120"/>
      <c r="E332" s="120"/>
      <c r="F332" s="120"/>
      <c r="G332" s="120"/>
      <c r="H332" s="120"/>
      <c r="I332" s="120"/>
      <c r="J332" s="120"/>
      <c r="K332" s="120"/>
    </row>
    <row r="333" spans="2:11">
      <c r="B333" s="119"/>
      <c r="C333" s="120"/>
      <c r="D333" s="120"/>
      <c r="E333" s="120"/>
      <c r="F333" s="120"/>
      <c r="G333" s="120"/>
      <c r="H333" s="120"/>
      <c r="I333" s="120"/>
      <c r="J333" s="120"/>
      <c r="K333" s="120"/>
    </row>
    <row r="334" spans="2:11">
      <c r="B334" s="119"/>
      <c r="C334" s="120"/>
      <c r="D334" s="120"/>
      <c r="E334" s="120"/>
      <c r="F334" s="120"/>
      <c r="G334" s="120"/>
      <c r="H334" s="120"/>
      <c r="I334" s="120"/>
      <c r="J334" s="120"/>
      <c r="K334" s="120"/>
    </row>
    <row r="335" spans="2:11">
      <c r="B335" s="119"/>
      <c r="C335" s="120"/>
      <c r="D335" s="120"/>
      <c r="E335" s="120"/>
      <c r="F335" s="120"/>
      <c r="G335" s="120"/>
      <c r="H335" s="120"/>
      <c r="I335" s="120"/>
      <c r="J335" s="120"/>
      <c r="K335" s="120"/>
    </row>
    <row r="336" spans="2:11">
      <c r="B336" s="119"/>
      <c r="C336" s="120"/>
      <c r="D336" s="120"/>
      <c r="E336" s="120"/>
      <c r="F336" s="120"/>
      <c r="G336" s="120"/>
      <c r="H336" s="120"/>
      <c r="I336" s="120"/>
      <c r="J336" s="120"/>
      <c r="K336" s="120"/>
    </row>
    <row r="337" spans="2:11">
      <c r="B337" s="119"/>
      <c r="C337" s="120"/>
      <c r="D337" s="120"/>
      <c r="E337" s="120"/>
      <c r="F337" s="120"/>
      <c r="G337" s="120"/>
      <c r="H337" s="120"/>
      <c r="I337" s="120"/>
      <c r="J337" s="120"/>
      <c r="K337" s="120"/>
    </row>
    <row r="338" spans="2:11">
      <c r="B338" s="119"/>
      <c r="C338" s="120"/>
      <c r="D338" s="120"/>
      <c r="E338" s="120"/>
      <c r="F338" s="120"/>
      <c r="G338" s="120"/>
      <c r="H338" s="120"/>
      <c r="I338" s="120"/>
      <c r="J338" s="120"/>
      <c r="K338" s="120"/>
    </row>
    <row r="339" spans="2:11">
      <c r="B339" s="119"/>
      <c r="C339" s="120"/>
      <c r="D339" s="120"/>
      <c r="E339" s="120"/>
      <c r="F339" s="120"/>
      <c r="G339" s="120"/>
      <c r="H339" s="120"/>
      <c r="I339" s="120"/>
      <c r="J339" s="120"/>
      <c r="K339" s="120"/>
    </row>
    <row r="340" spans="2:11">
      <c r="B340" s="119"/>
      <c r="C340" s="120"/>
      <c r="D340" s="120"/>
      <c r="E340" s="120"/>
      <c r="F340" s="120"/>
      <c r="G340" s="120"/>
      <c r="H340" s="120"/>
      <c r="I340" s="120"/>
      <c r="J340" s="120"/>
      <c r="K340" s="120"/>
    </row>
    <row r="341" spans="2:11">
      <c r="B341" s="119"/>
      <c r="C341" s="120"/>
      <c r="D341" s="120"/>
      <c r="E341" s="120"/>
      <c r="F341" s="120"/>
      <c r="G341" s="120"/>
      <c r="H341" s="120"/>
      <c r="I341" s="120"/>
      <c r="J341" s="120"/>
      <c r="K341" s="120"/>
    </row>
    <row r="342" spans="2:11">
      <c r="B342" s="119"/>
      <c r="C342" s="120"/>
      <c r="D342" s="120"/>
      <c r="E342" s="120"/>
      <c r="F342" s="120"/>
      <c r="G342" s="120"/>
      <c r="H342" s="120"/>
      <c r="I342" s="120"/>
      <c r="J342" s="120"/>
      <c r="K342" s="120"/>
    </row>
    <row r="343" spans="2:11">
      <c r="B343" s="119"/>
      <c r="C343" s="120"/>
      <c r="D343" s="120"/>
      <c r="E343" s="120"/>
      <c r="F343" s="120"/>
      <c r="G343" s="120"/>
      <c r="H343" s="120"/>
      <c r="I343" s="120"/>
      <c r="J343" s="120"/>
      <c r="K343" s="120"/>
    </row>
    <row r="344" spans="2:11">
      <c r="B344" s="119"/>
      <c r="C344" s="120"/>
      <c r="D344" s="120"/>
      <c r="E344" s="120"/>
      <c r="F344" s="120"/>
      <c r="G344" s="120"/>
      <c r="H344" s="120"/>
      <c r="I344" s="120"/>
      <c r="J344" s="120"/>
      <c r="K344" s="120"/>
    </row>
    <row r="345" spans="2:11">
      <c r="B345" s="119"/>
      <c r="C345" s="120"/>
      <c r="D345" s="120"/>
      <c r="E345" s="120"/>
      <c r="F345" s="120"/>
      <c r="G345" s="120"/>
      <c r="H345" s="120"/>
      <c r="I345" s="120"/>
      <c r="J345" s="120"/>
      <c r="K345" s="120"/>
    </row>
    <row r="346" spans="2:11">
      <c r="B346" s="119"/>
      <c r="C346" s="120"/>
      <c r="D346" s="120"/>
      <c r="E346" s="120"/>
      <c r="F346" s="120"/>
      <c r="G346" s="120"/>
      <c r="H346" s="120"/>
      <c r="I346" s="120"/>
      <c r="J346" s="120"/>
      <c r="K346" s="120"/>
    </row>
    <row r="347" spans="2:11">
      <c r="B347" s="119"/>
      <c r="C347" s="120"/>
      <c r="D347" s="120"/>
      <c r="E347" s="120"/>
      <c r="F347" s="120"/>
      <c r="G347" s="120"/>
      <c r="H347" s="120"/>
      <c r="I347" s="120"/>
      <c r="J347" s="120"/>
      <c r="K347" s="120"/>
    </row>
    <row r="348" spans="2:11">
      <c r="B348" s="119"/>
      <c r="C348" s="120"/>
      <c r="D348" s="120"/>
      <c r="E348" s="120"/>
      <c r="F348" s="120"/>
      <c r="G348" s="120"/>
      <c r="H348" s="120"/>
      <c r="I348" s="120"/>
      <c r="J348" s="120"/>
      <c r="K348" s="120"/>
    </row>
    <row r="349" spans="2:11">
      <c r="B349" s="119"/>
      <c r="C349" s="120"/>
      <c r="D349" s="120"/>
      <c r="E349" s="120"/>
      <c r="F349" s="120"/>
      <c r="G349" s="120"/>
      <c r="H349" s="120"/>
      <c r="I349" s="120"/>
      <c r="J349" s="120"/>
      <c r="K349" s="120"/>
    </row>
    <row r="350" spans="2:11">
      <c r="B350" s="119"/>
      <c r="C350" s="120"/>
      <c r="D350" s="120"/>
      <c r="E350" s="120"/>
      <c r="F350" s="120"/>
      <c r="G350" s="120"/>
      <c r="H350" s="120"/>
      <c r="I350" s="120"/>
      <c r="J350" s="120"/>
      <c r="K350" s="120"/>
    </row>
    <row r="351" spans="2:11">
      <c r="B351" s="119"/>
      <c r="C351" s="120"/>
      <c r="D351" s="120"/>
      <c r="E351" s="120"/>
      <c r="F351" s="120"/>
      <c r="G351" s="120"/>
      <c r="H351" s="120"/>
      <c r="I351" s="120"/>
      <c r="J351" s="120"/>
      <c r="K351" s="120"/>
    </row>
    <row r="352" spans="2:11">
      <c r="B352" s="119"/>
      <c r="C352" s="120"/>
      <c r="D352" s="120"/>
      <c r="E352" s="120"/>
      <c r="F352" s="120"/>
      <c r="G352" s="120"/>
      <c r="H352" s="120"/>
      <c r="I352" s="120"/>
      <c r="J352" s="120"/>
      <c r="K352" s="120"/>
    </row>
    <row r="353" spans="2:11">
      <c r="B353" s="119"/>
      <c r="C353" s="120"/>
      <c r="D353" s="120"/>
      <c r="E353" s="120"/>
      <c r="F353" s="120"/>
      <c r="G353" s="120"/>
      <c r="H353" s="120"/>
      <c r="I353" s="120"/>
      <c r="J353" s="120"/>
      <c r="K353" s="120"/>
    </row>
    <row r="354" spans="2:11">
      <c r="B354" s="119"/>
      <c r="C354" s="120"/>
      <c r="D354" s="120"/>
      <c r="E354" s="120"/>
      <c r="F354" s="120"/>
      <c r="G354" s="120"/>
      <c r="H354" s="120"/>
      <c r="I354" s="120"/>
      <c r="J354" s="120"/>
      <c r="K354" s="120"/>
    </row>
    <row r="355" spans="2:11">
      <c r="B355" s="119"/>
      <c r="C355" s="120"/>
      <c r="D355" s="120"/>
      <c r="E355" s="120"/>
      <c r="F355" s="120"/>
      <c r="G355" s="120"/>
      <c r="H355" s="120"/>
      <c r="I355" s="120"/>
      <c r="J355" s="120"/>
      <c r="K355" s="120"/>
    </row>
    <row r="356" spans="2:11">
      <c r="B356" s="119"/>
      <c r="C356" s="120"/>
      <c r="D356" s="120"/>
      <c r="E356" s="120"/>
      <c r="F356" s="120"/>
      <c r="G356" s="120"/>
      <c r="H356" s="120"/>
      <c r="I356" s="120"/>
      <c r="J356" s="120"/>
      <c r="K356" s="120"/>
    </row>
    <row r="357" spans="2:11">
      <c r="B357" s="119"/>
      <c r="C357" s="120"/>
      <c r="D357" s="120"/>
      <c r="E357" s="120"/>
      <c r="F357" s="120"/>
      <c r="G357" s="120"/>
      <c r="H357" s="120"/>
      <c r="I357" s="120"/>
      <c r="J357" s="120"/>
      <c r="K357" s="120"/>
    </row>
    <row r="358" spans="2:11">
      <c r="B358" s="119"/>
      <c r="C358" s="120"/>
      <c r="D358" s="120"/>
      <c r="E358" s="120"/>
      <c r="F358" s="120"/>
      <c r="G358" s="120"/>
      <c r="H358" s="120"/>
      <c r="I358" s="120"/>
      <c r="J358" s="120"/>
      <c r="K358" s="120"/>
    </row>
    <row r="359" spans="2:11">
      <c r="B359" s="119"/>
      <c r="C359" s="120"/>
      <c r="D359" s="120"/>
      <c r="E359" s="120"/>
      <c r="F359" s="120"/>
      <c r="G359" s="120"/>
      <c r="H359" s="120"/>
      <c r="I359" s="120"/>
      <c r="J359" s="120"/>
      <c r="K359" s="120"/>
    </row>
    <row r="360" spans="2:11">
      <c r="B360" s="119"/>
      <c r="C360" s="120"/>
      <c r="D360" s="120"/>
      <c r="E360" s="120"/>
      <c r="F360" s="120"/>
      <c r="G360" s="120"/>
      <c r="H360" s="120"/>
      <c r="I360" s="120"/>
      <c r="J360" s="120"/>
      <c r="K360" s="120"/>
    </row>
    <row r="361" spans="2:11">
      <c r="B361" s="119"/>
      <c r="C361" s="120"/>
      <c r="D361" s="120"/>
      <c r="E361" s="120"/>
      <c r="F361" s="120"/>
      <c r="G361" s="120"/>
      <c r="H361" s="120"/>
      <c r="I361" s="120"/>
      <c r="J361" s="120"/>
      <c r="K361" s="120"/>
    </row>
    <row r="362" spans="2:11">
      <c r="B362" s="119"/>
      <c r="C362" s="120"/>
      <c r="D362" s="120"/>
      <c r="E362" s="120"/>
      <c r="F362" s="120"/>
      <c r="G362" s="120"/>
      <c r="H362" s="120"/>
      <c r="I362" s="120"/>
      <c r="J362" s="120"/>
      <c r="K362" s="120"/>
    </row>
    <row r="363" spans="2:11">
      <c r="B363" s="119"/>
      <c r="C363" s="120"/>
      <c r="D363" s="120"/>
      <c r="E363" s="120"/>
      <c r="F363" s="120"/>
      <c r="G363" s="120"/>
      <c r="H363" s="120"/>
      <c r="I363" s="120"/>
      <c r="J363" s="120"/>
      <c r="K363" s="120"/>
    </row>
    <row r="364" spans="2:11">
      <c r="B364" s="119"/>
      <c r="C364" s="120"/>
      <c r="D364" s="120"/>
      <c r="E364" s="120"/>
      <c r="F364" s="120"/>
      <c r="G364" s="120"/>
      <c r="H364" s="120"/>
      <c r="I364" s="120"/>
      <c r="J364" s="120"/>
      <c r="K364" s="120"/>
    </row>
    <row r="365" spans="2:11">
      <c r="B365" s="119"/>
      <c r="C365" s="120"/>
      <c r="D365" s="120"/>
      <c r="E365" s="120"/>
      <c r="F365" s="120"/>
      <c r="G365" s="120"/>
      <c r="H365" s="120"/>
      <c r="I365" s="120"/>
      <c r="J365" s="120"/>
      <c r="K365" s="120"/>
    </row>
    <row r="366" spans="2:11">
      <c r="B366" s="119"/>
      <c r="C366" s="120"/>
      <c r="D366" s="120"/>
      <c r="E366" s="120"/>
      <c r="F366" s="120"/>
      <c r="G366" s="120"/>
      <c r="H366" s="120"/>
      <c r="I366" s="120"/>
      <c r="J366" s="120"/>
      <c r="K366" s="120"/>
    </row>
    <row r="367" spans="2:11">
      <c r="B367" s="119"/>
      <c r="C367" s="120"/>
      <c r="D367" s="120"/>
      <c r="E367" s="120"/>
      <c r="F367" s="120"/>
      <c r="G367" s="120"/>
      <c r="H367" s="120"/>
      <c r="I367" s="120"/>
      <c r="J367" s="120"/>
      <c r="K367" s="120"/>
    </row>
    <row r="368" spans="2:11">
      <c r="B368" s="119"/>
      <c r="C368" s="120"/>
      <c r="D368" s="120"/>
      <c r="E368" s="120"/>
      <c r="F368" s="120"/>
      <c r="G368" s="120"/>
      <c r="H368" s="120"/>
      <c r="I368" s="120"/>
      <c r="J368" s="120"/>
      <c r="K368" s="120"/>
    </row>
    <row r="369" spans="2:11">
      <c r="B369" s="119"/>
      <c r="C369" s="120"/>
      <c r="D369" s="120"/>
      <c r="E369" s="120"/>
      <c r="F369" s="120"/>
      <c r="G369" s="120"/>
      <c r="H369" s="120"/>
      <c r="I369" s="120"/>
      <c r="J369" s="120"/>
      <c r="K369" s="120"/>
    </row>
    <row r="370" spans="2:11">
      <c r="B370" s="119"/>
      <c r="C370" s="120"/>
      <c r="D370" s="120"/>
      <c r="E370" s="120"/>
      <c r="F370" s="120"/>
      <c r="G370" s="120"/>
      <c r="H370" s="120"/>
      <c r="I370" s="120"/>
      <c r="J370" s="120"/>
      <c r="K370" s="120"/>
    </row>
    <row r="371" spans="2:11">
      <c r="B371" s="119"/>
      <c r="C371" s="120"/>
      <c r="D371" s="120"/>
      <c r="E371" s="120"/>
      <c r="F371" s="120"/>
      <c r="G371" s="120"/>
      <c r="H371" s="120"/>
      <c r="I371" s="120"/>
      <c r="J371" s="120"/>
      <c r="K371" s="120"/>
    </row>
    <row r="372" spans="2:11">
      <c r="B372" s="119"/>
      <c r="C372" s="120"/>
      <c r="D372" s="120"/>
      <c r="E372" s="120"/>
      <c r="F372" s="120"/>
      <c r="G372" s="120"/>
      <c r="H372" s="120"/>
      <c r="I372" s="120"/>
      <c r="J372" s="120"/>
      <c r="K372" s="120"/>
    </row>
    <row r="373" spans="2:11">
      <c r="B373" s="119"/>
      <c r="C373" s="120"/>
      <c r="D373" s="120"/>
      <c r="E373" s="120"/>
      <c r="F373" s="120"/>
      <c r="G373" s="120"/>
      <c r="H373" s="120"/>
      <c r="I373" s="120"/>
      <c r="J373" s="120"/>
      <c r="K373" s="120"/>
    </row>
    <row r="374" spans="2:11">
      <c r="B374" s="119"/>
      <c r="C374" s="120"/>
      <c r="D374" s="120"/>
      <c r="E374" s="120"/>
      <c r="F374" s="120"/>
      <c r="G374" s="120"/>
      <c r="H374" s="120"/>
      <c r="I374" s="120"/>
      <c r="J374" s="120"/>
      <c r="K374" s="120"/>
    </row>
    <row r="375" spans="2:11">
      <c r="B375" s="119"/>
      <c r="C375" s="120"/>
      <c r="D375" s="120"/>
      <c r="E375" s="120"/>
      <c r="F375" s="120"/>
      <c r="G375" s="120"/>
      <c r="H375" s="120"/>
      <c r="I375" s="120"/>
      <c r="J375" s="120"/>
      <c r="K375" s="120"/>
    </row>
    <row r="376" spans="2:11">
      <c r="B376" s="119"/>
      <c r="C376" s="120"/>
      <c r="D376" s="120"/>
      <c r="E376" s="120"/>
      <c r="F376" s="120"/>
      <c r="G376" s="120"/>
      <c r="H376" s="120"/>
      <c r="I376" s="120"/>
      <c r="J376" s="120"/>
      <c r="K376" s="120"/>
    </row>
    <row r="377" spans="2:11">
      <c r="B377" s="119"/>
      <c r="C377" s="120"/>
      <c r="D377" s="120"/>
      <c r="E377" s="120"/>
      <c r="F377" s="120"/>
      <c r="G377" s="120"/>
      <c r="H377" s="120"/>
      <c r="I377" s="120"/>
      <c r="J377" s="120"/>
      <c r="K377" s="120"/>
    </row>
    <row r="378" spans="2:11">
      <c r="B378" s="119"/>
      <c r="C378" s="120"/>
      <c r="D378" s="120"/>
      <c r="E378" s="120"/>
      <c r="F378" s="120"/>
      <c r="G378" s="120"/>
      <c r="H378" s="120"/>
      <c r="I378" s="120"/>
      <c r="J378" s="120"/>
      <c r="K378" s="120"/>
    </row>
    <row r="379" spans="2:11">
      <c r="B379" s="119"/>
      <c r="C379" s="120"/>
      <c r="D379" s="120"/>
      <c r="E379" s="120"/>
      <c r="F379" s="120"/>
      <c r="G379" s="120"/>
      <c r="H379" s="120"/>
      <c r="I379" s="120"/>
      <c r="J379" s="120"/>
      <c r="K379" s="120"/>
    </row>
    <row r="380" spans="2:11">
      <c r="B380" s="119"/>
      <c r="C380" s="120"/>
      <c r="D380" s="120"/>
      <c r="E380" s="120"/>
      <c r="F380" s="120"/>
      <c r="G380" s="120"/>
      <c r="H380" s="120"/>
      <c r="I380" s="120"/>
      <c r="J380" s="120"/>
      <c r="K380" s="120"/>
    </row>
    <row r="381" spans="2:11">
      <c r="B381" s="119"/>
      <c r="C381" s="120"/>
      <c r="D381" s="120"/>
      <c r="E381" s="120"/>
      <c r="F381" s="120"/>
      <c r="G381" s="120"/>
      <c r="H381" s="120"/>
      <c r="I381" s="120"/>
      <c r="J381" s="120"/>
      <c r="K381" s="120"/>
    </row>
    <row r="382" spans="2:11">
      <c r="B382" s="119"/>
      <c r="C382" s="120"/>
      <c r="D382" s="120"/>
      <c r="E382" s="120"/>
      <c r="F382" s="120"/>
      <c r="G382" s="120"/>
      <c r="H382" s="120"/>
      <c r="I382" s="120"/>
      <c r="J382" s="120"/>
      <c r="K382" s="120"/>
    </row>
    <row r="383" spans="2:11">
      <c r="B383" s="119"/>
      <c r="C383" s="120"/>
      <c r="D383" s="120"/>
      <c r="E383" s="120"/>
      <c r="F383" s="120"/>
      <c r="G383" s="120"/>
      <c r="H383" s="120"/>
      <c r="I383" s="120"/>
      <c r="J383" s="120"/>
      <c r="K383" s="120"/>
    </row>
    <row r="384" spans="2:11">
      <c r="B384" s="119"/>
      <c r="C384" s="120"/>
      <c r="D384" s="120"/>
      <c r="E384" s="120"/>
      <c r="F384" s="120"/>
      <c r="G384" s="120"/>
      <c r="H384" s="120"/>
      <c r="I384" s="120"/>
      <c r="J384" s="120"/>
      <c r="K384" s="120"/>
    </row>
    <row r="385" spans="2:11">
      <c r="B385" s="119"/>
      <c r="C385" s="120"/>
      <c r="D385" s="120"/>
      <c r="E385" s="120"/>
      <c r="F385" s="120"/>
      <c r="G385" s="120"/>
      <c r="H385" s="120"/>
      <c r="I385" s="120"/>
      <c r="J385" s="120"/>
      <c r="K385" s="120"/>
    </row>
    <row r="386" spans="2:11">
      <c r="B386" s="119"/>
      <c r="C386" s="120"/>
      <c r="D386" s="120"/>
      <c r="E386" s="120"/>
      <c r="F386" s="120"/>
      <c r="G386" s="120"/>
      <c r="H386" s="120"/>
      <c r="I386" s="120"/>
      <c r="J386" s="120"/>
      <c r="K386" s="120"/>
    </row>
    <row r="387" spans="2:11">
      <c r="B387" s="119"/>
      <c r="C387" s="120"/>
      <c r="D387" s="120"/>
      <c r="E387" s="120"/>
      <c r="F387" s="120"/>
      <c r="G387" s="120"/>
      <c r="H387" s="120"/>
      <c r="I387" s="120"/>
      <c r="J387" s="120"/>
      <c r="K387" s="120"/>
    </row>
    <row r="388" spans="2:11">
      <c r="B388" s="119"/>
      <c r="C388" s="120"/>
      <c r="D388" s="120"/>
      <c r="E388" s="120"/>
      <c r="F388" s="120"/>
      <c r="G388" s="120"/>
      <c r="H388" s="120"/>
      <c r="I388" s="120"/>
      <c r="J388" s="120"/>
      <c r="K388" s="120"/>
    </row>
    <row r="389" spans="2:11">
      <c r="B389" s="119"/>
      <c r="C389" s="120"/>
      <c r="D389" s="120"/>
      <c r="E389" s="120"/>
      <c r="F389" s="120"/>
      <c r="G389" s="120"/>
      <c r="H389" s="120"/>
      <c r="I389" s="120"/>
      <c r="J389" s="120"/>
      <c r="K389" s="120"/>
    </row>
    <row r="390" spans="2:11">
      <c r="B390" s="119"/>
      <c r="C390" s="120"/>
      <c r="D390" s="120"/>
      <c r="E390" s="120"/>
      <c r="F390" s="120"/>
      <c r="G390" s="120"/>
      <c r="H390" s="120"/>
      <c r="I390" s="120"/>
      <c r="J390" s="120"/>
      <c r="K390" s="120"/>
    </row>
    <row r="391" spans="2:11">
      <c r="B391" s="119"/>
      <c r="C391" s="120"/>
      <c r="D391" s="120"/>
      <c r="E391" s="120"/>
      <c r="F391" s="120"/>
      <c r="G391" s="120"/>
      <c r="H391" s="120"/>
      <c r="I391" s="120"/>
      <c r="J391" s="120"/>
      <c r="K391" s="120"/>
    </row>
    <row r="392" spans="2:11">
      <c r="B392" s="119"/>
      <c r="C392" s="120"/>
      <c r="D392" s="120"/>
      <c r="E392" s="120"/>
      <c r="F392" s="120"/>
      <c r="G392" s="120"/>
      <c r="H392" s="120"/>
      <c r="I392" s="120"/>
      <c r="J392" s="120"/>
      <c r="K392" s="120"/>
    </row>
    <row r="393" spans="2:11">
      <c r="B393" s="119"/>
      <c r="C393" s="120"/>
      <c r="D393" s="120"/>
      <c r="E393" s="120"/>
      <c r="F393" s="120"/>
      <c r="G393" s="120"/>
      <c r="H393" s="120"/>
      <c r="I393" s="120"/>
      <c r="J393" s="120"/>
      <c r="K393" s="120"/>
    </row>
    <row r="394" spans="2:11">
      <c r="B394" s="119"/>
      <c r="C394" s="120"/>
      <c r="D394" s="120"/>
      <c r="E394" s="120"/>
      <c r="F394" s="120"/>
      <c r="G394" s="120"/>
      <c r="H394" s="120"/>
      <c r="I394" s="120"/>
      <c r="J394" s="120"/>
      <c r="K394" s="120"/>
    </row>
    <row r="395" spans="2:11">
      <c r="B395" s="119"/>
      <c r="C395" s="120"/>
      <c r="D395" s="120"/>
      <c r="E395" s="120"/>
      <c r="F395" s="120"/>
      <c r="G395" s="120"/>
      <c r="H395" s="120"/>
      <c r="I395" s="120"/>
      <c r="J395" s="120"/>
      <c r="K395" s="120"/>
    </row>
    <row r="396" spans="2:11">
      <c r="B396" s="119"/>
      <c r="C396" s="120"/>
      <c r="D396" s="120"/>
      <c r="E396" s="120"/>
      <c r="F396" s="120"/>
      <c r="G396" s="120"/>
      <c r="H396" s="120"/>
      <c r="I396" s="120"/>
      <c r="J396" s="120"/>
      <c r="K396" s="120"/>
    </row>
    <row r="397" spans="2:11">
      <c r="B397" s="119"/>
      <c r="C397" s="120"/>
      <c r="D397" s="120"/>
      <c r="E397" s="120"/>
      <c r="F397" s="120"/>
      <c r="G397" s="120"/>
      <c r="H397" s="120"/>
      <c r="I397" s="120"/>
      <c r="J397" s="120"/>
      <c r="K397" s="120"/>
    </row>
    <row r="398" spans="2:11">
      <c r="B398" s="119"/>
      <c r="C398" s="120"/>
      <c r="D398" s="120"/>
      <c r="E398" s="120"/>
      <c r="F398" s="120"/>
      <c r="G398" s="120"/>
      <c r="H398" s="120"/>
      <c r="I398" s="120"/>
      <c r="J398" s="120"/>
      <c r="K398" s="120"/>
    </row>
    <row r="399" spans="2:11">
      <c r="B399" s="119"/>
      <c r="C399" s="120"/>
      <c r="D399" s="120"/>
      <c r="E399" s="120"/>
      <c r="F399" s="120"/>
      <c r="G399" s="120"/>
      <c r="H399" s="120"/>
      <c r="I399" s="120"/>
      <c r="J399" s="120"/>
      <c r="K399" s="120"/>
    </row>
    <row r="400" spans="2:11">
      <c r="B400" s="119"/>
      <c r="C400" s="120"/>
      <c r="D400" s="120"/>
      <c r="E400" s="120"/>
      <c r="F400" s="120"/>
      <c r="G400" s="120"/>
      <c r="H400" s="120"/>
      <c r="I400" s="120"/>
      <c r="J400" s="120"/>
      <c r="K400" s="120"/>
    </row>
    <row r="401" spans="2:11">
      <c r="B401" s="119"/>
      <c r="C401" s="120"/>
      <c r="D401" s="120"/>
      <c r="E401" s="120"/>
      <c r="F401" s="120"/>
      <c r="G401" s="120"/>
      <c r="H401" s="120"/>
      <c r="I401" s="120"/>
      <c r="J401" s="120"/>
      <c r="K401" s="120"/>
    </row>
    <row r="402" spans="2:11">
      <c r="B402" s="119"/>
      <c r="C402" s="120"/>
      <c r="D402" s="120"/>
      <c r="E402" s="120"/>
      <c r="F402" s="120"/>
      <c r="G402" s="120"/>
      <c r="H402" s="120"/>
      <c r="I402" s="120"/>
      <c r="J402" s="120"/>
      <c r="K402" s="120"/>
    </row>
    <row r="403" spans="2:11">
      <c r="B403" s="119"/>
      <c r="C403" s="120"/>
      <c r="D403" s="120"/>
      <c r="E403" s="120"/>
      <c r="F403" s="120"/>
      <c r="G403" s="120"/>
      <c r="H403" s="120"/>
      <c r="I403" s="120"/>
      <c r="J403" s="120"/>
      <c r="K403" s="120"/>
    </row>
    <row r="404" spans="2:11">
      <c r="B404" s="119"/>
      <c r="C404" s="120"/>
      <c r="D404" s="120"/>
      <c r="E404" s="120"/>
      <c r="F404" s="120"/>
      <c r="G404" s="120"/>
      <c r="H404" s="120"/>
      <c r="I404" s="120"/>
      <c r="J404" s="120"/>
      <c r="K404" s="120"/>
    </row>
    <row r="405" spans="2:11">
      <c r="B405" s="119"/>
      <c r="C405" s="120"/>
      <c r="D405" s="120"/>
      <c r="E405" s="120"/>
      <c r="F405" s="120"/>
      <c r="G405" s="120"/>
      <c r="H405" s="120"/>
      <c r="I405" s="120"/>
      <c r="J405" s="120"/>
      <c r="K405" s="120"/>
    </row>
    <row r="406" spans="2:11">
      <c r="B406" s="119"/>
      <c r="C406" s="120"/>
      <c r="D406" s="120"/>
      <c r="E406" s="120"/>
      <c r="F406" s="120"/>
      <c r="G406" s="120"/>
      <c r="H406" s="120"/>
      <c r="I406" s="120"/>
      <c r="J406" s="120"/>
      <c r="K406" s="120"/>
    </row>
    <row r="407" spans="2:11">
      <c r="B407" s="119"/>
      <c r="C407" s="120"/>
      <c r="D407" s="120"/>
      <c r="E407" s="120"/>
      <c r="F407" s="120"/>
      <c r="G407" s="120"/>
      <c r="H407" s="120"/>
      <c r="I407" s="120"/>
      <c r="J407" s="120"/>
      <c r="K407" s="120"/>
    </row>
    <row r="408" spans="2:11">
      <c r="B408" s="119"/>
      <c r="C408" s="120"/>
      <c r="D408" s="120"/>
      <c r="E408" s="120"/>
      <c r="F408" s="120"/>
      <c r="G408" s="120"/>
      <c r="H408" s="120"/>
      <c r="I408" s="120"/>
      <c r="J408" s="120"/>
      <c r="K408" s="120"/>
    </row>
    <row r="409" spans="2:11">
      <c r="B409" s="119"/>
      <c r="C409" s="120"/>
      <c r="D409" s="120"/>
      <c r="E409" s="120"/>
      <c r="F409" s="120"/>
      <c r="G409" s="120"/>
      <c r="H409" s="120"/>
      <c r="I409" s="120"/>
      <c r="J409" s="120"/>
      <c r="K409" s="120"/>
    </row>
    <row r="410" spans="2:11">
      <c r="B410" s="119"/>
      <c r="C410" s="120"/>
      <c r="D410" s="120"/>
      <c r="E410" s="120"/>
      <c r="F410" s="120"/>
      <c r="G410" s="120"/>
      <c r="H410" s="120"/>
      <c r="I410" s="120"/>
      <c r="J410" s="120"/>
      <c r="K410" s="120"/>
    </row>
    <row r="411" spans="2:11">
      <c r="B411" s="119"/>
      <c r="C411" s="120"/>
      <c r="D411" s="120"/>
      <c r="E411" s="120"/>
      <c r="F411" s="120"/>
      <c r="G411" s="120"/>
      <c r="H411" s="120"/>
      <c r="I411" s="120"/>
      <c r="J411" s="120"/>
      <c r="K411" s="120"/>
    </row>
    <row r="412" spans="2:11">
      <c r="B412" s="119"/>
      <c r="C412" s="120"/>
      <c r="D412" s="120"/>
      <c r="E412" s="120"/>
      <c r="F412" s="120"/>
      <c r="G412" s="120"/>
      <c r="H412" s="120"/>
      <c r="I412" s="120"/>
      <c r="J412" s="120"/>
      <c r="K412" s="120"/>
    </row>
    <row r="413" spans="2:11">
      <c r="B413" s="119"/>
      <c r="C413" s="120"/>
      <c r="D413" s="120"/>
      <c r="E413" s="120"/>
      <c r="F413" s="120"/>
      <c r="G413" s="120"/>
      <c r="H413" s="120"/>
      <c r="I413" s="120"/>
      <c r="J413" s="120"/>
      <c r="K413" s="120"/>
    </row>
    <row r="414" spans="2:11">
      <c r="B414" s="119"/>
      <c r="C414" s="120"/>
      <c r="D414" s="120"/>
      <c r="E414" s="120"/>
      <c r="F414" s="120"/>
      <c r="G414" s="120"/>
      <c r="H414" s="120"/>
      <c r="I414" s="120"/>
      <c r="J414" s="120"/>
      <c r="K414" s="120"/>
    </row>
    <row r="415" spans="2:11">
      <c r="B415" s="119"/>
      <c r="C415" s="120"/>
      <c r="D415" s="120"/>
      <c r="E415" s="120"/>
      <c r="F415" s="120"/>
      <c r="G415" s="120"/>
      <c r="H415" s="120"/>
      <c r="I415" s="120"/>
      <c r="J415" s="120"/>
      <c r="K415" s="120"/>
    </row>
    <row r="416" spans="2:11">
      <c r="B416" s="119"/>
      <c r="C416" s="120"/>
      <c r="D416" s="120"/>
      <c r="E416" s="120"/>
      <c r="F416" s="120"/>
      <c r="G416" s="120"/>
      <c r="H416" s="120"/>
      <c r="I416" s="120"/>
      <c r="J416" s="120"/>
      <c r="K416" s="120"/>
    </row>
    <row r="417" spans="2:11">
      <c r="B417" s="119"/>
      <c r="C417" s="120"/>
      <c r="D417" s="120"/>
      <c r="E417" s="120"/>
      <c r="F417" s="120"/>
      <c r="G417" s="120"/>
      <c r="H417" s="120"/>
      <c r="I417" s="120"/>
      <c r="J417" s="120"/>
      <c r="K417" s="120"/>
    </row>
    <row r="418" spans="2:11">
      <c r="B418" s="119"/>
      <c r="C418" s="120"/>
      <c r="D418" s="120"/>
      <c r="E418" s="120"/>
      <c r="F418" s="120"/>
      <c r="G418" s="120"/>
      <c r="H418" s="120"/>
      <c r="I418" s="120"/>
      <c r="J418" s="120"/>
      <c r="K418" s="120"/>
    </row>
    <row r="419" spans="2:11">
      <c r="B419" s="119"/>
      <c r="C419" s="120"/>
      <c r="D419" s="120"/>
      <c r="E419" s="120"/>
      <c r="F419" s="120"/>
      <c r="G419" s="120"/>
      <c r="H419" s="120"/>
      <c r="I419" s="120"/>
      <c r="J419" s="120"/>
      <c r="K419" s="120"/>
    </row>
    <row r="420" spans="2:11">
      <c r="B420" s="119"/>
      <c r="C420" s="120"/>
      <c r="D420" s="120"/>
      <c r="E420" s="120"/>
      <c r="F420" s="120"/>
      <c r="G420" s="120"/>
      <c r="H420" s="120"/>
      <c r="I420" s="120"/>
      <c r="J420" s="120"/>
      <c r="K420" s="120"/>
    </row>
    <row r="421" spans="2:11">
      <c r="B421" s="119"/>
      <c r="C421" s="120"/>
      <c r="D421" s="120"/>
      <c r="E421" s="120"/>
      <c r="F421" s="120"/>
      <c r="G421" s="120"/>
      <c r="H421" s="120"/>
      <c r="I421" s="120"/>
      <c r="J421" s="120"/>
      <c r="K421" s="120"/>
    </row>
    <row r="422" spans="2:11">
      <c r="B422" s="119"/>
      <c r="C422" s="120"/>
      <c r="D422" s="120"/>
      <c r="E422" s="120"/>
      <c r="F422" s="120"/>
      <c r="G422" s="120"/>
      <c r="H422" s="120"/>
      <c r="I422" s="120"/>
      <c r="J422" s="120"/>
      <c r="K422" s="120"/>
    </row>
    <row r="423" spans="2:11">
      <c r="B423" s="119"/>
      <c r="C423" s="120"/>
      <c r="D423" s="120"/>
      <c r="E423" s="120"/>
      <c r="F423" s="120"/>
      <c r="G423" s="120"/>
      <c r="H423" s="120"/>
      <c r="I423" s="120"/>
      <c r="J423" s="120"/>
      <c r="K423" s="120"/>
    </row>
    <row r="424" spans="2:11">
      <c r="B424" s="119"/>
      <c r="C424" s="120"/>
      <c r="D424" s="120"/>
      <c r="E424" s="120"/>
      <c r="F424" s="120"/>
      <c r="G424" s="120"/>
      <c r="H424" s="120"/>
      <c r="I424" s="120"/>
      <c r="J424" s="120"/>
      <c r="K424" s="120"/>
    </row>
    <row r="425" spans="2:11">
      <c r="B425" s="119"/>
      <c r="C425" s="120"/>
      <c r="D425" s="120"/>
      <c r="E425" s="120"/>
      <c r="F425" s="120"/>
      <c r="G425" s="120"/>
      <c r="H425" s="120"/>
      <c r="I425" s="120"/>
      <c r="J425" s="120"/>
      <c r="K425" s="120"/>
    </row>
    <row r="426" spans="2:11">
      <c r="B426" s="119"/>
      <c r="C426" s="120"/>
      <c r="D426" s="120"/>
      <c r="E426" s="120"/>
      <c r="F426" s="120"/>
      <c r="G426" s="120"/>
      <c r="H426" s="120"/>
      <c r="I426" s="120"/>
      <c r="J426" s="120"/>
      <c r="K426" s="120"/>
    </row>
    <row r="427" spans="2:11">
      <c r="B427" s="119"/>
      <c r="C427" s="120"/>
      <c r="D427" s="120"/>
      <c r="E427" s="120"/>
      <c r="F427" s="120"/>
      <c r="G427" s="120"/>
      <c r="H427" s="120"/>
      <c r="I427" s="120"/>
      <c r="J427" s="120"/>
      <c r="K427" s="120"/>
    </row>
    <row r="428" spans="2:11">
      <c r="B428" s="119"/>
      <c r="C428" s="120"/>
      <c r="D428" s="120"/>
      <c r="E428" s="120"/>
      <c r="F428" s="120"/>
      <c r="G428" s="120"/>
      <c r="H428" s="120"/>
      <c r="I428" s="120"/>
      <c r="J428" s="120"/>
      <c r="K428" s="120"/>
    </row>
    <row r="429" spans="2:11">
      <c r="B429" s="119"/>
      <c r="C429" s="120"/>
      <c r="D429" s="120"/>
      <c r="E429" s="120"/>
      <c r="F429" s="120"/>
      <c r="G429" s="120"/>
      <c r="H429" s="120"/>
      <c r="I429" s="120"/>
      <c r="J429" s="120"/>
      <c r="K429" s="120"/>
    </row>
    <row r="430" spans="2:11">
      <c r="B430" s="119"/>
      <c r="C430" s="120"/>
      <c r="D430" s="120"/>
      <c r="E430" s="120"/>
      <c r="F430" s="120"/>
      <c r="G430" s="120"/>
      <c r="H430" s="120"/>
      <c r="I430" s="120"/>
      <c r="J430" s="120"/>
      <c r="K430" s="120"/>
    </row>
    <row r="431" spans="2:11">
      <c r="B431" s="119"/>
      <c r="C431" s="120"/>
      <c r="D431" s="120"/>
      <c r="E431" s="120"/>
      <c r="F431" s="120"/>
      <c r="G431" s="120"/>
      <c r="H431" s="120"/>
      <c r="I431" s="120"/>
      <c r="J431" s="120"/>
      <c r="K431" s="120"/>
    </row>
    <row r="432" spans="2:11">
      <c r="B432" s="119"/>
      <c r="C432" s="120"/>
      <c r="D432" s="120"/>
      <c r="E432" s="120"/>
      <c r="F432" s="120"/>
      <c r="G432" s="120"/>
      <c r="H432" s="120"/>
      <c r="I432" s="120"/>
      <c r="J432" s="120"/>
      <c r="K432" s="120"/>
    </row>
    <row r="433" spans="2:11">
      <c r="B433" s="119"/>
      <c r="C433" s="120"/>
      <c r="D433" s="120"/>
      <c r="E433" s="120"/>
      <c r="F433" s="120"/>
      <c r="G433" s="120"/>
      <c r="H433" s="120"/>
      <c r="I433" s="120"/>
      <c r="J433" s="120"/>
      <c r="K433" s="120"/>
    </row>
    <row r="434" spans="2:11">
      <c r="B434" s="119"/>
      <c r="C434" s="120"/>
      <c r="D434" s="120"/>
      <c r="E434" s="120"/>
      <c r="F434" s="120"/>
      <c r="G434" s="120"/>
      <c r="H434" s="120"/>
      <c r="I434" s="120"/>
      <c r="J434" s="120"/>
      <c r="K434" s="120"/>
    </row>
    <row r="435" spans="2:11">
      <c r="B435" s="119"/>
      <c r="C435" s="120"/>
      <c r="D435" s="120"/>
      <c r="E435" s="120"/>
      <c r="F435" s="120"/>
      <c r="G435" s="120"/>
      <c r="H435" s="120"/>
      <c r="I435" s="120"/>
      <c r="J435" s="120"/>
      <c r="K435" s="120"/>
    </row>
    <row r="436" spans="2:11">
      <c r="B436" s="119"/>
      <c r="C436" s="120"/>
      <c r="D436" s="120"/>
      <c r="E436" s="120"/>
      <c r="F436" s="120"/>
      <c r="G436" s="120"/>
      <c r="H436" s="120"/>
      <c r="I436" s="120"/>
      <c r="J436" s="120"/>
      <c r="K436" s="120"/>
    </row>
    <row r="437" spans="2:11">
      <c r="B437" s="119"/>
      <c r="C437" s="120"/>
      <c r="D437" s="120"/>
      <c r="E437" s="120"/>
      <c r="F437" s="120"/>
      <c r="G437" s="120"/>
      <c r="H437" s="120"/>
      <c r="I437" s="120"/>
      <c r="J437" s="120"/>
      <c r="K437" s="120"/>
    </row>
    <row r="438" spans="2:11">
      <c r="B438" s="119"/>
      <c r="C438" s="120"/>
      <c r="D438" s="120"/>
      <c r="E438" s="120"/>
      <c r="F438" s="120"/>
      <c r="G438" s="120"/>
      <c r="H438" s="120"/>
      <c r="I438" s="120"/>
      <c r="J438" s="120"/>
      <c r="K438" s="120"/>
    </row>
    <row r="439" spans="2:11">
      <c r="B439" s="119"/>
      <c r="C439" s="120"/>
      <c r="D439" s="120"/>
      <c r="E439" s="120"/>
      <c r="F439" s="120"/>
      <c r="G439" s="120"/>
      <c r="H439" s="120"/>
      <c r="I439" s="120"/>
      <c r="J439" s="120"/>
      <c r="K439" s="120"/>
    </row>
    <row r="440" spans="2:11">
      <c r="B440" s="119"/>
      <c r="C440" s="120"/>
      <c r="D440" s="120"/>
      <c r="E440" s="120"/>
      <c r="F440" s="120"/>
      <c r="G440" s="120"/>
      <c r="H440" s="120"/>
      <c r="I440" s="120"/>
      <c r="J440" s="120"/>
      <c r="K440" s="120"/>
    </row>
    <row r="441" spans="2:11">
      <c r="B441" s="119"/>
      <c r="C441" s="120"/>
      <c r="D441" s="120"/>
      <c r="E441" s="120"/>
      <c r="F441" s="120"/>
      <c r="G441" s="120"/>
      <c r="H441" s="120"/>
      <c r="I441" s="120"/>
      <c r="J441" s="120"/>
      <c r="K441" s="120"/>
    </row>
    <row r="442" spans="2:11">
      <c r="B442" s="119"/>
      <c r="C442" s="120"/>
      <c r="D442" s="120"/>
      <c r="E442" s="120"/>
      <c r="F442" s="120"/>
      <c r="G442" s="120"/>
      <c r="H442" s="120"/>
      <c r="I442" s="120"/>
      <c r="J442" s="120"/>
      <c r="K442" s="120"/>
    </row>
    <row r="443" spans="2:11">
      <c r="B443" s="119"/>
      <c r="C443" s="120"/>
      <c r="D443" s="120"/>
      <c r="E443" s="120"/>
      <c r="F443" s="120"/>
      <c r="G443" s="120"/>
      <c r="H443" s="120"/>
      <c r="I443" s="120"/>
      <c r="J443" s="120"/>
      <c r="K443" s="120"/>
    </row>
    <row r="444" spans="2:11">
      <c r="B444" s="119"/>
      <c r="C444" s="120"/>
      <c r="D444" s="120"/>
      <c r="E444" s="120"/>
      <c r="F444" s="120"/>
      <c r="G444" s="120"/>
      <c r="H444" s="120"/>
      <c r="I444" s="120"/>
      <c r="J444" s="120"/>
      <c r="K444" s="120"/>
    </row>
    <row r="445" spans="2:11">
      <c r="B445" s="119"/>
      <c r="C445" s="120"/>
      <c r="D445" s="120"/>
      <c r="E445" s="120"/>
      <c r="F445" s="120"/>
      <c r="G445" s="120"/>
      <c r="H445" s="120"/>
      <c r="I445" s="120"/>
      <c r="J445" s="120"/>
      <c r="K445" s="120"/>
    </row>
    <row r="446" spans="2:11">
      <c r="B446" s="119"/>
      <c r="C446" s="120"/>
      <c r="D446" s="120"/>
      <c r="E446" s="120"/>
      <c r="F446" s="120"/>
      <c r="G446" s="120"/>
      <c r="H446" s="120"/>
      <c r="I446" s="120"/>
      <c r="J446" s="120"/>
      <c r="K446" s="120"/>
    </row>
    <row r="447" spans="2:11">
      <c r="B447" s="119"/>
      <c r="C447" s="120"/>
      <c r="D447" s="120"/>
      <c r="E447" s="120"/>
      <c r="F447" s="120"/>
      <c r="G447" s="120"/>
      <c r="H447" s="120"/>
      <c r="I447" s="120"/>
      <c r="J447" s="120"/>
      <c r="K447" s="120"/>
    </row>
    <row r="448" spans="2:11">
      <c r="B448" s="119"/>
      <c r="C448" s="120"/>
      <c r="D448" s="120"/>
      <c r="E448" s="120"/>
      <c r="F448" s="120"/>
      <c r="G448" s="120"/>
      <c r="H448" s="120"/>
      <c r="I448" s="120"/>
      <c r="J448" s="120"/>
      <c r="K448" s="120"/>
    </row>
    <row r="449" spans="2:11">
      <c r="B449" s="119"/>
      <c r="C449" s="120"/>
      <c r="D449" s="120"/>
      <c r="E449" s="120"/>
      <c r="F449" s="120"/>
      <c r="G449" s="120"/>
      <c r="H449" s="120"/>
      <c r="I449" s="120"/>
      <c r="J449" s="120"/>
      <c r="K449" s="120"/>
    </row>
    <row r="450" spans="2:11">
      <c r="B450" s="119"/>
      <c r="C450" s="120"/>
      <c r="D450" s="120"/>
      <c r="E450" s="120"/>
      <c r="F450" s="120"/>
      <c r="G450" s="120"/>
      <c r="H450" s="120"/>
      <c r="I450" s="120"/>
      <c r="J450" s="120"/>
      <c r="K450" s="120"/>
    </row>
    <row r="451" spans="2:11">
      <c r="B451" s="119"/>
      <c r="C451" s="120"/>
      <c r="D451" s="120"/>
      <c r="E451" s="120"/>
      <c r="F451" s="120"/>
      <c r="G451" s="120"/>
      <c r="H451" s="120"/>
      <c r="I451" s="120"/>
      <c r="J451" s="120"/>
      <c r="K451" s="120"/>
    </row>
    <row r="452" spans="2:11">
      <c r="B452" s="119"/>
      <c r="C452" s="120"/>
      <c r="D452" s="120"/>
      <c r="E452" s="120"/>
      <c r="F452" s="120"/>
      <c r="G452" s="120"/>
      <c r="H452" s="120"/>
      <c r="I452" s="120"/>
      <c r="J452" s="120"/>
      <c r="K452" s="120"/>
    </row>
    <row r="453" spans="2:11">
      <c r="B453" s="119"/>
      <c r="C453" s="120"/>
      <c r="D453" s="120"/>
      <c r="E453" s="120"/>
      <c r="F453" s="120"/>
      <c r="G453" s="120"/>
      <c r="H453" s="120"/>
      <c r="I453" s="120"/>
      <c r="J453" s="120"/>
      <c r="K453" s="120"/>
    </row>
    <row r="454" spans="2:11">
      <c r="B454" s="119"/>
      <c r="C454" s="120"/>
      <c r="D454" s="120"/>
      <c r="E454" s="120"/>
      <c r="F454" s="120"/>
      <c r="G454" s="120"/>
      <c r="H454" s="120"/>
      <c r="I454" s="120"/>
      <c r="J454" s="120"/>
      <c r="K454" s="120"/>
    </row>
    <row r="455" spans="2:11">
      <c r="B455" s="119"/>
      <c r="C455" s="120"/>
      <c r="D455" s="120"/>
      <c r="E455" s="120"/>
      <c r="F455" s="120"/>
      <c r="G455" s="120"/>
      <c r="H455" s="120"/>
      <c r="I455" s="120"/>
      <c r="J455" s="120"/>
      <c r="K455" s="120"/>
    </row>
    <row r="456" spans="2:11">
      <c r="B456" s="119"/>
      <c r="C456" s="120"/>
      <c r="D456" s="120"/>
      <c r="E456" s="120"/>
      <c r="F456" s="120"/>
      <c r="G456" s="120"/>
      <c r="H456" s="120"/>
      <c r="I456" s="120"/>
      <c r="J456" s="120"/>
      <c r="K456" s="120"/>
    </row>
    <row r="457" spans="2:11">
      <c r="B457" s="119"/>
      <c r="C457" s="120"/>
      <c r="D457" s="120"/>
      <c r="E457" s="120"/>
      <c r="F457" s="120"/>
      <c r="G457" s="120"/>
      <c r="H457" s="120"/>
      <c r="I457" s="120"/>
      <c r="J457" s="120"/>
      <c r="K457" s="120"/>
    </row>
    <row r="458" spans="2:11">
      <c r="B458" s="119"/>
      <c r="C458" s="120"/>
      <c r="D458" s="120"/>
      <c r="E458" s="120"/>
      <c r="F458" s="120"/>
      <c r="G458" s="120"/>
      <c r="H458" s="120"/>
      <c r="I458" s="120"/>
      <c r="J458" s="120"/>
      <c r="K458" s="120"/>
    </row>
    <row r="459" spans="2:11">
      <c r="B459" s="119"/>
      <c r="C459" s="120"/>
      <c r="D459" s="120"/>
      <c r="E459" s="120"/>
      <c r="F459" s="120"/>
      <c r="G459" s="120"/>
      <c r="H459" s="120"/>
      <c r="I459" s="120"/>
      <c r="J459" s="120"/>
      <c r="K459" s="120"/>
    </row>
    <row r="460" spans="2:11">
      <c r="B460" s="119"/>
      <c r="C460" s="120"/>
      <c r="D460" s="120"/>
      <c r="E460" s="120"/>
      <c r="F460" s="120"/>
      <c r="G460" s="120"/>
      <c r="H460" s="120"/>
      <c r="I460" s="120"/>
      <c r="J460" s="120"/>
      <c r="K460" s="120"/>
    </row>
    <row r="461" spans="2:11">
      <c r="B461" s="119"/>
      <c r="C461" s="120"/>
      <c r="D461" s="120"/>
      <c r="E461" s="120"/>
      <c r="F461" s="120"/>
      <c r="G461" s="120"/>
      <c r="H461" s="120"/>
      <c r="I461" s="120"/>
      <c r="J461" s="120"/>
      <c r="K461" s="120"/>
    </row>
    <row r="462" spans="2:11">
      <c r="B462" s="119"/>
      <c r="C462" s="120"/>
      <c r="D462" s="120"/>
      <c r="E462" s="120"/>
      <c r="F462" s="120"/>
      <c r="G462" s="120"/>
      <c r="H462" s="120"/>
      <c r="I462" s="120"/>
      <c r="J462" s="120"/>
      <c r="K462" s="120"/>
    </row>
    <row r="463" spans="2:11">
      <c r="B463" s="119"/>
      <c r="C463" s="120"/>
      <c r="D463" s="120"/>
      <c r="E463" s="120"/>
      <c r="F463" s="120"/>
      <c r="G463" s="120"/>
      <c r="H463" s="120"/>
      <c r="I463" s="120"/>
      <c r="J463" s="120"/>
      <c r="K463" s="120"/>
    </row>
    <row r="464" spans="2:11">
      <c r="B464" s="119"/>
      <c r="C464" s="120"/>
      <c r="D464" s="120"/>
      <c r="E464" s="120"/>
      <c r="F464" s="120"/>
      <c r="G464" s="120"/>
      <c r="H464" s="120"/>
      <c r="I464" s="120"/>
      <c r="J464" s="120"/>
      <c r="K464" s="120"/>
    </row>
    <row r="465" spans="2:11">
      <c r="B465" s="119"/>
      <c r="C465" s="120"/>
      <c r="D465" s="120"/>
      <c r="E465" s="120"/>
      <c r="F465" s="120"/>
      <c r="G465" s="120"/>
      <c r="H465" s="120"/>
      <c r="I465" s="120"/>
      <c r="J465" s="120"/>
      <c r="K465" s="120"/>
    </row>
    <row r="466" spans="2:11">
      <c r="B466" s="119"/>
      <c r="C466" s="120"/>
      <c r="D466" s="120"/>
      <c r="E466" s="120"/>
      <c r="F466" s="120"/>
      <c r="G466" s="120"/>
      <c r="H466" s="120"/>
      <c r="I466" s="120"/>
      <c r="J466" s="120"/>
      <c r="K466" s="120"/>
    </row>
    <row r="467" spans="2:11">
      <c r="B467" s="119"/>
      <c r="C467" s="120"/>
      <c r="D467" s="120"/>
      <c r="E467" s="120"/>
      <c r="F467" s="120"/>
      <c r="G467" s="120"/>
      <c r="H467" s="120"/>
      <c r="I467" s="120"/>
      <c r="J467" s="120"/>
      <c r="K467" s="120"/>
    </row>
    <row r="468" spans="2:11">
      <c r="B468" s="119"/>
      <c r="C468" s="120"/>
      <c r="D468" s="120"/>
      <c r="E468" s="120"/>
      <c r="F468" s="120"/>
      <c r="G468" s="120"/>
      <c r="H468" s="120"/>
      <c r="I468" s="120"/>
      <c r="J468" s="120"/>
      <c r="K468" s="120"/>
    </row>
    <row r="469" spans="2:11">
      <c r="B469" s="119"/>
      <c r="C469" s="120"/>
      <c r="D469" s="120"/>
      <c r="E469" s="120"/>
      <c r="F469" s="120"/>
      <c r="G469" s="120"/>
      <c r="H469" s="120"/>
      <c r="I469" s="120"/>
      <c r="J469" s="120"/>
      <c r="K469" s="120"/>
    </row>
    <row r="470" spans="2:11">
      <c r="B470" s="119"/>
      <c r="C470" s="120"/>
      <c r="D470" s="120"/>
      <c r="E470" s="120"/>
      <c r="F470" s="120"/>
      <c r="G470" s="120"/>
      <c r="H470" s="120"/>
      <c r="I470" s="120"/>
      <c r="J470" s="120"/>
      <c r="K470" s="120"/>
    </row>
    <row r="471" spans="2:11">
      <c r="B471" s="119"/>
      <c r="C471" s="120"/>
      <c r="D471" s="120"/>
      <c r="E471" s="120"/>
      <c r="F471" s="120"/>
      <c r="G471" s="120"/>
      <c r="H471" s="120"/>
      <c r="I471" s="120"/>
      <c r="J471" s="120"/>
      <c r="K471" s="120"/>
    </row>
    <row r="472" spans="2:11">
      <c r="B472" s="119"/>
      <c r="C472" s="120"/>
      <c r="D472" s="120"/>
      <c r="E472" s="120"/>
      <c r="F472" s="120"/>
      <c r="G472" s="120"/>
      <c r="H472" s="120"/>
      <c r="I472" s="120"/>
      <c r="J472" s="120"/>
      <c r="K472" s="120"/>
    </row>
    <row r="473" spans="2:11">
      <c r="B473" s="119"/>
      <c r="C473" s="120"/>
      <c r="D473" s="120"/>
      <c r="E473" s="120"/>
      <c r="F473" s="120"/>
      <c r="G473" s="120"/>
      <c r="H473" s="120"/>
      <c r="I473" s="120"/>
      <c r="J473" s="120"/>
      <c r="K473" s="120"/>
    </row>
    <row r="474" spans="2:11">
      <c r="B474" s="119"/>
      <c r="C474" s="120"/>
      <c r="D474" s="120"/>
      <c r="E474" s="120"/>
      <c r="F474" s="120"/>
      <c r="G474" s="120"/>
      <c r="H474" s="120"/>
      <c r="I474" s="120"/>
      <c r="J474" s="120"/>
      <c r="K474" s="120"/>
    </row>
    <row r="475" spans="2:11">
      <c r="B475" s="119"/>
      <c r="C475" s="120"/>
      <c r="D475" s="120"/>
      <c r="E475" s="120"/>
      <c r="F475" s="120"/>
      <c r="G475" s="120"/>
      <c r="H475" s="120"/>
      <c r="I475" s="120"/>
      <c r="J475" s="120"/>
      <c r="K475" s="120"/>
    </row>
    <row r="476" spans="2:11">
      <c r="B476" s="119"/>
      <c r="C476" s="120"/>
      <c r="D476" s="120"/>
      <c r="E476" s="120"/>
      <c r="F476" s="120"/>
      <c r="G476" s="120"/>
      <c r="H476" s="120"/>
      <c r="I476" s="120"/>
      <c r="J476" s="120"/>
      <c r="K476" s="120"/>
    </row>
    <row r="477" spans="2:11">
      <c r="B477" s="119"/>
      <c r="C477" s="120"/>
      <c r="D477" s="120"/>
      <c r="E477" s="120"/>
      <c r="F477" s="120"/>
      <c r="G477" s="120"/>
      <c r="H477" s="120"/>
      <c r="I477" s="120"/>
      <c r="J477" s="120"/>
      <c r="K477" s="120"/>
    </row>
    <row r="478" spans="2:11">
      <c r="B478" s="119"/>
      <c r="C478" s="120"/>
      <c r="D478" s="120"/>
      <c r="E478" s="120"/>
      <c r="F478" s="120"/>
      <c r="G478" s="120"/>
      <c r="H478" s="120"/>
      <c r="I478" s="120"/>
      <c r="J478" s="120"/>
      <c r="K478" s="120"/>
    </row>
    <row r="479" spans="2:11">
      <c r="B479" s="119"/>
      <c r="C479" s="120"/>
      <c r="D479" s="120"/>
      <c r="E479" s="120"/>
      <c r="F479" s="120"/>
      <c r="G479" s="120"/>
      <c r="H479" s="120"/>
      <c r="I479" s="120"/>
      <c r="J479" s="120"/>
      <c r="K479" s="120"/>
    </row>
    <row r="480" spans="2:11">
      <c r="B480" s="119"/>
      <c r="C480" s="120"/>
      <c r="D480" s="120"/>
      <c r="E480" s="120"/>
      <c r="F480" s="120"/>
      <c r="G480" s="120"/>
      <c r="H480" s="120"/>
      <c r="I480" s="120"/>
      <c r="J480" s="120"/>
      <c r="K480" s="120"/>
    </row>
    <row r="481" spans="2:11">
      <c r="B481" s="119"/>
      <c r="C481" s="120"/>
      <c r="D481" s="120"/>
      <c r="E481" s="120"/>
      <c r="F481" s="120"/>
      <c r="G481" s="120"/>
      <c r="H481" s="120"/>
      <c r="I481" s="120"/>
      <c r="J481" s="120"/>
      <c r="K481" s="120"/>
    </row>
    <row r="482" spans="2:11">
      <c r="B482" s="119"/>
      <c r="C482" s="120"/>
      <c r="D482" s="120"/>
      <c r="E482" s="120"/>
      <c r="F482" s="120"/>
      <c r="G482" s="120"/>
      <c r="H482" s="120"/>
      <c r="I482" s="120"/>
      <c r="J482" s="120"/>
      <c r="K482" s="120"/>
    </row>
    <row r="483" spans="2:11">
      <c r="B483" s="119"/>
      <c r="C483" s="120"/>
      <c r="D483" s="120"/>
      <c r="E483" s="120"/>
      <c r="F483" s="120"/>
      <c r="G483" s="120"/>
      <c r="H483" s="120"/>
      <c r="I483" s="120"/>
      <c r="J483" s="120"/>
      <c r="K483" s="120"/>
    </row>
    <row r="484" spans="2:11">
      <c r="B484" s="119"/>
      <c r="C484" s="120"/>
      <c r="D484" s="120"/>
      <c r="E484" s="120"/>
      <c r="F484" s="120"/>
      <c r="G484" s="120"/>
      <c r="H484" s="120"/>
      <c r="I484" s="120"/>
      <c r="J484" s="120"/>
      <c r="K484" s="120"/>
    </row>
    <row r="485" spans="2:11">
      <c r="B485" s="119"/>
      <c r="C485" s="120"/>
      <c r="D485" s="120"/>
      <c r="E485" s="120"/>
      <c r="F485" s="120"/>
      <c r="G485" s="120"/>
      <c r="H485" s="120"/>
      <c r="I485" s="120"/>
      <c r="J485" s="120"/>
      <c r="K485" s="120"/>
    </row>
    <row r="486" spans="2:11">
      <c r="B486" s="119"/>
      <c r="C486" s="120"/>
      <c r="D486" s="120"/>
      <c r="E486" s="120"/>
      <c r="F486" s="120"/>
      <c r="G486" s="120"/>
      <c r="H486" s="120"/>
      <c r="I486" s="120"/>
      <c r="J486" s="120"/>
      <c r="K486" s="120"/>
    </row>
    <row r="487" spans="2:11">
      <c r="B487" s="119"/>
      <c r="C487" s="120"/>
      <c r="D487" s="120"/>
      <c r="E487" s="120"/>
      <c r="F487" s="120"/>
      <c r="G487" s="120"/>
      <c r="H487" s="120"/>
      <c r="I487" s="120"/>
      <c r="J487" s="120"/>
      <c r="K487" s="120"/>
    </row>
    <row r="488" spans="2:11">
      <c r="B488" s="119"/>
      <c r="C488" s="120"/>
      <c r="D488" s="120"/>
      <c r="E488" s="120"/>
      <c r="F488" s="120"/>
      <c r="G488" s="120"/>
      <c r="H488" s="120"/>
      <c r="I488" s="120"/>
      <c r="J488" s="120"/>
      <c r="K488" s="120"/>
    </row>
    <row r="489" spans="2:11">
      <c r="B489" s="119"/>
      <c r="C489" s="120"/>
      <c r="D489" s="120"/>
      <c r="E489" s="120"/>
      <c r="F489" s="120"/>
      <c r="G489" s="120"/>
      <c r="H489" s="120"/>
      <c r="I489" s="120"/>
      <c r="J489" s="120"/>
      <c r="K489" s="120"/>
    </row>
    <row r="490" spans="2:11">
      <c r="B490" s="119"/>
      <c r="C490" s="120"/>
      <c r="D490" s="120"/>
      <c r="E490" s="120"/>
      <c r="F490" s="120"/>
      <c r="G490" s="120"/>
      <c r="H490" s="120"/>
      <c r="I490" s="120"/>
      <c r="J490" s="120"/>
      <c r="K490" s="120"/>
    </row>
    <row r="491" spans="2:11">
      <c r="B491" s="119"/>
      <c r="C491" s="120"/>
      <c r="D491" s="120"/>
      <c r="E491" s="120"/>
      <c r="F491" s="120"/>
      <c r="G491" s="120"/>
      <c r="H491" s="120"/>
      <c r="I491" s="120"/>
      <c r="J491" s="120"/>
      <c r="K491" s="120"/>
    </row>
    <row r="492" spans="2:11">
      <c r="B492" s="119"/>
      <c r="C492" s="120"/>
      <c r="D492" s="120"/>
      <c r="E492" s="120"/>
      <c r="F492" s="120"/>
      <c r="G492" s="120"/>
      <c r="H492" s="120"/>
      <c r="I492" s="120"/>
      <c r="J492" s="120"/>
      <c r="K492" s="120"/>
    </row>
    <row r="493" spans="2:11">
      <c r="B493" s="119"/>
      <c r="C493" s="120"/>
      <c r="D493" s="120"/>
      <c r="E493" s="120"/>
      <c r="F493" s="120"/>
      <c r="G493" s="120"/>
      <c r="H493" s="120"/>
      <c r="I493" s="120"/>
      <c r="J493" s="120"/>
      <c r="K493" s="120"/>
    </row>
    <row r="494" spans="2:11">
      <c r="B494" s="119"/>
      <c r="C494" s="120"/>
      <c r="D494" s="120"/>
      <c r="E494" s="120"/>
      <c r="F494" s="120"/>
      <c r="G494" s="120"/>
      <c r="H494" s="120"/>
      <c r="I494" s="120"/>
      <c r="J494" s="120"/>
      <c r="K494" s="120"/>
    </row>
    <row r="495" spans="2:11">
      <c r="B495" s="119"/>
      <c r="C495" s="120"/>
      <c r="D495" s="120"/>
      <c r="E495" s="120"/>
      <c r="F495" s="120"/>
      <c r="G495" s="120"/>
      <c r="H495" s="120"/>
      <c r="I495" s="120"/>
      <c r="J495" s="120"/>
      <c r="K495" s="120"/>
    </row>
    <row r="496" spans="2:11">
      <c r="B496" s="119"/>
      <c r="C496" s="120"/>
      <c r="D496" s="120"/>
      <c r="E496" s="120"/>
      <c r="F496" s="120"/>
      <c r="G496" s="120"/>
      <c r="H496" s="120"/>
      <c r="I496" s="120"/>
      <c r="J496" s="120"/>
      <c r="K496" s="120"/>
    </row>
    <row r="497" spans="2:11">
      <c r="B497" s="119"/>
      <c r="C497" s="120"/>
      <c r="D497" s="120"/>
      <c r="E497" s="120"/>
      <c r="F497" s="120"/>
      <c r="G497" s="120"/>
      <c r="H497" s="120"/>
      <c r="I497" s="120"/>
      <c r="J497" s="120"/>
      <c r="K497" s="120"/>
    </row>
    <row r="498" spans="2:11">
      <c r="B498" s="119"/>
      <c r="C498" s="120"/>
      <c r="D498" s="120"/>
      <c r="E498" s="120"/>
      <c r="F498" s="120"/>
      <c r="G498" s="120"/>
      <c r="H498" s="120"/>
      <c r="I498" s="120"/>
      <c r="J498" s="120"/>
      <c r="K498" s="120"/>
    </row>
    <row r="499" spans="2:11">
      <c r="B499" s="119"/>
      <c r="C499" s="120"/>
      <c r="D499" s="120"/>
      <c r="E499" s="120"/>
      <c r="F499" s="120"/>
      <c r="G499" s="120"/>
      <c r="H499" s="120"/>
      <c r="I499" s="120"/>
      <c r="J499" s="120"/>
      <c r="K499" s="120"/>
    </row>
    <row r="500" spans="2:11">
      <c r="B500" s="119"/>
      <c r="C500" s="120"/>
      <c r="D500" s="120"/>
      <c r="E500" s="120"/>
      <c r="F500" s="120"/>
      <c r="G500" s="120"/>
      <c r="H500" s="120"/>
      <c r="I500" s="120"/>
      <c r="J500" s="120"/>
      <c r="K500" s="120"/>
    </row>
    <row r="501" spans="2:11">
      <c r="B501" s="119"/>
      <c r="C501" s="120"/>
      <c r="D501" s="120"/>
      <c r="E501" s="120"/>
      <c r="F501" s="120"/>
      <c r="G501" s="120"/>
      <c r="H501" s="120"/>
      <c r="I501" s="120"/>
      <c r="J501" s="120"/>
      <c r="K501" s="120"/>
    </row>
    <row r="502" spans="2:11">
      <c r="B502" s="119"/>
      <c r="C502" s="120"/>
      <c r="D502" s="120"/>
      <c r="E502" s="120"/>
      <c r="F502" s="120"/>
      <c r="G502" s="120"/>
      <c r="H502" s="120"/>
      <c r="I502" s="120"/>
      <c r="J502" s="120"/>
      <c r="K502" s="120"/>
    </row>
    <row r="503" spans="2:11">
      <c r="B503" s="119"/>
      <c r="C503" s="120"/>
      <c r="D503" s="120"/>
      <c r="E503" s="120"/>
      <c r="F503" s="120"/>
      <c r="G503" s="120"/>
      <c r="H503" s="120"/>
      <c r="I503" s="120"/>
      <c r="J503" s="120"/>
      <c r="K503" s="120"/>
    </row>
    <row r="504" spans="2:11">
      <c r="B504" s="119"/>
      <c r="C504" s="120"/>
      <c r="D504" s="120"/>
      <c r="E504" s="120"/>
      <c r="F504" s="120"/>
      <c r="G504" s="120"/>
      <c r="H504" s="120"/>
      <c r="I504" s="120"/>
      <c r="J504" s="120"/>
      <c r="K504" s="120"/>
    </row>
    <row r="505" spans="2:11">
      <c r="B505" s="119"/>
      <c r="C505" s="120"/>
      <c r="D505" s="120"/>
      <c r="E505" s="120"/>
      <c r="F505" s="120"/>
      <c r="G505" s="120"/>
      <c r="H505" s="120"/>
      <c r="I505" s="120"/>
      <c r="J505" s="120"/>
      <c r="K505" s="120"/>
    </row>
    <row r="506" spans="2:11">
      <c r="B506" s="119"/>
      <c r="C506" s="120"/>
      <c r="D506" s="120"/>
      <c r="E506" s="120"/>
      <c r="F506" s="120"/>
      <c r="G506" s="120"/>
      <c r="H506" s="120"/>
      <c r="I506" s="120"/>
      <c r="J506" s="120"/>
      <c r="K506" s="120"/>
    </row>
    <row r="507" spans="2:11">
      <c r="B507" s="119"/>
      <c r="C507" s="120"/>
      <c r="D507" s="120"/>
      <c r="E507" s="120"/>
      <c r="F507" s="120"/>
      <c r="G507" s="120"/>
      <c r="H507" s="120"/>
      <c r="I507" s="120"/>
      <c r="J507" s="120"/>
      <c r="K507" s="120"/>
    </row>
    <row r="508" spans="2:11">
      <c r="B508" s="119"/>
      <c r="C508" s="120"/>
      <c r="D508" s="120"/>
      <c r="E508" s="120"/>
      <c r="F508" s="120"/>
      <c r="G508" s="120"/>
      <c r="H508" s="120"/>
      <c r="I508" s="120"/>
      <c r="J508" s="120"/>
      <c r="K508" s="120"/>
    </row>
    <row r="509" spans="2:11">
      <c r="B509" s="119"/>
      <c r="C509" s="120"/>
      <c r="D509" s="120"/>
      <c r="E509" s="120"/>
      <c r="F509" s="120"/>
      <c r="G509" s="120"/>
      <c r="H509" s="120"/>
      <c r="I509" s="120"/>
      <c r="J509" s="120"/>
      <c r="K509" s="120"/>
    </row>
    <row r="510" spans="2:11">
      <c r="B510" s="119"/>
      <c r="C510" s="120"/>
      <c r="D510" s="120"/>
      <c r="E510" s="120"/>
      <c r="F510" s="120"/>
      <c r="G510" s="120"/>
      <c r="H510" s="120"/>
      <c r="I510" s="120"/>
      <c r="J510" s="120"/>
      <c r="K510" s="120"/>
    </row>
    <row r="511" spans="2:11">
      <c r="B511" s="119"/>
      <c r="C511" s="120"/>
      <c r="D511" s="120"/>
      <c r="E511" s="120"/>
      <c r="F511" s="120"/>
      <c r="G511" s="120"/>
      <c r="H511" s="120"/>
      <c r="I511" s="120"/>
      <c r="J511" s="120"/>
      <c r="K511" s="120"/>
    </row>
    <row r="512" spans="2:11">
      <c r="B512" s="119"/>
      <c r="C512" s="120"/>
      <c r="D512" s="120"/>
      <c r="E512" s="120"/>
      <c r="F512" s="120"/>
      <c r="G512" s="120"/>
      <c r="H512" s="120"/>
      <c r="I512" s="120"/>
      <c r="J512" s="120"/>
      <c r="K512" s="120"/>
    </row>
    <row r="513" spans="2:11">
      <c r="B513" s="119"/>
      <c r="C513" s="120"/>
      <c r="D513" s="120"/>
      <c r="E513" s="120"/>
      <c r="F513" s="120"/>
      <c r="G513" s="120"/>
      <c r="H513" s="120"/>
      <c r="I513" s="120"/>
      <c r="J513" s="120"/>
      <c r="K513" s="120"/>
    </row>
    <row r="514" spans="2:11">
      <c r="B514" s="119"/>
      <c r="C514" s="120"/>
      <c r="D514" s="120"/>
      <c r="E514" s="120"/>
      <c r="F514" s="120"/>
      <c r="G514" s="120"/>
      <c r="H514" s="120"/>
      <c r="I514" s="120"/>
      <c r="J514" s="120"/>
      <c r="K514" s="120"/>
    </row>
    <row r="515" spans="2:11">
      <c r="B515" s="119"/>
      <c r="C515" s="120"/>
      <c r="D515" s="120"/>
      <c r="E515" s="120"/>
      <c r="F515" s="120"/>
      <c r="G515" s="120"/>
      <c r="H515" s="120"/>
      <c r="I515" s="120"/>
      <c r="J515" s="120"/>
      <c r="K515" s="120"/>
    </row>
    <row r="516" spans="2:11">
      <c r="B516" s="119"/>
      <c r="C516" s="120"/>
      <c r="D516" s="120"/>
      <c r="E516" s="120"/>
      <c r="F516" s="120"/>
      <c r="G516" s="120"/>
      <c r="H516" s="120"/>
      <c r="I516" s="120"/>
      <c r="J516" s="120"/>
      <c r="K516" s="120"/>
    </row>
    <row r="517" spans="2:11">
      <c r="B517" s="119"/>
      <c r="C517" s="120"/>
      <c r="D517" s="120"/>
      <c r="E517" s="120"/>
      <c r="F517" s="120"/>
      <c r="G517" s="120"/>
      <c r="H517" s="120"/>
      <c r="I517" s="120"/>
      <c r="J517" s="120"/>
      <c r="K517" s="120"/>
    </row>
    <row r="518" spans="2:11">
      <c r="B518" s="119"/>
      <c r="C518" s="120"/>
      <c r="D518" s="120"/>
      <c r="E518" s="120"/>
      <c r="F518" s="120"/>
      <c r="G518" s="120"/>
      <c r="H518" s="120"/>
      <c r="I518" s="120"/>
      <c r="J518" s="120"/>
      <c r="K518" s="120"/>
    </row>
    <row r="519" spans="2:11">
      <c r="B519" s="119"/>
      <c r="C519" s="120"/>
      <c r="D519" s="120"/>
      <c r="E519" s="120"/>
      <c r="F519" s="120"/>
      <c r="G519" s="120"/>
      <c r="H519" s="120"/>
      <c r="I519" s="120"/>
      <c r="J519" s="120"/>
      <c r="K519" s="120"/>
    </row>
    <row r="520" spans="2:11">
      <c r="B520" s="119"/>
      <c r="C520" s="120"/>
      <c r="D520" s="120"/>
      <c r="E520" s="120"/>
      <c r="F520" s="120"/>
      <c r="G520" s="120"/>
      <c r="H520" s="120"/>
      <c r="I520" s="120"/>
      <c r="J520" s="120"/>
      <c r="K520" s="120"/>
    </row>
    <row r="521" spans="2:11">
      <c r="B521" s="119"/>
      <c r="C521" s="120"/>
      <c r="D521" s="120"/>
      <c r="E521" s="120"/>
      <c r="F521" s="120"/>
      <c r="G521" s="120"/>
      <c r="H521" s="120"/>
      <c r="I521" s="120"/>
      <c r="J521" s="120"/>
      <c r="K521" s="120"/>
    </row>
    <row r="522" spans="2:11">
      <c r="B522" s="119"/>
      <c r="C522" s="120"/>
      <c r="D522" s="120"/>
      <c r="E522" s="120"/>
      <c r="F522" s="120"/>
      <c r="G522" s="120"/>
      <c r="H522" s="120"/>
      <c r="I522" s="120"/>
      <c r="J522" s="120"/>
      <c r="K522" s="120"/>
    </row>
    <row r="523" spans="2:11">
      <c r="B523" s="119"/>
      <c r="C523" s="120"/>
      <c r="D523" s="120"/>
      <c r="E523" s="120"/>
      <c r="F523" s="120"/>
      <c r="G523" s="120"/>
      <c r="H523" s="120"/>
      <c r="I523" s="120"/>
      <c r="J523" s="120"/>
      <c r="K523" s="120"/>
    </row>
    <row r="524" spans="2:11">
      <c r="B524" s="119"/>
      <c r="C524" s="120"/>
      <c r="D524" s="120"/>
      <c r="E524" s="120"/>
      <c r="F524" s="120"/>
      <c r="G524" s="120"/>
      <c r="H524" s="120"/>
      <c r="I524" s="120"/>
      <c r="J524" s="120"/>
      <c r="K524" s="120"/>
    </row>
    <row r="525" spans="2:11">
      <c r="B525" s="119"/>
      <c r="C525" s="120"/>
      <c r="D525" s="120"/>
      <c r="E525" s="120"/>
      <c r="F525" s="120"/>
      <c r="G525" s="120"/>
      <c r="H525" s="120"/>
      <c r="I525" s="120"/>
      <c r="J525" s="120"/>
      <c r="K525" s="120"/>
    </row>
    <row r="526" spans="2:11">
      <c r="B526" s="119"/>
      <c r="C526" s="120"/>
      <c r="D526" s="120"/>
      <c r="E526" s="120"/>
      <c r="F526" s="120"/>
      <c r="G526" s="120"/>
      <c r="H526" s="120"/>
      <c r="I526" s="120"/>
      <c r="J526" s="120"/>
      <c r="K526" s="120"/>
    </row>
    <row r="527" spans="2:11">
      <c r="B527" s="119"/>
      <c r="C527" s="120"/>
      <c r="D527" s="120"/>
      <c r="E527" s="120"/>
      <c r="F527" s="120"/>
      <c r="G527" s="120"/>
      <c r="H527" s="120"/>
      <c r="I527" s="120"/>
      <c r="J527" s="120"/>
      <c r="K527" s="120"/>
    </row>
    <row r="528" spans="2:11">
      <c r="B528" s="119"/>
      <c r="C528" s="120"/>
      <c r="D528" s="120"/>
      <c r="E528" s="120"/>
      <c r="F528" s="120"/>
      <c r="G528" s="120"/>
      <c r="H528" s="120"/>
      <c r="I528" s="120"/>
      <c r="J528" s="120"/>
      <c r="K528" s="120"/>
    </row>
    <row r="529" spans="2:11">
      <c r="B529" s="119"/>
      <c r="C529" s="120"/>
      <c r="D529" s="120"/>
      <c r="E529" s="120"/>
      <c r="F529" s="120"/>
      <c r="G529" s="120"/>
      <c r="H529" s="120"/>
      <c r="I529" s="120"/>
      <c r="J529" s="120"/>
      <c r="K529" s="120"/>
    </row>
    <row r="530" spans="2:11">
      <c r="B530" s="119"/>
      <c r="C530" s="120"/>
      <c r="D530" s="120"/>
      <c r="E530" s="120"/>
      <c r="F530" s="120"/>
      <c r="G530" s="120"/>
      <c r="H530" s="120"/>
      <c r="I530" s="120"/>
      <c r="J530" s="120"/>
      <c r="K530" s="120"/>
    </row>
    <row r="531" spans="2:11">
      <c r="B531" s="119"/>
      <c r="C531" s="120"/>
      <c r="D531" s="120"/>
      <c r="E531" s="120"/>
      <c r="F531" s="120"/>
      <c r="G531" s="120"/>
      <c r="H531" s="120"/>
      <c r="I531" s="120"/>
      <c r="J531" s="120"/>
      <c r="K531" s="120"/>
    </row>
    <row r="532" spans="2:11">
      <c r="B532" s="119"/>
      <c r="C532" s="120"/>
      <c r="D532" s="120"/>
      <c r="E532" s="120"/>
      <c r="F532" s="120"/>
      <c r="G532" s="120"/>
      <c r="H532" s="120"/>
      <c r="I532" s="120"/>
      <c r="J532" s="120"/>
      <c r="K532" s="120"/>
    </row>
    <row r="533" spans="2:11">
      <c r="B533" s="119"/>
      <c r="C533" s="120"/>
      <c r="D533" s="120"/>
      <c r="E533" s="120"/>
      <c r="F533" s="120"/>
      <c r="G533" s="120"/>
      <c r="H533" s="120"/>
      <c r="I533" s="120"/>
      <c r="J533" s="120"/>
      <c r="K533" s="120"/>
    </row>
    <row r="534" spans="2:11">
      <c r="B534" s="119"/>
      <c r="C534" s="120"/>
      <c r="D534" s="120"/>
      <c r="E534" s="120"/>
      <c r="F534" s="120"/>
      <c r="G534" s="120"/>
      <c r="H534" s="120"/>
      <c r="I534" s="120"/>
      <c r="J534" s="120"/>
      <c r="K534" s="120"/>
    </row>
    <row r="535" spans="2:11">
      <c r="B535" s="119"/>
      <c r="C535" s="120"/>
      <c r="D535" s="120"/>
      <c r="E535" s="120"/>
      <c r="F535" s="120"/>
      <c r="G535" s="120"/>
      <c r="H535" s="120"/>
      <c r="I535" s="120"/>
      <c r="J535" s="120"/>
      <c r="K535" s="120"/>
    </row>
    <row r="536" spans="2:11">
      <c r="B536" s="119"/>
      <c r="C536" s="120"/>
      <c r="D536" s="120"/>
      <c r="E536" s="120"/>
      <c r="F536" s="120"/>
      <c r="G536" s="120"/>
      <c r="H536" s="120"/>
      <c r="I536" s="120"/>
      <c r="J536" s="120"/>
      <c r="K536" s="120"/>
    </row>
    <row r="537" spans="2:11">
      <c r="B537" s="119"/>
      <c r="C537" s="120"/>
      <c r="D537" s="120"/>
      <c r="E537" s="120"/>
      <c r="F537" s="120"/>
      <c r="G537" s="120"/>
      <c r="H537" s="120"/>
      <c r="I537" s="120"/>
      <c r="J537" s="120"/>
      <c r="K537" s="120"/>
    </row>
    <row r="538" spans="2:11">
      <c r="B538" s="119"/>
      <c r="C538" s="120"/>
      <c r="D538" s="120"/>
      <c r="E538" s="120"/>
      <c r="F538" s="120"/>
      <c r="G538" s="120"/>
      <c r="H538" s="120"/>
      <c r="I538" s="120"/>
      <c r="J538" s="120"/>
      <c r="K538" s="120"/>
    </row>
    <row r="539" spans="2:11">
      <c r="B539" s="119"/>
      <c r="C539" s="120"/>
      <c r="D539" s="120"/>
      <c r="E539" s="120"/>
      <c r="F539" s="120"/>
      <c r="G539" s="120"/>
      <c r="H539" s="120"/>
      <c r="I539" s="120"/>
      <c r="J539" s="120"/>
      <c r="K539" s="120"/>
    </row>
    <row r="540" spans="2:11">
      <c r="B540" s="119"/>
      <c r="C540" s="120"/>
      <c r="D540" s="120"/>
      <c r="E540" s="120"/>
      <c r="F540" s="120"/>
      <c r="G540" s="120"/>
      <c r="H540" s="120"/>
      <c r="I540" s="120"/>
      <c r="J540" s="120"/>
      <c r="K540" s="120"/>
    </row>
    <row r="541" spans="2:11">
      <c r="B541" s="119"/>
      <c r="C541" s="120"/>
      <c r="D541" s="120"/>
      <c r="E541" s="120"/>
      <c r="F541" s="120"/>
      <c r="G541" s="120"/>
      <c r="H541" s="120"/>
      <c r="I541" s="120"/>
      <c r="J541" s="120"/>
      <c r="K541" s="120"/>
    </row>
    <row r="542" spans="2:11">
      <c r="B542" s="119"/>
      <c r="C542" s="120"/>
      <c r="D542" s="120"/>
      <c r="E542" s="120"/>
      <c r="F542" s="120"/>
      <c r="G542" s="120"/>
      <c r="H542" s="120"/>
      <c r="I542" s="120"/>
      <c r="J542" s="120"/>
      <c r="K542" s="120"/>
    </row>
    <row r="543" spans="2:11">
      <c r="B543" s="119"/>
      <c r="C543" s="120"/>
      <c r="D543" s="120"/>
      <c r="E543" s="120"/>
      <c r="F543" s="120"/>
      <c r="G543" s="120"/>
      <c r="H543" s="120"/>
      <c r="I543" s="120"/>
      <c r="J543" s="120"/>
      <c r="K543" s="120"/>
    </row>
    <row r="544" spans="2:11">
      <c r="B544" s="119"/>
      <c r="C544" s="120"/>
      <c r="D544" s="120"/>
      <c r="E544" s="120"/>
      <c r="F544" s="120"/>
      <c r="G544" s="120"/>
      <c r="H544" s="120"/>
      <c r="I544" s="120"/>
      <c r="J544" s="120"/>
      <c r="K544" s="120"/>
    </row>
    <row r="545" spans="2:11">
      <c r="B545" s="119"/>
      <c r="C545" s="120"/>
      <c r="D545" s="120"/>
      <c r="E545" s="120"/>
      <c r="F545" s="120"/>
      <c r="G545" s="120"/>
      <c r="H545" s="120"/>
      <c r="I545" s="120"/>
      <c r="J545" s="120"/>
      <c r="K545" s="120"/>
    </row>
    <row r="546" spans="2:11">
      <c r="B546" s="119"/>
      <c r="C546" s="120"/>
      <c r="D546" s="120"/>
      <c r="E546" s="120"/>
      <c r="F546" s="120"/>
      <c r="G546" s="120"/>
      <c r="H546" s="120"/>
      <c r="I546" s="120"/>
      <c r="J546" s="120"/>
      <c r="K546" s="120"/>
    </row>
    <row r="547" spans="2:11">
      <c r="B547" s="119"/>
      <c r="C547" s="120"/>
      <c r="D547" s="120"/>
      <c r="E547" s="120"/>
      <c r="F547" s="120"/>
      <c r="G547" s="120"/>
      <c r="H547" s="120"/>
      <c r="I547" s="120"/>
      <c r="J547" s="120"/>
      <c r="K547" s="120"/>
    </row>
    <row r="548" spans="2:11">
      <c r="B548" s="119"/>
      <c r="C548" s="120"/>
      <c r="D548" s="120"/>
      <c r="E548" s="120"/>
      <c r="F548" s="120"/>
      <c r="G548" s="120"/>
      <c r="H548" s="120"/>
      <c r="I548" s="120"/>
      <c r="J548" s="120"/>
      <c r="K548" s="120"/>
    </row>
    <row r="549" spans="2:11">
      <c r="B549" s="119"/>
      <c r="C549" s="120"/>
      <c r="D549" s="120"/>
      <c r="E549" s="120"/>
      <c r="F549" s="120"/>
      <c r="G549" s="120"/>
      <c r="H549" s="120"/>
      <c r="I549" s="120"/>
      <c r="J549" s="120"/>
      <c r="K549" s="120"/>
    </row>
    <row r="550" spans="2:11">
      <c r="B550" s="119"/>
      <c r="C550" s="120"/>
      <c r="D550" s="120"/>
      <c r="E550" s="120"/>
      <c r="F550" s="120"/>
      <c r="G550" s="120"/>
      <c r="H550" s="120"/>
      <c r="I550" s="120"/>
      <c r="J550" s="120"/>
      <c r="K550" s="120"/>
    </row>
    <row r="551" spans="2:11">
      <c r="B551" s="119"/>
      <c r="C551" s="120"/>
      <c r="D551" s="120"/>
      <c r="E551" s="120"/>
      <c r="F551" s="120"/>
      <c r="G551" s="120"/>
      <c r="H551" s="120"/>
      <c r="I551" s="120"/>
      <c r="J551" s="120"/>
      <c r="K551" s="120"/>
    </row>
    <row r="552" spans="2:11">
      <c r="B552" s="119"/>
      <c r="C552" s="120"/>
      <c r="D552" s="120"/>
      <c r="E552" s="120"/>
      <c r="F552" s="120"/>
      <c r="G552" s="120"/>
      <c r="H552" s="120"/>
      <c r="I552" s="120"/>
      <c r="J552" s="120"/>
      <c r="K552" s="120"/>
    </row>
    <row r="553" spans="2:11">
      <c r="B553" s="119"/>
      <c r="C553" s="120"/>
      <c r="D553" s="120"/>
      <c r="E553" s="120"/>
      <c r="F553" s="120"/>
      <c r="G553" s="120"/>
      <c r="H553" s="120"/>
      <c r="I553" s="120"/>
      <c r="J553" s="120"/>
      <c r="K553" s="120"/>
    </row>
    <row r="554" spans="2:11">
      <c r="B554" s="119"/>
      <c r="C554" s="120"/>
      <c r="D554" s="120"/>
      <c r="E554" s="120"/>
      <c r="F554" s="120"/>
      <c r="G554" s="120"/>
      <c r="H554" s="120"/>
      <c r="I554" s="120"/>
      <c r="J554" s="120"/>
      <c r="K554" s="120"/>
    </row>
    <row r="555" spans="2:11">
      <c r="B555" s="119"/>
      <c r="C555" s="120"/>
      <c r="D555" s="120"/>
      <c r="E555" s="120"/>
      <c r="F555" s="120"/>
      <c r="G555" s="120"/>
      <c r="H555" s="120"/>
      <c r="I555" s="120"/>
      <c r="J555" s="120"/>
      <c r="K555" s="120"/>
    </row>
    <row r="556" spans="2:11">
      <c r="B556" s="119"/>
      <c r="C556" s="120"/>
      <c r="D556" s="120"/>
      <c r="E556" s="120"/>
      <c r="F556" s="120"/>
      <c r="G556" s="120"/>
      <c r="H556" s="120"/>
      <c r="I556" s="120"/>
      <c r="J556" s="120"/>
      <c r="K556" s="120"/>
    </row>
    <row r="557" spans="2:11">
      <c r="B557" s="119"/>
      <c r="C557" s="120"/>
      <c r="D557" s="120"/>
      <c r="E557" s="120"/>
      <c r="F557" s="120"/>
      <c r="G557" s="120"/>
      <c r="H557" s="120"/>
      <c r="I557" s="120"/>
      <c r="J557" s="120"/>
      <c r="K557" s="120"/>
    </row>
    <row r="558" spans="2:11">
      <c r="B558" s="119"/>
      <c r="C558" s="120"/>
      <c r="D558" s="120"/>
      <c r="E558" s="120"/>
      <c r="F558" s="120"/>
      <c r="G558" s="120"/>
      <c r="H558" s="120"/>
      <c r="I558" s="120"/>
      <c r="J558" s="120"/>
      <c r="K558" s="120"/>
    </row>
    <row r="559" spans="2:11">
      <c r="B559" s="119"/>
      <c r="C559" s="120"/>
      <c r="D559" s="120"/>
      <c r="E559" s="120"/>
      <c r="F559" s="120"/>
      <c r="G559" s="120"/>
      <c r="H559" s="120"/>
      <c r="I559" s="120"/>
      <c r="J559" s="120"/>
      <c r="K559" s="120"/>
    </row>
    <row r="560" spans="2:11">
      <c r="B560" s="119"/>
      <c r="C560" s="120"/>
      <c r="D560" s="120"/>
      <c r="E560" s="120"/>
      <c r="F560" s="120"/>
      <c r="G560" s="120"/>
      <c r="H560" s="120"/>
      <c r="I560" s="120"/>
      <c r="J560" s="120"/>
      <c r="K560" s="120"/>
    </row>
    <row r="561" spans="2:11">
      <c r="B561" s="119"/>
      <c r="C561" s="120"/>
      <c r="D561" s="120"/>
      <c r="E561" s="120"/>
      <c r="F561" s="120"/>
      <c r="G561" s="120"/>
      <c r="H561" s="120"/>
      <c r="I561" s="120"/>
      <c r="J561" s="120"/>
      <c r="K561" s="120"/>
    </row>
    <row r="562" spans="2:11">
      <c r="B562" s="119"/>
      <c r="C562" s="120"/>
      <c r="D562" s="120"/>
      <c r="E562" s="120"/>
      <c r="F562" s="120"/>
      <c r="G562" s="120"/>
      <c r="H562" s="120"/>
      <c r="I562" s="120"/>
      <c r="J562" s="120"/>
      <c r="K562" s="120"/>
    </row>
    <row r="563" spans="2:11">
      <c r="B563" s="119"/>
      <c r="C563" s="120"/>
      <c r="D563" s="120"/>
      <c r="E563" s="120"/>
      <c r="F563" s="120"/>
      <c r="G563" s="120"/>
      <c r="H563" s="120"/>
      <c r="I563" s="120"/>
      <c r="J563" s="120"/>
      <c r="K563" s="120"/>
    </row>
    <row r="564" spans="2:11">
      <c r="B564" s="119"/>
      <c r="C564" s="120"/>
      <c r="D564" s="120"/>
      <c r="E564" s="120"/>
      <c r="F564" s="120"/>
      <c r="G564" s="120"/>
      <c r="H564" s="120"/>
      <c r="I564" s="120"/>
      <c r="J564" s="120"/>
      <c r="K564" s="120"/>
    </row>
    <row r="565" spans="2:11">
      <c r="B565" s="119"/>
      <c r="C565" s="119"/>
      <c r="D565" s="119"/>
      <c r="E565" s="120"/>
      <c r="F565" s="120"/>
      <c r="G565" s="120"/>
      <c r="H565" s="120"/>
      <c r="I565" s="120"/>
      <c r="J565" s="120"/>
      <c r="K565" s="120"/>
    </row>
    <row r="566" spans="2:11">
      <c r="B566" s="119"/>
      <c r="C566" s="119"/>
      <c r="D566" s="119"/>
      <c r="E566" s="120"/>
      <c r="F566" s="120"/>
      <c r="G566" s="120"/>
      <c r="H566" s="120"/>
      <c r="I566" s="120"/>
      <c r="J566" s="120"/>
      <c r="K566" s="120"/>
    </row>
    <row r="567" spans="2:11">
      <c r="B567" s="119"/>
      <c r="C567" s="119"/>
      <c r="D567" s="119"/>
      <c r="E567" s="120"/>
      <c r="F567" s="120"/>
      <c r="G567" s="120"/>
      <c r="H567" s="120"/>
      <c r="I567" s="120"/>
      <c r="J567" s="120"/>
      <c r="K567" s="120"/>
    </row>
    <row r="568" spans="2:11">
      <c r="B568" s="119"/>
      <c r="C568" s="119"/>
      <c r="D568" s="119"/>
      <c r="E568" s="120"/>
      <c r="F568" s="120"/>
      <c r="G568" s="120"/>
      <c r="H568" s="120"/>
      <c r="I568" s="120"/>
      <c r="J568" s="120"/>
      <c r="K568" s="120"/>
    </row>
    <row r="569" spans="2:11">
      <c r="B569" s="119"/>
      <c r="C569" s="119"/>
      <c r="D569" s="119"/>
      <c r="E569" s="120"/>
      <c r="F569" s="120"/>
      <c r="G569" s="120"/>
      <c r="H569" s="120"/>
      <c r="I569" s="120"/>
      <c r="J569" s="120"/>
      <c r="K569" s="120"/>
    </row>
    <row r="570" spans="2:11">
      <c r="B570" s="119"/>
      <c r="C570" s="119"/>
      <c r="D570" s="119"/>
      <c r="E570" s="120"/>
      <c r="F570" s="120"/>
      <c r="G570" s="120"/>
      <c r="H570" s="120"/>
      <c r="I570" s="120"/>
      <c r="J570" s="120"/>
      <c r="K570" s="120"/>
    </row>
    <row r="571" spans="2:11">
      <c r="B571" s="119"/>
      <c r="C571" s="119"/>
      <c r="D571" s="119"/>
      <c r="E571" s="120"/>
      <c r="F571" s="120"/>
      <c r="G571" s="120"/>
      <c r="H571" s="120"/>
      <c r="I571" s="120"/>
      <c r="J571" s="120"/>
      <c r="K571" s="120"/>
    </row>
    <row r="572" spans="2:11">
      <c r="B572" s="119"/>
      <c r="C572" s="119"/>
      <c r="D572" s="119"/>
      <c r="E572" s="120"/>
      <c r="F572" s="120"/>
      <c r="G572" s="120"/>
      <c r="H572" s="120"/>
      <c r="I572" s="120"/>
      <c r="J572" s="120"/>
      <c r="K572" s="120"/>
    </row>
    <row r="573" spans="2:11">
      <c r="B573" s="119"/>
      <c r="C573" s="119"/>
      <c r="D573" s="119"/>
      <c r="E573" s="120"/>
      <c r="F573" s="120"/>
      <c r="G573" s="120"/>
      <c r="H573" s="120"/>
      <c r="I573" s="120"/>
      <c r="J573" s="120"/>
      <c r="K573" s="120"/>
    </row>
    <row r="574" spans="2:11">
      <c r="B574" s="119"/>
      <c r="C574" s="119"/>
      <c r="D574" s="119"/>
      <c r="E574" s="120"/>
      <c r="F574" s="120"/>
      <c r="G574" s="120"/>
      <c r="H574" s="120"/>
      <c r="I574" s="120"/>
      <c r="J574" s="120"/>
      <c r="K574" s="120"/>
    </row>
    <row r="575" spans="2:11">
      <c r="B575" s="119"/>
      <c r="C575" s="119"/>
      <c r="D575" s="119"/>
      <c r="E575" s="120"/>
      <c r="F575" s="120"/>
      <c r="G575" s="120"/>
      <c r="H575" s="120"/>
      <c r="I575" s="120"/>
      <c r="J575" s="120"/>
      <c r="K575" s="120"/>
    </row>
    <row r="576" spans="2:11">
      <c r="B576" s="119"/>
      <c r="C576" s="119"/>
      <c r="D576" s="119"/>
      <c r="E576" s="120"/>
      <c r="F576" s="120"/>
      <c r="G576" s="120"/>
      <c r="H576" s="120"/>
      <c r="I576" s="120"/>
      <c r="J576" s="120"/>
      <c r="K576" s="120"/>
    </row>
    <row r="577" spans="2:11">
      <c r="B577" s="119"/>
      <c r="C577" s="119"/>
      <c r="D577" s="119"/>
      <c r="E577" s="120"/>
      <c r="F577" s="120"/>
      <c r="G577" s="120"/>
      <c r="H577" s="120"/>
      <c r="I577" s="120"/>
      <c r="J577" s="120"/>
      <c r="K577" s="120"/>
    </row>
    <row r="578" spans="2:11">
      <c r="B578" s="119"/>
      <c r="C578" s="119"/>
      <c r="D578" s="119"/>
      <c r="E578" s="120"/>
      <c r="F578" s="120"/>
      <c r="G578" s="120"/>
      <c r="H578" s="120"/>
      <c r="I578" s="120"/>
      <c r="J578" s="120"/>
      <c r="K578" s="120"/>
    </row>
    <row r="579" spans="2:11">
      <c r="B579" s="119"/>
      <c r="C579" s="119"/>
      <c r="D579" s="119"/>
      <c r="E579" s="120"/>
      <c r="F579" s="120"/>
      <c r="G579" s="120"/>
      <c r="H579" s="120"/>
      <c r="I579" s="120"/>
      <c r="J579" s="120"/>
      <c r="K579" s="120"/>
    </row>
    <row r="580" spans="2:11">
      <c r="B580" s="119"/>
      <c r="C580" s="119"/>
      <c r="D580" s="119"/>
      <c r="E580" s="120"/>
      <c r="F580" s="120"/>
      <c r="G580" s="120"/>
      <c r="H580" s="120"/>
      <c r="I580" s="120"/>
      <c r="J580" s="120"/>
      <c r="K580" s="120"/>
    </row>
    <row r="581" spans="2:11">
      <c r="B581" s="119"/>
      <c r="C581" s="119"/>
      <c r="D581" s="119"/>
      <c r="E581" s="120"/>
      <c r="F581" s="120"/>
      <c r="G581" s="120"/>
      <c r="H581" s="120"/>
      <c r="I581" s="120"/>
      <c r="J581" s="120"/>
      <c r="K581" s="120"/>
    </row>
    <row r="582" spans="2:11">
      <c r="B582" s="119"/>
      <c r="C582" s="119"/>
      <c r="D582" s="119"/>
      <c r="E582" s="120"/>
      <c r="F582" s="120"/>
      <c r="G582" s="120"/>
      <c r="H582" s="120"/>
      <c r="I582" s="120"/>
      <c r="J582" s="120"/>
      <c r="K582" s="120"/>
    </row>
    <row r="583" spans="2:11">
      <c r="B583" s="119"/>
      <c r="C583" s="119"/>
      <c r="D583" s="119"/>
      <c r="E583" s="120"/>
      <c r="F583" s="120"/>
      <c r="G583" s="120"/>
      <c r="H583" s="120"/>
      <c r="I583" s="120"/>
      <c r="J583" s="120"/>
      <c r="K583" s="120"/>
    </row>
    <row r="584" spans="2:11">
      <c r="B584" s="119"/>
      <c r="C584" s="119"/>
      <c r="D584" s="119"/>
      <c r="E584" s="120"/>
      <c r="F584" s="120"/>
      <c r="G584" s="120"/>
      <c r="H584" s="120"/>
      <c r="I584" s="120"/>
      <c r="J584" s="120"/>
      <c r="K584" s="120"/>
    </row>
    <row r="585" spans="2:11">
      <c r="B585" s="119"/>
      <c r="C585" s="119"/>
      <c r="D585" s="119"/>
      <c r="E585" s="120"/>
      <c r="F585" s="120"/>
      <c r="G585" s="120"/>
      <c r="H585" s="120"/>
      <c r="I585" s="120"/>
      <c r="J585" s="120"/>
      <c r="K585" s="120"/>
    </row>
    <row r="586" spans="2:11">
      <c r="B586" s="119"/>
      <c r="C586" s="119"/>
      <c r="D586" s="119"/>
      <c r="E586" s="120"/>
      <c r="F586" s="120"/>
      <c r="G586" s="120"/>
      <c r="H586" s="120"/>
      <c r="I586" s="120"/>
      <c r="J586" s="120"/>
      <c r="K586" s="120"/>
    </row>
    <row r="587" spans="2:11">
      <c r="B587" s="119"/>
      <c r="C587" s="119"/>
      <c r="D587" s="119"/>
      <c r="E587" s="120"/>
      <c r="F587" s="120"/>
      <c r="G587" s="120"/>
      <c r="H587" s="120"/>
      <c r="I587" s="120"/>
      <c r="J587" s="120"/>
      <c r="K587" s="120"/>
    </row>
    <row r="588" spans="2:11">
      <c r="B588" s="119"/>
      <c r="C588" s="119"/>
      <c r="D588" s="119"/>
      <c r="E588" s="120"/>
      <c r="F588" s="120"/>
      <c r="G588" s="120"/>
      <c r="H588" s="120"/>
      <c r="I588" s="120"/>
      <c r="J588" s="120"/>
      <c r="K588" s="120"/>
    </row>
    <row r="589" spans="2:11">
      <c r="B589" s="119"/>
      <c r="C589" s="119"/>
      <c r="D589" s="119"/>
      <c r="E589" s="120"/>
      <c r="F589" s="120"/>
      <c r="G589" s="120"/>
      <c r="H589" s="120"/>
      <c r="I589" s="120"/>
      <c r="J589" s="120"/>
      <c r="K589" s="120"/>
    </row>
    <row r="590" spans="2:11">
      <c r="B590" s="119"/>
      <c r="C590" s="119"/>
      <c r="D590" s="119"/>
      <c r="E590" s="120"/>
      <c r="F590" s="120"/>
      <c r="G590" s="120"/>
      <c r="H590" s="120"/>
      <c r="I590" s="120"/>
      <c r="J590" s="120"/>
      <c r="K590" s="120"/>
    </row>
    <row r="591" spans="2:11">
      <c r="B591" s="119"/>
      <c r="C591" s="119"/>
      <c r="D591" s="119"/>
      <c r="E591" s="120"/>
      <c r="F591" s="120"/>
      <c r="G591" s="120"/>
      <c r="H591" s="120"/>
      <c r="I591" s="120"/>
      <c r="J591" s="120"/>
      <c r="K591" s="120"/>
    </row>
    <row r="592" spans="2:11">
      <c r="B592" s="119"/>
      <c r="C592" s="119"/>
      <c r="D592" s="119"/>
      <c r="E592" s="120"/>
      <c r="F592" s="120"/>
      <c r="G592" s="120"/>
      <c r="H592" s="120"/>
      <c r="I592" s="120"/>
      <c r="J592" s="120"/>
      <c r="K592" s="120"/>
    </row>
    <row r="593" spans="2:11">
      <c r="B593" s="119"/>
      <c r="C593" s="119"/>
      <c r="D593" s="119"/>
      <c r="E593" s="120"/>
      <c r="F593" s="120"/>
      <c r="G593" s="120"/>
      <c r="H593" s="120"/>
      <c r="I593" s="120"/>
      <c r="J593" s="120"/>
      <c r="K593" s="120"/>
    </row>
    <row r="594" spans="2:11">
      <c r="B594" s="119"/>
      <c r="C594" s="119"/>
      <c r="D594" s="119"/>
      <c r="E594" s="120"/>
      <c r="F594" s="120"/>
      <c r="G594" s="120"/>
      <c r="H594" s="120"/>
      <c r="I594" s="120"/>
      <c r="J594" s="120"/>
      <c r="K594" s="120"/>
    </row>
    <row r="595" spans="2:11">
      <c r="B595" s="119"/>
      <c r="C595" s="119"/>
      <c r="D595" s="119"/>
      <c r="E595" s="120"/>
      <c r="F595" s="120"/>
      <c r="G595" s="120"/>
      <c r="H595" s="120"/>
      <c r="I595" s="120"/>
      <c r="J595" s="120"/>
      <c r="K595" s="120"/>
    </row>
    <row r="596" spans="2:11">
      <c r="B596" s="119"/>
      <c r="C596" s="119"/>
      <c r="D596" s="119"/>
      <c r="E596" s="120"/>
      <c r="F596" s="120"/>
      <c r="G596" s="120"/>
      <c r="H596" s="120"/>
      <c r="I596" s="120"/>
      <c r="J596" s="120"/>
      <c r="K596" s="120"/>
    </row>
    <row r="597" spans="2:11">
      <c r="B597" s="119"/>
      <c r="C597" s="119"/>
      <c r="D597" s="119"/>
      <c r="E597" s="120"/>
      <c r="F597" s="120"/>
      <c r="G597" s="120"/>
      <c r="H597" s="120"/>
      <c r="I597" s="120"/>
      <c r="J597" s="120"/>
      <c r="K597" s="120"/>
    </row>
    <row r="598" spans="2:11">
      <c r="B598" s="119"/>
      <c r="C598" s="119"/>
      <c r="D598" s="119"/>
      <c r="E598" s="120"/>
      <c r="F598" s="120"/>
      <c r="G598" s="120"/>
      <c r="H598" s="120"/>
      <c r="I598" s="120"/>
      <c r="J598" s="120"/>
      <c r="K598" s="120"/>
    </row>
    <row r="599" spans="2:11">
      <c r="B599" s="119"/>
      <c r="C599" s="119"/>
      <c r="D599" s="119"/>
      <c r="E599" s="120"/>
      <c r="F599" s="120"/>
      <c r="G599" s="120"/>
      <c r="H599" s="120"/>
      <c r="I599" s="120"/>
      <c r="J599" s="120"/>
      <c r="K599" s="120"/>
    </row>
    <row r="600" spans="2:11">
      <c r="B600" s="119"/>
      <c r="C600" s="119"/>
      <c r="D600" s="119"/>
      <c r="E600" s="120"/>
      <c r="F600" s="120"/>
      <c r="G600" s="120"/>
      <c r="H600" s="120"/>
      <c r="I600" s="120"/>
      <c r="J600" s="120"/>
      <c r="K600" s="120"/>
    </row>
    <row r="601" spans="2:11">
      <c r="B601" s="119"/>
      <c r="C601" s="119"/>
      <c r="D601" s="119"/>
      <c r="E601" s="120"/>
      <c r="F601" s="120"/>
      <c r="G601" s="120"/>
      <c r="H601" s="120"/>
      <c r="I601" s="120"/>
      <c r="J601" s="120"/>
      <c r="K601" s="120"/>
    </row>
    <row r="602" spans="2:11">
      <c r="B602" s="119"/>
      <c r="C602" s="119"/>
      <c r="D602" s="119"/>
      <c r="E602" s="120"/>
      <c r="F602" s="120"/>
      <c r="G602" s="120"/>
      <c r="H602" s="120"/>
      <c r="I602" s="120"/>
      <c r="J602" s="120"/>
      <c r="K602" s="120"/>
    </row>
    <row r="603" spans="2:11">
      <c r="B603" s="119"/>
      <c r="C603" s="119"/>
      <c r="D603" s="119"/>
      <c r="E603" s="120"/>
      <c r="F603" s="120"/>
      <c r="G603" s="120"/>
      <c r="H603" s="120"/>
      <c r="I603" s="120"/>
      <c r="J603" s="120"/>
      <c r="K603" s="120"/>
    </row>
    <row r="604" spans="2:11">
      <c r="B604" s="119"/>
      <c r="C604" s="119"/>
      <c r="D604" s="119"/>
      <c r="E604" s="120"/>
      <c r="F604" s="120"/>
      <c r="G604" s="120"/>
      <c r="H604" s="120"/>
      <c r="I604" s="120"/>
      <c r="J604" s="120"/>
      <c r="K604" s="120"/>
    </row>
    <row r="605" spans="2:11">
      <c r="B605" s="119"/>
      <c r="C605" s="119"/>
      <c r="D605" s="119"/>
      <c r="E605" s="120"/>
      <c r="F605" s="120"/>
      <c r="G605" s="120"/>
      <c r="H605" s="120"/>
      <c r="I605" s="120"/>
      <c r="J605" s="120"/>
      <c r="K605" s="120"/>
    </row>
    <row r="606" spans="2:11">
      <c r="B606" s="119"/>
      <c r="C606" s="119"/>
      <c r="D606" s="119"/>
      <c r="E606" s="120"/>
      <c r="F606" s="120"/>
      <c r="G606" s="120"/>
      <c r="H606" s="120"/>
      <c r="I606" s="120"/>
      <c r="J606" s="120"/>
      <c r="K606" s="120"/>
    </row>
    <row r="607" spans="2:11">
      <c r="B607" s="119"/>
      <c r="C607" s="119"/>
      <c r="D607" s="119"/>
      <c r="E607" s="120"/>
      <c r="F607" s="120"/>
      <c r="G607" s="120"/>
      <c r="H607" s="120"/>
      <c r="I607" s="120"/>
      <c r="J607" s="120"/>
      <c r="K607" s="120"/>
    </row>
    <row r="608" spans="2:11">
      <c r="B608" s="119"/>
      <c r="C608" s="119"/>
      <c r="D608" s="119"/>
      <c r="E608" s="120"/>
      <c r="F608" s="120"/>
      <c r="G608" s="120"/>
      <c r="H608" s="120"/>
      <c r="I608" s="120"/>
      <c r="J608" s="120"/>
      <c r="K608" s="120"/>
    </row>
    <row r="609" spans="2:11">
      <c r="B609" s="119"/>
      <c r="C609" s="119"/>
      <c r="D609" s="119"/>
      <c r="E609" s="120"/>
      <c r="F609" s="120"/>
      <c r="G609" s="120"/>
      <c r="H609" s="120"/>
      <c r="I609" s="120"/>
      <c r="J609" s="120"/>
      <c r="K609" s="120"/>
    </row>
    <row r="610" spans="2:11">
      <c r="B610" s="119"/>
      <c r="C610" s="119"/>
      <c r="D610" s="119"/>
      <c r="E610" s="120"/>
      <c r="F610" s="120"/>
      <c r="G610" s="120"/>
      <c r="H610" s="120"/>
      <c r="I610" s="120"/>
      <c r="J610" s="120"/>
      <c r="K610" s="120"/>
    </row>
    <row r="611" spans="2:11">
      <c r="B611" s="119"/>
      <c r="C611" s="119"/>
      <c r="D611" s="119"/>
      <c r="E611" s="120"/>
      <c r="F611" s="120"/>
      <c r="G611" s="120"/>
      <c r="H611" s="120"/>
      <c r="I611" s="120"/>
      <c r="J611" s="120"/>
      <c r="K611" s="120"/>
    </row>
    <row r="612" spans="2:11">
      <c r="B612" s="119"/>
      <c r="C612" s="119"/>
      <c r="D612" s="119"/>
      <c r="E612" s="120"/>
      <c r="F612" s="120"/>
      <c r="G612" s="120"/>
      <c r="H612" s="120"/>
      <c r="I612" s="120"/>
      <c r="J612" s="120"/>
      <c r="K612" s="120"/>
    </row>
    <row r="613" spans="2:11">
      <c r="B613" s="119"/>
      <c r="C613" s="119"/>
      <c r="D613" s="119"/>
      <c r="E613" s="120"/>
      <c r="F613" s="120"/>
      <c r="G613" s="120"/>
      <c r="H613" s="120"/>
      <c r="I613" s="120"/>
      <c r="J613" s="120"/>
      <c r="K613" s="120"/>
    </row>
    <row r="614" spans="2:11">
      <c r="B614" s="119"/>
      <c r="C614" s="119"/>
      <c r="D614" s="119"/>
      <c r="E614" s="120"/>
      <c r="F614" s="120"/>
      <c r="G614" s="120"/>
      <c r="H614" s="120"/>
      <c r="I614" s="120"/>
      <c r="J614" s="120"/>
      <c r="K614" s="120"/>
    </row>
    <row r="615" spans="2:11">
      <c r="B615" s="119"/>
      <c r="C615" s="119"/>
      <c r="D615" s="119"/>
      <c r="E615" s="120"/>
      <c r="F615" s="120"/>
      <c r="G615" s="120"/>
      <c r="H615" s="120"/>
      <c r="I615" s="120"/>
      <c r="J615" s="120"/>
      <c r="K615" s="120"/>
    </row>
    <row r="616" spans="2:11">
      <c r="B616" s="119"/>
      <c r="C616" s="119"/>
      <c r="D616" s="119"/>
      <c r="E616" s="120"/>
      <c r="F616" s="120"/>
      <c r="G616" s="120"/>
      <c r="H616" s="120"/>
      <c r="I616" s="120"/>
      <c r="J616" s="120"/>
      <c r="K616" s="120"/>
    </row>
    <row r="617" spans="2:11">
      <c r="B617" s="119"/>
      <c r="C617" s="119"/>
      <c r="D617" s="119"/>
      <c r="E617" s="120"/>
      <c r="F617" s="120"/>
      <c r="G617" s="120"/>
      <c r="H617" s="120"/>
      <c r="I617" s="120"/>
      <c r="J617" s="120"/>
      <c r="K617" s="120"/>
    </row>
    <row r="618" spans="2:11">
      <c r="B618" s="119"/>
      <c r="C618" s="119"/>
      <c r="D618" s="119"/>
      <c r="E618" s="120"/>
      <c r="F618" s="120"/>
      <c r="G618" s="120"/>
      <c r="H618" s="120"/>
      <c r="I618" s="120"/>
      <c r="J618" s="120"/>
      <c r="K618" s="120"/>
    </row>
    <row r="619" spans="2:11">
      <c r="B619" s="119"/>
      <c r="C619" s="119"/>
      <c r="D619" s="119"/>
      <c r="E619" s="120"/>
      <c r="F619" s="120"/>
      <c r="G619" s="120"/>
      <c r="H619" s="120"/>
      <c r="I619" s="120"/>
      <c r="J619" s="120"/>
      <c r="K619" s="120"/>
    </row>
    <row r="620" spans="2:11">
      <c r="B620" s="119"/>
      <c r="C620" s="119"/>
      <c r="D620" s="119"/>
      <c r="E620" s="120"/>
      <c r="F620" s="120"/>
      <c r="G620" s="120"/>
      <c r="H620" s="120"/>
      <c r="I620" s="120"/>
      <c r="J620" s="120"/>
      <c r="K620" s="120"/>
    </row>
    <row r="621" spans="2:11">
      <c r="B621" s="119"/>
      <c r="C621" s="119"/>
      <c r="D621" s="119"/>
      <c r="E621" s="120"/>
      <c r="F621" s="120"/>
      <c r="G621" s="120"/>
      <c r="H621" s="120"/>
      <c r="I621" s="120"/>
      <c r="J621" s="120"/>
      <c r="K621" s="120"/>
    </row>
    <row r="622" spans="2:11">
      <c r="B622" s="119"/>
      <c r="C622" s="119"/>
      <c r="D622" s="119"/>
      <c r="E622" s="120"/>
      <c r="F622" s="120"/>
      <c r="G622" s="120"/>
      <c r="H622" s="120"/>
      <c r="I622" s="120"/>
      <c r="J622" s="120"/>
      <c r="K622" s="120"/>
    </row>
    <row r="623" spans="2:11">
      <c r="B623" s="119"/>
      <c r="C623" s="119"/>
      <c r="D623" s="119"/>
      <c r="E623" s="120"/>
      <c r="F623" s="120"/>
      <c r="G623" s="120"/>
      <c r="H623" s="120"/>
      <c r="I623" s="120"/>
      <c r="J623" s="120"/>
      <c r="K623" s="120"/>
    </row>
    <row r="624" spans="2:11">
      <c r="B624" s="119"/>
      <c r="C624" s="119"/>
      <c r="D624" s="119"/>
      <c r="E624" s="120"/>
      <c r="F624" s="120"/>
      <c r="G624" s="120"/>
      <c r="H624" s="120"/>
      <c r="I624" s="120"/>
      <c r="J624" s="120"/>
      <c r="K624" s="120"/>
    </row>
    <row r="625" spans="2:11">
      <c r="B625" s="119"/>
      <c r="C625" s="119"/>
      <c r="D625" s="119"/>
      <c r="E625" s="120"/>
      <c r="F625" s="120"/>
      <c r="G625" s="120"/>
      <c r="H625" s="120"/>
      <c r="I625" s="120"/>
      <c r="J625" s="120"/>
      <c r="K625" s="120"/>
    </row>
    <row r="626" spans="2:11">
      <c r="B626" s="119"/>
      <c r="C626" s="119"/>
      <c r="D626" s="119"/>
      <c r="E626" s="120"/>
      <c r="F626" s="120"/>
      <c r="G626" s="120"/>
      <c r="H626" s="120"/>
      <c r="I626" s="120"/>
      <c r="J626" s="120"/>
      <c r="K626" s="120"/>
    </row>
    <row r="627" spans="2:11">
      <c r="B627" s="119"/>
      <c r="C627" s="119"/>
      <c r="D627" s="119"/>
      <c r="E627" s="120"/>
      <c r="F627" s="120"/>
      <c r="G627" s="120"/>
      <c r="H627" s="120"/>
      <c r="I627" s="120"/>
      <c r="J627" s="120"/>
      <c r="K627" s="120"/>
    </row>
    <row r="628" spans="2:11">
      <c r="B628" s="119"/>
      <c r="C628" s="119"/>
      <c r="D628" s="119"/>
      <c r="E628" s="120"/>
      <c r="F628" s="120"/>
      <c r="G628" s="120"/>
      <c r="H628" s="120"/>
      <c r="I628" s="120"/>
      <c r="J628" s="120"/>
      <c r="K628" s="120"/>
    </row>
    <row r="629" spans="2:11">
      <c r="B629" s="119"/>
      <c r="C629" s="119"/>
      <c r="D629" s="119"/>
      <c r="E629" s="120"/>
      <c r="F629" s="120"/>
      <c r="G629" s="120"/>
      <c r="H629" s="120"/>
      <c r="I629" s="120"/>
      <c r="J629" s="120"/>
      <c r="K629" s="120"/>
    </row>
    <row r="630" spans="2:11">
      <c r="B630" s="119"/>
      <c r="C630" s="119"/>
      <c r="D630" s="119"/>
      <c r="E630" s="120"/>
      <c r="F630" s="120"/>
      <c r="G630" s="120"/>
      <c r="H630" s="120"/>
      <c r="I630" s="120"/>
      <c r="J630" s="120"/>
      <c r="K630" s="120"/>
    </row>
    <row r="631" spans="2:11">
      <c r="B631" s="119"/>
      <c r="C631" s="119"/>
      <c r="D631" s="119"/>
      <c r="E631" s="120"/>
      <c r="F631" s="120"/>
      <c r="G631" s="120"/>
      <c r="H631" s="120"/>
      <c r="I631" s="120"/>
      <c r="J631" s="120"/>
      <c r="K631" s="120"/>
    </row>
    <row r="632" spans="2:11">
      <c r="B632" s="119"/>
      <c r="C632" s="119"/>
      <c r="D632" s="119"/>
      <c r="E632" s="120"/>
      <c r="F632" s="120"/>
      <c r="G632" s="120"/>
      <c r="H632" s="120"/>
      <c r="I632" s="120"/>
      <c r="J632" s="120"/>
      <c r="K632" s="120"/>
    </row>
    <row r="633" spans="2:11">
      <c r="B633" s="119"/>
      <c r="C633" s="119"/>
      <c r="D633" s="119"/>
      <c r="E633" s="120"/>
      <c r="F633" s="120"/>
      <c r="G633" s="120"/>
      <c r="H633" s="120"/>
      <c r="I633" s="120"/>
      <c r="J633" s="120"/>
      <c r="K633" s="120"/>
    </row>
    <row r="634" spans="2:11">
      <c r="B634" s="119"/>
      <c r="C634" s="119"/>
      <c r="D634" s="119"/>
      <c r="E634" s="120"/>
      <c r="F634" s="120"/>
      <c r="G634" s="120"/>
      <c r="H634" s="120"/>
      <c r="I634" s="120"/>
      <c r="J634" s="120"/>
      <c r="K634" s="120"/>
    </row>
    <row r="635" spans="2:11">
      <c r="B635" s="119"/>
      <c r="C635" s="119"/>
      <c r="D635" s="119"/>
      <c r="E635" s="120"/>
      <c r="F635" s="120"/>
      <c r="G635" s="120"/>
      <c r="H635" s="120"/>
      <c r="I635" s="120"/>
      <c r="J635" s="120"/>
      <c r="K635" s="120"/>
    </row>
    <row r="636" spans="2:11">
      <c r="B636" s="119"/>
      <c r="C636" s="119"/>
      <c r="D636" s="119"/>
      <c r="E636" s="120"/>
      <c r="F636" s="120"/>
      <c r="G636" s="120"/>
      <c r="H636" s="120"/>
      <c r="I636" s="120"/>
      <c r="J636" s="120"/>
      <c r="K636" s="120"/>
    </row>
    <row r="637" spans="2:11">
      <c r="B637" s="119"/>
      <c r="C637" s="119"/>
      <c r="D637" s="119"/>
      <c r="E637" s="120"/>
      <c r="F637" s="120"/>
      <c r="G637" s="120"/>
      <c r="H637" s="120"/>
      <c r="I637" s="120"/>
      <c r="J637" s="120"/>
      <c r="K637" s="120"/>
    </row>
    <row r="638" spans="2:11">
      <c r="B638" s="119"/>
      <c r="C638" s="119"/>
      <c r="D638" s="119"/>
      <c r="E638" s="120"/>
      <c r="F638" s="120"/>
      <c r="G638" s="120"/>
      <c r="H638" s="120"/>
      <c r="I638" s="120"/>
      <c r="J638" s="120"/>
      <c r="K638" s="120"/>
    </row>
    <row r="639" spans="2:11">
      <c r="B639" s="119"/>
      <c r="C639" s="119"/>
      <c r="D639" s="119"/>
      <c r="E639" s="120"/>
      <c r="F639" s="120"/>
      <c r="G639" s="120"/>
      <c r="H639" s="120"/>
      <c r="I639" s="120"/>
      <c r="J639" s="120"/>
      <c r="K639" s="120"/>
    </row>
    <row r="640" spans="2:11">
      <c r="B640" s="119"/>
      <c r="C640" s="119"/>
      <c r="D640" s="119"/>
      <c r="E640" s="120"/>
      <c r="F640" s="120"/>
      <c r="G640" s="120"/>
      <c r="H640" s="120"/>
      <c r="I640" s="120"/>
      <c r="J640" s="120"/>
      <c r="K640" s="120"/>
    </row>
    <row r="641" spans="2:11">
      <c r="B641" s="119"/>
      <c r="C641" s="119"/>
      <c r="D641" s="119"/>
      <c r="E641" s="120"/>
      <c r="F641" s="120"/>
      <c r="G641" s="120"/>
      <c r="H641" s="120"/>
      <c r="I641" s="120"/>
      <c r="J641" s="120"/>
      <c r="K641" s="120"/>
    </row>
    <row r="642" spans="2:11">
      <c r="B642" s="119"/>
      <c r="C642" s="119"/>
      <c r="D642" s="119"/>
      <c r="E642" s="120"/>
      <c r="F642" s="120"/>
      <c r="G642" s="120"/>
      <c r="H642" s="120"/>
      <c r="I642" s="120"/>
      <c r="J642" s="120"/>
      <c r="K642" s="120"/>
    </row>
    <row r="643" spans="2:11">
      <c r="B643" s="119"/>
      <c r="C643" s="119"/>
      <c r="D643" s="119"/>
      <c r="E643" s="120"/>
      <c r="F643" s="120"/>
      <c r="G643" s="120"/>
      <c r="H643" s="120"/>
      <c r="I643" s="120"/>
      <c r="J643" s="120"/>
      <c r="K643" s="120"/>
    </row>
    <row r="644" spans="2:11">
      <c r="B644" s="119"/>
      <c r="C644" s="119"/>
      <c r="D644" s="119"/>
      <c r="E644" s="120"/>
      <c r="F644" s="120"/>
      <c r="G644" s="120"/>
      <c r="H644" s="120"/>
      <c r="I644" s="120"/>
      <c r="J644" s="120"/>
      <c r="K644" s="120"/>
    </row>
    <row r="645" spans="2:11">
      <c r="B645" s="119"/>
      <c r="C645" s="119"/>
      <c r="D645" s="119"/>
      <c r="E645" s="120"/>
      <c r="F645" s="120"/>
      <c r="G645" s="120"/>
      <c r="H645" s="120"/>
      <c r="I645" s="120"/>
      <c r="J645" s="120"/>
      <c r="K645" s="120"/>
    </row>
    <row r="646" spans="2:11">
      <c r="B646" s="119"/>
      <c r="C646" s="119"/>
      <c r="D646" s="119"/>
      <c r="E646" s="120"/>
      <c r="F646" s="120"/>
      <c r="G646" s="120"/>
      <c r="H646" s="120"/>
      <c r="I646" s="120"/>
      <c r="J646" s="120"/>
      <c r="K646" s="120"/>
    </row>
    <row r="647" spans="2:11">
      <c r="B647" s="119"/>
      <c r="C647" s="119"/>
      <c r="D647" s="119"/>
      <c r="E647" s="120"/>
      <c r="F647" s="120"/>
      <c r="G647" s="120"/>
      <c r="H647" s="120"/>
      <c r="I647" s="120"/>
      <c r="J647" s="120"/>
      <c r="K647" s="120"/>
    </row>
    <row r="648" spans="2:11">
      <c r="B648" s="119"/>
      <c r="C648" s="119"/>
      <c r="D648" s="119"/>
      <c r="E648" s="120"/>
      <c r="F648" s="120"/>
      <c r="G648" s="120"/>
      <c r="H648" s="120"/>
      <c r="I648" s="120"/>
      <c r="J648" s="120"/>
      <c r="K648" s="120"/>
    </row>
    <row r="649" spans="2:11">
      <c r="B649" s="119"/>
      <c r="C649" s="119"/>
      <c r="D649" s="119"/>
      <c r="E649" s="120"/>
      <c r="F649" s="120"/>
      <c r="G649" s="120"/>
      <c r="H649" s="120"/>
      <c r="I649" s="120"/>
      <c r="J649" s="120"/>
      <c r="K649" s="120"/>
    </row>
    <row r="650" spans="2:11">
      <c r="B650" s="119"/>
      <c r="C650" s="119"/>
      <c r="D650" s="119"/>
      <c r="E650" s="120"/>
      <c r="F650" s="120"/>
      <c r="G650" s="120"/>
      <c r="H650" s="120"/>
      <c r="I650" s="120"/>
      <c r="J650" s="120"/>
      <c r="K650" s="120"/>
    </row>
    <row r="651" spans="2:11">
      <c r="B651" s="119"/>
      <c r="C651" s="119"/>
      <c r="D651" s="119"/>
      <c r="E651" s="120"/>
      <c r="F651" s="120"/>
      <c r="G651" s="120"/>
      <c r="H651" s="120"/>
      <c r="I651" s="120"/>
      <c r="J651" s="120"/>
      <c r="K651" s="120"/>
    </row>
    <row r="652" spans="2:11">
      <c r="B652" s="119"/>
      <c r="C652" s="119"/>
      <c r="D652" s="119"/>
      <c r="E652" s="120"/>
      <c r="F652" s="120"/>
      <c r="G652" s="120"/>
      <c r="H652" s="120"/>
      <c r="I652" s="120"/>
      <c r="J652" s="120"/>
      <c r="K652" s="120"/>
    </row>
    <row r="653" spans="2:11">
      <c r="B653" s="119"/>
      <c r="C653" s="119"/>
      <c r="D653" s="119"/>
      <c r="E653" s="120"/>
      <c r="F653" s="120"/>
      <c r="G653" s="120"/>
      <c r="H653" s="120"/>
      <c r="I653" s="120"/>
      <c r="J653" s="120"/>
      <c r="K653" s="120"/>
    </row>
    <row r="654" spans="2:11">
      <c r="B654" s="119"/>
      <c r="C654" s="119"/>
      <c r="D654" s="119"/>
      <c r="E654" s="120"/>
      <c r="F654" s="120"/>
      <c r="G654" s="120"/>
      <c r="H654" s="120"/>
      <c r="I654" s="120"/>
      <c r="J654" s="120"/>
      <c r="K654" s="120"/>
    </row>
    <row r="655" spans="2:11">
      <c r="B655" s="119"/>
      <c r="C655" s="119"/>
      <c r="D655" s="119"/>
      <c r="E655" s="120"/>
      <c r="F655" s="120"/>
      <c r="G655" s="120"/>
      <c r="H655" s="120"/>
      <c r="I655" s="120"/>
      <c r="J655" s="120"/>
      <c r="K655" s="120"/>
    </row>
    <row r="656" spans="2:11">
      <c r="B656" s="119"/>
      <c r="C656" s="119"/>
      <c r="D656" s="119"/>
      <c r="E656" s="120"/>
      <c r="F656" s="120"/>
      <c r="G656" s="120"/>
      <c r="H656" s="120"/>
      <c r="I656" s="120"/>
      <c r="J656" s="120"/>
      <c r="K656" s="120"/>
    </row>
    <row r="657" spans="2:11">
      <c r="B657" s="119"/>
      <c r="C657" s="119"/>
      <c r="D657" s="119"/>
      <c r="E657" s="120"/>
      <c r="F657" s="120"/>
      <c r="G657" s="120"/>
      <c r="H657" s="120"/>
      <c r="I657" s="120"/>
      <c r="J657" s="120"/>
      <c r="K657" s="120"/>
    </row>
    <row r="658" spans="2:11">
      <c r="B658" s="119"/>
      <c r="C658" s="119"/>
      <c r="D658" s="119"/>
      <c r="E658" s="120"/>
      <c r="F658" s="120"/>
      <c r="G658" s="120"/>
      <c r="H658" s="120"/>
      <c r="I658" s="120"/>
      <c r="J658" s="120"/>
      <c r="K658" s="120"/>
    </row>
    <row r="659" spans="2:11">
      <c r="B659" s="119"/>
      <c r="C659" s="119"/>
      <c r="D659" s="119"/>
      <c r="E659" s="120"/>
      <c r="F659" s="120"/>
      <c r="G659" s="120"/>
      <c r="H659" s="120"/>
      <c r="I659" s="120"/>
      <c r="J659" s="120"/>
      <c r="K659" s="120"/>
    </row>
    <row r="660" spans="2:11">
      <c r="B660" s="119"/>
      <c r="C660" s="119"/>
      <c r="D660" s="119"/>
      <c r="E660" s="120"/>
      <c r="F660" s="120"/>
      <c r="G660" s="120"/>
      <c r="H660" s="120"/>
      <c r="I660" s="120"/>
      <c r="J660" s="120"/>
      <c r="K660" s="120"/>
    </row>
    <row r="661" spans="2:11">
      <c r="B661" s="119"/>
      <c r="C661" s="119"/>
      <c r="D661" s="119"/>
      <c r="E661" s="120"/>
      <c r="F661" s="120"/>
      <c r="G661" s="120"/>
      <c r="H661" s="120"/>
      <c r="I661" s="120"/>
      <c r="J661" s="120"/>
      <c r="K661" s="120"/>
    </row>
    <row r="662" spans="2:11">
      <c r="B662" s="119"/>
      <c r="C662" s="119"/>
      <c r="D662" s="119"/>
      <c r="E662" s="120"/>
      <c r="F662" s="120"/>
      <c r="G662" s="120"/>
      <c r="H662" s="120"/>
      <c r="I662" s="120"/>
      <c r="J662" s="120"/>
      <c r="K662" s="120"/>
    </row>
    <row r="663" spans="2:11">
      <c r="B663" s="119"/>
      <c r="C663" s="119"/>
      <c r="D663" s="119"/>
      <c r="E663" s="120"/>
      <c r="F663" s="120"/>
      <c r="G663" s="120"/>
      <c r="H663" s="120"/>
      <c r="I663" s="120"/>
      <c r="J663" s="120"/>
      <c r="K663" s="120"/>
    </row>
    <row r="664" spans="2:11">
      <c r="B664" s="119"/>
      <c r="C664" s="119"/>
      <c r="D664" s="119"/>
      <c r="E664" s="120"/>
      <c r="F664" s="120"/>
      <c r="G664" s="120"/>
      <c r="H664" s="120"/>
      <c r="I664" s="120"/>
      <c r="J664" s="120"/>
      <c r="K664" s="120"/>
    </row>
    <row r="665" spans="2:11">
      <c r="B665" s="119"/>
      <c r="C665" s="119"/>
      <c r="D665" s="119"/>
      <c r="E665" s="120"/>
      <c r="F665" s="120"/>
      <c r="G665" s="120"/>
      <c r="H665" s="120"/>
      <c r="I665" s="120"/>
      <c r="J665" s="120"/>
      <c r="K665" s="120"/>
    </row>
    <row r="666" spans="2:11">
      <c r="B666" s="119"/>
      <c r="C666" s="119"/>
      <c r="D666" s="119"/>
      <c r="E666" s="120"/>
      <c r="F666" s="120"/>
      <c r="G666" s="120"/>
      <c r="H666" s="120"/>
      <c r="I666" s="120"/>
      <c r="J666" s="120"/>
      <c r="K666" s="120"/>
    </row>
    <row r="667" spans="2:11">
      <c r="B667" s="119"/>
      <c r="C667" s="119"/>
      <c r="D667" s="119"/>
      <c r="E667" s="120"/>
      <c r="F667" s="120"/>
      <c r="G667" s="120"/>
      <c r="H667" s="120"/>
      <c r="I667" s="120"/>
      <c r="J667" s="120"/>
      <c r="K667" s="120"/>
    </row>
    <row r="668" spans="2:11">
      <c r="B668" s="119"/>
      <c r="C668" s="119"/>
      <c r="D668" s="119"/>
      <c r="E668" s="120"/>
      <c r="F668" s="120"/>
      <c r="G668" s="120"/>
      <c r="H668" s="120"/>
      <c r="I668" s="120"/>
      <c r="J668" s="120"/>
      <c r="K668" s="120"/>
    </row>
    <row r="669" spans="2:11">
      <c r="B669" s="119"/>
      <c r="C669" s="119"/>
      <c r="D669" s="119"/>
      <c r="E669" s="120"/>
      <c r="F669" s="120"/>
      <c r="G669" s="120"/>
      <c r="H669" s="120"/>
      <c r="I669" s="120"/>
      <c r="J669" s="120"/>
      <c r="K669" s="120"/>
    </row>
    <row r="670" spans="2:11">
      <c r="B670" s="119"/>
      <c r="C670" s="119"/>
      <c r="D670" s="119"/>
      <c r="E670" s="120"/>
      <c r="F670" s="120"/>
      <c r="G670" s="120"/>
      <c r="H670" s="120"/>
      <c r="I670" s="120"/>
      <c r="J670" s="120"/>
      <c r="K670" s="120"/>
    </row>
    <row r="671" spans="2:11">
      <c r="B671" s="119"/>
      <c r="C671" s="119"/>
      <c r="D671" s="119"/>
      <c r="E671" s="120"/>
      <c r="F671" s="120"/>
      <c r="G671" s="120"/>
      <c r="H671" s="120"/>
      <c r="I671" s="120"/>
      <c r="J671" s="120"/>
      <c r="K671" s="120"/>
    </row>
    <row r="672" spans="2:11">
      <c r="B672" s="119"/>
      <c r="C672" s="119"/>
      <c r="D672" s="119"/>
      <c r="E672" s="120"/>
      <c r="F672" s="120"/>
      <c r="G672" s="120"/>
      <c r="H672" s="120"/>
      <c r="I672" s="120"/>
      <c r="J672" s="120"/>
      <c r="K672" s="120"/>
    </row>
    <row r="673" spans="2:11">
      <c r="B673" s="119"/>
      <c r="C673" s="119"/>
      <c r="D673" s="119"/>
      <c r="E673" s="120"/>
      <c r="F673" s="120"/>
      <c r="G673" s="120"/>
      <c r="H673" s="120"/>
      <c r="I673" s="120"/>
      <c r="J673" s="120"/>
      <c r="K673" s="120"/>
    </row>
    <row r="674" spans="2:11">
      <c r="B674" s="119"/>
      <c r="C674" s="119"/>
      <c r="D674" s="119"/>
      <c r="E674" s="120"/>
      <c r="F674" s="120"/>
      <c r="G674" s="120"/>
      <c r="H674" s="120"/>
      <c r="I674" s="120"/>
      <c r="J674" s="120"/>
      <c r="K674" s="120"/>
    </row>
    <row r="675" spans="2:11">
      <c r="B675" s="119"/>
      <c r="C675" s="119"/>
      <c r="D675" s="119"/>
      <c r="E675" s="120"/>
      <c r="F675" s="120"/>
      <c r="G675" s="120"/>
      <c r="H675" s="120"/>
      <c r="I675" s="120"/>
      <c r="J675" s="120"/>
      <c r="K675" s="120"/>
    </row>
    <row r="676" spans="2:11">
      <c r="B676" s="119"/>
      <c r="C676" s="119"/>
      <c r="D676" s="119"/>
      <c r="E676" s="120"/>
      <c r="F676" s="120"/>
      <c r="G676" s="120"/>
      <c r="H676" s="120"/>
      <c r="I676" s="120"/>
      <c r="J676" s="120"/>
      <c r="K676" s="120"/>
    </row>
    <row r="677" spans="2:11">
      <c r="B677" s="119"/>
      <c r="C677" s="119"/>
      <c r="D677" s="119"/>
      <c r="E677" s="120"/>
      <c r="F677" s="120"/>
      <c r="G677" s="120"/>
      <c r="H677" s="120"/>
      <c r="I677" s="120"/>
      <c r="J677" s="120"/>
      <c r="K677" s="120"/>
    </row>
    <row r="678" spans="2:11">
      <c r="B678" s="119"/>
      <c r="C678" s="119"/>
      <c r="D678" s="119"/>
      <c r="E678" s="120"/>
      <c r="F678" s="120"/>
      <c r="G678" s="120"/>
      <c r="H678" s="120"/>
      <c r="I678" s="120"/>
      <c r="J678" s="120"/>
      <c r="K678" s="120"/>
    </row>
    <row r="679" spans="2:11">
      <c r="B679" s="119"/>
      <c r="C679" s="119"/>
      <c r="D679" s="119"/>
      <c r="E679" s="120"/>
      <c r="F679" s="120"/>
      <c r="G679" s="120"/>
      <c r="H679" s="120"/>
      <c r="I679" s="120"/>
      <c r="J679" s="120"/>
      <c r="K679" s="120"/>
    </row>
    <row r="680" spans="2:11">
      <c r="B680" s="119"/>
      <c r="C680" s="119"/>
      <c r="D680" s="119"/>
      <c r="E680" s="120"/>
      <c r="F680" s="120"/>
      <c r="G680" s="120"/>
      <c r="H680" s="120"/>
      <c r="I680" s="120"/>
      <c r="J680" s="120"/>
      <c r="K680" s="120"/>
    </row>
    <row r="681" spans="2:11">
      <c r="B681" s="119"/>
      <c r="C681" s="119"/>
      <c r="D681" s="119"/>
      <c r="E681" s="120"/>
      <c r="F681" s="120"/>
      <c r="G681" s="120"/>
      <c r="H681" s="120"/>
      <c r="I681" s="120"/>
      <c r="J681" s="120"/>
      <c r="K681" s="120"/>
    </row>
    <row r="682" spans="2:11">
      <c r="B682" s="119"/>
      <c r="C682" s="119"/>
      <c r="D682" s="119"/>
      <c r="E682" s="120"/>
      <c r="F682" s="120"/>
      <c r="G682" s="120"/>
      <c r="H682" s="120"/>
      <c r="I682" s="120"/>
      <c r="J682" s="120"/>
      <c r="K682" s="120"/>
    </row>
    <row r="683" spans="2:11">
      <c r="B683" s="119"/>
      <c r="C683" s="119"/>
      <c r="D683" s="119"/>
      <c r="E683" s="120"/>
      <c r="F683" s="120"/>
      <c r="G683" s="120"/>
      <c r="H683" s="120"/>
      <c r="I683" s="120"/>
      <c r="J683" s="120"/>
      <c r="K683" s="120"/>
    </row>
    <row r="684" spans="2:11">
      <c r="B684" s="119"/>
      <c r="C684" s="119"/>
      <c r="D684" s="119"/>
      <c r="E684" s="120"/>
      <c r="F684" s="120"/>
      <c r="G684" s="120"/>
      <c r="H684" s="120"/>
      <c r="I684" s="120"/>
      <c r="J684" s="120"/>
      <c r="K684" s="120"/>
    </row>
    <row r="685" spans="2:11">
      <c r="B685" s="119"/>
      <c r="C685" s="119"/>
      <c r="D685" s="119"/>
      <c r="E685" s="120"/>
      <c r="F685" s="120"/>
      <c r="G685" s="120"/>
      <c r="H685" s="120"/>
      <c r="I685" s="120"/>
      <c r="J685" s="120"/>
      <c r="K685" s="120"/>
    </row>
    <row r="686" spans="2:11">
      <c r="B686" s="119"/>
      <c r="C686" s="119"/>
      <c r="D686" s="119"/>
      <c r="E686" s="120"/>
      <c r="F686" s="120"/>
      <c r="G686" s="120"/>
      <c r="H686" s="120"/>
      <c r="I686" s="120"/>
      <c r="J686" s="120"/>
      <c r="K686" s="120"/>
    </row>
    <row r="687" spans="2:11">
      <c r="B687" s="119"/>
      <c r="C687" s="119"/>
      <c r="D687" s="119"/>
      <c r="E687" s="120"/>
      <c r="F687" s="120"/>
      <c r="G687" s="120"/>
      <c r="H687" s="120"/>
      <c r="I687" s="120"/>
      <c r="J687" s="120"/>
      <c r="K687" s="120"/>
    </row>
    <row r="688" spans="2:11">
      <c r="B688" s="119"/>
      <c r="C688" s="119"/>
      <c r="D688" s="119"/>
      <c r="E688" s="120"/>
      <c r="F688" s="120"/>
      <c r="G688" s="120"/>
      <c r="H688" s="120"/>
      <c r="I688" s="120"/>
      <c r="J688" s="120"/>
      <c r="K688" s="120"/>
    </row>
    <row r="689" spans="2:11">
      <c r="B689" s="119"/>
      <c r="C689" s="119"/>
      <c r="D689" s="119"/>
      <c r="E689" s="120"/>
      <c r="F689" s="120"/>
      <c r="G689" s="120"/>
      <c r="H689" s="120"/>
      <c r="I689" s="120"/>
      <c r="J689" s="120"/>
      <c r="K689" s="120"/>
    </row>
    <row r="690" spans="2:11">
      <c r="B690" s="119"/>
      <c r="C690" s="119"/>
      <c r="D690" s="119"/>
      <c r="E690" s="120"/>
      <c r="F690" s="120"/>
      <c r="G690" s="120"/>
      <c r="H690" s="120"/>
      <c r="I690" s="120"/>
      <c r="J690" s="120"/>
      <c r="K690" s="120"/>
    </row>
    <row r="691" spans="2:11">
      <c r="B691" s="119"/>
      <c r="C691" s="119"/>
      <c r="D691" s="119"/>
      <c r="E691" s="120"/>
      <c r="F691" s="120"/>
      <c r="G691" s="120"/>
      <c r="H691" s="120"/>
      <c r="I691" s="120"/>
      <c r="J691" s="120"/>
      <c r="K691" s="120"/>
    </row>
    <row r="692" spans="2:11">
      <c r="B692" s="119"/>
      <c r="C692" s="119"/>
      <c r="D692" s="119"/>
      <c r="E692" s="120"/>
      <c r="F692" s="120"/>
      <c r="G692" s="120"/>
      <c r="H692" s="120"/>
      <c r="I692" s="120"/>
      <c r="J692" s="120"/>
      <c r="K692" s="120"/>
    </row>
    <row r="693" spans="2:11">
      <c r="B693" s="119"/>
      <c r="C693" s="119"/>
      <c r="D693" s="119"/>
      <c r="E693" s="120"/>
      <c r="F693" s="120"/>
      <c r="G693" s="120"/>
      <c r="H693" s="120"/>
      <c r="I693" s="120"/>
      <c r="J693" s="120"/>
      <c r="K693" s="120"/>
    </row>
    <row r="694" spans="2:11">
      <c r="B694" s="119"/>
      <c r="C694" s="119"/>
      <c r="D694" s="119"/>
      <c r="E694" s="120"/>
      <c r="F694" s="120"/>
      <c r="G694" s="120"/>
      <c r="H694" s="120"/>
      <c r="I694" s="120"/>
      <c r="J694" s="120"/>
      <c r="K694" s="120"/>
    </row>
    <row r="695" spans="2:11">
      <c r="B695" s="119"/>
      <c r="C695" s="119"/>
      <c r="D695" s="119"/>
      <c r="E695" s="120"/>
      <c r="F695" s="120"/>
      <c r="G695" s="120"/>
      <c r="H695" s="120"/>
      <c r="I695" s="120"/>
      <c r="J695" s="120"/>
      <c r="K695" s="120"/>
    </row>
    <row r="696" spans="2:11">
      <c r="B696" s="119"/>
      <c r="C696" s="119"/>
      <c r="D696" s="119"/>
      <c r="E696" s="120"/>
      <c r="F696" s="120"/>
      <c r="G696" s="120"/>
      <c r="H696" s="120"/>
      <c r="I696" s="120"/>
      <c r="J696" s="120"/>
      <c r="K696" s="120"/>
    </row>
    <row r="697" spans="2:11">
      <c r="B697" s="119"/>
      <c r="C697" s="119"/>
      <c r="D697" s="119"/>
      <c r="E697" s="120"/>
      <c r="F697" s="120"/>
      <c r="G697" s="120"/>
      <c r="H697" s="120"/>
      <c r="I697" s="120"/>
      <c r="J697" s="120"/>
      <c r="K697" s="120"/>
    </row>
    <row r="698" spans="2:11">
      <c r="B698" s="119"/>
      <c r="C698" s="119"/>
      <c r="D698" s="119"/>
      <c r="E698" s="120"/>
      <c r="F698" s="120"/>
      <c r="G698" s="120"/>
      <c r="H698" s="120"/>
      <c r="I698" s="120"/>
      <c r="J698" s="120"/>
      <c r="K698" s="120"/>
    </row>
    <row r="699" spans="2:11">
      <c r="B699" s="119"/>
      <c r="C699" s="119"/>
      <c r="D699" s="119"/>
      <c r="E699" s="120"/>
      <c r="F699" s="120"/>
      <c r="G699" s="120"/>
      <c r="H699" s="120"/>
      <c r="I699" s="120"/>
      <c r="J699" s="120"/>
      <c r="K699" s="120"/>
    </row>
    <row r="700" spans="2:11">
      <c r="B700" s="119"/>
      <c r="C700" s="119"/>
      <c r="D700" s="119"/>
      <c r="E700" s="120"/>
      <c r="F700" s="120"/>
      <c r="G700" s="120"/>
      <c r="H700" s="120"/>
      <c r="I700" s="120"/>
      <c r="J700" s="120"/>
      <c r="K700" s="120"/>
    </row>
    <row r="701" spans="2:11">
      <c r="B701" s="119"/>
      <c r="C701" s="119"/>
      <c r="D701" s="119"/>
      <c r="E701" s="120"/>
      <c r="F701" s="120"/>
      <c r="G701" s="120"/>
      <c r="H701" s="120"/>
      <c r="I701" s="120"/>
      <c r="J701" s="120"/>
      <c r="K701" s="120"/>
    </row>
    <row r="702" spans="2:11">
      <c r="B702" s="119"/>
      <c r="C702" s="119"/>
      <c r="D702" s="119"/>
      <c r="E702" s="120"/>
      <c r="F702" s="120"/>
      <c r="G702" s="120"/>
      <c r="H702" s="120"/>
      <c r="I702" s="120"/>
      <c r="J702" s="120"/>
      <c r="K702" s="120"/>
    </row>
    <row r="703" spans="2:11">
      <c r="B703" s="119"/>
      <c r="C703" s="119"/>
      <c r="D703" s="119"/>
      <c r="E703" s="120"/>
      <c r="F703" s="120"/>
      <c r="G703" s="120"/>
      <c r="H703" s="120"/>
      <c r="I703" s="120"/>
      <c r="J703" s="120"/>
      <c r="K703" s="120"/>
    </row>
    <row r="704" spans="2:11">
      <c r="B704" s="119"/>
      <c r="C704" s="119"/>
      <c r="D704" s="119"/>
      <c r="E704" s="120"/>
      <c r="F704" s="120"/>
      <c r="G704" s="120"/>
      <c r="H704" s="120"/>
      <c r="I704" s="120"/>
      <c r="J704" s="120"/>
      <c r="K704" s="120"/>
    </row>
    <row r="705" spans="2:11">
      <c r="B705" s="119"/>
      <c r="C705" s="119"/>
      <c r="D705" s="119"/>
      <c r="E705" s="120"/>
      <c r="F705" s="120"/>
      <c r="G705" s="120"/>
      <c r="H705" s="120"/>
      <c r="I705" s="120"/>
      <c r="J705" s="120"/>
      <c r="K705" s="120"/>
    </row>
    <row r="706" spans="2:11">
      <c r="B706" s="119"/>
      <c r="C706" s="119"/>
      <c r="D706" s="119"/>
      <c r="E706" s="120"/>
      <c r="F706" s="120"/>
      <c r="G706" s="120"/>
      <c r="H706" s="120"/>
      <c r="I706" s="120"/>
      <c r="J706" s="120"/>
      <c r="K706" s="120"/>
    </row>
    <row r="707" spans="2:11">
      <c r="B707" s="119"/>
      <c r="C707" s="119"/>
      <c r="D707" s="119"/>
      <c r="E707" s="120"/>
      <c r="F707" s="120"/>
      <c r="G707" s="120"/>
      <c r="H707" s="120"/>
      <c r="I707" s="120"/>
      <c r="J707" s="120"/>
      <c r="K707" s="120"/>
    </row>
    <row r="708" spans="2:11">
      <c r="B708" s="119"/>
      <c r="C708" s="119"/>
      <c r="D708" s="119"/>
      <c r="E708" s="120"/>
      <c r="F708" s="120"/>
      <c r="G708" s="120"/>
      <c r="H708" s="120"/>
      <c r="I708" s="120"/>
      <c r="J708" s="120"/>
      <c r="K708" s="120"/>
    </row>
    <row r="709" spans="2:11">
      <c r="B709" s="119"/>
      <c r="C709" s="119"/>
      <c r="D709" s="119"/>
      <c r="E709" s="120"/>
      <c r="F709" s="120"/>
      <c r="G709" s="120"/>
      <c r="H709" s="120"/>
      <c r="I709" s="120"/>
      <c r="J709" s="120"/>
      <c r="K709" s="120"/>
    </row>
    <row r="710" spans="2:11">
      <c r="B710" s="119"/>
      <c r="C710" s="119"/>
      <c r="D710" s="119"/>
      <c r="E710" s="120"/>
      <c r="F710" s="120"/>
      <c r="G710" s="120"/>
      <c r="H710" s="120"/>
      <c r="I710" s="120"/>
      <c r="J710" s="120"/>
      <c r="K710" s="120"/>
    </row>
    <row r="711" spans="2:11">
      <c r="B711" s="119"/>
      <c r="C711" s="119"/>
      <c r="D711" s="119"/>
      <c r="E711" s="120"/>
      <c r="F711" s="120"/>
      <c r="G711" s="120"/>
      <c r="H711" s="120"/>
      <c r="I711" s="120"/>
      <c r="J711" s="120"/>
      <c r="K711" s="120"/>
    </row>
    <row r="712" spans="2:11">
      <c r="B712" s="119"/>
      <c r="C712" s="119"/>
      <c r="D712" s="119"/>
      <c r="E712" s="120"/>
      <c r="F712" s="120"/>
      <c r="G712" s="120"/>
      <c r="H712" s="120"/>
      <c r="I712" s="120"/>
      <c r="J712" s="120"/>
      <c r="K712" s="120"/>
    </row>
    <row r="713" spans="2:11">
      <c r="B713" s="119"/>
      <c r="C713" s="119"/>
      <c r="D713" s="119"/>
      <c r="E713" s="120"/>
      <c r="F713" s="120"/>
      <c r="G713" s="120"/>
      <c r="H713" s="120"/>
      <c r="I713" s="120"/>
      <c r="J713" s="120"/>
      <c r="K713" s="120"/>
    </row>
    <row r="714" spans="2:11">
      <c r="B714" s="119"/>
      <c r="C714" s="119"/>
      <c r="D714" s="119"/>
      <c r="E714" s="120"/>
      <c r="F714" s="120"/>
      <c r="G714" s="120"/>
      <c r="H714" s="120"/>
      <c r="I714" s="120"/>
      <c r="J714" s="120"/>
      <c r="K714" s="120"/>
    </row>
    <row r="715" spans="2:11">
      <c r="B715" s="119"/>
      <c r="C715" s="119"/>
      <c r="D715" s="119"/>
      <c r="E715" s="120"/>
      <c r="F715" s="120"/>
      <c r="G715" s="120"/>
      <c r="H715" s="120"/>
      <c r="I715" s="120"/>
      <c r="J715" s="120"/>
      <c r="K715" s="120"/>
    </row>
    <row r="716" spans="2:11">
      <c r="B716" s="119"/>
      <c r="C716" s="119"/>
      <c r="D716" s="119"/>
      <c r="E716" s="120"/>
      <c r="F716" s="120"/>
      <c r="G716" s="120"/>
      <c r="H716" s="120"/>
      <c r="I716" s="120"/>
      <c r="J716" s="120"/>
      <c r="K716" s="120"/>
    </row>
    <row r="717" spans="2:11">
      <c r="B717" s="119"/>
      <c r="C717" s="119"/>
      <c r="D717" s="119"/>
      <c r="E717" s="120"/>
      <c r="F717" s="120"/>
      <c r="G717" s="120"/>
      <c r="H717" s="120"/>
      <c r="I717" s="120"/>
      <c r="J717" s="120"/>
      <c r="K717" s="120"/>
    </row>
    <row r="718" spans="2:11">
      <c r="B718" s="119"/>
      <c r="C718" s="119"/>
      <c r="D718" s="119"/>
      <c r="E718" s="120"/>
      <c r="F718" s="120"/>
      <c r="G718" s="120"/>
      <c r="H718" s="120"/>
      <c r="I718" s="120"/>
      <c r="J718" s="120"/>
      <c r="K718" s="120"/>
    </row>
    <row r="719" spans="2:11">
      <c r="B719" s="119"/>
      <c r="C719" s="119"/>
      <c r="D719" s="119"/>
      <c r="E719" s="120"/>
      <c r="F719" s="120"/>
      <c r="G719" s="120"/>
      <c r="H719" s="120"/>
      <c r="I719" s="120"/>
      <c r="J719" s="120"/>
      <c r="K719" s="120"/>
    </row>
    <row r="720" spans="2:11">
      <c r="B720" s="119"/>
      <c r="C720" s="119"/>
      <c r="D720" s="119"/>
      <c r="E720" s="120"/>
      <c r="F720" s="120"/>
      <c r="G720" s="120"/>
      <c r="H720" s="120"/>
      <c r="I720" s="120"/>
      <c r="J720" s="120"/>
      <c r="K720" s="120"/>
    </row>
    <row r="721" spans="2:11">
      <c r="B721" s="119"/>
      <c r="C721" s="119"/>
      <c r="D721" s="119"/>
      <c r="E721" s="120"/>
      <c r="F721" s="120"/>
      <c r="G721" s="120"/>
      <c r="H721" s="120"/>
      <c r="I721" s="120"/>
      <c r="J721" s="120"/>
      <c r="K721" s="120"/>
    </row>
    <row r="722" spans="2:11">
      <c r="B722" s="119"/>
      <c r="C722" s="119"/>
      <c r="D722" s="119"/>
      <c r="E722" s="120"/>
      <c r="F722" s="120"/>
      <c r="G722" s="120"/>
      <c r="H722" s="120"/>
      <c r="I722" s="120"/>
      <c r="J722" s="120"/>
      <c r="K722" s="120"/>
    </row>
    <row r="723" spans="2:11">
      <c r="B723" s="119"/>
      <c r="C723" s="119"/>
      <c r="D723" s="119"/>
      <c r="E723" s="120"/>
      <c r="F723" s="120"/>
      <c r="G723" s="120"/>
      <c r="H723" s="120"/>
      <c r="I723" s="120"/>
      <c r="J723" s="120"/>
      <c r="K723" s="120"/>
    </row>
    <row r="724" spans="2:11">
      <c r="B724" s="119"/>
      <c r="C724" s="119"/>
      <c r="D724" s="119"/>
      <c r="E724" s="120"/>
      <c r="F724" s="120"/>
      <c r="G724" s="120"/>
      <c r="H724" s="120"/>
      <c r="I724" s="120"/>
      <c r="J724" s="120"/>
      <c r="K724" s="120"/>
    </row>
    <row r="725" spans="2:11">
      <c r="B725" s="119"/>
      <c r="C725" s="119"/>
      <c r="D725" s="119"/>
      <c r="E725" s="120"/>
      <c r="F725" s="120"/>
      <c r="G725" s="120"/>
      <c r="H725" s="120"/>
      <c r="I725" s="120"/>
      <c r="J725" s="120"/>
      <c r="K725" s="120"/>
    </row>
    <row r="726" spans="2:11">
      <c r="B726" s="119"/>
      <c r="C726" s="119"/>
      <c r="D726" s="119"/>
      <c r="E726" s="120"/>
      <c r="F726" s="120"/>
      <c r="G726" s="120"/>
      <c r="H726" s="120"/>
      <c r="I726" s="120"/>
      <c r="J726" s="120"/>
      <c r="K726" s="120"/>
    </row>
    <row r="727" spans="2:11">
      <c r="B727" s="119"/>
      <c r="C727" s="119"/>
      <c r="D727" s="119"/>
      <c r="E727" s="120"/>
      <c r="F727" s="120"/>
      <c r="G727" s="120"/>
      <c r="H727" s="120"/>
      <c r="I727" s="120"/>
      <c r="J727" s="120"/>
      <c r="K727" s="120"/>
    </row>
    <row r="728" spans="2:11">
      <c r="B728" s="119"/>
      <c r="C728" s="119"/>
      <c r="D728" s="119"/>
      <c r="E728" s="120"/>
      <c r="F728" s="120"/>
      <c r="G728" s="120"/>
      <c r="H728" s="120"/>
      <c r="I728" s="120"/>
      <c r="J728" s="120"/>
      <c r="K728" s="120"/>
    </row>
    <row r="729" spans="2:11">
      <c r="B729" s="119"/>
      <c r="C729" s="119"/>
      <c r="D729" s="119"/>
      <c r="E729" s="120"/>
      <c r="F729" s="120"/>
      <c r="G729" s="120"/>
      <c r="H729" s="120"/>
      <c r="I729" s="120"/>
      <c r="J729" s="120"/>
      <c r="K729" s="120"/>
    </row>
    <row r="730" spans="2:11">
      <c r="B730" s="119"/>
      <c r="C730" s="119"/>
      <c r="D730" s="119"/>
      <c r="E730" s="120"/>
      <c r="F730" s="120"/>
      <c r="G730" s="120"/>
      <c r="H730" s="120"/>
      <c r="I730" s="120"/>
      <c r="J730" s="120"/>
      <c r="K730" s="120"/>
    </row>
    <row r="731" spans="2:11">
      <c r="B731" s="119"/>
      <c r="C731" s="119"/>
      <c r="D731" s="119"/>
      <c r="E731" s="120"/>
      <c r="F731" s="120"/>
      <c r="G731" s="120"/>
      <c r="H731" s="120"/>
      <c r="I731" s="120"/>
      <c r="J731" s="120"/>
      <c r="K731" s="120"/>
    </row>
    <row r="732" spans="2:11">
      <c r="B732" s="119"/>
      <c r="C732" s="119"/>
      <c r="D732" s="119"/>
      <c r="E732" s="120"/>
      <c r="F732" s="120"/>
      <c r="G732" s="120"/>
      <c r="H732" s="120"/>
      <c r="I732" s="120"/>
      <c r="J732" s="120"/>
      <c r="K732" s="120"/>
    </row>
    <row r="733" spans="2:11">
      <c r="B733" s="119"/>
      <c r="C733" s="119"/>
      <c r="D733" s="119"/>
      <c r="E733" s="120"/>
      <c r="F733" s="120"/>
      <c r="G733" s="120"/>
      <c r="H733" s="120"/>
      <c r="I733" s="120"/>
      <c r="J733" s="120"/>
      <c r="K733" s="120"/>
    </row>
    <row r="734" spans="2:11">
      <c r="B734" s="119"/>
      <c r="C734" s="119"/>
      <c r="D734" s="119"/>
      <c r="E734" s="120"/>
      <c r="F734" s="120"/>
      <c r="G734" s="120"/>
      <c r="H734" s="120"/>
      <c r="I734" s="120"/>
      <c r="J734" s="120"/>
      <c r="K734" s="120"/>
    </row>
    <row r="735" spans="2:11">
      <c r="B735" s="119"/>
      <c r="C735" s="119"/>
      <c r="D735" s="119"/>
      <c r="E735" s="120"/>
      <c r="F735" s="120"/>
      <c r="G735" s="120"/>
      <c r="H735" s="120"/>
      <c r="I735" s="120"/>
      <c r="J735" s="120"/>
      <c r="K735" s="120"/>
    </row>
    <row r="736" spans="2:11">
      <c r="B736" s="119"/>
      <c r="C736" s="119"/>
      <c r="D736" s="119"/>
      <c r="E736" s="120"/>
      <c r="F736" s="120"/>
      <c r="G736" s="120"/>
      <c r="H736" s="120"/>
      <c r="I736" s="120"/>
      <c r="J736" s="120"/>
      <c r="K736" s="120"/>
    </row>
    <row r="737" spans="2:11">
      <c r="B737" s="119"/>
      <c r="C737" s="119"/>
      <c r="D737" s="119"/>
      <c r="E737" s="120"/>
      <c r="F737" s="120"/>
      <c r="G737" s="120"/>
      <c r="H737" s="120"/>
      <c r="I737" s="120"/>
      <c r="J737" s="120"/>
      <c r="K737" s="120"/>
    </row>
    <row r="738" spans="2:11">
      <c r="B738" s="119"/>
      <c r="C738" s="119"/>
      <c r="D738" s="119"/>
      <c r="E738" s="120"/>
      <c r="F738" s="120"/>
      <c r="G738" s="120"/>
      <c r="H738" s="120"/>
      <c r="I738" s="120"/>
      <c r="J738" s="120"/>
      <c r="K738" s="120"/>
    </row>
    <row r="739" spans="2:11">
      <c r="B739" s="119"/>
      <c r="C739" s="119"/>
      <c r="D739" s="119"/>
      <c r="E739" s="120"/>
      <c r="F739" s="120"/>
      <c r="G739" s="120"/>
      <c r="H739" s="120"/>
      <c r="I739" s="120"/>
      <c r="J739" s="120"/>
      <c r="K739" s="120"/>
    </row>
    <row r="740" spans="2:11">
      <c r="B740" s="119"/>
      <c r="C740" s="119"/>
      <c r="D740" s="119"/>
      <c r="E740" s="120"/>
      <c r="F740" s="120"/>
      <c r="G740" s="120"/>
      <c r="H740" s="120"/>
      <c r="I740" s="120"/>
      <c r="J740" s="120"/>
      <c r="K740" s="120"/>
    </row>
    <row r="741" spans="2:11">
      <c r="B741" s="119"/>
      <c r="C741" s="119"/>
      <c r="D741" s="119"/>
      <c r="E741" s="120"/>
      <c r="F741" s="120"/>
      <c r="G741" s="120"/>
      <c r="H741" s="120"/>
      <c r="I741" s="120"/>
      <c r="J741" s="120"/>
      <c r="K741" s="120"/>
    </row>
    <row r="742" spans="2:11">
      <c r="B742" s="119"/>
      <c r="C742" s="119"/>
      <c r="D742" s="119"/>
      <c r="E742" s="120"/>
      <c r="F742" s="120"/>
      <c r="G742" s="120"/>
      <c r="H742" s="120"/>
      <c r="I742" s="120"/>
      <c r="J742" s="120"/>
      <c r="K742" s="120"/>
    </row>
    <row r="743" spans="2:11">
      <c r="B743" s="119"/>
      <c r="C743" s="119"/>
      <c r="D743" s="119"/>
      <c r="E743" s="120"/>
      <c r="F743" s="120"/>
      <c r="G743" s="120"/>
      <c r="H743" s="120"/>
      <c r="I743" s="120"/>
      <c r="J743" s="120"/>
      <c r="K743" s="120"/>
    </row>
    <row r="744" spans="2:11">
      <c r="B744" s="119"/>
      <c r="C744" s="119"/>
      <c r="D744" s="119"/>
      <c r="E744" s="120"/>
      <c r="F744" s="120"/>
      <c r="G744" s="120"/>
      <c r="H744" s="120"/>
      <c r="I744" s="120"/>
      <c r="J744" s="120"/>
      <c r="K744" s="120"/>
    </row>
    <row r="745" spans="2:11">
      <c r="B745" s="119"/>
      <c r="C745" s="119"/>
      <c r="D745" s="119"/>
      <c r="E745" s="120"/>
      <c r="F745" s="120"/>
      <c r="G745" s="120"/>
      <c r="H745" s="120"/>
      <c r="I745" s="120"/>
      <c r="J745" s="120"/>
      <c r="K745" s="120"/>
    </row>
    <row r="746" spans="2:11">
      <c r="B746" s="119"/>
      <c r="C746" s="119"/>
      <c r="D746" s="119"/>
      <c r="E746" s="120"/>
      <c r="F746" s="120"/>
      <c r="G746" s="120"/>
      <c r="H746" s="120"/>
      <c r="I746" s="120"/>
      <c r="J746" s="120"/>
      <c r="K746" s="120"/>
    </row>
    <row r="747" spans="2:11">
      <c r="B747" s="119"/>
      <c r="C747" s="119"/>
      <c r="D747" s="119"/>
      <c r="E747" s="120"/>
      <c r="F747" s="120"/>
      <c r="G747" s="120"/>
      <c r="H747" s="120"/>
      <c r="I747" s="120"/>
      <c r="J747" s="120"/>
      <c r="K747" s="120"/>
    </row>
    <row r="748" spans="2:11">
      <c r="B748" s="119"/>
      <c r="C748" s="119"/>
      <c r="D748" s="119"/>
      <c r="E748" s="120"/>
      <c r="F748" s="120"/>
      <c r="G748" s="120"/>
      <c r="H748" s="120"/>
      <c r="I748" s="120"/>
      <c r="J748" s="120"/>
      <c r="K748" s="120"/>
    </row>
    <row r="749" spans="2:11">
      <c r="B749" s="119"/>
      <c r="C749" s="119"/>
      <c r="D749" s="119"/>
      <c r="E749" s="120"/>
      <c r="F749" s="120"/>
      <c r="G749" s="120"/>
      <c r="H749" s="120"/>
      <c r="I749" s="120"/>
      <c r="J749" s="120"/>
      <c r="K749" s="120"/>
    </row>
    <row r="750" spans="2:11">
      <c r="B750" s="119"/>
      <c r="C750" s="119"/>
      <c r="D750" s="119"/>
      <c r="E750" s="120"/>
      <c r="F750" s="120"/>
      <c r="G750" s="120"/>
      <c r="H750" s="120"/>
      <c r="I750" s="120"/>
      <c r="J750" s="120"/>
      <c r="K750" s="120"/>
    </row>
    <row r="751" spans="2:11">
      <c r="B751" s="119"/>
      <c r="C751" s="119"/>
      <c r="D751" s="119"/>
      <c r="E751" s="120"/>
      <c r="F751" s="120"/>
      <c r="G751" s="120"/>
      <c r="H751" s="120"/>
      <c r="I751" s="120"/>
      <c r="J751" s="120"/>
      <c r="K751" s="120"/>
    </row>
    <row r="752" spans="2:11">
      <c r="B752" s="119"/>
      <c r="C752" s="119"/>
      <c r="D752" s="119"/>
      <c r="E752" s="120"/>
      <c r="F752" s="120"/>
      <c r="G752" s="120"/>
      <c r="H752" s="120"/>
      <c r="I752" s="120"/>
      <c r="J752" s="120"/>
      <c r="K752" s="120"/>
    </row>
    <row r="753" spans="2:11">
      <c r="B753" s="119"/>
      <c r="C753" s="119"/>
      <c r="D753" s="119"/>
      <c r="E753" s="120"/>
      <c r="F753" s="120"/>
      <c r="G753" s="120"/>
      <c r="H753" s="120"/>
      <c r="I753" s="120"/>
      <c r="J753" s="120"/>
      <c r="K753" s="120"/>
    </row>
    <row r="754" spans="2:11">
      <c r="B754" s="119"/>
      <c r="C754" s="119"/>
      <c r="D754" s="119"/>
      <c r="E754" s="120"/>
      <c r="F754" s="120"/>
      <c r="G754" s="120"/>
      <c r="H754" s="120"/>
      <c r="I754" s="120"/>
      <c r="J754" s="120"/>
      <c r="K754" s="120"/>
    </row>
    <row r="755" spans="2:11">
      <c r="B755" s="119"/>
      <c r="C755" s="119"/>
      <c r="D755" s="119"/>
      <c r="E755" s="120"/>
      <c r="F755" s="120"/>
      <c r="G755" s="120"/>
      <c r="H755" s="120"/>
      <c r="I755" s="120"/>
      <c r="J755" s="120"/>
      <c r="K755" s="120"/>
    </row>
    <row r="756" spans="2:11">
      <c r="B756" s="119"/>
      <c r="C756" s="119"/>
      <c r="D756" s="119"/>
      <c r="E756" s="120"/>
      <c r="F756" s="120"/>
      <c r="G756" s="120"/>
      <c r="H756" s="120"/>
      <c r="I756" s="120"/>
      <c r="J756" s="120"/>
      <c r="K756" s="120"/>
    </row>
    <row r="757" spans="2:11">
      <c r="B757" s="119"/>
      <c r="C757" s="119"/>
      <c r="D757" s="119"/>
      <c r="E757" s="120"/>
      <c r="F757" s="120"/>
      <c r="G757" s="120"/>
      <c r="H757" s="120"/>
      <c r="I757" s="120"/>
      <c r="J757" s="120"/>
      <c r="K757" s="120"/>
    </row>
    <row r="758" spans="2:11">
      <c r="B758" s="119"/>
      <c r="C758" s="119"/>
      <c r="D758" s="119"/>
      <c r="E758" s="120"/>
      <c r="F758" s="120"/>
      <c r="G758" s="120"/>
      <c r="H758" s="120"/>
      <c r="I758" s="120"/>
      <c r="J758" s="120"/>
      <c r="K758" s="120"/>
    </row>
    <row r="759" spans="2:11">
      <c r="B759" s="119"/>
      <c r="C759" s="119"/>
      <c r="D759" s="119"/>
      <c r="E759" s="120"/>
      <c r="F759" s="120"/>
      <c r="G759" s="120"/>
      <c r="H759" s="120"/>
      <c r="I759" s="120"/>
      <c r="J759" s="120"/>
      <c r="K759" s="120"/>
    </row>
    <row r="760" spans="2:11">
      <c r="B760" s="119"/>
      <c r="C760" s="119"/>
      <c r="D760" s="119"/>
      <c r="E760" s="120"/>
      <c r="F760" s="120"/>
      <c r="G760" s="120"/>
      <c r="H760" s="120"/>
      <c r="I760" s="120"/>
      <c r="J760" s="120"/>
      <c r="K760" s="120"/>
    </row>
    <row r="761" spans="2:11">
      <c r="B761" s="119"/>
      <c r="C761" s="119"/>
      <c r="D761" s="119"/>
      <c r="E761" s="120"/>
      <c r="F761" s="120"/>
      <c r="G761" s="120"/>
      <c r="H761" s="120"/>
      <c r="I761" s="120"/>
      <c r="J761" s="120"/>
      <c r="K761" s="120"/>
    </row>
    <row r="762" spans="2:11">
      <c r="B762" s="119"/>
      <c r="C762" s="119"/>
      <c r="D762" s="119"/>
      <c r="E762" s="120"/>
      <c r="F762" s="120"/>
      <c r="G762" s="120"/>
      <c r="H762" s="120"/>
      <c r="I762" s="120"/>
      <c r="J762" s="120"/>
      <c r="K762" s="120"/>
    </row>
    <row r="763" spans="2:11">
      <c r="B763" s="119"/>
      <c r="C763" s="119"/>
      <c r="D763" s="119"/>
      <c r="E763" s="120"/>
      <c r="F763" s="120"/>
      <c r="G763" s="120"/>
      <c r="H763" s="120"/>
      <c r="I763" s="120"/>
      <c r="J763" s="120"/>
      <c r="K763" s="120"/>
    </row>
    <row r="764" spans="2:11">
      <c r="B764" s="119"/>
      <c r="C764" s="119"/>
      <c r="D764" s="119"/>
      <c r="E764" s="120"/>
      <c r="F764" s="120"/>
      <c r="G764" s="120"/>
      <c r="H764" s="120"/>
      <c r="I764" s="120"/>
      <c r="J764" s="120"/>
      <c r="K764" s="120"/>
    </row>
    <row r="765" spans="2:11">
      <c r="B765" s="119"/>
      <c r="C765" s="119"/>
      <c r="D765" s="119"/>
      <c r="E765" s="120"/>
      <c r="F765" s="120"/>
      <c r="G765" s="120"/>
      <c r="H765" s="120"/>
      <c r="I765" s="120"/>
      <c r="J765" s="120"/>
      <c r="K765" s="120"/>
    </row>
    <row r="766" spans="2:11">
      <c r="B766" s="119"/>
      <c r="C766" s="119"/>
      <c r="D766" s="119"/>
      <c r="E766" s="120"/>
      <c r="F766" s="120"/>
      <c r="G766" s="120"/>
      <c r="H766" s="120"/>
      <c r="I766" s="120"/>
      <c r="J766" s="120"/>
      <c r="K766" s="120"/>
    </row>
    <row r="767" spans="2:11">
      <c r="B767" s="119"/>
      <c r="C767" s="119"/>
      <c r="D767" s="119"/>
      <c r="E767" s="120"/>
      <c r="F767" s="120"/>
      <c r="G767" s="120"/>
      <c r="H767" s="120"/>
      <c r="I767" s="120"/>
      <c r="J767" s="120"/>
      <c r="K767" s="120"/>
    </row>
    <row r="768" spans="2:11">
      <c r="B768" s="119"/>
      <c r="C768" s="119"/>
      <c r="D768" s="119"/>
      <c r="E768" s="120"/>
      <c r="F768" s="120"/>
      <c r="G768" s="120"/>
      <c r="H768" s="120"/>
      <c r="I768" s="120"/>
      <c r="J768" s="120"/>
      <c r="K768" s="120"/>
    </row>
    <row r="769" spans="2:11">
      <c r="B769" s="119"/>
      <c r="C769" s="119"/>
      <c r="D769" s="119"/>
      <c r="E769" s="120"/>
      <c r="F769" s="120"/>
      <c r="G769" s="120"/>
      <c r="H769" s="120"/>
      <c r="I769" s="120"/>
      <c r="J769" s="120"/>
      <c r="K769" s="120"/>
    </row>
    <row r="770" spans="2:11">
      <c r="B770" s="119"/>
      <c r="C770" s="119"/>
      <c r="D770" s="119"/>
      <c r="E770" s="120"/>
      <c r="F770" s="120"/>
      <c r="G770" s="120"/>
      <c r="H770" s="120"/>
      <c r="I770" s="120"/>
      <c r="J770" s="120"/>
      <c r="K770" s="120"/>
    </row>
    <row r="771" spans="2:11">
      <c r="B771" s="119"/>
      <c r="C771" s="119"/>
      <c r="D771" s="119"/>
      <c r="E771" s="120"/>
      <c r="F771" s="120"/>
      <c r="G771" s="120"/>
      <c r="H771" s="120"/>
      <c r="I771" s="120"/>
      <c r="J771" s="120"/>
      <c r="K771" s="120"/>
    </row>
    <row r="772" spans="2:11">
      <c r="B772" s="119"/>
      <c r="C772" s="119"/>
      <c r="D772" s="119"/>
      <c r="E772" s="120"/>
      <c r="F772" s="120"/>
      <c r="G772" s="120"/>
      <c r="H772" s="120"/>
      <c r="I772" s="120"/>
      <c r="J772" s="120"/>
      <c r="K772" s="120"/>
    </row>
    <row r="773" spans="2:11">
      <c r="B773" s="119"/>
      <c r="C773" s="119"/>
      <c r="D773" s="119"/>
      <c r="E773" s="120"/>
      <c r="F773" s="120"/>
      <c r="G773" s="120"/>
      <c r="H773" s="120"/>
      <c r="I773" s="120"/>
      <c r="J773" s="120"/>
      <c r="K773" s="120"/>
    </row>
    <row r="774" spans="2:11">
      <c r="B774" s="119"/>
      <c r="C774" s="119"/>
      <c r="D774" s="119"/>
      <c r="E774" s="120"/>
      <c r="F774" s="120"/>
      <c r="G774" s="120"/>
      <c r="H774" s="120"/>
      <c r="I774" s="120"/>
      <c r="J774" s="120"/>
      <c r="K774" s="120"/>
    </row>
    <row r="775" spans="2:11">
      <c r="B775" s="119"/>
      <c r="C775" s="119"/>
      <c r="D775" s="119"/>
      <c r="E775" s="120"/>
      <c r="F775" s="120"/>
      <c r="G775" s="120"/>
      <c r="H775" s="120"/>
      <c r="I775" s="120"/>
      <c r="J775" s="120"/>
      <c r="K775" s="120"/>
    </row>
    <row r="776" spans="2:11">
      <c r="B776" s="119"/>
      <c r="C776" s="119"/>
      <c r="D776" s="119"/>
      <c r="E776" s="120"/>
      <c r="F776" s="120"/>
      <c r="G776" s="120"/>
      <c r="H776" s="120"/>
      <c r="I776" s="120"/>
      <c r="J776" s="120"/>
      <c r="K776" s="120"/>
    </row>
    <row r="777" spans="2:11">
      <c r="B777" s="119"/>
      <c r="C777" s="119"/>
      <c r="D777" s="119"/>
      <c r="E777" s="120"/>
      <c r="F777" s="120"/>
      <c r="G777" s="120"/>
      <c r="H777" s="120"/>
      <c r="I777" s="120"/>
      <c r="J777" s="120"/>
      <c r="K777" s="120"/>
    </row>
    <row r="778" spans="2:11">
      <c r="B778" s="119"/>
      <c r="C778" s="119"/>
      <c r="D778" s="119"/>
      <c r="E778" s="120"/>
      <c r="F778" s="120"/>
      <c r="G778" s="120"/>
      <c r="H778" s="120"/>
      <c r="I778" s="120"/>
      <c r="J778" s="120"/>
      <c r="K778" s="120"/>
    </row>
    <row r="779" spans="2:11">
      <c r="B779" s="119"/>
      <c r="C779" s="119"/>
      <c r="D779" s="119"/>
      <c r="E779" s="120"/>
      <c r="F779" s="120"/>
      <c r="G779" s="120"/>
      <c r="H779" s="120"/>
      <c r="I779" s="120"/>
      <c r="J779" s="120"/>
      <c r="K779" s="120"/>
    </row>
    <row r="780" spans="2:11">
      <c r="B780" s="119"/>
      <c r="C780" s="119"/>
      <c r="D780" s="119"/>
      <c r="E780" s="120"/>
      <c r="F780" s="120"/>
      <c r="G780" s="120"/>
      <c r="H780" s="120"/>
      <c r="I780" s="120"/>
      <c r="J780" s="120"/>
      <c r="K780" s="120"/>
    </row>
    <row r="781" spans="2:11">
      <c r="B781" s="119"/>
      <c r="C781" s="119"/>
      <c r="D781" s="119"/>
      <c r="E781" s="120"/>
      <c r="F781" s="120"/>
      <c r="G781" s="120"/>
      <c r="H781" s="120"/>
      <c r="I781" s="120"/>
      <c r="J781" s="120"/>
      <c r="K781" s="120"/>
    </row>
    <row r="782" spans="2:11">
      <c r="B782" s="119"/>
      <c r="C782" s="119"/>
      <c r="D782" s="119"/>
      <c r="E782" s="120"/>
      <c r="F782" s="120"/>
      <c r="G782" s="120"/>
      <c r="H782" s="120"/>
      <c r="I782" s="120"/>
      <c r="J782" s="120"/>
      <c r="K782" s="120"/>
    </row>
    <row r="783" spans="2:11">
      <c r="B783" s="119"/>
      <c r="C783" s="119"/>
      <c r="D783" s="119"/>
      <c r="E783" s="120"/>
      <c r="F783" s="120"/>
      <c r="G783" s="120"/>
      <c r="H783" s="120"/>
      <c r="I783" s="120"/>
      <c r="J783" s="120"/>
      <c r="K783" s="120"/>
    </row>
    <row r="784" spans="2:11">
      <c r="B784" s="119"/>
      <c r="C784" s="119"/>
      <c r="D784" s="119"/>
      <c r="E784" s="120"/>
      <c r="F784" s="120"/>
      <c r="G784" s="120"/>
      <c r="H784" s="120"/>
      <c r="I784" s="120"/>
      <c r="J784" s="120"/>
      <c r="K784" s="120"/>
    </row>
    <row r="785" spans="2:11">
      <c r="B785" s="119"/>
      <c r="C785" s="119"/>
      <c r="D785" s="119"/>
      <c r="E785" s="120"/>
      <c r="F785" s="120"/>
      <c r="G785" s="120"/>
      <c r="H785" s="120"/>
      <c r="I785" s="120"/>
      <c r="J785" s="120"/>
      <c r="K785" s="120"/>
    </row>
    <row r="786" spans="2:11">
      <c r="B786" s="119"/>
      <c r="C786" s="119"/>
      <c r="D786" s="119"/>
      <c r="E786" s="120"/>
      <c r="F786" s="120"/>
      <c r="G786" s="120"/>
      <c r="H786" s="120"/>
      <c r="I786" s="120"/>
      <c r="J786" s="120"/>
      <c r="K786" s="120"/>
    </row>
    <row r="787" spans="2:11">
      <c r="B787" s="119"/>
      <c r="C787" s="119"/>
      <c r="D787" s="119"/>
      <c r="E787" s="120"/>
      <c r="F787" s="120"/>
      <c r="G787" s="120"/>
      <c r="H787" s="120"/>
      <c r="I787" s="120"/>
      <c r="J787" s="120"/>
      <c r="K787" s="120"/>
    </row>
    <row r="788" spans="2:11">
      <c r="B788" s="119"/>
      <c r="C788" s="119"/>
      <c r="D788" s="119"/>
      <c r="E788" s="120"/>
      <c r="F788" s="120"/>
      <c r="G788" s="120"/>
      <c r="H788" s="120"/>
      <c r="I788" s="120"/>
      <c r="J788" s="120"/>
      <c r="K788" s="120"/>
    </row>
    <row r="789" spans="2:11">
      <c r="B789" s="119"/>
      <c r="C789" s="119"/>
      <c r="D789" s="119"/>
      <c r="E789" s="120"/>
      <c r="F789" s="120"/>
      <c r="G789" s="120"/>
      <c r="H789" s="120"/>
      <c r="I789" s="120"/>
      <c r="J789" s="120"/>
      <c r="K789" s="120"/>
    </row>
    <row r="790" spans="2:11">
      <c r="B790" s="119"/>
      <c r="C790" s="119"/>
      <c r="D790" s="119"/>
      <c r="E790" s="120"/>
      <c r="F790" s="120"/>
      <c r="G790" s="120"/>
      <c r="H790" s="120"/>
      <c r="I790" s="120"/>
      <c r="J790" s="120"/>
      <c r="K790" s="120"/>
    </row>
    <row r="791" spans="2:11">
      <c r="B791" s="119"/>
      <c r="C791" s="119"/>
      <c r="D791" s="119"/>
      <c r="E791" s="120"/>
      <c r="F791" s="120"/>
      <c r="G791" s="120"/>
      <c r="H791" s="120"/>
      <c r="I791" s="120"/>
      <c r="J791" s="120"/>
      <c r="K791" s="120"/>
    </row>
    <row r="792" spans="2:11">
      <c r="B792" s="119"/>
      <c r="C792" s="119"/>
      <c r="D792" s="119"/>
      <c r="E792" s="120"/>
      <c r="F792" s="120"/>
      <c r="G792" s="120"/>
      <c r="H792" s="120"/>
      <c r="I792" s="120"/>
      <c r="J792" s="120"/>
      <c r="K792" s="120"/>
    </row>
    <row r="793" spans="2:11">
      <c r="B793" s="119"/>
      <c r="C793" s="119"/>
      <c r="D793" s="119"/>
      <c r="E793" s="120"/>
      <c r="F793" s="120"/>
      <c r="G793" s="120"/>
      <c r="H793" s="120"/>
      <c r="I793" s="120"/>
      <c r="J793" s="120"/>
      <c r="K793" s="120"/>
    </row>
    <row r="794" spans="2:11">
      <c r="B794" s="119"/>
      <c r="C794" s="119"/>
      <c r="D794" s="119"/>
      <c r="E794" s="120"/>
      <c r="F794" s="120"/>
      <c r="G794" s="120"/>
      <c r="H794" s="120"/>
      <c r="I794" s="120"/>
      <c r="J794" s="120"/>
      <c r="K794" s="120"/>
    </row>
    <row r="795" spans="2:11">
      <c r="B795" s="119"/>
      <c r="C795" s="119"/>
      <c r="D795" s="119"/>
      <c r="E795" s="120"/>
      <c r="F795" s="120"/>
      <c r="G795" s="120"/>
      <c r="H795" s="120"/>
      <c r="I795" s="120"/>
      <c r="J795" s="120"/>
      <c r="K795" s="120"/>
    </row>
    <row r="796" spans="2:11">
      <c r="B796" s="119"/>
      <c r="C796" s="119"/>
      <c r="D796" s="119"/>
      <c r="E796" s="120"/>
      <c r="F796" s="120"/>
      <c r="G796" s="120"/>
      <c r="H796" s="120"/>
      <c r="I796" s="120"/>
      <c r="J796" s="120"/>
      <c r="K796" s="120"/>
    </row>
    <row r="797" spans="2:11">
      <c r="B797" s="119"/>
      <c r="C797" s="119"/>
      <c r="D797" s="119"/>
      <c r="E797" s="120"/>
      <c r="F797" s="120"/>
      <c r="G797" s="120"/>
      <c r="H797" s="120"/>
      <c r="I797" s="120"/>
      <c r="J797" s="120"/>
      <c r="K797" s="120"/>
    </row>
    <row r="798" spans="2:11">
      <c r="B798" s="119"/>
      <c r="C798" s="119"/>
      <c r="D798" s="119"/>
      <c r="E798" s="120"/>
      <c r="F798" s="120"/>
      <c r="G798" s="120"/>
      <c r="H798" s="120"/>
      <c r="I798" s="120"/>
      <c r="J798" s="120"/>
      <c r="K798" s="120"/>
    </row>
    <row r="799" spans="2:11">
      <c r="B799" s="119"/>
      <c r="C799" s="119"/>
      <c r="D799" s="119"/>
      <c r="E799" s="120"/>
      <c r="F799" s="120"/>
      <c r="G799" s="120"/>
      <c r="H799" s="120"/>
      <c r="I799" s="120"/>
      <c r="J799" s="120"/>
      <c r="K799" s="120"/>
    </row>
    <row r="800" spans="2:11">
      <c r="B800" s="119"/>
      <c r="C800" s="119"/>
      <c r="D800" s="119"/>
      <c r="E800" s="120"/>
      <c r="F800" s="120"/>
      <c r="G800" s="120"/>
      <c r="H800" s="120"/>
      <c r="I800" s="120"/>
      <c r="J800" s="120"/>
      <c r="K800" s="120"/>
    </row>
    <row r="801" spans="2:11">
      <c r="B801" s="119"/>
      <c r="C801" s="119"/>
      <c r="D801" s="119"/>
      <c r="E801" s="120"/>
      <c r="F801" s="120"/>
      <c r="G801" s="120"/>
      <c r="H801" s="120"/>
      <c r="I801" s="120"/>
      <c r="J801" s="120"/>
      <c r="K801" s="120"/>
    </row>
    <row r="802" spans="2:11">
      <c r="B802" s="119"/>
      <c r="C802" s="119"/>
      <c r="D802" s="119"/>
      <c r="E802" s="120"/>
      <c r="F802" s="120"/>
      <c r="G802" s="120"/>
      <c r="H802" s="120"/>
      <c r="I802" s="120"/>
      <c r="J802" s="120"/>
      <c r="K802" s="120"/>
    </row>
    <row r="803" spans="2:11">
      <c r="B803" s="119"/>
      <c r="C803" s="119"/>
      <c r="D803" s="119"/>
      <c r="E803" s="120"/>
      <c r="F803" s="120"/>
      <c r="G803" s="120"/>
      <c r="H803" s="120"/>
      <c r="I803" s="120"/>
      <c r="J803" s="120"/>
      <c r="K803" s="120"/>
    </row>
    <row r="804" spans="2:11">
      <c r="B804" s="119"/>
      <c r="C804" s="119"/>
      <c r="D804" s="119"/>
      <c r="E804" s="120"/>
      <c r="F804" s="120"/>
      <c r="G804" s="120"/>
      <c r="H804" s="120"/>
      <c r="I804" s="120"/>
      <c r="J804" s="120"/>
      <c r="K804" s="120"/>
    </row>
    <row r="805" spans="2:11">
      <c r="B805" s="119"/>
      <c r="C805" s="119"/>
      <c r="D805" s="119"/>
      <c r="E805" s="120"/>
      <c r="F805" s="120"/>
      <c r="G805" s="120"/>
      <c r="H805" s="120"/>
      <c r="I805" s="120"/>
      <c r="J805" s="120"/>
      <c r="K805" s="120"/>
    </row>
    <row r="806" spans="2:11">
      <c r="B806" s="119"/>
      <c r="C806" s="119"/>
      <c r="D806" s="119"/>
      <c r="E806" s="120"/>
      <c r="F806" s="120"/>
      <c r="G806" s="120"/>
      <c r="H806" s="120"/>
      <c r="I806" s="120"/>
      <c r="J806" s="120"/>
      <c r="K806" s="120"/>
    </row>
    <row r="807" spans="2:11">
      <c r="B807" s="119"/>
      <c r="C807" s="119"/>
      <c r="D807" s="119"/>
      <c r="E807" s="120"/>
      <c r="F807" s="120"/>
      <c r="G807" s="120"/>
      <c r="H807" s="120"/>
      <c r="I807" s="120"/>
      <c r="J807" s="120"/>
      <c r="K807" s="120"/>
    </row>
    <row r="808" spans="2:11">
      <c r="B808" s="119"/>
      <c r="C808" s="119"/>
      <c r="D808" s="119"/>
      <c r="E808" s="120"/>
      <c r="F808" s="120"/>
      <c r="G808" s="120"/>
      <c r="H808" s="120"/>
      <c r="I808" s="120"/>
      <c r="J808" s="120"/>
      <c r="K808" s="120"/>
    </row>
    <row r="809" spans="2:11">
      <c r="B809" s="119"/>
      <c r="C809" s="119"/>
      <c r="D809" s="119"/>
      <c r="E809" s="120"/>
      <c r="F809" s="120"/>
      <c r="G809" s="120"/>
      <c r="H809" s="120"/>
      <c r="I809" s="120"/>
      <c r="J809" s="120"/>
      <c r="K809" s="120"/>
    </row>
    <row r="810" spans="2:11">
      <c r="B810" s="119"/>
      <c r="C810" s="119"/>
      <c r="D810" s="119"/>
      <c r="E810" s="120"/>
      <c r="F810" s="120"/>
      <c r="G810" s="120"/>
      <c r="H810" s="120"/>
      <c r="I810" s="120"/>
      <c r="J810" s="120"/>
      <c r="K810" s="120"/>
    </row>
    <row r="811" spans="2:11">
      <c r="B811" s="119"/>
      <c r="C811" s="119"/>
      <c r="D811" s="119"/>
      <c r="E811" s="120"/>
      <c r="F811" s="120"/>
      <c r="G811" s="120"/>
      <c r="H811" s="120"/>
      <c r="I811" s="120"/>
      <c r="J811" s="120"/>
      <c r="K811" s="120"/>
    </row>
    <row r="812" spans="2:11">
      <c r="B812" s="119"/>
      <c r="C812" s="119"/>
      <c r="D812" s="119"/>
      <c r="E812" s="120"/>
      <c r="F812" s="120"/>
      <c r="G812" s="120"/>
      <c r="H812" s="120"/>
      <c r="I812" s="120"/>
      <c r="J812" s="120"/>
      <c r="K812" s="120"/>
    </row>
    <row r="813" spans="2:11">
      <c r="B813" s="119"/>
      <c r="C813" s="119"/>
      <c r="D813" s="119"/>
      <c r="E813" s="120"/>
      <c r="F813" s="120"/>
      <c r="G813" s="120"/>
      <c r="H813" s="120"/>
      <c r="I813" s="120"/>
      <c r="J813" s="120"/>
      <c r="K813" s="120"/>
    </row>
    <row r="814" spans="2:11">
      <c r="B814" s="119"/>
      <c r="C814" s="119"/>
      <c r="D814" s="119"/>
      <c r="E814" s="120"/>
      <c r="F814" s="120"/>
      <c r="G814" s="120"/>
      <c r="H814" s="120"/>
      <c r="I814" s="120"/>
      <c r="J814" s="120"/>
      <c r="K814" s="120"/>
    </row>
    <row r="815" spans="2:11">
      <c r="B815" s="119"/>
      <c r="C815" s="119"/>
      <c r="D815" s="119"/>
      <c r="E815" s="120"/>
      <c r="F815" s="120"/>
      <c r="G815" s="120"/>
      <c r="H815" s="120"/>
      <c r="I815" s="120"/>
      <c r="J815" s="120"/>
      <c r="K815" s="120"/>
    </row>
    <row r="816" spans="2:11">
      <c r="B816" s="119"/>
      <c r="C816" s="119"/>
      <c r="D816" s="119"/>
      <c r="E816" s="120"/>
      <c r="F816" s="120"/>
      <c r="G816" s="120"/>
      <c r="H816" s="120"/>
      <c r="I816" s="120"/>
      <c r="J816" s="120"/>
      <c r="K816" s="120"/>
    </row>
    <row r="817" spans="2:11">
      <c r="B817" s="119"/>
      <c r="C817" s="119"/>
      <c r="D817" s="119"/>
      <c r="E817" s="120"/>
      <c r="F817" s="120"/>
      <c r="G817" s="120"/>
      <c r="H817" s="120"/>
      <c r="I817" s="120"/>
      <c r="J817" s="120"/>
      <c r="K817" s="120"/>
    </row>
    <row r="818" spans="2:11">
      <c r="B818" s="119"/>
      <c r="C818" s="119"/>
      <c r="D818" s="119"/>
      <c r="E818" s="120"/>
      <c r="F818" s="120"/>
      <c r="G818" s="120"/>
      <c r="H818" s="120"/>
      <c r="I818" s="120"/>
      <c r="J818" s="120"/>
      <c r="K818" s="120"/>
    </row>
    <row r="819" spans="2:11">
      <c r="B819" s="119"/>
      <c r="C819" s="119"/>
      <c r="D819" s="119"/>
      <c r="E819" s="120"/>
      <c r="F819" s="120"/>
      <c r="G819" s="120"/>
      <c r="H819" s="120"/>
      <c r="I819" s="120"/>
      <c r="J819" s="120"/>
      <c r="K819" s="120"/>
    </row>
    <row r="820" spans="2:11">
      <c r="B820" s="119"/>
      <c r="C820" s="119"/>
      <c r="D820" s="119"/>
      <c r="E820" s="120"/>
      <c r="F820" s="120"/>
      <c r="G820" s="120"/>
      <c r="H820" s="120"/>
      <c r="I820" s="120"/>
      <c r="J820" s="120"/>
      <c r="K820" s="120"/>
    </row>
    <row r="821" spans="2:11">
      <c r="B821" s="119"/>
      <c r="C821" s="119"/>
      <c r="D821" s="119"/>
      <c r="E821" s="120"/>
      <c r="F821" s="120"/>
      <c r="G821" s="120"/>
      <c r="H821" s="120"/>
      <c r="I821" s="120"/>
      <c r="J821" s="120"/>
      <c r="K821" s="120"/>
    </row>
    <row r="822" spans="2:11">
      <c r="B822" s="119"/>
      <c r="C822" s="119"/>
      <c r="D822" s="119"/>
      <c r="E822" s="120"/>
      <c r="F822" s="120"/>
      <c r="G822" s="120"/>
      <c r="H822" s="120"/>
      <c r="I822" s="120"/>
      <c r="J822" s="120"/>
      <c r="K822" s="120"/>
    </row>
    <row r="823" spans="2:11">
      <c r="B823" s="119"/>
      <c r="C823" s="119"/>
      <c r="D823" s="119"/>
      <c r="E823" s="120"/>
      <c r="F823" s="120"/>
      <c r="G823" s="120"/>
      <c r="H823" s="120"/>
      <c r="I823" s="120"/>
      <c r="J823" s="120"/>
      <c r="K823" s="120"/>
    </row>
    <row r="824" spans="2:11">
      <c r="B824" s="119"/>
      <c r="C824" s="119"/>
      <c r="D824" s="119"/>
      <c r="E824" s="120"/>
      <c r="F824" s="120"/>
      <c r="G824" s="120"/>
      <c r="H824" s="120"/>
      <c r="I824" s="120"/>
      <c r="J824" s="120"/>
      <c r="K824" s="120"/>
    </row>
    <row r="825" spans="2:11">
      <c r="B825" s="119"/>
      <c r="C825" s="119"/>
      <c r="D825" s="119"/>
      <c r="E825" s="120"/>
      <c r="F825" s="120"/>
      <c r="G825" s="120"/>
      <c r="H825" s="120"/>
      <c r="I825" s="120"/>
      <c r="J825" s="120"/>
      <c r="K825" s="120"/>
    </row>
    <row r="826" spans="2:11">
      <c r="B826" s="119"/>
      <c r="C826" s="119"/>
      <c r="D826" s="119"/>
      <c r="E826" s="120"/>
      <c r="F826" s="120"/>
      <c r="G826" s="120"/>
      <c r="H826" s="120"/>
      <c r="I826" s="120"/>
      <c r="J826" s="120"/>
      <c r="K826" s="120"/>
    </row>
    <row r="827" spans="2:11">
      <c r="B827" s="119"/>
      <c r="C827" s="119"/>
      <c r="D827" s="119"/>
      <c r="E827" s="120"/>
      <c r="F827" s="120"/>
      <c r="G827" s="120"/>
      <c r="H827" s="120"/>
      <c r="I827" s="120"/>
      <c r="J827" s="120"/>
      <c r="K827" s="120"/>
    </row>
    <row r="828" spans="2:11">
      <c r="B828" s="119"/>
      <c r="C828" s="119"/>
      <c r="D828" s="119"/>
      <c r="E828" s="120"/>
      <c r="F828" s="120"/>
      <c r="G828" s="120"/>
      <c r="H828" s="120"/>
      <c r="I828" s="120"/>
      <c r="J828" s="120"/>
      <c r="K828" s="120"/>
    </row>
    <row r="829" spans="2:11">
      <c r="B829" s="119"/>
      <c r="C829" s="119"/>
      <c r="D829" s="119"/>
      <c r="E829" s="120"/>
      <c r="F829" s="120"/>
      <c r="G829" s="120"/>
      <c r="H829" s="120"/>
      <c r="I829" s="120"/>
      <c r="J829" s="120"/>
      <c r="K829" s="120"/>
    </row>
    <row r="830" spans="2:11">
      <c r="B830" s="119"/>
      <c r="C830" s="119"/>
      <c r="D830" s="119"/>
      <c r="E830" s="120"/>
      <c r="F830" s="120"/>
      <c r="G830" s="120"/>
      <c r="H830" s="120"/>
      <c r="I830" s="120"/>
      <c r="J830" s="120"/>
      <c r="K830" s="120"/>
    </row>
    <row r="831" spans="2:11">
      <c r="B831" s="119"/>
      <c r="C831" s="119"/>
      <c r="D831" s="119"/>
      <c r="E831" s="120"/>
      <c r="F831" s="120"/>
      <c r="G831" s="120"/>
      <c r="H831" s="120"/>
      <c r="I831" s="120"/>
      <c r="J831" s="120"/>
      <c r="K831" s="120"/>
    </row>
    <row r="832" spans="2:11">
      <c r="B832" s="119"/>
      <c r="C832" s="119"/>
      <c r="D832" s="119"/>
      <c r="E832" s="120"/>
      <c r="F832" s="120"/>
      <c r="G832" s="120"/>
      <c r="H832" s="120"/>
      <c r="I832" s="120"/>
      <c r="J832" s="120"/>
      <c r="K832" s="120"/>
    </row>
    <row r="833" spans="2:11">
      <c r="B833" s="119"/>
      <c r="C833" s="119"/>
      <c r="D833" s="119"/>
      <c r="E833" s="120"/>
      <c r="F833" s="120"/>
      <c r="G833" s="120"/>
      <c r="H833" s="120"/>
      <c r="I833" s="120"/>
      <c r="J833" s="120"/>
      <c r="K833" s="120"/>
    </row>
    <row r="834" spans="2:11">
      <c r="B834" s="119"/>
      <c r="C834" s="119"/>
      <c r="D834" s="119"/>
      <c r="E834" s="120"/>
      <c r="F834" s="120"/>
      <c r="G834" s="120"/>
      <c r="H834" s="120"/>
      <c r="I834" s="120"/>
      <c r="J834" s="120"/>
      <c r="K834" s="120"/>
    </row>
    <row r="835" spans="2:11">
      <c r="B835" s="119"/>
      <c r="C835" s="119"/>
      <c r="D835" s="119"/>
      <c r="E835" s="120"/>
      <c r="F835" s="120"/>
      <c r="G835" s="120"/>
      <c r="H835" s="120"/>
      <c r="I835" s="120"/>
      <c r="J835" s="120"/>
      <c r="K835" s="120"/>
    </row>
    <row r="836" spans="2:11">
      <c r="B836" s="119"/>
      <c r="C836" s="119"/>
      <c r="D836" s="119"/>
      <c r="E836" s="120"/>
      <c r="F836" s="120"/>
      <c r="G836" s="120"/>
      <c r="H836" s="120"/>
      <c r="I836" s="120"/>
      <c r="J836" s="120"/>
      <c r="K836" s="120"/>
    </row>
    <row r="837" spans="2:11">
      <c r="B837" s="119"/>
      <c r="C837" s="119"/>
      <c r="D837" s="119"/>
      <c r="E837" s="120"/>
      <c r="F837" s="120"/>
      <c r="G837" s="120"/>
      <c r="H837" s="120"/>
      <c r="I837" s="120"/>
      <c r="J837" s="120"/>
      <c r="K837" s="120"/>
    </row>
    <row r="838" spans="2:11">
      <c r="B838" s="119"/>
      <c r="C838" s="119"/>
      <c r="D838" s="119"/>
      <c r="E838" s="120"/>
      <c r="F838" s="120"/>
      <c r="G838" s="120"/>
      <c r="H838" s="120"/>
      <c r="I838" s="120"/>
      <c r="J838" s="120"/>
      <c r="K838" s="120"/>
    </row>
    <row r="839" spans="2:11">
      <c r="B839" s="119"/>
      <c r="C839" s="119"/>
      <c r="D839" s="119"/>
      <c r="E839" s="120"/>
      <c r="F839" s="120"/>
      <c r="G839" s="120"/>
      <c r="H839" s="120"/>
      <c r="I839" s="120"/>
      <c r="J839" s="120"/>
      <c r="K839" s="120"/>
    </row>
    <row r="840" spans="2:11">
      <c r="B840" s="119"/>
      <c r="C840" s="119"/>
      <c r="D840" s="119"/>
      <c r="E840" s="120"/>
      <c r="F840" s="120"/>
      <c r="G840" s="120"/>
      <c r="H840" s="120"/>
      <c r="I840" s="120"/>
      <c r="J840" s="120"/>
      <c r="K840" s="120"/>
    </row>
    <row r="841" spans="2:11">
      <c r="B841" s="119"/>
      <c r="C841" s="119"/>
      <c r="D841" s="119"/>
      <c r="E841" s="120"/>
      <c r="F841" s="120"/>
      <c r="G841" s="120"/>
      <c r="H841" s="120"/>
      <c r="I841" s="120"/>
      <c r="J841" s="120"/>
      <c r="K841" s="120"/>
    </row>
    <row r="842" spans="2:11">
      <c r="B842" s="119"/>
      <c r="C842" s="119"/>
      <c r="D842" s="119"/>
      <c r="E842" s="120"/>
      <c r="F842" s="120"/>
      <c r="G842" s="120"/>
      <c r="H842" s="120"/>
      <c r="I842" s="120"/>
      <c r="J842" s="120"/>
      <c r="K842" s="120"/>
    </row>
    <row r="843" spans="2:11">
      <c r="B843" s="119"/>
      <c r="C843" s="119"/>
      <c r="D843" s="119"/>
      <c r="E843" s="120"/>
      <c r="F843" s="120"/>
      <c r="G843" s="120"/>
      <c r="H843" s="120"/>
      <c r="I843" s="120"/>
      <c r="J843" s="120"/>
      <c r="K843" s="120"/>
    </row>
    <row r="844" spans="2:11">
      <c r="B844" s="119"/>
      <c r="C844" s="119"/>
      <c r="D844" s="119"/>
      <c r="E844" s="120"/>
      <c r="F844" s="120"/>
      <c r="G844" s="120"/>
      <c r="H844" s="120"/>
      <c r="I844" s="120"/>
      <c r="J844" s="120"/>
      <c r="K844" s="120"/>
    </row>
    <row r="845" spans="2:11">
      <c r="B845" s="119"/>
      <c r="C845" s="119"/>
      <c r="D845" s="119"/>
      <c r="E845" s="120"/>
      <c r="F845" s="120"/>
      <c r="G845" s="120"/>
      <c r="H845" s="120"/>
      <c r="I845" s="120"/>
      <c r="J845" s="120"/>
      <c r="K845" s="120"/>
    </row>
    <row r="846" spans="2:11">
      <c r="B846" s="119"/>
      <c r="C846" s="119"/>
      <c r="D846" s="119"/>
      <c r="E846" s="120"/>
      <c r="F846" s="120"/>
      <c r="G846" s="120"/>
      <c r="H846" s="120"/>
      <c r="I846" s="120"/>
      <c r="J846" s="120"/>
      <c r="K846" s="120"/>
    </row>
    <row r="847" spans="2:11">
      <c r="B847" s="119"/>
      <c r="C847" s="119"/>
      <c r="D847" s="119"/>
      <c r="E847" s="120"/>
      <c r="F847" s="120"/>
      <c r="G847" s="120"/>
      <c r="H847" s="120"/>
      <c r="I847" s="120"/>
      <c r="J847" s="120"/>
      <c r="K847" s="120"/>
    </row>
    <row r="848" spans="2:11">
      <c r="B848" s="119"/>
      <c r="C848" s="119"/>
      <c r="D848" s="119"/>
      <c r="E848" s="120"/>
      <c r="F848" s="120"/>
      <c r="G848" s="120"/>
      <c r="H848" s="120"/>
      <c r="I848" s="120"/>
      <c r="J848" s="120"/>
      <c r="K848" s="120"/>
    </row>
    <row r="849" spans="2:11">
      <c r="B849" s="119"/>
      <c r="C849" s="119"/>
      <c r="D849" s="119"/>
      <c r="E849" s="120"/>
      <c r="F849" s="120"/>
      <c r="G849" s="120"/>
      <c r="H849" s="120"/>
      <c r="I849" s="120"/>
      <c r="J849" s="120"/>
      <c r="K849" s="120"/>
    </row>
    <row r="850" spans="2:11">
      <c r="B850" s="119"/>
      <c r="C850" s="119"/>
      <c r="D850" s="119"/>
      <c r="E850" s="120"/>
      <c r="F850" s="120"/>
      <c r="G850" s="120"/>
      <c r="H850" s="120"/>
      <c r="I850" s="120"/>
      <c r="J850" s="120"/>
      <c r="K850" s="120"/>
    </row>
    <row r="851" spans="2:11">
      <c r="B851" s="119"/>
      <c r="C851" s="119"/>
      <c r="D851" s="119"/>
      <c r="E851" s="120"/>
      <c r="F851" s="120"/>
      <c r="G851" s="120"/>
      <c r="H851" s="120"/>
      <c r="I851" s="120"/>
      <c r="J851" s="120"/>
      <c r="K851" s="120"/>
    </row>
    <row r="852" spans="2:11">
      <c r="B852" s="119"/>
      <c r="C852" s="119"/>
      <c r="D852" s="119"/>
      <c r="E852" s="120"/>
      <c r="F852" s="120"/>
      <c r="G852" s="120"/>
      <c r="H852" s="120"/>
      <c r="I852" s="120"/>
      <c r="J852" s="120"/>
      <c r="K852" s="120"/>
    </row>
    <row r="853" spans="2:11">
      <c r="B853" s="119"/>
      <c r="C853" s="119"/>
      <c r="D853" s="119"/>
      <c r="E853" s="120"/>
      <c r="F853" s="120"/>
      <c r="G853" s="120"/>
      <c r="H853" s="120"/>
      <c r="I853" s="120"/>
      <c r="J853" s="120"/>
      <c r="K853" s="120"/>
    </row>
    <row r="854" spans="2:11">
      <c r="B854" s="119"/>
      <c r="C854" s="119"/>
      <c r="D854" s="119"/>
      <c r="E854" s="120"/>
      <c r="F854" s="120"/>
      <c r="G854" s="120"/>
      <c r="H854" s="120"/>
      <c r="I854" s="120"/>
      <c r="J854" s="120"/>
      <c r="K854" s="120"/>
    </row>
    <row r="855" spans="2:11">
      <c r="B855" s="119"/>
      <c r="C855" s="119"/>
      <c r="D855" s="119"/>
      <c r="E855" s="120"/>
      <c r="F855" s="120"/>
      <c r="G855" s="120"/>
      <c r="H855" s="120"/>
      <c r="I855" s="120"/>
      <c r="J855" s="120"/>
      <c r="K855" s="120"/>
    </row>
    <row r="856" spans="2:11">
      <c r="B856" s="119"/>
      <c r="C856" s="119"/>
      <c r="D856" s="119"/>
      <c r="E856" s="120"/>
      <c r="F856" s="120"/>
      <c r="G856" s="120"/>
      <c r="H856" s="120"/>
      <c r="I856" s="120"/>
      <c r="J856" s="120"/>
      <c r="K856" s="120"/>
    </row>
    <row r="857" spans="2:11">
      <c r="B857" s="119"/>
      <c r="C857" s="119"/>
      <c r="D857" s="119"/>
      <c r="E857" s="120"/>
      <c r="F857" s="120"/>
      <c r="G857" s="120"/>
      <c r="H857" s="120"/>
      <c r="I857" s="120"/>
      <c r="J857" s="120"/>
      <c r="K857" s="120"/>
    </row>
    <row r="858" spans="2:11">
      <c r="B858" s="119"/>
      <c r="C858" s="119"/>
      <c r="D858" s="119"/>
      <c r="E858" s="120"/>
      <c r="F858" s="120"/>
      <c r="G858" s="120"/>
      <c r="H858" s="120"/>
      <c r="I858" s="120"/>
      <c r="J858" s="120"/>
      <c r="K858" s="120"/>
    </row>
    <row r="859" spans="2:11">
      <c r="B859" s="119"/>
      <c r="C859" s="119"/>
      <c r="D859" s="119"/>
      <c r="E859" s="120"/>
      <c r="F859" s="120"/>
      <c r="G859" s="120"/>
      <c r="H859" s="120"/>
      <c r="I859" s="120"/>
      <c r="J859" s="120"/>
      <c r="K859" s="120"/>
    </row>
    <row r="860" spans="2:11">
      <c r="B860" s="119"/>
      <c r="C860" s="119"/>
      <c r="D860" s="119"/>
      <c r="E860" s="120"/>
      <c r="F860" s="120"/>
      <c r="G860" s="120"/>
      <c r="H860" s="120"/>
      <c r="I860" s="120"/>
      <c r="J860" s="120"/>
      <c r="K860" s="120"/>
    </row>
    <row r="861" spans="2:11">
      <c r="B861" s="119"/>
      <c r="C861" s="119"/>
      <c r="D861" s="119"/>
      <c r="E861" s="120"/>
      <c r="F861" s="120"/>
      <c r="G861" s="120"/>
      <c r="H861" s="120"/>
      <c r="I861" s="120"/>
      <c r="J861" s="120"/>
      <c r="K861" s="120"/>
    </row>
    <row r="862" spans="2:11">
      <c r="B862" s="119"/>
      <c r="C862" s="119"/>
      <c r="D862" s="119"/>
      <c r="E862" s="120"/>
      <c r="F862" s="120"/>
      <c r="G862" s="120"/>
      <c r="H862" s="120"/>
      <c r="I862" s="120"/>
      <c r="J862" s="120"/>
      <c r="K862" s="120"/>
    </row>
    <row r="863" spans="2:11">
      <c r="B863" s="119"/>
      <c r="C863" s="119"/>
      <c r="D863" s="119"/>
      <c r="E863" s="120"/>
      <c r="F863" s="120"/>
      <c r="G863" s="120"/>
      <c r="H863" s="120"/>
      <c r="I863" s="120"/>
      <c r="J863" s="120"/>
      <c r="K863" s="120"/>
    </row>
    <row r="864" spans="2:11">
      <c r="B864" s="119"/>
      <c r="C864" s="119"/>
      <c r="D864" s="119"/>
      <c r="E864" s="120"/>
      <c r="F864" s="120"/>
      <c r="G864" s="120"/>
      <c r="H864" s="120"/>
      <c r="I864" s="120"/>
      <c r="J864" s="120"/>
      <c r="K864" s="120"/>
    </row>
    <row r="865" spans="2:11">
      <c r="B865" s="119"/>
      <c r="C865" s="119"/>
      <c r="D865" s="119"/>
      <c r="E865" s="120"/>
      <c r="F865" s="120"/>
      <c r="G865" s="120"/>
      <c r="H865" s="120"/>
      <c r="I865" s="120"/>
      <c r="J865" s="120"/>
      <c r="K865" s="120"/>
    </row>
    <row r="866" spans="2:11">
      <c r="B866" s="119"/>
      <c r="C866" s="119"/>
      <c r="D866" s="119"/>
      <c r="E866" s="120"/>
      <c r="F866" s="120"/>
      <c r="G866" s="120"/>
      <c r="H866" s="120"/>
      <c r="I866" s="120"/>
      <c r="J866" s="120"/>
      <c r="K866" s="120"/>
    </row>
    <row r="867" spans="2:11">
      <c r="B867" s="119"/>
      <c r="C867" s="119"/>
      <c r="D867" s="119"/>
      <c r="E867" s="120"/>
      <c r="F867" s="120"/>
      <c r="G867" s="120"/>
      <c r="H867" s="120"/>
      <c r="I867" s="120"/>
      <c r="J867" s="120"/>
      <c r="K867" s="120"/>
    </row>
    <row r="868" spans="2:11">
      <c r="B868" s="119"/>
      <c r="C868" s="119"/>
      <c r="D868" s="119"/>
      <c r="E868" s="120"/>
      <c r="F868" s="120"/>
      <c r="G868" s="120"/>
      <c r="H868" s="120"/>
      <c r="I868" s="120"/>
      <c r="J868" s="120"/>
      <c r="K868" s="120"/>
    </row>
    <row r="869" spans="2:11">
      <c r="B869" s="119"/>
      <c r="C869" s="119"/>
      <c r="D869" s="119"/>
      <c r="E869" s="120"/>
      <c r="F869" s="120"/>
      <c r="G869" s="120"/>
      <c r="H869" s="120"/>
      <c r="I869" s="120"/>
      <c r="J869" s="120"/>
      <c r="K869" s="120"/>
    </row>
    <row r="870" spans="2:11">
      <c r="B870" s="119"/>
      <c r="C870" s="119"/>
      <c r="D870" s="119"/>
      <c r="E870" s="120"/>
      <c r="F870" s="120"/>
      <c r="G870" s="120"/>
      <c r="H870" s="120"/>
      <c r="I870" s="120"/>
      <c r="J870" s="120"/>
      <c r="K870" s="120"/>
    </row>
    <row r="871" spans="2:11">
      <c r="B871" s="119"/>
      <c r="C871" s="119"/>
      <c r="D871" s="119"/>
      <c r="E871" s="120"/>
      <c r="F871" s="120"/>
      <c r="G871" s="120"/>
      <c r="H871" s="120"/>
      <c r="I871" s="120"/>
      <c r="J871" s="120"/>
      <c r="K871" s="120"/>
    </row>
    <row r="872" spans="2:11">
      <c r="B872" s="119"/>
      <c r="C872" s="119"/>
      <c r="D872" s="119"/>
      <c r="E872" s="120"/>
      <c r="F872" s="120"/>
      <c r="G872" s="120"/>
      <c r="H872" s="120"/>
      <c r="I872" s="120"/>
      <c r="J872" s="120"/>
      <c r="K872" s="120"/>
    </row>
    <row r="873" spans="2:11">
      <c r="B873" s="119"/>
      <c r="C873" s="119"/>
      <c r="D873" s="119"/>
      <c r="E873" s="120"/>
      <c r="F873" s="120"/>
      <c r="G873" s="120"/>
      <c r="H873" s="120"/>
      <c r="I873" s="120"/>
      <c r="J873" s="120"/>
      <c r="K873" s="120"/>
    </row>
    <row r="874" spans="2:11">
      <c r="B874" s="119"/>
      <c r="C874" s="119"/>
      <c r="D874" s="119"/>
      <c r="E874" s="120"/>
      <c r="F874" s="120"/>
      <c r="G874" s="120"/>
      <c r="H874" s="120"/>
      <c r="I874" s="120"/>
      <c r="J874" s="120"/>
      <c r="K874" s="120"/>
    </row>
    <row r="875" spans="2:11">
      <c r="B875" s="119"/>
      <c r="C875" s="119"/>
      <c r="D875" s="119"/>
      <c r="E875" s="120"/>
      <c r="F875" s="120"/>
      <c r="G875" s="120"/>
      <c r="H875" s="120"/>
      <c r="I875" s="120"/>
      <c r="J875" s="120"/>
      <c r="K875" s="120"/>
    </row>
    <row r="876" spans="2:11">
      <c r="B876" s="119"/>
      <c r="C876" s="119"/>
      <c r="D876" s="119"/>
      <c r="E876" s="120"/>
      <c r="F876" s="120"/>
      <c r="G876" s="120"/>
      <c r="H876" s="120"/>
      <c r="I876" s="120"/>
      <c r="J876" s="120"/>
      <c r="K876" s="120"/>
    </row>
    <row r="877" spans="2:11">
      <c r="B877" s="119"/>
      <c r="C877" s="119"/>
      <c r="D877" s="119"/>
      <c r="E877" s="120"/>
      <c r="F877" s="120"/>
      <c r="G877" s="120"/>
      <c r="H877" s="120"/>
      <c r="I877" s="120"/>
      <c r="J877" s="120"/>
      <c r="K877" s="120"/>
    </row>
    <row r="878" spans="2:11">
      <c r="B878" s="119"/>
      <c r="C878" s="119"/>
      <c r="D878" s="119"/>
      <c r="E878" s="120"/>
      <c r="F878" s="120"/>
      <c r="G878" s="120"/>
      <c r="H878" s="120"/>
      <c r="I878" s="120"/>
      <c r="J878" s="120"/>
      <c r="K878" s="120"/>
    </row>
    <row r="879" spans="2:11">
      <c r="B879" s="119"/>
      <c r="C879" s="119"/>
      <c r="D879" s="119"/>
      <c r="E879" s="120"/>
      <c r="F879" s="120"/>
      <c r="G879" s="120"/>
      <c r="H879" s="120"/>
      <c r="I879" s="120"/>
      <c r="J879" s="120"/>
      <c r="K879" s="120"/>
    </row>
    <row r="880" spans="2:11">
      <c r="B880" s="119"/>
      <c r="C880" s="119"/>
      <c r="D880" s="119"/>
      <c r="E880" s="120"/>
      <c r="F880" s="120"/>
      <c r="G880" s="120"/>
      <c r="H880" s="120"/>
      <c r="I880" s="120"/>
      <c r="J880" s="120"/>
      <c r="K880" s="120"/>
    </row>
    <row r="881" spans="2:11">
      <c r="B881" s="119"/>
      <c r="C881" s="119"/>
      <c r="D881" s="119"/>
      <c r="E881" s="120"/>
      <c r="F881" s="120"/>
      <c r="G881" s="120"/>
      <c r="H881" s="120"/>
      <c r="I881" s="120"/>
      <c r="J881" s="120"/>
      <c r="K881" s="120"/>
    </row>
    <row r="882" spans="2:11">
      <c r="B882" s="119"/>
      <c r="C882" s="119"/>
      <c r="D882" s="119"/>
      <c r="E882" s="120"/>
      <c r="F882" s="120"/>
      <c r="G882" s="120"/>
      <c r="H882" s="120"/>
      <c r="I882" s="120"/>
      <c r="J882" s="120"/>
      <c r="K882" s="120"/>
    </row>
    <row r="883" spans="2:11">
      <c r="B883" s="119"/>
      <c r="C883" s="119"/>
      <c r="D883" s="119"/>
      <c r="E883" s="120"/>
      <c r="F883" s="120"/>
      <c r="G883" s="120"/>
      <c r="H883" s="120"/>
      <c r="I883" s="120"/>
      <c r="J883" s="120"/>
      <c r="K883" s="120"/>
    </row>
    <row r="884" spans="2:11">
      <c r="B884" s="119"/>
      <c r="C884" s="119"/>
      <c r="D884" s="119"/>
      <c r="E884" s="120"/>
      <c r="F884" s="120"/>
      <c r="G884" s="120"/>
      <c r="H884" s="120"/>
      <c r="I884" s="120"/>
      <c r="J884" s="120"/>
      <c r="K884" s="120"/>
    </row>
    <row r="885" spans="2:11">
      <c r="B885" s="119"/>
      <c r="C885" s="119"/>
      <c r="D885" s="119"/>
      <c r="E885" s="120"/>
      <c r="F885" s="120"/>
      <c r="G885" s="120"/>
      <c r="H885" s="120"/>
      <c r="I885" s="120"/>
      <c r="J885" s="120"/>
      <c r="K885" s="120"/>
    </row>
    <row r="886" spans="2:11">
      <c r="B886" s="119"/>
      <c r="C886" s="119"/>
      <c r="D886" s="119"/>
      <c r="E886" s="120"/>
      <c r="F886" s="120"/>
      <c r="G886" s="120"/>
      <c r="H886" s="120"/>
      <c r="I886" s="120"/>
      <c r="J886" s="120"/>
      <c r="K886" s="120"/>
    </row>
    <row r="887" spans="2:11">
      <c r="B887" s="119"/>
      <c r="C887" s="119"/>
      <c r="D887" s="119"/>
      <c r="E887" s="120"/>
      <c r="F887" s="120"/>
      <c r="G887" s="120"/>
      <c r="H887" s="120"/>
      <c r="I887" s="120"/>
      <c r="J887" s="120"/>
      <c r="K887" s="120"/>
    </row>
    <row r="888" spans="2:11">
      <c r="B888" s="119"/>
      <c r="C888" s="119"/>
      <c r="D888" s="119"/>
      <c r="E888" s="120"/>
      <c r="F888" s="120"/>
      <c r="G888" s="120"/>
      <c r="H888" s="120"/>
      <c r="I888" s="120"/>
      <c r="J888" s="120"/>
      <c r="K888" s="120"/>
    </row>
    <row r="889" spans="2:11">
      <c r="B889" s="119"/>
      <c r="C889" s="119"/>
      <c r="D889" s="119"/>
      <c r="E889" s="120"/>
      <c r="F889" s="120"/>
      <c r="G889" s="120"/>
      <c r="H889" s="120"/>
      <c r="I889" s="120"/>
      <c r="J889" s="120"/>
      <c r="K889" s="120"/>
    </row>
    <row r="890" spans="2:11">
      <c r="B890" s="119"/>
      <c r="C890" s="119"/>
      <c r="D890" s="119"/>
      <c r="E890" s="120"/>
      <c r="F890" s="120"/>
      <c r="G890" s="120"/>
      <c r="H890" s="120"/>
      <c r="I890" s="120"/>
      <c r="J890" s="120"/>
      <c r="K890" s="120"/>
    </row>
    <row r="891" spans="2:11">
      <c r="B891" s="119"/>
      <c r="C891" s="119"/>
      <c r="D891" s="119"/>
      <c r="E891" s="120"/>
      <c r="F891" s="120"/>
      <c r="G891" s="120"/>
      <c r="H891" s="120"/>
      <c r="I891" s="120"/>
      <c r="J891" s="120"/>
      <c r="K891" s="120"/>
    </row>
    <row r="892" spans="2:11">
      <c r="B892" s="119"/>
      <c r="C892" s="119"/>
      <c r="D892" s="119"/>
      <c r="E892" s="120"/>
      <c r="F892" s="120"/>
      <c r="G892" s="120"/>
      <c r="H892" s="120"/>
      <c r="I892" s="120"/>
      <c r="J892" s="120"/>
      <c r="K892" s="120"/>
    </row>
    <row r="893" spans="2:11">
      <c r="B893" s="119"/>
      <c r="C893" s="119"/>
      <c r="D893" s="119"/>
      <c r="E893" s="120"/>
      <c r="F893" s="120"/>
      <c r="G893" s="120"/>
      <c r="H893" s="120"/>
      <c r="I893" s="120"/>
      <c r="J893" s="120"/>
      <c r="K893" s="120"/>
    </row>
    <row r="894" spans="2:11">
      <c r="B894" s="119"/>
      <c r="C894" s="119"/>
      <c r="D894" s="119"/>
      <c r="E894" s="120"/>
      <c r="F894" s="120"/>
      <c r="G894" s="120"/>
      <c r="H894" s="120"/>
      <c r="I894" s="120"/>
      <c r="J894" s="120"/>
      <c r="K894" s="120"/>
    </row>
    <row r="895" spans="2:11">
      <c r="B895" s="119"/>
      <c r="C895" s="119"/>
      <c r="D895" s="119"/>
      <c r="E895" s="120"/>
      <c r="F895" s="120"/>
      <c r="G895" s="120"/>
      <c r="H895" s="120"/>
      <c r="I895" s="120"/>
      <c r="J895" s="120"/>
      <c r="K895" s="120"/>
    </row>
    <row r="896" spans="2:11">
      <c r="B896" s="119"/>
      <c r="C896" s="119"/>
      <c r="D896" s="119"/>
      <c r="E896" s="120"/>
      <c r="F896" s="120"/>
      <c r="G896" s="120"/>
      <c r="H896" s="120"/>
      <c r="I896" s="120"/>
      <c r="J896" s="120"/>
      <c r="K896" s="120"/>
    </row>
    <row r="897" spans="2:11">
      <c r="B897" s="119"/>
      <c r="C897" s="119"/>
      <c r="D897" s="119"/>
      <c r="E897" s="120"/>
      <c r="F897" s="120"/>
      <c r="G897" s="120"/>
      <c r="H897" s="120"/>
      <c r="I897" s="120"/>
      <c r="J897" s="120"/>
      <c r="K897" s="120"/>
    </row>
    <row r="898" spans="2:11">
      <c r="B898" s="119"/>
      <c r="C898" s="119"/>
      <c r="D898" s="119"/>
      <c r="E898" s="120"/>
      <c r="F898" s="120"/>
      <c r="G898" s="120"/>
      <c r="H898" s="120"/>
      <c r="I898" s="120"/>
      <c r="J898" s="120"/>
      <c r="K898" s="120"/>
    </row>
    <row r="899" spans="2:11">
      <c r="B899" s="119"/>
      <c r="C899" s="119"/>
      <c r="D899" s="119"/>
      <c r="E899" s="120"/>
      <c r="F899" s="120"/>
      <c r="G899" s="120"/>
      <c r="H899" s="120"/>
      <c r="I899" s="120"/>
      <c r="J899" s="120"/>
      <c r="K899" s="120"/>
    </row>
    <row r="900" spans="2:11">
      <c r="B900" s="119"/>
      <c r="C900" s="119"/>
      <c r="D900" s="119"/>
      <c r="E900" s="120"/>
      <c r="F900" s="120"/>
      <c r="G900" s="120"/>
      <c r="H900" s="120"/>
      <c r="I900" s="120"/>
      <c r="J900" s="120"/>
      <c r="K900" s="120"/>
    </row>
    <row r="901" spans="2:11">
      <c r="B901" s="119"/>
      <c r="C901" s="119"/>
      <c r="D901" s="119"/>
      <c r="E901" s="120"/>
      <c r="F901" s="120"/>
      <c r="G901" s="120"/>
      <c r="H901" s="120"/>
      <c r="I901" s="120"/>
      <c r="J901" s="120"/>
      <c r="K901" s="120"/>
    </row>
    <row r="902" spans="2:11">
      <c r="B902" s="119"/>
      <c r="C902" s="119"/>
      <c r="D902" s="119"/>
      <c r="E902" s="120"/>
      <c r="F902" s="120"/>
      <c r="G902" s="120"/>
      <c r="H902" s="120"/>
      <c r="I902" s="120"/>
      <c r="J902" s="120"/>
      <c r="K902" s="120"/>
    </row>
    <row r="903" spans="2:11">
      <c r="B903" s="119"/>
      <c r="C903" s="119"/>
      <c r="D903" s="119"/>
      <c r="E903" s="120"/>
      <c r="F903" s="120"/>
      <c r="G903" s="120"/>
      <c r="H903" s="120"/>
      <c r="I903" s="120"/>
      <c r="J903" s="120"/>
      <c r="K903" s="120"/>
    </row>
    <row r="904" spans="2:11">
      <c r="B904" s="119"/>
      <c r="C904" s="119"/>
      <c r="D904" s="119"/>
      <c r="E904" s="120"/>
      <c r="F904" s="120"/>
      <c r="G904" s="120"/>
      <c r="H904" s="120"/>
      <c r="I904" s="120"/>
      <c r="J904" s="120"/>
      <c r="K904" s="120"/>
    </row>
    <row r="905" spans="2:11">
      <c r="B905" s="119"/>
      <c r="C905" s="119"/>
      <c r="D905" s="119"/>
      <c r="E905" s="120"/>
      <c r="F905" s="120"/>
      <c r="G905" s="120"/>
      <c r="H905" s="120"/>
      <c r="I905" s="120"/>
      <c r="J905" s="120"/>
      <c r="K905" s="120"/>
    </row>
    <row r="906" spans="2:11">
      <c r="B906" s="119"/>
      <c r="C906" s="119"/>
      <c r="D906" s="119"/>
      <c r="E906" s="120"/>
      <c r="F906" s="120"/>
      <c r="G906" s="120"/>
      <c r="H906" s="120"/>
      <c r="I906" s="120"/>
      <c r="J906" s="120"/>
      <c r="K906" s="120"/>
    </row>
    <row r="907" spans="2:11">
      <c r="B907" s="119"/>
      <c r="C907" s="119"/>
      <c r="D907" s="119"/>
      <c r="E907" s="120"/>
      <c r="F907" s="120"/>
      <c r="G907" s="120"/>
      <c r="H907" s="120"/>
      <c r="I907" s="120"/>
      <c r="J907" s="120"/>
      <c r="K907" s="120"/>
    </row>
    <row r="908" spans="2:11">
      <c r="B908" s="119"/>
      <c r="C908" s="119"/>
      <c r="D908" s="119"/>
      <c r="E908" s="120"/>
      <c r="F908" s="120"/>
      <c r="G908" s="120"/>
      <c r="H908" s="120"/>
      <c r="I908" s="120"/>
      <c r="J908" s="120"/>
      <c r="K908" s="120"/>
    </row>
    <row r="909" spans="2:11">
      <c r="B909" s="119"/>
      <c r="C909" s="119"/>
      <c r="D909" s="119"/>
      <c r="E909" s="120"/>
      <c r="F909" s="120"/>
      <c r="G909" s="120"/>
      <c r="H909" s="120"/>
      <c r="I909" s="120"/>
      <c r="J909" s="120"/>
      <c r="K909" s="120"/>
    </row>
    <row r="910" spans="2:11">
      <c r="B910" s="119"/>
      <c r="C910" s="119"/>
      <c r="D910" s="119"/>
      <c r="E910" s="120"/>
      <c r="F910" s="120"/>
      <c r="G910" s="120"/>
      <c r="H910" s="120"/>
      <c r="I910" s="120"/>
      <c r="J910" s="120"/>
      <c r="K910" s="120"/>
    </row>
    <row r="911" spans="2:11">
      <c r="B911" s="119"/>
      <c r="C911" s="119"/>
      <c r="D911" s="119"/>
      <c r="E911" s="120"/>
      <c r="F911" s="120"/>
      <c r="G911" s="120"/>
      <c r="H911" s="120"/>
      <c r="I911" s="120"/>
      <c r="J911" s="120"/>
      <c r="K911" s="120"/>
    </row>
    <row r="912" spans="2:11">
      <c r="B912" s="119"/>
      <c r="C912" s="119"/>
      <c r="D912" s="119"/>
      <c r="E912" s="120"/>
      <c r="F912" s="120"/>
      <c r="G912" s="120"/>
      <c r="H912" s="120"/>
      <c r="I912" s="120"/>
      <c r="J912" s="120"/>
      <c r="K912" s="120"/>
    </row>
    <row r="913" spans="2:11">
      <c r="B913" s="119"/>
      <c r="C913" s="119"/>
      <c r="D913" s="119"/>
      <c r="E913" s="120"/>
      <c r="F913" s="120"/>
      <c r="G913" s="120"/>
      <c r="H913" s="120"/>
      <c r="I913" s="120"/>
      <c r="J913" s="120"/>
      <c r="K913" s="120"/>
    </row>
    <row r="914" spans="2:11">
      <c r="B914" s="119"/>
      <c r="C914" s="119"/>
      <c r="D914" s="119"/>
      <c r="E914" s="120"/>
      <c r="F914" s="120"/>
      <c r="G914" s="120"/>
      <c r="H914" s="120"/>
      <c r="I914" s="120"/>
      <c r="J914" s="120"/>
      <c r="K914" s="120"/>
    </row>
    <row r="915" spans="2:11">
      <c r="B915" s="119"/>
      <c r="C915" s="119"/>
      <c r="D915" s="119"/>
      <c r="E915" s="120"/>
      <c r="F915" s="120"/>
      <c r="G915" s="120"/>
      <c r="H915" s="120"/>
      <c r="I915" s="120"/>
      <c r="J915" s="120"/>
      <c r="K915" s="120"/>
    </row>
    <row r="916" spans="2:11">
      <c r="B916" s="119"/>
      <c r="C916" s="119"/>
      <c r="D916" s="119"/>
      <c r="E916" s="120"/>
      <c r="F916" s="120"/>
      <c r="G916" s="120"/>
      <c r="H916" s="120"/>
      <c r="I916" s="120"/>
      <c r="J916" s="120"/>
      <c r="K916" s="120"/>
    </row>
    <row r="917" spans="2:11">
      <c r="B917" s="119"/>
      <c r="C917" s="119"/>
      <c r="D917" s="119"/>
      <c r="E917" s="120"/>
      <c r="F917" s="120"/>
      <c r="G917" s="120"/>
      <c r="H917" s="120"/>
      <c r="I917" s="120"/>
      <c r="J917" s="120"/>
      <c r="K917" s="120"/>
    </row>
    <row r="918" spans="2:11">
      <c r="B918" s="119"/>
      <c r="C918" s="119"/>
      <c r="D918" s="119"/>
      <c r="E918" s="120"/>
      <c r="F918" s="120"/>
      <c r="G918" s="120"/>
      <c r="H918" s="120"/>
      <c r="I918" s="120"/>
      <c r="J918" s="120"/>
      <c r="K918" s="120"/>
    </row>
    <row r="919" spans="2:11">
      <c r="B919" s="119"/>
      <c r="C919" s="119"/>
      <c r="D919" s="119"/>
      <c r="E919" s="120"/>
      <c r="F919" s="120"/>
      <c r="G919" s="120"/>
      <c r="H919" s="120"/>
      <c r="I919" s="120"/>
      <c r="J919" s="120"/>
      <c r="K919" s="120"/>
    </row>
    <row r="920" spans="2:11">
      <c r="B920" s="119"/>
      <c r="C920" s="119"/>
      <c r="D920" s="119"/>
      <c r="E920" s="120"/>
      <c r="F920" s="120"/>
      <c r="G920" s="120"/>
      <c r="H920" s="120"/>
      <c r="I920" s="120"/>
      <c r="J920" s="120"/>
      <c r="K920" s="120"/>
    </row>
    <row r="921" spans="2:11">
      <c r="B921" s="119"/>
      <c r="C921" s="119"/>
      <c r="D921" s="119"/>
      <c r="E921" s="120"/>
      <c r="F921" s="120"/>
      <c r="G921" s="120"/>
      <c r="H921" s="120"/>
      <c r="I921" s="120"/>
      <c r="J921" s="120"/>
      <c r="K921" s="120"/>
    </row>
    <row r="922" spans="2:11">
      <c r="B922" s="119"/>
      <c r="C922" s="119"/>
      <c r="D922" s="119"/>
      <c r="E922" s="120"/>
      <c r="F922" s="120"/>
      <c r="G922" s="120"/>
      <c r="H922" s="120"/>
      <c r="I922" s="120"/>
      <c r="J922" s="120"/>
      <c r="K922" s="120"/>
    </row>
    <row r="923" spans="2:11">
      <c r="B923" s="119"/>
      <c r="C923" s="119"/>
      <c r="D923" s="119"/>
      <c r="E923" s="120"/>
      <c r="F923" s="120"/>
      <c r="G923" s="120"/>
      <c r="H923" s="120"/>
      <c r="I923" s="120"/>
      <c r="J923" s="120"/>
      <c r="K923" s="120"/>
    </row>
    <row r="924" spans="2:11">
      <c r="B924" s="119"/>
      <c r="C924" s="119"/>
      <c r="D924" s="119"/>
      <c r="E924" s="120"/>
      <c r="F924" s="120"/>
      <c r="G924" s="120"/>
      <c r="H924" s="120"/>
      <c r="I924" s="120"/>
      <c r="J924" s="120"/>
      <c r="K924" s="120"/>
    </row>
    <row r="925" spans="2:11">
      <c r="B925" s="119"/>
      <c r="C925" s="119"/>
      <c r="D925" s="119"/>
      <c r="E925" s="120"/>
      <c r="F925" s="120"/>
      <c r="G925" s="120"/>
      <c r="H925" s="120"/>
      <c r="I925" s="120"/>
      <c r="J925" s="120"/>
      <c r="K925" s="120"/>
    </row>
    <row r="926" spans="2:11">
      <c r="B926" s="119"/>
      <c r="C926" s="119"/>
      <c r="D926" s="119"/>
      <c r="E926" s="120"/>
      <c r="F926" s="120"/>
      <c r="G926" s="120"/>
      <c r="H926" s="120"/>
      <c r="I926" s="120"/>
      <c r="J926" s="120"/>
      <c r="K926" s="120"/>
    </row>
    <row r="927" spans="2:11">
      <c r="B927" s="119"/>
      <c r="C927" s="119"/>
      <c r="D927" s="119"/>
      <c r="E927" s="120"/>
      <c r="F927" s="120"/>
      <c r="G927" s="120"/>
      <c r="H927" s="120"/>
      <c r="I927" s="120"/>
      <c r="J927" s="120"/>
      <c r="K927" s="120"/>
    </row>
    <row r="928" spans="2:11">
      <c r="B928" s="119"/>
      <c r="C928" s="119"/>
      <c r="D928" s="119"/>
      <c r="E928" s="120"/>
      <c r="F928" s="120"/>
      <c r="G928" s="120"/>
      <c r="H928" s="120"/>
      <c r="I928" s="120"/>
      <c r="J928" s="120"/>
      <c r="K928" s="120"/>
    </row>
    <row r="929" spans="2:11">
      <c r="B929" s="119"/>
      <c r="C929" s="119"/>
      <c r="D929" s="119"/>
      <c r="E929" s="120"/>
      <c r="F929" s="120"/>
      <c r="G929" s="120"/>
      <c r="H929" s="120"/>
      <c r="I929" s="120"/>
      <c r="J929" s="120"/>
      <c r="K929" s="120"/>
    </row>
    <row r="930" spans="2:11">
      <c r="B930" s="119"/>
      <c r="C930" s="119"/>
      <c r="D930" s="119"/>
      <c r="E930" s="120"/>
      <c r="F930" s="120"/>
      <c r="G930" s="120"/>
      <c r="H930" s="120"/>
      <c r="I930" s="120"/>
      <c r="J930" s="120"/>
      <c r="K930" s="120"/>
    </row>
    <row r="931" spans="2:11">
      <c r="B931" s="119"/>
      <c r="C931" s="119"/>
      <c r="D931" s="119"/>
      <c r="E931" s="120"/>
      <c r="F931" s="120"/>
      <c r="G931" s="120"/>
      <c r="H931" s="120"/>
      <c r="I931" s="120"/>
      <c r="J931" s="120"/>
      <c r="K931" s="120"/>
    </row>
    <row r="932" spans="2:11">
      <c r="B932" s="119"/>
      <c r="C932" s="119"/>
      <c r="D932" s="119"/>
      <c r="E932" s="120"/>
      <c r="F932" s="120"/>
      <c r="G932" s="120"/>
      <c r="H932" s="120"/>
      <c r="I932" s="120"/>
      <c r="J932" s="120"/>
      <c r="K932" s="120"/>
    </row>
    <row r="933" spans="2:11">
      <c r="B933" s="119"/>
      <c r="C933" s="119"/>
      <c r="D933" s="119"/>
      <c r="E933" s="120"/>
      <c r="F933" s="120"/>
      <c r="G933" s="120"/>
      <c r="H933" s="120"/>
      <c r="I933" s="120"/>
      <c r="J933" s="120"/>
      <c r="K933" s="120"/>
    </row>
    <row r="934" spans="2:11">
      <c r="B934" s="119"/>
      <c r="C934" s="119"/>
      <c r="D934" s="119"/>
      <c r="E934" s="120"/>
      <c r="F934" s="120"/>
      <c r="G934" s="120"/>
      <c r="H934" s="120"/>
      <c r="I934" s="120"/>
      <c r="J934" s="120"/>
      <c r="K934" s="120"/>
    </row>
    <row r="935" spans="2:11">
      <c r="B935" s="119"/>
      <c r="C935" s="119"/>
      <c r="D935" s="119"/>
      <c r="E935" s="120"/>
      <c r="F935" s="120"/>
      <c r="G935" s="120"/>
      <c r="H935" s="120"/>
      <c r="I935" s="120"/>
      <c r="J935" s="120"/>
      <c r="K935" s="120"/>
    </row>
    <row r="936" spans="2:11">
      <c r="B936" s="119"/>
      <c r="C936" s="119"/>
      <c r="D936" s="119"/>
      <c r="E936" s="120"/>
      <c r="F936" s="120"/>
      <c r="G936" s="120"/>
      <c r="H936" s="120"/>
      <c r="I936" s="120"/>
      <c r="J936" s="120"/>
      <c r="K936" s="120"/>
    </row>
    <row r="937" spans="2:11">
      <c r="B937" s="119"/>
      <c r="C937" s="119"/>
      <c r="D937" s="119"/>
      <c r="E937" s="120"/>
      <c r="F937" s="120"/>
      <c r="G937" s="120"/>
      <c r="H937" s="120"/>
      <c r="I937" s="120"/>
      <c r="J937" s="120"/>
      <c r="K937" s="120"/>
    </row>
    <row r="938" spans="2:11">
      <c r="B938" s="119"/>
      <c r="C938" s="119"/>
      <c r="D938" s="119"/>
      <c r="E938" s="120"/>
      <c r="F938" s="120"/>
      <c r="G938" s="120"/>
      <c r="H938" s="120"/>
      <c r="I938" s="120"/>
      <c r="J938" s="120"/>
      <c r="K938" s="120"/>
    </row>
    <row r="939" spans="2:11">
      <c r="B939" s="119"/>
      <c r="C939" s="119"/>
      <c r="D939" s="119"/>
      <c r="E939" s="120"/>
      <c r="F939" s="120"/>
      <c r="G939" s="120"/>
      <c r="H939" s="120"/>
      <c r="I939" s="120"/>
      <c r="J939" s="120"/>
      <c r="K939" s="120"/>
    </row>
    <row r="940" spans="2:11">
      <c r="B940" s="119"/>
      <c r="C940" s="119"/>
      <c r="D940" s="119"/>
      <c r="E940" s="120"/>
      <c r="F940" s="120"/>
      <c r="G940" s="120"/>
      <c r="H940" s="120"/>
      <c r="I940" s="120"/>
      <c r="J940" s="120"/>
      <c r="K940" s="120"/>
    </row>
    <row r="941" spans="2:11">
      <c r="B941" s="119"/>
      <c r="C941" s="119"/>
      <c r="D941" s="119"/>
      <c r="E941" s="120"/>
      <c r="F941" s="120"/>
      <c r="G941" s="120"/>
      <c r="H941" s="120"/>
      <c r="I941" s="120"/>
      <c r="J941" s="120"/>
      <c r="K941" s="120"/>
    </row>
    <row r="942" spans="2:11">
      <c r="B942" s="119"/>
      <c r="C942" s="119"/>
      <c r="D942" s="119"/>
      <c r="E942" s="120"/>
      <c r="F942" s="120"/>
      <c r="G942" s="120"/>
      <c r="H942" s="120"/>
      <c r="I942" s="120"/>
      <c r="J942" s="120"/>
      <c r="K942" s="120"/>
    </row>
    <row r="943" spans="2:11">
      <c r="B943" s="119"/>
      <c r="C943" s="119"/>
      <c r="D943" s="119"/>
      <c r="E943" s="120"/>
      <c r="F943" s="120"/>
      <c r="G943" s="120"/>
      <c r="H943" s="120"/>
      <c r="I943" s="120"/>
      <c r="J943" s="120"/>
      <c r="K943" s="120"/>
    </row>
    <row r="944" spans="2:11">
      <c r="B944" s="119"/>
      <c r="C944" s="119"/>
      <c r="D944" s="119"/>
      <c r="E944" s="120"/>
      <c r="F944" s="120"/>
      <c r="G944" s="120"/>
      <c r="H944" s="120"/>
      <c r="I944" s="120"/>
      <c r="J944" s="120"/>
      <c r="K944" s="120"/>
    </row>
    <row r="945" spans="2:11">
      <c r="B945" s="119"/>
      <c r="C945" s="119"/>
      <c r="D945" s="119"/>
      <c r="E945" s="120"/>
      <c r="F945" s="120"/>
      <c r="G945" s="120"/>
      <c r="H945" s="120"/>
      <c r="I945" s="120"/>
      <c r="J945" s="120"/>
      <c r="K945" s="120"/>
    </row>
    <row r="946" spans="2:11">
      <c r="B946" s="119"/>
      <c r="C946" s="119"/>
      <c r="D946" s="119"/>
      <c r="E946" s="120"/>
      <c r="F946" s="120"/>
      <c r="G946" s="120"/>
      <c r="H946" s="120"/>
      <c r="I946" s="120"/>
      <c r="J946" s="120"/>
      <c r="K946" s="120"/>
    </row>
    <row r="947" spans="2:11">
      <c r="B947" s="119"/>
      <c r="C947" s="119"/>
      <c r="D947" s="119"/>
      <c r="E947" s="120"/>
      <c r="F947" s="120"/>
      <c r="G947" s="120"/>
      <c r="H947" s="120"/>
      <c r="I947" s="120"/>
      <c r="J947" s="120"/>
      <c r="K947" s="120"/>
    </row>
    <row r="948" spans="2:11">
      <c r="B948" s="119"/>
      <c r="C948" s="119"/>
      <c r="D948" s="119"/>
      <c r="E948" s="120"/>
      <c r="F948" s="120"/>
      <c r="G948" s="120"/>
      <c r="H948" s="120"/>
      <c r="I948" s="120"/>
      <c r="J948" s="120"/>
      <c r="K948" s="120"/>
    </row>
    <row r="949" spans="2:11">
      <c r="B949" s="119"/>
      <c r="C949" s="119"/>
      <c r="D949" s="119"/>
      <c r="E949" s="120"/>
      <c r="F949" s="120"/>
      <c r="G949" s="120"/>
      <c r="H949" s="120"/>
      <c r="I949" s="120"/>
      <c r="J949" s="120"/>
      <c r="K949" s="120"/>
    </row>
    <row r="950" spans="2:11">
      <c r="B950" s="119"/>
      <c r="C950" s="119"/>
      <c r="D950" s="119"/>
      <c r="E950" s="120"/>
      <c r="F950" s="120"/>
      <c r="G950" s="120"/>
      <c r="H950" s="120"/>
      <c r="I950" s="120"/>
      <c r="J950" s="120"/>
      <c r="K950" s="120"/>
    </row>
    <row r="951" spans="2:11">
      <c r="B951" s="119"/>
      <c r="C951" s="119"/>
      <c r="D951" s="119"/>
      <c r="E951" s="120"/>
      <c r="F951" s="120"/>
      <c r="G951" s="120"/>
      <c r="H951" s="120"/>
      <c r="I951" s="120"/>
      <c r="J951" s="120"/>
      <c r="K951" s="120"/>
    </row>
    <row r="952" spans="2:11">
      <c r="B952" s="119"/>
      <c r="C952" s="119"/>
      <c r="D952" s="119"/>
      <c r="E952" s="120"/>
      <c r="F952" s="120"/>
      <c r="G952" s="120"/>
      <c r="H952" s="120"/>
      <c r="I952" s="120"/>
      <c r="J952" s="120"/>
      <c r="K952" s="120"/>
    </row>
    <row r="953" spans="2:11">
      <c r="B953" s="119"/>
      <c r="C953" s="119"/>
      <c r="D953" s="119"/>
      <c r="E953" s="120"/>
      <c r="F953" s="120"/>
      <c r="G953" s="120"/>
      <c r="H953" s="120"/>
      <c r="I953" s="120"/>
      <c r="J953" s="120"/>
      <c r="K953" s="120"/>
    </row>
    <row r="954" spans="2:11">
      <c r="B954" s="119"/>
      <c r="C954" s="119"/>
      <c r="D954" s="119"/>
      <c r="E954" s="120"/>
      <c r="F954" s="120"/>
      <c r="G954" s="120"/>
      <c r="H954" s="120"/>
      <c r="I954" s="120"/>
      <c r="J954" s="120"/>
      <c r="K954" s="120"/>
    </row>
    <row r="955" spans="2:11">
      <c r="B955" s="119"/>
      <c r="C955" s="119"/>
      <c r="D955" s="119"/>
      <c r="E955" s="120"/>
      <c r="F955" s="120"/>
      <c r="G955" s="120"/>
      <c r="H955" s="120"/>
      <c r="I955" s="120"/>
      <c r="J955" s="120"/>
      <c r="K955" s="120"/>
    </row>
    <row r="956" spans="2:11">
      <c r="B956" s="119"/>
      <c r="C956" s="119"/>
      <c r="D956" s="119"/>
      <c r="E956" s="120"/>
      <c r="F956" s="120"/>
      <c r="G956" s="120"/>
      <c r="H956" s="120"/>
      <c r="I956" s="120"/>
      <c r="J956" s="120"/>
      <c r="K956" s="120"/>
    </row>
    <row r="957" spans="2:11">
      <c r="B957" s="119"/>
      <c r="C957" s="119"/>
      <c r="D957" s="119"/>
      <c r="E957" s="120"/>
      <c r="F957" s="120"/>
      <c r="G957" s="120"/>
      <c r="H957" s="120"/>
      <c r="I957" s="120"/>
      <c r="J957" s="120"/>
      <c r="K957" s="120"/>
    </row>
    <row r="958" spans="2:11">
      <c r="B958" s="119"/>
      <c r="C958" s="119"/>
      <c r="D958" s="119"/>
      <c r="E958" s="120"/>
      <c r="F958" s="120"/>
      <c r="G958" s="120"/>
      <c r="H958" s="120"/>
      <c r="I958" s="120"/>
      <c r="J958" s="120"/>
      <c r="K958" s="120"/>
    </row>
    <row r="959" spans="2:11">
      <c r="B959" s="119"/>
      <c r="C959" s="119"/>
      <c r="D959" s="119"/>
      <c r="E959" s="120"/>
      <c r="F959" s="120"/>
      <c r="G959" s="120"/>
      <c r="H959" s="120"/>
      <c r="I959" s="120"/>
      <c r="J959" s="120"/>
      <c r="K959" s="120"/>
    </row>
    <row r="960" spans="2:11">
      <c r="B960" s="119"/>
      <c r="C960" s="119"/>
      <c r="D960" s="119"/>
      <c r="E960" s="120"/>
      <c r="F960" s="120"/>
      <c r="G960" s="120"/>
      <c r="H960" s="120"/>
      <c r="I960" s="120"/>
      <c r="J960" s="120"/>
      <c r="K960" s="120"/>
    </row>
    <row r="961" spans="2:11">
      <c r="B961" s="119"/>
      <c r="C961" s="119"/>
      <c r="D961" s="119"/>
      <c r="E961" s="120"/>
      <c r="F961" s="120"/>
      <c r="G961" s="120"/>
      <c r="H961" s="120"/>
      <c r="I961" s="120"/>
      <c r="J961" s="120"/>
      <c r="K961" s="120"/>
    </row>
    <row r="962" spans="2:11">
      <c r="B962" s="119"/>
      <c r="C962" s="119"/>
      <c r="D962" s="119"/>
      <c r="E962" s="120"/>
      <c r="F962" s="120"/>
      <c r="G962" s="120"/>
      <c r="H962" s="120"/>
      <c r="I962" s="120"/>
      <c r="J962" s="120"/>
      <c r="K962" s="120"/>
    </row>
    <row r="963" spans="2:11">
      <c r="B963" s="119"/>
      <c r="C963" s="119"/>
      <c r="D963" s="119"/>
      <c r="E963" s="120"/>
      <c r="F963" s="120"/>
      <c r="G963" s="120"/>
      <c r="H963" s="120"/>
      <c r="I963" s="120"/>
      <c r="J963" s="120"/>
      <c r="K963" s="120"/>
    </row>
    <row r="964" spans="2:11">
      <c r="B964" s="119"/>
      <c r="C964" s="119"/>
      <c r="D964" s="119"/>
      <c r="E964" s="120"/>
      <c r="F964" s="120"/>
      <c r="G964" s="120"/>
      <c r="H964" s="120"/>
      <c r="I964" s="120"/>
      <c r="J964" s="120"/>
      <c r="K964" s="120"/>
    </row>
    <row r="965" spans="2:11">
      <c r="B965" s="119"/>
      <c r="C965" s="119"/>
      <c r="D965" s="119"/>
      <c r="E965" s="120"/>
      <c r="F965" s="120"/>
      <c r="G965" s="120"/>
      <c r="H965" s="120"/>
      <c r="I965" s="120"/>
      <c r="J965" s="120"/>
      <c r="K965" s="120"/>
    </row>
    <row r="966" spans="2:11">
      <c r="B966" s="119"/>
      <c r="C966" s="119"/>
      <c r="D966" s="119"/>
      <c r="E966" s="120"/>
      <c r="F966" s="120"/>
      <c r="G966" s="120"/>
      <c r="H966" s="120"/>
      <c r="I966" s="120"/>
      <c r="J966" s="120"/>
      <c r="K966" s="120"/>
    </row>
    <row r="967" spans="2:11">
      <c r="B967" s="119"/>
      <c r="C967" s="119"/>
      <c r="D967" s="119"/>
      <c r="E967" s="120"/>
      <c r="F967" s="120"/>
      <c r="G967" s="120"/>
      <c r="H967" s="120"/>
      <c r="I967" s="120"/>
      <c r="J967" s="120"/>
      <c r="K967" s="120"/>
    </row>
    <row r="968" spans="2:11">
      <c r="B968" s="119"/>
      <c r="C968" s="119"/>
      <c r="D968" s="119"/>
      <c r="E968" s="120"/>
      <c r="F968" s="120"/>
      <c r="G968" s="120"/>
      <c r="H968" s="120"/>
      <c r="I968" s="120"/>
      <c r="J968" s="120"/>
      <c r="K968" s="120"/>
    </row>
    <row r="969" spans="2:11">
      <c r="B969" s="119"/>
      <c r="C969" s="119"/>
      <c r="D969" s="119"/>
      <c r="E969" s="120"/>
      <c r="F969" s="120"/>
      <c r="G969" s="120"/>
      <c r="H969" s="120"/>
      <c r="I969" s="120"/>
      <c r="J969" s="120"/>
      <c r="K969" s="120"/>
    </row>
    <row r="970" spans="2:11">
      <c r="B970" s="119"/>
      <c r="C970" s="119"/>
      <c r="D970" s="119"/>
      <c r="E970" s="120"/>
      <c r="F970" s="120"/>
      <c r="G970" s="120"/>
      <c r="H970" s="120"/>
      <c r="I970" s="120"/>
      <c r="J970" s="120"/>
      <c r="K970" s="120"/>
    </row>
    <row r="971" spans="2:11">
      <c r="B971" s="119"/>
      <c r="C971" s="119"/>
      <c r="D971" s="119"/>
      <c r="E971" s="120"/>
      <c r="F971" s="120"/>
      <c r="G971" s="120"/>
      <c r="H971" s="120"/>
      <c r="I971" s="120"/>
      <c r="J971" s="120"/>
      <c r="K971" s="120"/>
    </row>
    <row r="972" spans="2:11">
      <c r="B972" s="119"/>
      <c r="C972" s="119"/>
      <c r="D972" s="119"/>
      <c r="E972" s="120"/>
      <c r="F972" s="120"/>
      <c r="G972" s="120"/>
      <c r="H972" s="120"/>
      <c r="I972" s="120"/>
      <c r="J972" s="120"/>
      <c r="K972" s="120"/>
    </row>
    <row r="973" spans="2:11">
      <c r="B973" s="119"/>
      <c r="C973" s="119"/>
      <c r="D973" s="119"/>
      <c r="E973" s="120"/>
      <c r="F973" s="120"/>
      <c r="G973" s="120"/>
      <c r="H973" s="120"/>
      <c r="I973" s="120"/>
      <c r="J973" s="120"/>
      <c r="K973" s="120"/>
    </row>
    <row r="974" spans="2:11">
      <c r="B974" s="119"/>
      <c r="C974" s="119"/>
      <c r="D974" s="119"/>
      <c r="E974" s="120"/>
      <c r="F974" s="120"/>
      <c r="G974" s="120"/>
      <c r="H974" s="120"/>
      <c r="I974" s="120"/>
      <c r="J974" s="120"/>
      <c r="K974" s="120"/>
    </row>
    <row r="975" spans="2:11">
      <c r="B975" s="119"/>
      <c r="C975" s="119"/>
      <c r="D975" s="119"/>
      <c r="E975" s="120"/>
      <c r="F975" s="120"/>
      <c r="G975" s="120"/>
      <c r="H975" s="120"/>
      <c r="I975" s="120"/>
      <c r="J975" s="120"/>
      <c r="K975" s="120"/>
    </row>
    <row r="976" spans="2:11">
      <c r="B976" s="119"/>
      <c r="C976" s="119"/>
      <c r="D976" s="119"/>
      <c r="E976" s="120"/>
      <c r="F976" s="120"/>
      <c r="G976" s="120"/>
      <c r="H976" s="120"/>
      <c r="I976" s="120"/>
      <c r="J976" s="120"/>
      <c r="K976" s="120"/>
    </row>
    <row r="977" spans="2:11">
      <c r="B977" s="119"/>
      <c r="C977" s="119"/>
      <c r="D977" s="119"/>
      <c r="E977" s="120"/>
      <c r="F977" s="120"/>
      <c r="G977" s="120"/>
      <c r="H977" s="120"/>
      <c r="I977" s="120"/>
      <c r="J977" s="120"/>
      <c r="K977" s="120"/>
    </row>
    <row r="978" spans="2:11">
      <c r="B978" s="119"/>
      <c r="C978" s="119"/>
      <c r="D978" s="119"/>
      <c r="E978" s="120"/>
      <c r="F978" s="120"/>
      <c r="G978" s="120"/>
      <c r="H978" s="120"/>
      <c r="I978" s="120"/>
      <c r="J978" s="120"/>
      <c r="K978" s="120"/>
    </row>
    <row r="979" spans="2:11">
      <c r="B979" s="119"/>
      <c r="C979" s="119"/>
      <c r="D979" s="119"/>
      <c r="E979" s="120"/>
      <c r="F979" s="120"/>
      <c r="G979" s="120"/>
      <c r="H979" s="120"/>
      <c r="I979" s="120"/>
      <c r="J979" s="120"/>
      <c r="K979" s="120"/>
    </row>
    <row r="980" spans="2:11">
      <c r="B980" s="119"/>
      <c r="C980" s="119"/>
      <c r="D980" s="119"/>
      <c r="E980" s="120"/>
      <c r="F980" s="120"/>
      <c r="G980" s="120"/>
      <c r="H980" s="120"/>
      <c r="I980" s="120"/>
      <c r="J980" s="120"/>
      <c r="K980" s="120"/>
    </row>
    <row r="981" spans="2:11">
      <c r="B981" s="119"/>
      <c r="C981" s="119"/>
      <c r="D981" s="119"/>
      <c r="E981" s="120"/>
      <c r="F981" s="120"/>
      <c r="G981" s="120"/>
      <c r="H981" s="120"/>
      <c r="I981" s="120"/>
      <c r="J981" s="120"/>
      <c r="K981" s="120"/>
    </row>
    <row r="982" spans="2:11">
      <c r="B982" s="119"/>
      <c r="C982" s="119"/>
      <c r="D982" s="119"/>
      <c r="E982" s="120"/>
      <c r="F982" s="120"/>
      <c r="G982" s="120"/>
      <c r="H982" s="120"/>
      <c r="I982" s="120"/>
      <c r="J982" s="120"/>
      <c r="K982" s="120"/>
    </row>
    <row r="983" spans="2:11">
      <c r="B983" s="119"/>
      <c r="C983" s="119"/>
      <c r="D983" s="119"/>
      <c r="E983" s="120"/>
      <c r="F983" s="120"/>
      <c r="G983" s="120"/>
      <c r="H983" s="120"/>
      <c r="I983" s="120"/>
      <c r="J983" s="120"/>
      <c r="K983" s="120"/>
    </row>
    <row r="984" spans="2:11">
      <c r="B984" s="119"/>
      <c r="C984" s="119"/>
      <c r="D984" s="119"/>
      <c r="E984" s="120"/>
      <c r="F984" s="120"/>
      <c r="G984" s="120"/>
      <c r="H984" s="120"/>
      <c r="I984" s="120"/>
      <c r="J984" s="120"/>
      <c r="K984" s="120"/>
    </row>
    <row r="985" spans="2:11">
      <c r="B985" s="119"/>
      <c r="C985" s="119"/>
      <c r="D985" s="119"/>
      <c r="E985" s="120"/>
      <c r="F985" s="120"/>
      <c r="G985" s="120"/>
      <c r="H985" s="120"/>
      <c r="I985" s="120"/>
      <c r="J985" s="120"/>
      <c r="K985" s="120"/>
    </row>
    <row r="986" spans="2:11">
      <c r="B986" s="119"/>
      <c r="C986" s="119"/>
      <c r="D986" s="119"/>
      <c r="E986" s="120"/>
      <c r="F986" s="120"/>
      <c r="G986" s="120"/>
      <c r="H986" s="120"/>
      <c r="I986" s="120"/>
      <c r="J986" s="120"/>
      <c r="K986" s="120"/>
    </row>
    <row r="987" spans="2:11">
      <c r="B987" s="119"/>
      <c r="C987" s="119"/>
      <c r="D987" s="119"/>
      <c r="E987" s="120"/>
      <c r="F987" s="120"/>
      <c r="G987" s="120"/>
      <c r="H987" s="120"/>
      <c r="I987" s="120"/>
      <c r="J987" s="120"/>
      <c r="K987" s="120"/>
    </row>
    <row r="988" spans="2:11">
      <c r="B988" s="119"/>
      <c r="C988" s="119"/>
      <c r="D988" s="119"/>
      <c r="E988" s="120"/>
      <c r="F988" s="120"/>
      <c r="G988" s="120"/>
      <c r="H988" s="120"/>
      <c r="I988" s="120"/>
      <c r="J988" s="120"/>
      <c r="K988" s="120"/>
    </row>
    <row r="989" spans="2:11">
      <c r="B989" s="119"/>
      <c r="C989" s="119"/>
      <c r="D989" s="119"/>
      <c r="E989" s="120"/>
      <c r="F989" s="120"/>
      <c r="G989" s="120"/>
      <c r="H989" s="120"/>
      <c r="I989" s="120"/>
      <c r="J989" s="120"/>
      <c r="K989" s="120"/>
    </row>
    <row r="990" spans="2:11">
      <c r="B990" s="119"/>
      <c r="C990" s="119"/>
      <c r="D990" s="119"/>
      <c r="E990" s="120"/>
      <c r="F990" s="120"/>
      <c r="G990" s="120"/>
      <c r="H990" s="120"/>
      <c r="I990" s="120"/>
      <c r="J990" s="120"/>
      <c r="K990" s="120"/>
    </row>
    <row r="991" spans="2:11">
      <c r="B991" s="119"/>
      <c r="C991" s="119"/>
      <c r="D991" s="119"/>
      <c r="E991" s="120"/>
      <c r="F991" s="120"/>
      <c r="G991" s="120"/>
      <c r="H991" s="120"/>
      <c r="I991" s="120"/>
      <c r="J991" s="120"/>
      <c r="K991" s="120"/>
    </row>
    <row r="992" spans="2:11">
      <c r="B992" s="119"/>
      <c r="C992" s="119"/>
      <c r="D992" s="119"/>
      <c r="E992" s="120"/>
      <c r="F992" s="120"/>
      <c r="G992" s="120"/>
      <c r="H992" s="120"/>
      <c r="I992" s="120"/>
      <c r="J992" s="120"/>
      <c r="K992" s="120"/>
    </row>
    <row r="993" spans="2:11">
      <c r="B993" s="119"/>
      <c r="C993" s="119"/>
      <c r="D993" s="119"/>
      <c r="E993" s="120"/>
      <c r="F993" s="120"/>
      <c r="G993" s="120"/>
      <c r="H993" s="120"/>
      <c r="I993" s="120"/>
      <c r="J993" s="120"/>
      <c r="K993" s="120"/>
    </row>
    <row r="994" spans="2:11">
      <c r="B994" s="119"/>
      <c r="C994" s="119"/>
      <c r="D994" s="119"/>
      <c r="E994" s="120"/>
      <c r="F994" s="120"/>
      <c r="G994" s="120"/>
      <c r="H994" s="120"/>
      <c r="I994" s="120"/>
      <c r="J994" s="120"/>
      <c r="K994" s="120"/>
    </row>
    <row r="995" spans="2:11">
      <c r="B995" s="119"/>
      <c r="C995" s="119"/>
      <c r="D995" s="119"/>
      <c r="E995" s="120"/>
      <c r="F995" s="120"/>
      <c r="G995" s="120"/>
      <c r="H995" s="120"/>
      <c r="I995" s="120"/>
      <c r="J995" s="120"/>
      <c r="K995" s="120"/>
    </row>
    <row r="996" spans="2:11">
      <c r="B996" s="119"/>
      <c r="C996" s="119"/>
      <c r="D996" s="119"/>
      <c r="E996" s="120"/>
      <c r="F996" s="120"/>
      <c r="G996" s="120"/>
      <c r="H996" s="120"/>
      <c r="I996" s="120"/>
      <c r="J996" s="120"/>
      <c r="K996" s="120"/>
    </row>
    <row r="997" spans="2:11">
      <c r="B997" s="119"/>
      <c r="C997" s="119"/>
      <c r="D997" s="119"/>
      <c r="E997" s="120"/>
      <c r="F997" s="120"/>
      <c r="G997" s="120"/>
      <c r="H997" s="120"/>
      <c r="I997" s="120"/>
      <c r="J997" s="120"/>
      <c r="K997" s="120"/>
    </row>
    <row r="998" spans="2:11">
      <c r="B998" s="119"/>
      <c r="C998" s="119"/>
      <c r="D998" s="119"/>
      <c r="E998" s="120"/>
      <c r="F998" s="120"/>
      <c r="G998" s="120"/>
      <c r="H998" s="120"/>
      <c r="I998" s="120"/>
      <c r="J998" s="120"/>
      <c r="K998" s="120"/>
    </row>
    <row r="999" spans="2:11">
      <c r="B999" s="119"/>
      <c r="C999" s="119"/>
      <c r="D999" s="119"/>
      <c r="E999" s="120"/>
      <c r="F999" s="120"/>
      <c r="G999" s="120"/>
      <c r="H999" s="120"/>
      <c r="I999" s="120"/>
      <c r="J999" s="120"/>
      <c r="K999" s="120"/>
    </row>
    <row r="1000" spans="2:11">
      <c r="B1000" s="119"/>
      <c r="C1000" s="119"/>
      <c r="D1000" s="119"/>
      <c r="E1000" s="120"/>
      <c r="F1000" s="120"/>
      <c r="G1000" s="120"/>
      <c r="H1000" s="120"/>
      <c r="I1000" s="120"/>
      <c r="J1000" s="120"/>
      <c r="K1000" s="120"/>
    </row>
    <row r="1001" spans="2:11">
      <c r="B1001" s="119"/>
      <c r="C1001" s="119"/>
      <c r="D1001" s="119"/>
      <c r="E1001" s="120"/>
      <c r="F1001" s="120"/>
      <c r="G1001" s="120"/>
      <c r="H1001" s="120"/>
      <c r="I1001" s="120"/>
      <c r="J1001" s="120"/>
      <c r="K1001" s="120"/>
    </row>
    <row r="1002" spans="2:11">
      <c r="B1002" s="119"/>
      <c r="C1002" s="119"/>
      <c r="D1002" s="119"/>
      <c r="E1002" s="120"/>
      <c r="F1002" s="120"/>
      <c r="G1002" s="120"/>
      <c r="H1002" s="120"/>
      <c r="I1002" s="120"/>
      <c r="J1002" s="120"/>
      <c r="K1002" s="120"/>
    </row>
    <row r="1003" spans="2:11">
      <c r="B1003" s="119"/>
      <c r="C1003" s="119"/>
      <c r="D1003" s="119"/>
      <c r="E1003" s="120"/>
      <c r="F1003" s="120"/>
      <c r="G1003" s="120"/>
      <c r="H1003" s="120"/>
      <c r="I1003" s="120"/>
      <c r="J1003" s="120"/>
      <c r="K1003" s="120"/>
    </row>
    <row r="1004" spans="2:11">
      <c r="B1004" s="119"/>
      <c r="C1004" s="119"/>
      <c r="D1004" s="119"/>
      <c r="E1004" s="120"/>
      <c r="F1004" s="120"/>
      <c r="G1004" s="120"/>
      <c r="H1004" s="120"/>
      <c r="I1004" s="120"/>
      <c r="J1004" s="120"/>
      <c r="K1004" s="120"/>
    </row>
    <row r="1005" spans="2:11">
      <c r="B1005" s="119"/>
      <c r="C1005" s="119"/>
      <c r="D1005" s="119"/>
      <c r="E1005" s="120"/>
      <c r="F1005" s="120"/>
      <c r="G1005" s="120"/>
      <c r="H1005" s="120"/>
      <c r="I1005" s="120"/>
      <c r="J1005" s="120"/>
      <c r="K1005" s="120"/>
    </row>
    <row r="1006" spans="2:11">
      <c r="B1006" s="119"/>
      <c r="C1006" s="119"/>
      <c r="D1006" s="119"/>
      <c r="E1006" s="120"/>
      <c r="F1006" s="120"/>
      <c r="G1006" s="120"/>
      <c r="H1006" s="120"/>
      <c r="I1006" s="120"/>
      <c r="J1006" s="120"/>
      <c r="K1006" s="120"/>
    </row>
    <row r="1007" spans="2:11">
      <c r="B1007" s="119"/>
      <c r="C1007" s="119"/>
      <c r="D1007" s="119"/>
      <c r="E1007" s="120"/>
      <c r="F1007" s="120"/>
      <c r="G1007" s="120"/>
      <c r="H1007" s="120"/>
      <c r="I1007" s="120"/>
      <c r="J1007" s="120"/>
      <c r="K1007" s="120"/>
    </row>
    <row r="1008" spans="2:11">
      <c r="B1008" s="119"/>
      <c r="C1008" s="119"/>
      <c r="D1008" s="119"/>
      <c r="E1008" s="120"/>
      <c r="F1008" s="120"/>
      <c r="G1008" s="120"/>
      <c r="H1008" s="120"/>
      <c r="I1008" s="120"/>
      <c r="J1008" s="120"/>
      <c r="K1008" s="120"/>
    </row>
    <row r="1009" spans="2:11">
      <c r="B1009" s="119"/>
      <c r="C1009" s="119"/>
      <c r="D1009" s="119"/>
      <c r="E1009" s="120"/>
      <c r="F1009" s="120"/>
      <c r="G1009" s="120"/>
      <c r="H1009" s="120"/>
      <c r="I1009" s="120"/>
      <c r="J1009" s="120"/>
      <c r="K1009" s="120"/>
    </row>
    <row r="1010" spans="2:11">
      <c r="B1010" s="119"/>
      <c r="C1010" s="119"/>
      <c r="D1010" s="119"/>
      <c r="E1010" s="120"/>
      <c r="F1010" s="120"/>
      <c r="G1010" s="120"/>
      <c r="H1010" s="120"/>
      <c r="I1010" s="120"/>
      <c r="J1010" s="120"/>
      <c r="K1010" s="120"/>
    </row>
    <row r="1011" spans="2:11">
      <c r="B1011" s="119"/>
      <c r="C1011" s="119"/>
      <c r="D1011" s="119"/>
      <c r="E1011" s="120"/>
      <c r="F1011" s="120"/>
      <c r="G1011" s="120"/>
      <c r="H1011" s="120"/>
      <c r="I1011" s="120"/>
      <c r="J1011" s="120"/>
      <c r="K1011" s="120"/>
    </row>
    <row r="1012" spans="2:11">
      <c r="B1012" s="119"/>
      <c r="C1012" s="119"/>
      <c r="D1012" s="119"/>
      <c r="E1012" s="120"/>
      <c r="F1012" s="120"/>
      <c r="G1012" s="120"/>
      <c r="H1012" s="120"/>
      <c r="I1012" s="120"/>
      <c r="J1012" s="120"/>
      <c r="K1012" s="120"/>
    </row>
    <row r="1013" spans="2:11">
      <c r="B1013" s="119"/>
      <c r="C1013" s="119"/>
      <c r="D1013" s="119"/>
      <c r="E1013" s="120"/>
      <c r="F1013" s="120"/>
      <c r="G1013" s="120"/>
      <c r="H1013" s="120"/>
      <c r="I1013" s="120"/>
      <c r="J1013" s="120"/>
      <c r="K1013" s="120"/>
    </row>
    <row r="1014" spans="2:11">
      <c r="B1014" s="119"/>
      <c r="C1014" s="119"/>
      <c r="D1014" s="119"/>
      <c r="E1014" s="120"/>
      <c r="F1014" s="120"/>
      <c r="G1014" s="120"/>
      <c r="H1014" s="120"/>
      <c r="I1014" s="120"/>
      <c r="J1014" s="120"/>
      <c r="K1014" s="120"/>
    </row>
    <row r="1015" spans="2:11">
      <c r="B1015" s="119"/>
      <c r="C1015" s="119"/>
      <c r="D1015" s="119"/>
      <c r="E1015" s="120"/>
      <c r="F1015" s="120"/>
      <c r="G1015" s="120"/>
      <c r="H1015" s="120"/>
      <c r="I1015" s="120"/>
      <c r="J1015" s="120"/>
      <c r="K1015" s="120"/>
    </row>
    <row r="1016" spans="2:11">
      <c r="B1016" s="119"/>
      <c r="C1016" s="119"/>
      <c r="D1016" s="119"/>
      <c r="E1016" s="120"/>
      <c r="F1016" s="120"/>
      <c r="G1016" s="120"/>
      <c r="H1016" s="120"/>
      <c r="I1016" s="120"/>
      <c r="J1016" s="120"/>
      <c r="K1016" s="120"/>
    </row>
    <row r="1017" spans="2:11">
      <c r="B1017" s="119"/>
      <c r="C1017" s="119"/>
      <c r="D1017" s="119"/>
      <c r="E1017" s="120"/>
      <c r="F1017" s="120"/>
      <c r="G1017" s="120"/>
      <c r="H1017" s="120"/>
      <c r="I1017" s="120"/>
      <c r="J1017" s="120"/>
      <c r="K1017" s="120"/>
    </row>
    <row r="1018" spans="2:11">
      <c r="B1018" s="119"/>
      <c r="C1018" s="119"/>
      <c r="D1018" s="119"/>
      <c r="E1018" s="120"/>
      <c r="F1018" s="120"/>
      <c r="G1018" s="120"/>
      <c r="H1018" s="120"/>
      <c r="I1018" s="120"/>
      <c r="J1018" s="120"/>
      <c r="K1018" s="120"/>
    </row>
    <row r="1019" spans="2:11">
      <c r="B1019" s="119"/>
      <c r="C1019" s="119"/>
      <c r="D1019" s="119"/>
      <c r="E1019" s="120"/>
      <c r="F1019" s="120"/>
      <c r="G1019" s="120"/>
      <c r="H1019" s="120"/>
      <c r="I1019" s="120"/>
      <c r="J1019" s="120"/>
      <c r="K1019" s="120"/>
    </row>
    <row r="1020" spans="2:11">
      <c r="B1020" s="119"/>
      <c r="C1020" s="119"/>
      <c r="D1020" s="119"/>
      <c r="E1020" s="120"/>
      <c r="F1020" s="120"/>
      <c r="G1020" s="120"/>
      <c r="H1020" s="120"/>
      <c r="I1020" s="120"/>
      <c r="J1020" s="120"/>
      <c r="K1020" s="120"/>
    </row>
    <row r="1021" spans="2:11">
      <c r="B1021" s="119"/>
      <c r="C1021" s="119"/>
      <c r="D1021" s="119"/>
      <c r="E1021" s="120"/>
      <c r="F1021" s="120"/>
      <c r="G1021" s="120"/>
      <c r="H1021" s="120"/>
      <c r="I1021" s="120"/>
      <c r="J1021" s="120"/>
      <c r="K1021" s="120"/>
    </row>
    <row r="1022" spans="2:11">
      <c r="B1022" s="119"/>
      <c r="C1022" s="119"/>
      <c r="D1022" s="119"/>
      <c r="E1022" s="120"/>
      <c r="F1022" s="120"/>
      <c r="G1022" s="120"/>
      <c r="H1022" s="120"/>
      <c r="I1022" s="120"/>
      <c r="J1022" s="120"/>
      <c r="K1022" s="120"/>
    </row>
    <row r="1023" spans="2:11">
      <c r="B1023" s="119"/>
      <c r="C1023" s="119"/>
      <c r="D1023" s="119"/>
      <c r="E1023" s="120"/>
      <c r="F1023" s="120"/>
      <c r="G1023" s="120"/>
      <c r="H1023" s="120"/>
      <c r="I1023" s="120"/>
      <c r="J1023" s="120"/>
      <c r="K1023" s="120"/>
    </row>
    <row r="1024" spans="2:11">
      <c r="B1024" s="119"/>
      <c r="C1024" s="119"/>
      <c r="D1024" s="119"/>
      <c r="E1024" s="120"/>
      <c r="F1024" s="120"/>
      <c r="G1024" s="120"/>
      <c r="H1024" s="120"/>
      <c r="I1024" s="120"/>
      <c r="J1024" s="120"/>
      <c r="K1024" s="120"/>
    </row>
    <row r="1025" spans="2:11">
      <c r="B1025" s="119"/>
      <c r="C1025" s="119"/>
      <c r="D1025" s="119"/>
      <c r="E1025" s="120"/>
      <c r="F1025" s="120"/>
      <c r="G1025" s="120"/>
      <c r="H1025" s="120"/>
      <c r="I1025" s="120"/>
      <c r="J1025" s="120"/>
      <c r="K1025" s="120"/>
    </row>
    <row r="1026" spans="2:11">
      <c r="B1026" s="119"/>
      <c r="C1026" s="119"/>
      <c r="D1026" s="119"/>
      <c r="E1026" s="120"/>
      <c r="F1026" s="120"/>
      <c r="G1026" s="120"/>
      <c r="H1026" s="120"/>
      <c r="I1026" s="120"/>
      <c r="J1026" s="120"/>
      <c r="K1026" s="120"/>
    </row>
    <row r="1027" spans="2:11">
      <c r="B1027" s="119"/>
      <c r="C1027" s="119"/>
      <c r="D1027" s="119"/>
      <c r="E1027" s="120"/>
      <c r="F1027" s="120"/>
      <c r="G1027" s="120"/>
      <c r="H1027" s="120"/>
      <c r="I1027" s="120"/>
      <c r="J1027" s="120"/>
      <c r="K1027" s="120"/>
    </row>
    <row r="1028" spans="2:11">
      <c r="B1028" s="119"/>
      <c r="C1028" s="119"/>
      <c r="D1028" s="119"/>
      <c r="E1028" s="120"/>
      <c r="F1028" s="120"/>
      <c r="G1028" s="120"/>
      <c r="H1028" s="120"/>
      <c r="I1028" s="120"/>
      <c r="J1028" s="120"/>
      <c r="K1028" s="120"/>
    </row>
    <row r="1029" spans="2:11">
      <c r="B1029" s="119"/>
      <c r="C1029" s="119"/>
      <c r="D1029" s="119"/>
      <c r="E1029" s="120"/>
      <c r="F1029" s="120"/>
      <c r="G1029" s="120"/>
      <c r="H1029" s="120"/>
      <c r="I1029" s="120"/>
      <c r="J1029" s="120"/>
      <c r="K1029" s="120"/>
    </row>
    <row r="1030" spans="2:11">
      <c r="B1030" s="119"/>
      <c r="C1030" s="119"/>
      <c r="D1030" s="119"/>
      <c r="E1030" s="120"/>
      <c r="F1030" s="120"/>
      <c r="G1030" s="120"/>
      <c r="H1030" s="120"/>
      <c r="I1030" s="120"/>
      <c r="J1030" s="120"/>
      <c r="K1030" s="120"/>
    </row>
    <row r="1031" spans="2:11">
      <c r="B1031" s="119"/>
      <c r="C1031" s="119"/>
      <c r="D1031" s="119"/>
      <c r="E1031" s="120"/>
      <c r="F1031" s="120"/>
      <c r="G1031" s="120"/>
      <c r="H1031" s="120"/>
      <c r="I1031" s="120"/>
      <c r="J1031" s="120"/>
      <c r="K1031" s="120"/>
    </row>
    <row r="1032" spans="2:11">
      <c r="B1032" s="119"/>
      <c r="C1032" s="119"/>
      <c r="D1032" s="119"/>
      <c r="E1032" s="120"/>
      <c r="F1032" s="120"/>
      <c r="G1032" s="120"/>
      <c r="H1032" s="120"/>
      <c r="I1032" s="120"/>
      <c r="J1032" s="120"/>
      <c r="K1032" s="120"/>
    </row>
    <row r="1033" spans="2:11">
      <c r="B1033" s="119"/>
      <c r="C1033" s="119"/>
      <c r="D1033" s="119"/>
      <c r="E1033" s="120"/>
      <c r="F1033" s="120"/>
      <c r="G1033" s="120"/>
      <c r="H1033" s="120"/>
      <c r="I1033" s="120"/>
      <c r="J1033" s="120"/>
      <c r="K1033" s="120"/>
    </row>
    <row r="1034" spans="2:11">
      <c r="B1034" s="119"/>
      <c r="C1034" s="119"/>
      <c r="D1034" s="119"/>
      <c r="E1034" s="120"/>
      <c r="F1034" s="120"/>
      <c r="G1034" s="120"/>
      <c r="H1034" s="120"/>
      <c r="I1034" s="120"/>
      <c r="J1034" s="120"/>
      <c r="K1034" s="120"/>
    </row>
    <row r="1035" spans="2:11">
      <c r="B1035" s="119"/>
      <c r="C1035" s="119"/>
      <c r="D1035" s="119"/>
      <c r="E1035" s="120"/>
      <c r="F1035" s="120"/>
      <c r="G1035" s="120"/>
      <c r="H1035" s="120"/>
      <c r="I1035" s="120"/>
      <c r="J1035" s="120"/>
      <c r="K1035" s="120"/>
    </row>
    <row r="1036" spans="2:11">
      <c r="B1036" s="119"/>
      <c r="C1036" s="119"/>
      <c r="D1036" s="119"/>
      <c r="E1036" s="120"/>
      <c r="F1036" s="120"/>
      <c r="G1036" s="120"/>
      <c r="H1036" s="120"/>
      <c r="I1036" s="120"/>
      <c r="J1036" s="120"/>
      <c r="K1036" s="120"/>
    </row>
    <row r="1037" spans="2:11">
      <c r="B1037" s="119"/>
      <c r="C1037" s="119"/>
      <c r="D1037" s="119"/>
      <c r="E1037" s="120"/>
      <c r="F1037" s="120"/>
      <c r="G1037" s="120"/>
      <c r="H1037" s="120"/>
      <c r="I1037" s="120"/>
      <c r="J1037" s="120"/>
      <c r="K1037" s="120"/>
    </row>
    <row r="1038" spans="2:11">
      <c r="B1038" s="119"/>
      <c r="C1038" s="119"/>
      <c r="D1038" s="119"/>
      <c r="E1038" s="120"/>
      <c r="F1038" s="120"/>
      <c r="G1038" s="120"/>
      <c r="H1038" s="120"/>
      <c r="I1038" s="120"/>
      <c r="J1038" s="120"/>
      <c r="K1038" s="120"/>
    </row>
    <row r="1039" spans="2:11">
      <c r="B1039" s="119"/>
      <c r="C1039" s="119"/>
      <c r="D1039" s="119"/>
      <c r="E1039" s="120"/>
      <c r="F1039" s="120"/>
      <c r="G1039" s="120"/>
      <c r="H1039" s="120"/>
      <c r="I1039" s="120"/>
      <c r="J1039" s="120"/>
      <c r="K1039" s="120"/>
    </row>
    <row r="1040" spans="2:11">
      <c r="B1040" s="119"/>
      <c r="C1040" s="119"/>
      <c r="D1040" s="119"/>
      <c r="E1040" s="120"/>
      <c r="F1040" s="120"/>
      <c r="G1040" s="120"/>
      <c r="H1040" s="120"/>
      <c r="I1040" s="120"/>
      <c r="J1040" s="120"/>
      <c r="K1040" s="120"/>
    </row>
    <row r="1041" spans="2:11">
      <c r="B1041" s="119"/>
      <c r="C1041" s="119"/>
      <c r="D1041" s="119"/>
      <c r="E1041" s="120"/>
      <c r="F1041" s="120"/>
      <c r="G1041" s="120"/>
      <c r="H1041" s="120"/>
      <c r="I1041" s="120"/>
      <c r="J1041" s="120"/>
      <c r="K1041" s="120"/>
    </row>
    <row r="1042" spans="2:11">
      <c r="B1042" s="119"/>
      <c r="C1042" s="119"/>
      <c r="D1042" s="119"/>
      <c r="E1042" s="120"/>
      <c r="F1042" s="120"/>
      <c r="G1042" s="120"/>
      <c r="H1042" s="120"/>
      <c r="I1042" s="120"/>
      <c r="J1042" s="120"/>
      <c r="K1042" s="120"/>
    </row>
    <row r="1043" spans="2:11">
      <c r="B1043" s="119"/>
      <c r="C1043" s="119"/>
      <c r="D1043" s="119"/>
      <c r="E1043" s="120"/>
      <c r="F1043" s="120"/>
      <c r="G1043" s="120"/>
      <c r="H1043" s="120"/>
      <c r="I1043" s="120"/>
      <c r="J1043" s="120"/>
      <c r="K1043" s="120"/>
    </row>
    <row r="1044" spans="2:11">
      <c r="B1044" s="119"/>
      <c r="C1044" s="119"/>
      <c r="D1044" s="119"/>
      <c r="E1044" s="120"/>
      <c r="F1044" s="120"/>
      <c r="G1044" s="120"/>
      <c r="H1044" s="120"/>
      <c r="I1044" s="120"/>
      <c r="J1044" s="120"/>
      <c r="K1044" s="120"/>
    </row>
    <row r="1045" spans="2:11">
      <c r="B1045" s="119"/>
      <c r="C1045" s="119"/>
      <c r="D1045" s="119"/>
      <c r="E1045" s="120"/>
      <c r="F1045" s="120"/>
      <c r="G1045" s="120"/>
      <c r="H1045" s="120"/>
      <c r="I1045" s="120"/>
      <c r="J1045" s="120"/>
      <c r="K1045" s="120"/>
    </row>
    <row r="1046" spans="2:11">
      <c r="B1046" s="119"/>
      <c r="C1046" s="119"/>
      <c r="D1046" s="119"/>
      <c r="E1046" s="120"/>
      <c r="F1046" s="120"/>
      <c r="G1046" s="120"/>
      <c r="H1046" s="120"/>
      <c r="I1046" s="120"/>
      <c r="J1046" s="120"/>
      <c r="K1046" s="120"/>
    </row>
    <row r="1047" spans="2:11">
      <c r="B1047" s="119"/>
      <c r="C1047" s="119"/>
      <c r="D1047" s="119"/>
      <c r="E1047" s="120"/>
      <c r="F1047" s="120"/>
      <c r="G1047" s="120"/>
      <c r="H1047" s="120"/>
      <c r="I1047" s="120"/>
      <c r="J1047" s="120"/>
      <c r="K1047" s="120"/>
    </row>
    <row r="1048" spans="2:11">
      <c r="B1048" s="119"/>
      <c r="C1048" s="119"/>
      <c r="D1048" s="119"/>
      <c r="E1048" s="120"/>
      <c r="F1048" s="120"/>
      <c r="G1048" s="120"/>
      <c r="H1048" s="120"/>
      <c r="I1048" s="120"/>
      <c r="J1048" s="120"/>
      <c r="K1048" s="120"/>
    </row>
    <row r="1049" spans="2:11">
      <c r="B1049" s="119"/>
      <c r="C1049" s="119"/>
      <c r="D1049" s="119"/>
      <c r="E1049" s="120"/>
      <c r="F1049" s="120"/>
      <c r="G1049" s="120"/>
      <c r="H1049" s="120"/>
      <c r="I1049" s="120"/>
      <c r="J1049" s="120"/>
      <c r="K1049" s="120"/>
    </row>
    <row r="1050" spans="2:11">
      <c r="B1050" s="119"/>
      <c r="C1050" s="119"/>
      <c r="D1050" s="119"/>
      <c r="E1050" s="120"/>
      <c r="F1050" s="120"/>
      <c r="G1050" s="120"/>
      <c r="H1050" s="120"/>
      <c r="I1050" s="120"/>
      <c r="J1050" s="120"/>
      <c r="K1050" s="120"/>
    </row>
    <row r="1051" spans="2:11">
      <c r="B1051" s="119"/>
      <c r="C1051" s="119"/>
      <c r="D1051" s="119"/>
      <c r="E1051" s="120"/>
      <c r="F1051" s="120"/>
      <c r="G1051" s="120"/>
      <c r="H1051" s="120"/>
      <c r="I1051" s="120"/>
      <c r="J1051" s="120"/>
      <c r="K1051" s="120"/>
    </row>
    <row r="1052" spans="2:11">
      <c r="B1052" s="119"/>
      <c r="C1052" s="119"/>
      <c r="D1052" s="119"/>
      <c r="E1052" s="120"/>
      <c r="F1052" s="120"/>
      <c r="G1052" s="120"/>
      <c r="H1052" s="120"/>
      <c r="I1052" s="120"/>
      <c r="J1052" s="120"/>
      <c r="K1052" s="120"/>
    </row>
    <row r="1053" spans="2:11">
      <c r="B1053" s="119"/>
      <c r="C1053" s="119"/>
      <c r="D1053" s="119"/>
      <c r="E1053" s="120"/>
      <c r="F1053" s="120"/>
      <c r="G1053" s="120"/>
      <c r="H1053" s="120"/>
      <c r="I1053" s="120"/>
      <c r="J1053" s="120"/>
      <c r="K1053" s="120"/>
    </row>
    <row r="1054" spans="2:11">
      <c r="B1054" s="119"/>
      <c r="C1054" s="119"/>
      <c r="D1054" s="119"/>
      <c r="E1054" s="120"/>
      <c r="F1054" s="120"/>
      <c r="G1054" s="120"/>
      <c r="H1054" s="120"/>
      <c r="I1054" s="120"/>
      <c r="J1054" s="120"/>
      <c r="K1054" s="120"/>
    </row>
    <row r="1055" spans="2:11">
      <c r="B1055" s="119"/>
      <c r="C1055" s="119"/>
      <c r="D1055" s="119"/>
      <c r="E1055" s="120"/>
      <c r="F1055" s="120"/>
      <c r="G1055" s="120"/>
      <c r="H1055" s="120"/>
      <c r="I1055" s="120"/>
      <c r="J1055" s="120"/>
      <c r="K1055" s="120"/>
    </row>
    <row r="1056" spans="2:11">
      <c r="B1056" s="119"/>
      <c r="C1056" s="119"/>
      <c r="D1056" s="119"/>
      <c r="E1056" s="120"/>
      <c r="F1056" s="120"/>
      <c r="G1056" s="120"/>
      <c r="H1056" s="120"/>
      <c r="I1056" s="120"/>
      <c r="J1056" s="120"/>
      <c r="K1056" s="120"/>
    </row>
    <row r="1057" spans="2:11">
      <c r="B1057" s="119"/>
      <c r="C1057" s="119"/>
      <c r="D1057" s="119"/>
      <c r="E1057" s="120"/>
      <c r="F1057" s="120"/>
      <c r="G1057" s="120"/>
      <c r="H1057" s="120"/>
      <c r="I1057" s="120"/>
      <c r="J1057" s="120"/>
      <c r="K1057" s="120"/>
    </row>
    <row r="1058" spans="2:11">
      <c r="B1058" s="119"/>
      <c r="C1058" s="119"/>
      <c r="D1058" s="119"/>
      <c r="E1058" s="120"/>
      <c r="F1058" s="120"/>
      <c r="G1058" s="120"/>
      <c r="H1058" s="120"/>
      <c r="I1058" s="120"/>
      <c r="J1058" s="120"/>
      <c r="K1058" s="120"/>
    </row>
    <row r="1059" spans="2:11">
      <c r="B1059" s="119"/>
      <c r="C1059" s="119"/>
      <c r="D1059" s="119"/>
      <c r="E1059" s="120"/>
      <c r="F1059" s="120"/>
      <c r="G1059" s="120"/>
      <c r="H1059" s="120"/>
      <c r="I1059" s="120"/>
      <c r="J1059" s="120"/>
      <c r="K1059" s="120"/>
    </row>
    <row r="1060" spans="2:11">
      <c r="B1060" s="119"/>
      <c r="C1060" s="119"/>
      <c r="D1060" s="119"/>
      <c r="E1060" s="120"/>
      <c r="F1060" s="120"/>
      <c r="G1060" s="120"/>
      <c r="H1060" s="120"/>
      <c r="I1060" s="120"/>
      <c r="J1060" s="120"/>
      <c r="K1060" s="120"/>
    </row>
    <row r="1061" spans="2:11">
      <c r="B1061" s="119"/>
      <c r="C1061" s="119"/>
      <c r="D1061" s="119"/>
      <c r="E1061" s="120"/>
      <c r="F1061" s="120"/>
      <c r="G1061" s="120"/>
      <c r="H1061" s="120"/>
      <c r="I1061" s="120"/>
      <c r="J1061" s="120"/>
      <c r="K1061" s="120"/>
    </row>
    <row r="1062" spans="2:11">
      <c r="B1062" s="119"/>
      <c r="C1062" s="119"/>
      <c r="D1062" s="119"/>
      <c r="E1062" s="120"/>
      <c r="F1062" s="120"/>
      <c r="G1062" s="120"/>
      <c r="H1062" s="120"/>
      <c r="I1062" s="120"/>
      <c r="J1062" s="120"/>
      <c r="K1062" s="120"/>
    </row>
    <row r="1063" spans="2:11">
      <c r="B1063" s="119"/>
      <c r="C1063" s="119"/>
      <c r="D1063" s="119"/>
      <c r="E1063" s="120"/>
      <c r="F1063" s="120"/>
      <c r="G1063" s="120"/>
      <c r="H1063" s="120"/>
      <c r="I1063" s="120"/>
      <c r="J1063" s="120"/>
      <c r="K1063" s="120"/>
    </row>
    <row r="1064" spans="2:11">
      <c r="B1064" s="119"/>
      <c r="C1064" s="119"/>
      <c r="D1064" s="119"/>
      <c r="E1064" s="120"/>
      <c r="F1064" s="120"/>
      <c r="G1064" s="120"/>
      <c r="H1064" s="120"/>
      <c r="I1064" s="120"/>
      <c r="J1064" s="120"/>
      <c r="K1064" s="120"/>
    </row>
    <row r="1065" spans="2:11">
      <c r="B1065" s="119"/>
      <c r="C1065" s="119"/>
      <c r="D1065" s="119"/>
      <c r="E1065" s="120"/>
      <c r="F1065" s="120"/>
      <c r="G1065" s="120"/>
      <c r="H1065" s="120"/>
      <c r="I1065" s="120"/>
      <c r="J1065" s="120"/>
      <c r="K1065" s="120"/>
    </row>
    <row r="1066" spans="2:11">
      <c r="B1066" s="119"/>
      <c r="C1066" s="119"/>
      <c r="D1066" s="119"/>
      <c r="E1066" s="120"/>
      <c r="F1066" s="120"/>
      <c r="G1066" s="120"/>
      <c r="H1066" s="120"/>
      <c r="I1066" s="120"/>
      <c r="J1066" s="120"/>
      <c r="K1066" s="120"/>
    </row>
    <row r="1067" spans="2:11">
      <c r="B1067" s="119"/>
      <c r="C1067" s="119"/>
      <c r="D1067" s="119"/>
      <c r="E1067" s="120"/>
      <c r="F1067" s="120"/>
      <c r="G1067" s="120"/>
      <c r="H1067" s="120"/>
      <c r="I1067" s="120"/>
      <c r="J1067" s="120"/>
      <c r="K1067" s="120"/>
    </row>
    <row r="1068" spans="2:11">
      <c r="B1068" s="119"/>
      <c r="C1068" s="119"/>
      <c r="D1068" s="119"/>
      <c r="E1068" s="120"/>
      <c r="F1068" s="120"/>
      <c r="G1068" s="120"/>
      <c r="H1068" s="120"/>
      <c r="I1068" s="120"/>
      <c r="J1068" s="120"/>
      <c r="K1068" s="120"/>
    </row>
    <row r="1069" spans="2:11">
      <c r="B1069" s="119"/>
      <c r="C1069" s="119"/>
      <c r="D1069" s="119"/>
      <c r="E1069" s="120"/>
      <c r="F1069" s="120"/>
      <c r="G1069" s="120"/>
      <c r="H1069" s="120"/>
      <c r="I1069" s="120"/>
      <c r="J1069" s="120"/>
      <c r="K1069" s="120"/>
    </row>
    <row r="1070" spans="2:11">
      <c r="B1070" s="119"/>
      <c r="C1070" s="119"/>
      <c r="D1070" s="119"/>
      <c r="E1070" s="120"/>
      <c r="F1070" s="120"/>
      <c r="G1070" s="120"/>
      <c r="H1070" s="120"/>
      <c r="I1070" s="120"/>
      <c r="J1070" s="120"/>
      <c r="K1070" s="120"/>
    </row>
    <row r="1071" spans="2:11">
      <c r="B1071" s="119"/>
      <c r="C1071" s="119"/>
      <c r="D1071" s="119"/>
      <c r="E1071" s="120"/>
      <c r="F1071" s="120"/>
      <c r="G1071" s="120"/>
      <c r="H1071" s="120"/>
      <c r="I1071" s="120"/>
      <c r="J1071" s="120"/>
      <c r="K1071" s="120"/>
    </row>
    <row r="1072" spans="2:11">
      <c r="B1072" s="119"/>
      <c r="C1072" s="119"/>
      <c r="D1072" s="119"/>
      <c r="E1072" s="120"/>
      <c r="F1072" s="120"/>
      <c r="G1072" s="120"/>
      <c r="H1072" s="120"/>
      <c r="I1072" s="120"/>
      <c r="J1072" s="120"/>
      <c r="K1072" s="120"/>
    </row>
    <row r="1073" spans="2:11">
      <c r="B1073" s="119"/>
      <c r="C1073" s="119"/>
      <c r="D1073" s="119"/>
      <c r="E1073" s="120"/>
      <c r="F1073" s="120"/>
      <c r="G1073" s="120"/>
      <c r="H1073" s="120"/>
      <c r="I1073" s="120"/>
      <c r="J1073" s="120"/>
      <c r="K1073" s="120"/>
    </row>
    <row r="1074" spans="2:11">
      <c r="B1074" s="119"/>
      <c r="C1074" s="119"/>
      <c r="D1074" s="119"/>
      <c r="E1074" s="120"/>
      <c r="F1074" s="120"/>
      <c r="G1074" s="120"/>
      <c r="H1074" s="120"/>
      <c r="I1074" s="120"/>
      <c r="J1074" s="120"/>
      <c r="K1074" s="120"/>
    </row>
    <row r="1075" spans="2:11">
      <c r="B1075" s="119"/>
      <c r="C1075" s="119"/>
      <c r="D1075" s="119"/>
      <c r="E1075" s="120"/>
      <c r="F1075" s="120"/>
      <c r="G1075" s="120"/>
      <c r="H1075" s="120"/>
      <c r="I1075" s="120"/>
      <c r="J1075" s="120"/>
      <c r="K1075" s="120"/>
    </row>
    <row r="1076" spans="2:11">
      <c r="B1076" s="119"/>
      <c r="C1076" s="119"/>
      <c r="D1076" s="119"/>
      <c r="E1076" s="120"/>
      <c r="F1076" s="120"/>
      <c r="G1076" s="120"/>
      <c r="H1076" s="120"/>
      <c r="I1076" s="120"/>
      <c r="J1076" s="120"/>
      <c r="K1076" s="120"/>
    </row>
    <row r="1077" spans="2:11">
      <c r="B1077" s="119"/>
      <c r="C1077" s="119"/>
      <c r="D1077" s="119"/>
      <c r="E1077" s="120"/>
      <c r="F1077" s="120"/>
      <c r="G1077" s="120"/>
      <c r="H1077" s="120"/>
      <c r="I1077" s="120"/>
      <c r="J1077" s="120"/>
      <c r="K1077" s="120"/>
    </row>
    <row r="1078" spans="2:11">
      <c r="B1078" s="119"/>
      <c r="C1078" s="119"/>
      <c r="D1078" s="119"/>
      <c r="E1078" s="120"/>
      <c r="F1078" s="120"/>
      <c r="G1078" s="120"/>
      <c r="H1078" s="120"/>
      <c r="I1078" s="120"/>
      <c r="J1078" s="120"/>
      <c r="K1078" s="120"/>
    </row>
    <row r="1079" spans="2:11">
      <c r="B1079" s="119"/>
      <c r="C1079" s="119"/>
      <c r="D1079" s="119"/>
      <c r="E1079" s="120"/>
      <c r="F1079" s="120"/>
      <c r="G1079" s="120"/>
      <c r="H1079" s="120"/>
      <c r="I1079" s="120"/>
      <c r="J1079" s="120"/>
      <c r="K1079" s="120"/>
    </row>
    <row r="1080" spans="2:11">
      <c r="B1080" s="119"/>
      <c r="C1080" s="119"/>
      <c r="D1080" s="119"/>
      <c r="E1080" s="120"/>
      <c r="F1080" s="120"/>
      <c r="G1080" s="120"/>
      <c r="H1080" s="120"/>
      <c r="I1080" s="120"/>
      <c r="J1080" s="120"/>
      <c r="K1080" s="120"/>
    </row>
    <row r="1081" spans="2:11">
      <c r="B1081" s="119"/>
      <c r="C1081" s="119"/>
      <c r="D1081" s="119"/>
      <c r="E1081" s="120"/>
      <c r="F1081" s="120"/>
      <c r="G1081" s="120"/>
      <c r="H1081" s="120"/>
      <c r="I1081" s="120"/>
      <c r="J1081" s="120"/>
      <c r="K1081" s="120"/>
    </row>
    <row r="1082" spans="2:11">
      <c r="B1082" s="119"/>
      <c r="C1082" s="119"/>
      <c r="D1082" s="119"/>
      <c r="E1082" s="120"/>
      <c r="F1082" s="120"/>
      <c r="G1082" s="120"/>
      <c r="H1082" s="120"/>
      <c r="I1082" s="120"/>
      <c r="J1082" s="120"/>
      <c r="K1082" s="120"/>
    </row>
    <row r="1083" spans="2:11">
      <c r="B1083" s="119"/>
      <c r="C1083" s="119"/>
      <c r="D1083" s="119"/>
      <c r="E1083" s="120"/>
      <c r="F1083" s="120"/>
      <c r="G1083" s="120"/>
      <c r="H1083" s="120"/>
      <c r="I1083" s="120"/>
      <c r="J1083" s="120"/>
      <c r="K1083" s="120"/>
    </row>
    <row r="1084" spans="2:11">
      <c r="B1084" s="119"/>
      <c r="C1084" s="119"/>
      <c r="D1084" s="119"/>
      <c r="E1084" s="120"/>
      <c r="F1084" s="120"/>
      <c r="G1084" s="120"/>
      <c r="H1084" s="120"/>
      <c r="I1084" s="120"/>
      <c r="J1084" s="120"/>
      <c r="K1084" s="120"/>
    </row>
    <row r="1085" spans="2:11">
      <c r="B1085" s="119"/>
      <c r="C1085" s="119"/>
      <c r="D1085" s="119"/>
      <c r="E1085" s="120"/>
      <c r="F1085" s="120"/>
      <c r="G1085" s="120"/>
      <c r="H1085" s="120"/>
      <c r="I1085" s="120"/>
      <c r="J1085" s="120"/>
      <c r="K1085" s="120"/>
    </row>
    <row r="1086" spans="2:11">
      <c r="B1086" s="119"/>
      <c r="C1086" s="119"/>
      <c r="D1086" s="119"/>
      <c r="E1086" s="120"/>
      <c r="F1086" s="120"/>
      <c r="G1086" s="120"/>
      <c r="H1086" s="120"/>
      <c r="I1086" s="120"/>
      <c r="J1086" s="120"/>
      <c r="K1086" s="120"/>
    </row>
    <row r="1087" spans="2:11">
      <c r="B1087" s="119"/>
      <c r="C1087" s="119"/>
      <c r="D1087" s="119"/>
      <c r="E1087" s="120"/>
      <c r="F1087" s="120"/>
      <c r="G1087" s="120"/>
      <c r="H1087" s="120"/>
      <c r="I1087" s="120"/>
      <c r="J1087" s="120"/>
      <c r="K1087" s="120"/>
    </row>
    <row r="1088" spans="2:11">
      <c r="B1088" s="119"/>
      <c r="C1088" s="119"/>
      <c r="D1088" s="119"/>
      <c r="E1088" s="120"/>
      <c r="F1088" s="120"/>
      <c r="G1088" s="120"/>
      <c r="H1088" s="120"/>
      <c r="I1088" s="120"/>
      <c r="J1088" s="120"/>
      <c r="K1088" s="120"/>
    </row>
    <row r="1089" spans="2:11">
      <c r="B1089" s="119"/>
      <c r="C1089" s="119"/>
      <c r="D1089" s="119"/>
      <c r="E1089" s="120"/>
      <c r="F1089" s="120"/>
      <c r="G1089" s="120"/>
      <c r="H1089" s="120"/>
      <c r="I1089" s="120"/>
      <c r="J1089" s="120"/>
      <c r="K1089" s="120"/>
    </row>
    <row r="1090" spans="2:11">
      <c r="B1090" s="119"/>
      <c r="C1090" s="119"/>
      <c r="D1090" s="119"/>
      <c r="E1090" s="120"/>
      <c r="F1090" s="120"/>
      <c r="G1090" s="120"/>
      <c r="H1090" s="120"/>
      <c r="I1090" s="120"/>
      <c r="J1090" s="120"/>
      <c r="K1090" s="120"/>
    </row>
    <row r="1091" spans="2:11">
      <c r="B1091" s="119"/>
      <c r="C1091" s="119"/>
      <c r="D1091" s="119"/>
      <c r="E1091" s="120"/>
      <c r="F1091" s="120"/>
      <c r="G1091" s="120"/>
      <c r="H1091" s="120"/>
      <c r="I1091" s="120"/>
      <c r="J1091" s="120"/>
      <c r="K1091" s="120"/>
    </row>
    <row r="1092" spans="2:11">
      <c r="B1092" s="119"/>
      <c r="C1092" s="119"/>
      <c r="D1092" s="119"/>
      <c r="E1092" s="120"/>
      <c r="F1092" s="120"/>
      <c r="G1092" s="120"/>
      <c r="H1092" s="120"/>
      <c r="I1092" s="120"/>
      <c r="J1092" s="120"/>
      <c r="K1092" s="120"/>
    </row>
    <row r="1093" spans="2:11">
      <c r="B1093" s="119"/>
      <c r="C1093" s="119"/>
      <c r="D1093" s="119"/>
      <c r="E1093" s="120"/>
      <c r="F1093" s="120"/>
      <c r="G1093" s="120"/>
      <c r="H1093" s="120"/>
      <c r="I1093" s="120"/>
      <c r="J1093" s="120"/>
      <c r="K1093" s="120"/>
    </row>
    <row r="1094" spans="2:11">
      <c r="B1094" s="119"/>
      <c r="C1094" s="119"/>
      <c r="D1094" s="119"/>
      <c r="E1094" s="120"/>
      <c r="F1094" s="120"/>
      <c r="G1094" s="120"/>
      <c r="H1094" s="120"/>
      <c r="I1094" s="120"/>
      <c r="J1094" s="120"/>
      <c r="K1094" s="120"/>
    </row>
    <row r="1095" spans="2:11">
      <c r="B1095" s="119"/>
      <c r="C1095" s="119"/>
      <c r="D1095" s="119"/>
      <c r="E1095" s="120"/>
      <c r="F1095" s="120"/>
      <c r="G1095" s="120"/>
      <c r="H1095" s="120"/>
      <c r="I1095" s="120"/>
      <c r="J1095" s="120"/>
      <c r="K1095" s="120"/>
    </row>
    <row r="1096" spans="2:11">
      <c r="B1096" s="119"/>
      <c r="C1096" s="119"/>
      <c r="D1096" s="119"/>
      <c r="E1096" s="120"/>
      <c r="F1096" s="120"/>
      <c r="G1096" s="120"/>
      <c r="H1096" s="120"/>
      <c r="I1096" s="120"/>
      <c r="J1096" s="120"/>
      <c r="K1096" s="120"/>
    </row>
    <row r="1097" spans="2:11">
      <c r="B1097" s="119"/>
      <c r="C1097" s="119"/>
      <c r="D1097" s="119"/>
      <c r="E1097" s="120"/>
      <c r="F1097" s="120"/>
      <c r="G1097" s="120"/>
      <c r="H1097" s="120"/>
      <c r="I1097" s="120"/>
      <c r="J1097" s="120"/>
      <c r="K1097" s="120"/>
    </row>
    <row r="1098" spans="2:11">
      <c r="B1098" s="119"/>
      <c r="C1098" s="119"/>
      <c r="D1098" s="119"/>
      <c r="E1098" s="120"/>
      <c r="F1098" s="120"/>
      <c r="G1098" s="120"/>
      <c r="H1098" s="120"/>
      <c r="I1098" s="120"/>
      <c r="J1098" s="120"/>
      <c r="K1098" s="120"/>
    </row>
    <row r="1099" spans="2:11">
      <c r="B1099" s="119"/>
      <c r="C1099" s="119"/>
      <c r="D1099" s="119"/>
      <c r="E1099" s="120"/>
      <c r="F1099" s="120"/>
      <c r="G1099" s="120"/>
      <c r="H1099" s="120"/>
      <c r="I1099" s="120"/>
      <c r="J1099" s="120"/>
      <c r="K1099" s="120"/>
    </row>
  </sheetData>
  <sheetProtection sheet="1" objects="1" scenarios="1"/>
  <mergeCells count="2">
    <mergeCell ref="B6:K6"/>
    <mergeCell ref="B7:K7"/>
  </mergeCells>
  <phoneticPr fontId="5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1">
    <tabColor indexed="43"/>
    <pageSetUpPr fitToPage="1"/>
  </sheetPr>
  <dimension ref="B1:Q566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2.85546875" style="2" bestFit="1" customWidth="1"/>
    <col min="4" max="4" width="5.5703125" style="2" bestFit="1" customWidth="1"/>
    <col min="5" max="5" width="4.5703125" style="1" bestFit="1" customWidth="1"/>
    <col min="6" max="6" width="7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7.5703125" style="1" bestFit="1" customWidth="1"/>
    <col min="12" max="12" width="7" style="1" bestFit="1" customWidth="1"/>
    <col min="13" max="13" width="6.42578125" style="1" bestFit="1" customWidth="1"/>
    <col min="14" max="14" width="8" style="1" bestFit="1" customWidth="1"/>
    <col min="15" max="15" width="11.28515625" style="1" bestFit="1" customWidth="1"/>
    <col min="16" max="16" width="11.85546875" style="1" bestFit="1" customWidth="1"/>
    <col min="17" max="17" width="11.5703125" style="1" bestFit="1" customWidth="1"/>
    <col min="18" max="16384" width="9.140625" style="1"/>
  </cols>
  <sheetData>
    <row r="1" spans="2:17">
      <c r="B1" s="46" t="s">
        <v>135</v>
      </c>
      <c r="C1" s="67" t="s" vm="1">
        <v>208</v>
      </c>
    </row>
    <row r="2" spans="2:17">
      <c r="B2" s="46" t="s">
        <v>134</v>
      </c>
      <c r="C2" s="67" t="s">
        <v>209</v>
      </c>
    </row>
    <row r="3" spans="2:17">
      <c r="B3" s="46" t="s">
        <v>136</v>
      </c>
      <c r="C3" s="67" t="s">
        <v>210</v>
      </c>
    </row>
    <row r="4" spans="2:17">
      <c r="B4" s="46" t="s">
        <v>137</v>
      </c>
      <c r="C4" s="67">
        <v>12148</v>
      </c>
    </row>
    <row r="6" spans="2:17" ht="26.25" customHeight="1">
      <c r="B6" s="145" t="s">
        <v>161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7"/>
    </row>
    <row r="7" spans="2:17" ht="26.25" customHeight="1">
      <c r="B7" s="145" t="s">
        <v>95</v>
      </c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7"/>
    </row>
    <row r="8" spans="2:17" s="3" customFormat="1" ht="47.25">
      <c r="B8" s="21" t="s">
        <v>109</v>
      </c>
      <c r="C8" s="29" t="s">
        <v>43</v>
      </c>
      <c r="D8" s="29" t="s">
        <v>47</v>
      </c>
      <c r="E8" s="29" t="s">
        <v>14</v>
      </c>
      <c r="F8" s="29" t="s">
        <v>62</v>
      </c>
      <c r="G8" s="29" t="s">
        <v>97</v>
      </c>
      <c r="H8" s="29" t="s">
        <v>17</v>
      </c>
      <c r="I8" s="29" t="s">
        <v>96</v>
      </c>
      <c r="J8" s="29" t="s">
        <v>16</v>
      </c>
      <c r="K8" s="29" t="s">
        <v>18</v>
      </c>
      <c r="L8" s="29" t="s">
        <v>186</v>
      </c>
      <c r="M8" s="29" t="s">
        <v>185</v>
      </c>
      <c r="N8" s="29" t="s">
        <v>104</v>
      </c>
      <c r="O8" s="29" t="s">
        <v>54</v>
      </c>
      <c r="P8" s="29" t="s">
        <v>138</v>
      </c>
      <c r="Q8" s="30" t="s">
        <v>140</v>
      </c>
    </row>
    <row r="9" spans="2:17" s="3" customFormat="1" ht="18.75" customHeight="1">
      <c r="B9" s="14"/>
      <c r="C9" s="15"/>
      <c r="D9" s="15"/>
      <c r="E9" s="15"/>
      <c r="F9" s="15"/>
      <c r="G9" s="15" t="s">
        <v>21</v>
      </c>
      <c r="H9" s="15" t="s">
        <v>20</v>
      </c>
      <c r="I9" s="15"/>
      <c r="J9" s="15" t="s">
        <v>19</v>
      </c>
      <c r="K9" s="15" t="s">
        <v>19</v>
      </c>
      <c r="L9" s="15" t="s">
        <v>193</v>
      </c>
      <c r="M9" s="15"/>
      <c r="N9" s="15" t="s">
        <v>189</v>
      </c>
      <c r="O9" s="15" t="s">
        <v>19</v>
      </c>
      <c r="P9" s="31" t="s">
        <v>19</v>
      </c>
      <c r="Q9" s="16" t="s">
        <v>19</v>
      </c>
    </row>
    <row r="10" spans="2:17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106</v>
      </c>
    </row>
    <row r="11" spans="2:17" s="4" customFormat="1" ht="18" customHeight="1">
      <c r="B11" s="124" t="s">
        <v>1395</v>
      </c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125">
        <v>0</v>
      </c>
      <c r="O11" s="79"/>
      <c r="P11" s="126">
        <v>0</v>
      </c>
      <c r="Q11" s="126">
        <v>0</v>
      </c>
    </row>
    <row r="12" spans="2:17" ht="18" customHeight="1">
      <c r="B12" s="127" t="s">
        <v>201</v>
      </c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</row>
    <row r="13" spans="2:17">
      <c r="B13" s="127" t="s">
        <v>105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</row>
    <row r="14" spans="2:17">
      <c r="B14" s="127" t="s">
        <v>184</v>
      </c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</row>
    <row r="15" spans="2:17">
      <c r="B15" s="127" t="s">
        <v>192</v>
      </c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</row>
    <row r="16" spans="2:17"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</row>
    <row r="17" spans="2:17"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</row>
    <row r="18" spans="2:17"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</row>
    <row r="19" spans="2:17"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</row>
    <row r="20" spans="2:17"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</row>
    <row r="21" spans="2:17"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</row>
    <row r="22" spans="2:17"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</row>
    <row r="23" spans="2:17"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</row>
    <row r="24" spans="2:17"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</row>
    <row r="25" spans="2:17"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</row>
    <row r="26" spans="2:17"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</row>
    <row r="27" spans="2:17"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</row>
    <row r="28" spans="2:17"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</row>
    <row r="29" spans="2:17"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</row>
    <row r="30" spans="2:17"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</row>
    <row r="31" spans="2:17"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</row>
    <row r="32" spans="2:17"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</row>
    <row r="33" spans="2:17"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</row>
    <row r="34" spans="2:17"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</row>
    <row r="35" spans="2:17"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</row>
    <row r="36" spans="2:17"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</row>
    <row r="37" spans="2:17"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</row>
    <row r="38" spans="2:17"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</row>
    <row r="39" spans="2:17"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</row>
    <row r="40" spans="2:17"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</row>
    <row r="41" spans="2:17"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</row>
    <row r="42" spans="2:17"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</row>
    <row r="43" spans="2:17"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</row>
    <row r="44" spans="2:17"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</row>
    <row r="45" spans="2:17"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</row>
    <row r="46" spans="2:17"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</row>
    <row r="47" spans="2:17"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</row>
    <row r="48" spans="2:17"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</row>
    <row r="49" spans="2:17">
      <c r="B49" s="79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</row>
    <row r="50" spans="2:17"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</row>
    <row r="51" spans="2:17"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</row>
    <row r="52" spans="2:17"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</row>
    <row r="53" spans="2:17"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</row>
    <row r="54" spans="2:17"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</row>
    <row r="55" spans="2:17"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</row>
    <row r="56" spans="2:17">
      <c r="B56" s="79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</row>
    <row r="57" spans="2:17">
      <c r="B57" s="79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</row>
    <row r="58" spans="2:17">
      <c r="B58" s="79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</row>
    <row r="59" spans="2:17">
      <c r="B59" s="79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</row>
    <row r="60" spans="2:17">
      <c r="B60" s="79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</row>
    <row r="61" spans="2:17">
      <c r="B61" s="79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</row>
    <row r="62" spans="2:17">
      <c r="B62" s="79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</row>
    <row r="63" spans="2:17">
      <c r="B63" s="79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</row>
    <row r="64" spans="2:17">
      <c r="B64" s="79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</row>
    <row r="65" spans="2:17"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</row>
    <row r="66" spans="2:17"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</row>
    <row r="67" spans="2:17"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</row>
    <row r="68" spans="2:17">
      <c r="B68" s="79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</row>
    <row r="69" spans="2:17">
      <c r="B69" s="79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</row>
    <row r="70" spans="2:17">
      <c r="B70" s="79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</row>
    <row r="71" spans="2:17">
      <c r="B71" s="79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</row>
    <row r="72" spans="2:17">
      <c r="B72" s="79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</row>
    <row r="73" spans="2:17">
      <c r="B73" s="79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</row>
    <row r="74" spans="2:17">
      <c r="B74" s="79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</row>
    <row r="75" spans="2:17"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</row>
    <row r="76" spans="2:17">
      <c r="B76" s="79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</row>
    <row r="77" spans="2:17">
      <c r="B77" s="79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</row>
    <row r="78" spans="2:17">
      <c r="B78" s="79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</row>
    <row r="79" spans="2:17">
      <c r="B79" s="79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</row>
    <row r="80" spans="2:17">
      <c r="B80" s="79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</row>
    <row r="81" spans="2:17">
      <c r="B81" s="79"/>
      <c r="C81" s="79"/>
      <c r="D81" s="79"/>
      <c r="E81" s="79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</row>
    <row r="82" spans="2:17">
      <c r="B82" s="79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</row>
    <row r="83" spans="2:17">
      <c r="B83" s="79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</row>
    <row r="84" spans="2:17">
      <c r="B84" s="79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</row>
    <row r="85" spans="2:17">
      <c r="B85" s="79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</row>
    <row r="86" spans="2:17">
      <c r="B86" s="79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</row>
    <row r="87" spans="2:17">
      <c r="B87" s="79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</row>
    <row r="88" spans="2:17">
      <c r="B88" s="79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</row>
    <row r="89" spans="2:17">
      <c r="B89" s="79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</row>
    <row r="90" spans="2:17">
      <c r="B90" s="79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</row>
    <row r="91" spans="2:17">
      <c r="B91" s="79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</row>
    <row r="92" spans="2:17">
      <c r="B92" s="79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</row>
    <row r="93" spans="2:17">
      <c r="B93" s="79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</row>
    <row r="94" spans="2:17">
      <c r="B94" s="79"/>
      <c r="C94" s="79"/>
      <c r="D94" s="79"/>
      <c r="E94" s="79"/>
      <c r="F94" s="79"/>
      <c r="G94" s="79"/>
      <c r="H94" s="79"/>
      <c r="I94" s="79"/>
      <c r="J94" s="79"/>
      <c r="K94" s="79"/>
      <c r="L94" s="79"/>
      <c r="M94" s="79"/>
      <c r="N94" s="79"/>
      <c r="O94" s="79"/>
      <c r="P94" s="79"/>
      <c r="Q94" s="79"/>
    </row>
    <row r="95" spans="2:17">
      <c r="B95" s="79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</row>
    <row r="96" spans="2:17">
      <c r="B96" s="79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</row>
    <row r="97" spans="2:17">
      <c r="B97" s="79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</row>
    <row r="98" spans="2:17">
      <c r="B98" s="79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</row>
    <row r="99" spans="2:17">
      <c r="B99" s="79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</row>
    <row r="100" spans="2:17">
      <c r="B100" s="79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</row>
    <row r="101" spans="2:17">
      <c r="B101" s="79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</row>
    <row r="102" spans="2:17">
      <c r="B102" s="79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</row>
    <row r="103" spans="2:17">
      <c r="B103" s="79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</row>
    <row r="104" spans="2:17">
      <c r="B104" s="79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</row>
    <row r="105" spans="2:17">
      <c r="B105" s="79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</row>
    <row r="106" spans="2:17">
      <c r="B106" s="79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</row>
    <row r="107" spans="2:17">
      <c r="B107" s="79"/>
      <c r="C107" s="79"/>
      <c r="D107" s="79"/>
      <c r="E107" s="79"/>
      <c r="F107" s="79"/>
      <c r="G107" s="79"/>
      <c r="H107" s="79"/>
      <c r="I107" s="79"/>
      <c r="J107" s="79"/>
      <c r="K107" s="79"/>
      <c r="L107" s="79"/>
      <c r="M107" s="79"/>
      <c r="N107" s="79"/>
      <c r="O107" s="79"/>
      <c r="P107" s="79"/>
      <c r="Q107" s="79"/>
    </row>
    <row r="108" spans="2:17">
      <c r="B108" s="79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</row>
    <row r="109" spans="2:17">
      <c r="B109" s="79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</row>
    <row r="110" spans="2:17">
      <c r="B110" s="79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</row>
    <row r="111" spans="2:17">
      <c r="B111" s="119"/>
      <c r="C111" s="119"/>
      <c r="D111" s="120"/>
      <c r="E111" s="120"/>
      <c r="F111" s="120"/>
      <c r="G111" s="120"/>
      <c r="H111" s="120"/>
      <c r="I111" s="120"/>
      <c r="J111" s="120"/>
      <c r="K111" s="120"/>
      <c r="L111" s="120"/>
      <c r="M111" s="120"/>
      <c r="N111" s="120"/>
      <c r="O111" s="120"/>
      <c r="P111" s="120"/>
      <c r="Q111" s="120"/>
    </row>
    <row r="112" spans="2:17">
      <c r="B112" s="119"/>
      <c r="C112" s="119"/>
      <c r="D112" s="120"/>
      <c r="E112" s="120"/>
      <c r="F112" s="120"/>
      <c r="G112" s="120"/>
      <c r="H112" s="120"/>
      <c r="I112" s="120"/>
      <c r="J112" s="120"/>
      <c r="K112" s="120"/>
      <c r="L112" s="120"/>
      <c r="M112" s="120"/>
      <c r="N112" s="120"/>
      <c r="O112" s="120"/>
      <c r="P112" s="120"/>
      <c r="Q112" s="120"/>
    </row>
    <row r="113" spans="2:17">
      <c r="B113" s="119"/>
      <c r="C113" s="119"/>
      <c r="D113" s="120"/>
      <c r="E113" s="120"/>
      <c r="F113" s="120"/>
      <c r="G113" s="120"/>
      <c r="H113" s="120"/>
      <c r="I113" s="120"/>
      <c r="J113" s="120"/>
      <c r="K113" s="120"/>
      <c r="L113" s="120"/>
      <c r="M113" s="120"/>
      <c r="N113" s="120"/>
      <c r="O113" s="120"/>
      <c r="P113" s="120"/>
      <c r="Q113" s="120"/>
    </row>
    <row r="114" spans="2:17">
      <c r="B114" s="119"/>
      <c r="C114" s="119"/>
      <c r="D114" s="120"/>
      <c r="E114" s="120"/>
      <c r="F114" s="120"/>
      <c r="G114" s="120"/>
      <c r="H114" s="120"/>
      <c r="I114" s="120"/>
      <c r="J114" s="120"/>
      <c r="K114" s="120"/>
      <c r="L114" s="120"/>
      <c r="M114" s="120"/>
      <c r="N114" s="120"/>
      <c r="O114" s="120"/>
      <c r="P114" s="120"/>
      <c r="Q114" s="120"/>
    </row>
    <row r="115" spans="2:17">
      <c r="B115" s="119"/>
      <c r="C115" s="119"/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120"/>
      <c r="Q115" s="120"/>
    </row>
    <row r="116" spans="2:17">
      <c r="B116" s="119"/>
      <c r="C116" s="119"/>
      <c r="D116" s="120"/>
      <c r="E116" s="120"/>
      <c r="F116" s="120"/>
      <c r="G116" s="120"/>
      <c r="H116" s="120"/>
      <c r="I116" s="120"/>
      <c r="J116" s="120"/>
      <c r="K116" s="120"/>
      <c r="L116" s="120"/>
      <c r="M116" s="120"/>
      <c r="N116" s="120"/>
      <c r="O116" s="120"/>
      <c r="P116" s="120"/>
      <c r="Q116" s="120"/>
    </row>
    <row r="117" spans="2:17">
      <c r="B117" s="119"/>
      <c r="C117" s="119"/>
      <c r="D117" s="120"/>
      <c r="E117" s="120"/>
      <c r="F117" s="120"/>
      <c r="G117" s="120"/>
      <c r="H117" s="120"/>
      <c r="I117" s="120"/>
      <c r="J117" s="120"/>
      <c r="K117" s="120"/>
      <c r="L117" s="120"/>
      <c r="M117" s="120"/>
      <c r="N117" s="120"/>
      <c r="O117" s="120"/>
      <c r="P117" s="120"/>
      <c r="Q117" s="120"/>
    </row>
    <row r="118" spans="2:17">
      <c r="B118" s="119"/>
      <c r="C118" s="119"/>
      <c r="D118" s="120"/>
      <c r="E118" s="120"/>
      <c r="F118" s="120"/>
      <c r="G118" s="120"/>
      <c r="H118" s="120"/>
      <c r="I118" s="120"/>
      <c r="J118" s="120"/>
      <c r="K118" s="120"/>
      <c r="L118" s="120"/>
      <c r="M118" s="120"/>
      <c r="N118" s="120"/>
      <c r="O118" s="120"/>
      <c r="P118" s="120"/>
      <c r="Q118" s="120"/>
    </row>
    <row r="119" spans="2:17">
      <c r="B119" s="119"/>
      <c r="C119" s="119"/>
      <c r="D119" s="120"/>
      <c r="E119" s="120"/>
      <c r="F119" s="120"/>
      <c r="G119" s="120"/>
      <c r="H119" s="120"/>
      <c r="I119" s="120"/>
      <c r="J119" s="120"/>
      <c r="K119" s="120"/>
      <c r="L119" s="120"/>
      <c r="M119" s="120"/>
      <c r="N119" s="120"/>
      <c r="O119" s="120"/>
      <c r="P119" s="120"/>
      <c r="Q119" s="120"/>
    </row>
    <row r="120" spans="2:17">
      <c r="B120" s="119"/>
      <c r="C120" s="119"/>
      <c r="D120" s="120"/>
      <c r="E120" s="120"/>
      <c r="F120" s="120"/>
      <c r="G120" s="120"/>
      <c r="H120" s="120"/>
      <c r="I120" s="120"/>
      <c r="J120" s="120"/>
      <c r="K120" s="120"/>
      <c r="L120" s="120"/>
      <c r="M120" s="120"/>
      <c r="N120" s="120"/>
      <c r="O120" s="120"/>
      <c r="P120" s="120"/>
      <c r="Q120" s="120"/>
    </row>
    <row r="121" spans="2:17">
      <c r="B121" s="119"/>
      <c r="C121" s="119"/>
      <c r="D121" s="120"/>
      <c r="E121" s="120"/>
      <c r="F121" s="120"/>
      <c r="G121" s="120"/>
      <c r="H121" s="120"/>
      <c r="I121" s="120"/>
      <c r="J121" s="120"/>
      <c r="K121" s="120"/>
      <c r="L121" s="120"/>
      <c r="M121" s="120"/>
      <c r="N121" s="120"/>
      <c r="O121" s="120"/>
      <c r="P121" s="120"/>
      <c r="Q121" s="120"/>
    </row>
    <row r="122" spans="2:17">
      <c r="B122" s="119"/>
      <c r="C122" s="119"/>
      <c r="D122" s="120"/>
      <c r="E122" s="120"/>
      <c r="F122" s="120"/>
      <c r="G122" s="120"/>
      <c r="H122" s="120"/>
      <c r="I122" s="120"/>
      <c r="J122" s="120"/>
      <c r="K122" s="120"/>
      <c r="L122" s="120"/>
      <c r="M122" s="120"/>
      <c r="N122" s="120"/>
      <c r="O122" s="120"/>
      <c r="P122" s="120"/>
      <c r="Q122" s="120"/>
    </row>
    <row r="123" spans="2:17">
      <c r="B123" s="119"/>
      <c r="C123" s="119"/>
      <c r="D123" s="120"/>
      <c r="E123" s="120"/>
      <c r="F123" s="120"/>
      <c r="G123" s="120"/>
      <c r="H123" s="120"/>
      <c r="I123" s="120"/>
      <c r="J123" s="120"/>
      <c r="K123" s="120"/>
      <c r="L123" s="120"/>
      <c r="M123" s="120"/>
      <c r="N123" s="120"/>
      <c r="O123" s="120"/>
      <c r="P123" s="120"/>
      <c r="Q123" s="120"/>
    </row>
    <row r="124" spans="2:17">
      <c r="B124" s="119"/>
      <c r="C124" s="119"/>
      <c r="D124" s="120"/>
      <c r="E124" s="120"/>
      <c r="F124" s="120"/>
      <c r="G124" s="120"/>
      <c r="H124" s="120"/>
      <c r="I124" s="120"/>
      <c r="J124" s="120"/>
      <c r="K124" s="120"/>
      <c r="L124" s="120"/>
      <c r="M124" s="120"/>
      <c r="N124" s="120"/>
      <c r="O124" s="120"/>
      <c r="P124" s="120"/>
      <c r="Q124" s="120"/>
    </row>
    <row r="125" spans="2:17">
      <c r="B125" s="119"/>
      <c r="C125" s="119"/>
      <c r="D125" s="120"/>
      <c r="E125" s="120"/>
      <c r="F125" s="120"/>
      <c r="G125" s="120"/>
      <c r="H125" s="120"/>
      <c r="I125" s="120"/>
      <c r="J125" s="120"/>
      <c r="K125" s="120"/>
      <c r="L125" s="120"/>
      <c r="M125" s="120"/>
      <c r="N125" s="120"/>
      <c r="O125" s="120"/>
      <c r="P125" s="120"/>
      <c r="Q125" s="120"/>
    </row>
    <row r="126" spans="2:17">
      <c r="B126" s="119"/>
      <c r="C126" s="119"/>
      <c r="D126" s="120"/>
      <c r="E126" s="120"/>
      <c r="F126" s="120"/>
      <c r="G126" s="120"/>
      <c r="H126" s="120"/>
      <c r="I126" s="120"/>
      <c r="J126" s="120"/>
      <c r="K126" s="120"/>
      <c r="L126" s="120"/>
      <c r="M126" s="120"/>
      <c r="N126" s="120"/>
      <c r="O126" s="120"/>
      <c r="P126" s="120"/>
      <c r="Q126" s="120"/>
    </row>
    <row r="127" spans="2:17">
      <c r="B127" s="119"/>
      <c r="C127" s="119"/>
      <c r="D127" s="120"/>
      <c r="E127" s="120"/>
      <c r="F127" s="120"/>
      <c r="G127" s="120"/>
      <c r="H127" s="120"/>
      <c r="I127" s="120"/>
      <c r="J127" s="120"/>
      <c r="K127" s="120"/>
      <c r="L127" s="120"/>
      <c r="M127" s="120"/>
      <c r="N127" s="120"/>
      <c r="O127" s="120"/>
      <c r="P127" s="120"/>
      <c r="Q127" s="120"/>
    </row>
    <row r="128" spans="2:17">
      <c r="B128" s="119"/>
      <c r="C128" s="119"/>
      <c r="D128" s="120"/>
      <c r="E128" s="120"/>
      <c r="F128" s="120"/>
      <c r="G128" s="120"/>
      <c r="H128" s="120"/>
      <c r="I128" s="120"/>
      <c r="J128" s="120"/>
      <c r="K128" s="120"/>
      <c r="L128" s="120"/>
      <c r="M128" s="120"/>
      <c r="N128" s="120"/>
      <c r="O128" s="120"/>
      <c r="P128" s="120"/>
      <c r="Q128" s="120"/>
    </row>
    <row r="129" spans="2:17">
      <c r="B129" s="119"/>
      <c r="C129" s="119"/>
      <c r="D129" s="120"/>
      <c r="E129" s="120"/>
      <c r="F129" s="120"/>
      <c r="G129" s="120"/>
      <c r="H129" s="120"/>
      <c r="I129" s="120"/>
      <c r="J129" s="120"/>
      <c r="K129" s="120"/>
      <c r="L129" s="120"/>
      <c r="M129" s="120"/>
      <c r="N129" s="120"/>
      <c r="O129" s="120"/>
      <c r="P129" s="120"/>
      <c r="Q129" s="120"/>
    </row>
    <row r="130" spans="2:17">
      <c r="B130" s="119"/>
      <c r="C130" s="119"/>
      <c r="D130" s="120"/>
      <c r="E130" s="120"/>
      <c r="F130" s="120"/>
      <c r="G130" s="120"/>
      <c r="H130" s="120"/>
      <c r="I130" s="120"/>
      <c r="J130" s="120"/>
      <c r="K130" s="120"/>
      <c r="L130" s="120"/>
      <c r="M130" s="120"/>
      <c r="N130" s="120"/>
      <c r="O130" s="120"/>
      <c r="P130" s="120"/>
      <c r="Q130" s="120"/>
    </row>
    <row r="131" spans="2:17">
      <c r="B131" s="119"/>
      <c r="C131" s="119"/>
      <c r="D131" s="120"/>
      <c r="E131" s="120"/>
      <c r="F131" s="120"/>
      <c r="G131" s="120"/>
      <c r="H131" s="120"/>
      <c r="I131" s="120"/>
      <c r="J131" s="120"/>
      <c r="K131" s="120"/>
      <c r="L131" s="120"/>
      <c r="M131" s="120"/>
      <c r="N131" s="120"/>
      <c r="O131" s="120"/>
      <c r="P131" s="120"/>
      <c r="Q131" s="120"/>
    </row>
    <row r="132" spans="2:17">
      <c r="B132" s="119"/>
      <c r="C132" s="119"/>
      <c r="D132" s="120"/>
      <c r="E132" s="120"/>
      <c r="F132" s="120"/>
      <c r="G132" s="120"/>
      <c r="H132" s="120"/>
      <c r="I132" s="120"/>
      <c r="J132" s="120"/>
      <c r="K132" s="120"/>
      <c r="L132" s="120"/>
      <c r="M132" s="120"/>
      <c r="N132" s="120"/>
      <c r="O132" s="120"/>
      <c r="P132" s="120"/>
      <c r="Q132" s="120"/>
    </row>
    <row r="133" spans="2:17">
      <c r="B133" s="119"/>
      <c r="C133" s="119"/>
      <c r="D133" s="120"/>
      <c r="E133" s="120"/>
      <c r="F133" s="120"/>
      <c r="G133" s="120"/>
      <c r="H133" s="120"/>
      <c r="I133" s="120"/>
      <c r="J133" s="120"/>
      <c r="K133" s="120"/>
      <c r="L133" s="120"/>
      <c r="M133" s="120"/>
      <c r="N133" s="120"/>
      <c r="O133" s="120"/>
      <c r="P133" s="120"/>
      <c r="Q133" s="120"/>
    </row>
    <row r="134" spans="2:17">
      <c r="B134" s="119"/>
      <c r="C134" s="119"/>
      <c r="D134" s="120"/>
      <c r="E134" s="120"/>
      <c r="F134" s="120"/>
      <c r="G134" s="120"/>
      <c r="H134" s="120"/>
      <c r="I134" s="120"/>
      <c r="J134" s="120"/>
      <c r="K134" s="120"/>
      <c r="L134" s="120"/>
      <c r="M134" s="120"/>
      <c r="N134" s="120"/>
      <c r="O134" s="120"/>
      <c r="P134" s="120"/>
      <c r="Q134" s="120"/>
    </row>
    <row r="135" spans="2:17">
      <c r="B135" s="119"/>
      <c r="C135" s="119"/>
      <c r="D135" s="120"/>
      <c r="E135" s="120"/>
      <c r="F135" s="120"/>
      <c r="G135" s="120"/>
      <c r="H135" s="120"/>
      <c r="I135" s="120"/>
      <c r="J135" s="120"/>
      <c r="K135" s="120"/>
      <c r="L135" s="120"/>
      <c r="M135" s="120"/>
      <c r="N135" s="120"/>
      <c r="O135" s="120"/>
      <c r="P135" s="120"/>
      <c r="Q135" s="120"/>
    </row>
    <row r="136" spans="2:17">
      <c r="B136" s="119"/>
      <c r="C136" s="119"/>
      <c r="D136" s="120"/>
      <c r="E136" s="120"/>
      <c r="F136" s="120"/>
      <c r="G136" s="120"/>
      <c r="H136" s="120"/>
      <c r="I136" s="120"/>
      <c r="J136" s="120"/>
      <c r="K136" s="120"/>
      <c r="L136" s="120"/>
      <c r="M136" s="120"/>
      <c r="N136" s="120"/>
      <c r="O136" s="120"/>
      <c r="P136" s="120"/>
      <c r="Q136" s="120"/>
    </row>
    <row r="137" spans="2:17">
      <c r="B137" s="119"/>
      <c r="C137" s="119"/>
      <c r="D137" s="120"/>
      <c r="E137" s="120"/>
      <c r="F137" s="120"/>
      <c r="G137" s="120"/>
      <c r="H137" s="120"/>
      <c r="I137" s="120"/>
      <c r="J137" s="120"/>
      <c r="K137" s="120"/>
      <c r="L137" s="120"/>
      <c r="M137" s="120"/>
      <c r="N137" s="120"/>
      <c r="O137" s="120"/>
      <c r="P137" s="120"/>
      <c r="Q137" s="120"/>
    </row>
    <row r="138" spans="2:17">
      <c r="B138" s="119"/>
      <c r="C138" s="119"/>
      <c r="D138" s="120"/>
      <c r="E138" s="120"/>
      <c r="F138" s="120"/>
      <c r="G138" s="120"/>
      <c r="H138" s="120"/>
      <c r="I138" s="120"/>
      <c r="J138" s="120"/>
      <c r="K138" s="120"/>
      <c r="L138" s="120"/>
      <c r="M138" s="120"/>
      <c r="N138" s="120"/>
      <c r="O138" s="120"/>
      <c r="P138" s="120"/>
      <c r="Q138" s="120"/>
    </row>
    <row r="139" spans="2:17">
      <c r="B139" s="119"/>
      <c r="C139" s="119"/>
      <c r="D139" s="120"/>
      <c r="E139" s="120"/>
      <c r="F139" s="120"/>
      <c r="G139" s="120"/>
      <c r="H139" s="120"/>
      <c r="I139" s="120"/>
      <c r="J139" s="120"/>
      <c r="K139" s="120"/>
      <c r="L139" s="120"/>
      <c r="M139" s="120"/>
      <c r="N139" s="120"/>
      <c r="O139" s="120"/>
      <c r="P139" s="120"/>
      <c r="Q139" s="120"/>
    </row>
    <row r="140" spans="2:17">
      <c r="B140" s="119"/>
      <c r="C140" s="119"/>
      <c r="D140" s="120"/>
      <c r="E140" s="120"/>
      <c r="F140" s="120"/>
      <c r="G140" s="120"/>
      <c r="H140" s="120"/>
      <c r="I140" s="120"/>
      <c r="J140" s="120"/>
      <c r="K140" s="120"/>
      <c r="L140" s="120"/>
      <c r="M140" s="120"/>
      <c r="N140" s="120"/>
      <c r="O140" s="120"/>
      <c r="P140" s="120"/>
      <c r="Q140" s="120"/>
    </row>
    <row r="141" spans="2:17">
      <c r="B141" s="119"/>
      <c r="C141" s="119"/>
      <c r="D141" s="120"/>
      <c r="E141" s="120"/>
      <c r="F141" s="120"/>
      <c r="G141" s="120"/>
      <c r="H141" s="120"/>
      <c r="I141" s="120"/>
      <c r="J141" s="120"/>
      <c r="K141" s="120"/>
      <c r="L141" s="120"/>
      <c r="M141" s="120"/>
      <c r="N141" s="120"/>
      <c r="O141" s="120"/>
      <c r="P141" s="120"/>
      <c r="Q141" s="120"/>
    </row>
    <row r="142" spans="2:17">
      <c r="B142" s="119"/>
      <c r="C142" s="119"/>
      <c r="D142" s="120"/>
      <c r="E142" s="120"/>
      <c r="F142" s="120"/>
      <c r="G142" s="120"/>
      <c r="H142" s="120"/>
      <c r="I142" s="120"/>
      <c r="J142" s="120"/>
      <c r="K142" s="120"/>
      <c r="L142" s="120"/>
      <c r="M142" s="120"/>
      <c r="N142" s="120"/>
      <c r="O142" s="120"/>
      <c r="P142" s="120"/>
      <c r="Q142" s="120"/>
    </row>
    <row r="143" spans="2:17">
      <c r="B143" s="119"/>
      <c r="C143" s="119"/>
      <c r="D143" s="120"/>
      <c r="E143" s="120"/>
      <c r="F143" s="120"/>
      <c r="G143" s="120"/>
      <c r="H143" s="120"/>
      <c r="I143" s="120"/>
      <c r="J143" s="120"/>
      <c r="K143" s="120"/>
      <c r="L143" s="120"/>
      <c r="M143" s="120"/>
      <c r="N143" s="120"/>
      <c r="O143" s="120"/>
      <c r="P143" s="120"/>
      <c r="Q143" s="120"/>
    </row>
    <row r="144" spans="2:17">
      <c r="B144" s="119"/>
      <c r="C144" s="119"/>
      <c r="D144" s="120"/>
      <c r="E144" s="120"/>
      <c r="F144" s="120"/>
      <c r="G144" s="120"/>
      <c r="H144" s="120"/>
      <c r="I144" s="120"/>
      <c r="J144" s="120"/>
      <c r="K144" s="120"/>
      <c r="L144" s="120"/>
      <c r="M144" s="120"/>
      <c r="N144" s="120"/>
      <c r="O144" s="120"/>
      <c r="P144" s="120"/>
      <c r="Q144" s="120"/>
    </row>
    <row r="145" spans="2:17">
      <c r="B145" s="119"/>
      <c r="C145" s="119"/>
      <c r="D145" s="120"/>
      <c r="E145" s="120"/>
      <c r="F145" s="120"/>
      <c r="G145" s="120"/>
      <c r="H145" s="120"/>
      <c r="I145" s="120"/>
      <c r="J145" s="120"/>
      <c r="K145" s="120"/>
      <c r="L145" s="120"/>
      <c r="M145" s="120"/>
      <c r="N145" s="120"/>
      <c r="O145" s="120"/>
      <c r="P145" s="120"/>
      <c r="Q145" s="120"/>
    </row>
    <row r="146" spans="2:17">
      <c r="B146" s="119"/>
      <c r="C146" s="119"/>
      <c r="D146" s="120"/>
      <c r="E146" s="120"/>
      <c r="F146" s="120"/>
      <c r="G146" s="120"/>
      <c r="H146" s="120"/>
      <c r="I146" s="120"/>
      <c r="J146" s="120"/>
      <c r="K146" s="120"/>
      <c r="L146" s="120"/>
      <c r="M146" s="120"/>
      <c r="N146" s="120"/>
      <c r="O146" s="120"/>
      <c r="P146" s="120"/>
      <c r="Q146" s="120"/>
    </row>
    <row r="147" spans="2:17">
      <c r="B147" s="119"/>
      <c r="C147" s="119"/>
      <c r="D147" s="120"/>
      <c r="E147" s="120"/>
      <c r="F147" s="120"/>
      <c r="G147" s="120"/>
      <c r="H147" s="120"/>
      <c r="I147" s="120"/>
      <c r="J147" s="120"/>
      <c r="K147" s="120"/>
      <c r="L147" s="120"/>
      <c r="M147" s="120"/>
      <c r="N147" s="120"/>
      <c r="O147" s="120"/>
      <c r="P147" s="120"/>
      <c r="Q147" s="120"/>
    </row>
    <row r="148" spans="2:17">
      <c r="B148" s="119"/>
      <c r="C148" s="119"/>
      <c r="D148" s="120"/>
      <c r="E148" s="120"/>
      <c r="F148" s="120"/>
      <c r="G148" s="120"/>
      <c r="H148" s="120"/>
      <c r="I148" s="120"/>
      <c r="J148" s="120"/>
      <c r="K148" s="120"/>
      <c r="L148" s="120"/>
      <c r="M148" s="120"/>
      <c r="N148" s="120"/>
      <c r="O148" s="120"/>
      <c r="P148" s="120"/>
      <c r="Q148" s="120"/>
    </row>
    <row r="149" spans="2:17">
      <c r="B149" s="119"/>
      <c r="C149" s="119"/>
      <c r="D149" s="120"/>
      <c r="E149" s="120"/>
      <c r="F149" s="120"/>
      <c r="G149" s="120"/>
      <c r="H149" s="120"/>
      <c r="I149" s="120"/>
      <c r="J149" s="120"/>
      <c r="K149" s="120"/>
      <c r="L149" s="120"/>
      <c r="M149" s="120"/>
      <c r="N149" s="120"/>
      <c r="O149" s="120"/>
      <c r="P149" s="120"/>
      <c r="Q149" s="120"/>
    </row>
    <row r="150" spans="2:17">
      <c r="B150" s="119"/>
      <c r="C150" s="119"/>
      <c r="D150" s="120"/>
      <c r="E150" s="120"/>
      <c r="F150" s="120"/>
      <c r="G150" s="120"/>
      <c r="H150" s="120"/>
      <c r="I150" s="120"/>
      <c r="J150" s="120"/>
      <c r="K150" s="120"/>
      <c r="L150" s="120"/>
      <c r="M150" s="120"/>
      <c r="N150" s="120"/>
      <c r="O150" s="120"/>
      <c r="P150" s="120"/>
      <c r="Q150" s="120"/>
    </row>
    <row r="151" spans="2:17">
      <c r="B151" s="119"/>
      <c r="C151" s="119"/>
      <c r="D151" s="120"/>
      <c r="E151" s="120"/>
      <c r="F151" s="120"/>
      <c r="G151" s="120"/>
      <c r="H151" s="120"/>
      <c r="I151" s="120"/>
      <c r="J151" s="120"/>
      <c r="K151" s="120"/>
      <c r="L151" s="120"/>
      <c r="M151" s="120"/>
      <c r="N151" s="120"/>
      <c r="O151" s="120"/>
      <c r="P151" s="120"/>
      <c r="Q151" s="120"/>
    </row>
    <row r="152" spans="2:17">
      <c r="B152" s="119"/>
      <c r="C152" s="119"/>
      <c r="D152" s="120"/>
      <c r="E152" s="120"/>
      <c r="F152" s="120"/>
      <c r="G152" s="120"/>
      <c r="H152" s="120"/>
      <c r="I152" s="120"/>
      <c r="J152" s="120"/>
      <c r="K152" s="120"/>
      <c r="L152" s="120"/>
      <c r="M152" s="120"/>
      <c r="N152" s="120"/>
      <c r="O152" s="120"/>
      <c r="P152" s="120"/>
      <c r="Q152" s="120"/>
    </row>
    <row r="153" spans="2:17">
      <c r="B153" s="119"/>
      <c r="C153" s="119"/>
      <c r="D153" s="120"/>
      <c r="E153" s="120"/>
      <c r="F153" s="120"/>
      <c r="G153" s="120"/>
      <c r="H153" s="120"/>
      <c r="I153" s="120"/>
      <c r="J153" s="120"/>
      <c r="K153" s="120"/>
      <c r="L153" s="120"/>
      <c r="M153" s="120"/>
      <c r="N153" s="120"/>
      <c r="O153" s="120"/>
      <c r="P153" s="120"/>
      <c r="Q153" s="120"/>
    </row>
    <row r="154" spans="2:17">
      <c r="B154" s="119"/>
      <c r="C154" s="119"/>
      <c r="D154" s="120"/>
      <c r="E154" s="120"/>
      <c r="F154" s="120"/>
      <c r="G154" s="120"/>
      <c r="H154" s="120"/>
      <c r="I154" s="120"/>
      <c r="J154" s="120"/>
      <c r="K154" s="120"/>
      <c r="L154" s="120"/>
      <c r="M154" s="120"/>
      <c r="N154" s="120"/>
      <c r="O154" s="120"/>
      <c r="P154" s="120"/>
      <c r="Q154" s="120"/>
    </row>
    <row r="155" spans="2:17">
      <c r="B155" s="119"/>
      <c r="C155" s="119"/>
      <c r="D155" s="120"/>
      <c r="E155" s="120"/>
      <c r="F155" s="120"/>
      <c r="G155" s="120"/>
      <c r="H155" s="120"/>
      <c r="I155" s="120"/>
      <c r="J155" s="120"/>
      <c r="K155" s="120"/>
      <c r="L155" s="120"/>
      <c r="M155" s="120"/>
      <c r="N155" s="120"/>
      <c r="O155" s="120"/>
      <c r="P155" s="120"/>
      <c r="Q155" s="120"/>
    </row>
    <row r="156" spans="2:17">
      <c r="B156" s="119"/>
      <c r="C156" s="119"/>
      <c r="D156" s="120"/>
      <c r="E156" s="120"/>
      <c r="F156" s="120"/>
      <c r="G156" s="120"/>
      <c r="H156" s="120"/>
      <c r="I156" s="120"/>
      <c r="J156" s="120"/>
      <c r="K156" s="120"/>
      <c r="L156" s="120"/>
      <c r="M156" s="120"/>
      <c r="N156" s="120"/>
      <c r="O156" s="120"/>
      <c r="P156" s="120"/>
      <c r="Q156" s="120"/>
    </row>
    <row r="157" spans="2:17">
      <c r="B157" s="119"/>
      <c r="C157" s="119"/>
      <c r="D157" s="120"/>
      <c r="E157" s="120"/>
      <c r="F157" s="120"/>
      <c r="G157" s="120"/>
      <c r="H157" s="120"/>
      <c r="I157" s="120"/>
      <c r="J157" s="120"/>
      <c r="K157" s="120"/>
      <c r="L157" s="120"/>
      <c r="M157" s="120"/>
      <c r="N157" s="120"/>
      <c r="O157" s="120"/>
      <c r="P157" s="120"/>
      <c r="Q157" s="120"/>
    </row>
    <row r="158" spans="2:17">
      <c r="B158" s="119"/>
      <c r="C158" s="119"/>
      <c r="D158" s="120"/>
      <c r="E158" s="120"/>
      <c r="F158" s="120"/>
      <c r="G158" s="120"/>
      <c r="H158" s="120"/>
      <c r="I158" s="120"/>
      <c r="J158" s="120"/>
      <c r="K158" s="120"/>
      <c r="L158" s="120"/>
      <c r="M158" s="120"/>
      <c r="N158" s="120"/>
      <c r="O158" s="120"/>
      <c r="P158" s="120"/>
      <c r="Q158" s="120"/>
    </row>
    <row r="159" spans="2:17">
      <c r="B159" s="119"/>
      <c r="C159" s="119"/>
      <c r="D159" s="120"/>
      <c r="E159" s="120"/>
      <c r="F159" s="120"/>
      <c r="G159" s="120"/>
      <c r="H159" s="120"/>
      <c r="I159" s="120"/>
      <c r="J159" s="120"/>
      <c r="K159" s="120"/>
      <c r="L159" s="120"/>
      <c r="M159" s="120"/>
      <c r="N159" s="120"/>
      <c r="O159" s="120"/>
      <c r="P159" s="120"/>
      <c r="Q159" s="120"/>
    </row>
    <row r="160" spans="2:17">
      <c r="B160" s="119"/>
      <c r="C160" s="119"/>
      <c r="D160" s="120"/>
      <c r="E160" s="120"/>
      <c r="F160" s="120"/>
      <c r="G160" s="120"/>
      <c r="H160" s="120"/>
      <c r="I160" s="120"/>
      <c r="J160" s="120"/>
      <c r="K160" s="120"/>
      <c r="L160" s="120"/>
      <c r="M160" s="120"/>
      <c r="N160" s="120"/>
      <c r="O160" s="120"/>
      <c r="P160" s="120"/>
      <c r="Q160" s="120"/>
    </row>
    <row r="161" spans="2:17">
      <c r="B161" s="119"/>
      <c r="C161" s="119"/>
      <c r="D161" s="120"/>
      <c r="E161" s="120"/>
      <c r="F161" s="120"/>
      <c r="G161" s="120"/>
      <c r="H161" s="120"/>
      <c r="I161" s="120"/>
      <c r="J161" s="120"/>
      <c r="K161" s="120"/>
      <c r="L161" s="120"/>
      <c r="M161" s="120"/>
      <c r="N161" s="120"/>
      <c r="O161" s="120"/>
      <c r="P161" s="120"/>
      <c r="Q161" s="120"/>
    </row>
    <row r="162" spans="2:17">
      <c r="B162" s="119"/>
      <c r="C162" s="119"/>
      <c r="D162" s="120"/>
      <c r="E162" s="120"/>
      <c r="F162" s="120"/>
      <c r="G162" s="120"/>
      <c r="H162" s="120"/>
      <c r="I162" s="120"/>
      <c r="J162" s="120"/>
      <c r="K162" s="120"/>
      <c r="L162" s="120"/>
      <c r="M162" s="120"/>
      <c r="N162" s="120"/>
      <c r="O162" s="120"/>
      <c r="P162" s="120"/>
      <c r="Q162" s="120"/>
    </row>
    <row r="163" spans="2:17">
      <c r="B163" s="119"/>
      <c r="C163" s="119"/>
      <c r="D163" s="120"/>
      <c r="E163" s="120"/>
      <c r="F163" s="120"/>
      <c r="G163" s="120"/>
      <c r="H163" s="120"/>
      <c r="I163" s="120"/>
      <c r="J163" s="120"/>
      <c r="K163" s="120"/>
      <c r="L163" s="120"/>
      <c r="M163" s="120"/>
      <c r="N163" s="120"/>
      <c r="O163" s="120"/>
      <c r="P163" s="120"/>
      <c r="Q163" s="120"/>
    </row>
    <row r="164" spans="2:17">
      <c r="B164" s="119"/>
      <c r="C164" s="119"/>
      <c r="D164" s="120"/>
      <c r="E164" s="120"/>
      <c r="F164" s="120"/>
      <c r="G164" s="120"/>
      <c r="H164" s="120"/>
      <c r="I164" s="120"/>
      <c r="J164" s="120"/>
      <c r="K164" s="120"/>
      <c r="L164" s="120"/>
      <c r="M164" s="120"/>
      <c r="N164" s="120"/>
      <c r="O164" s="120"/>
      <c r="P164" s="120"/>
      <c r="Q164" s="120"/>
    </row>
    <row r="165" spans="2:17">
      <c r="B165" s="119"/>
      <c r="C165" s="119"/>
      <c r="D165" s="120"/>
      <c r="E165" s="120"/>
      <c r="F165" s="120"/>
      <c r="G165" s="120"/>
      <c r="H165" s="120"/>
      <c r="I165" s="120"/>
      <c r="J165" s="120"/>
      <c r="K165" s="120"/>
      <c r="L165" s="120"/>
      <c r="M165" s="120"/>
      <c r="N165" s="120"/>
      <c r="O165" s="120"/>
      <c r="P165" s="120"/>
      <c r="Q165" s="120"/>
    </row>
    <row r="166" spans="2:17">
      <c r="B166" s="119"/>
      <c r="C166" s="119"/>
      <c r="D166" s="120"/>
      <c r="E166" s="120"/>
      <c r="F166" s="120"/>
      <c r="G166" s="120"/>
      <c r="H166" s="120"/>
      <c r="I166" s="120"/>
      <c r="J166" s="120"/>
      <c r="K166" s="120"/>
      <c r="L166" s="120"/>
      <c r="M166" s="120"/>
      <c r="N166" s="120"/>
      <c r="O166" s="120"/>
      <c r="P166" s="120"/>
      <c r="Q166" s="120"/>
    </row>
    <row r="167" spans="2:17">
      <c r="B167" s="119"/>
      <c r="C167" s="119"/>
      <c r="D167" s="120"/>
      <c r="E167" s="120"/>
      <c r="F167" s="120"/>
      <c r="G167" s="120"/>
      <c r="H167" s="120"/>
      <c r="I167" s="120"/>
      <c r="J167" s="120"/>
      <c r="K167" s="120"/>
      <c r="L167" s="120"/>
      <c r="M167" s="120"/>
      <c r="N167" s="120"/>
      <c r="O167" s="120"/>
      <c r="P167" s="120"/>
      <c r="Q167" s="120"/>
    </row>
    <row r="168" spans="2:17">
      <c r="B168" s="119"/>
      <c r="C168" s="119"/>
      <c r="D168" s="120"/>
      <c r="E168" s="120"/>
      <c r="F168" s="120"/>
      <c r="G168" s="120"/>
      <c r="H168" s="120"/>
      <c r="I168" s="120"/>
      <c r="J168" s="120"/>
      <c r="K168" s="120"/>
      <c r="L168" s="120"/>
      <c r="M168" s="120"/>
      <c r="N168" s="120"/>
      <c r="O168" s="120"/>
      <c r="P168" s="120"/>
      <c r="Q168" s="120"/>
    </row>
    <row r="169" spans="2:17">
      <c r="B169" s="119"/>
      <c r="C169" s="119"/>
      <c r="D169" s="120"/>
      <c r="E169" s="120"/>
      <c r="F169" s="120"/>
      <c r="G169" s="120"/>
      <c r="H169" s="120"/>
      <c r="I169" s="120"/>
      <c r="J169" s="120"/>
      <c r="K169" s="120"/>
      <c r="L169" s="120"/>
      <c r="M169" s="120"/>
      <c r="N169" s="120"/>
      <c r="O169" s="120"/>
      <c r="P169" s="120"/>
      <c r="Q169" s="120"/>
    </row>
    <row r="170" spans="2:17">
      <c r="B170" s="119"/>
      <c r="C170" s="119"/>
      <c r="D170" s="120"/>
      <c r="E170" s="120"/>
      <c r="F170" s="120"/>
      <c r="G170" s="120"/>
      <c r="H170" s="120"/>
      <c r="I170" s="120"/>
      <c r="J170" s="120"/>
      <c r="K170" s="120"/>
      <c r="L170" s="120"/>
      <c r="M170" s="120"/>
      <c r="N170" s="120"/>
      <c r="O170" s="120"/>
      <c r="P170" s="120"/>
      <c r="Q170" s="120"/>
    </row>
    <row r="171" spans="2:17">
      <c r="B171" s="119"/>
      <c r="C171" s="119"/>
      <c r="D171" s="120"/>
      <c r="E171" s="120"/>
      <c r="F171" s="120"/>
      <c r="G171" s="120"/>
      <c r="H171" s="120"/>
      <c r="I171" s="120"/>
      <c r="J171" s="120"/>
      <c r="K171" s="120"/>
      <c r="L171" s="120"/>
      <c r="M171" s="120"/>
      <c r="N171" s="120"/>
      <c r="O171" s="120"/>
      <c r="P171" s="120"/>
      <c r="Q171" s="120"/>
    </row>
    <row r="172" spans="2:17">
      <c r="B172" s="119"/>
      <c r="C172" s="119"/>
      <c r="D172" s="120"/>
      <c r="E172" s="120"/>
      <c r="F172" s="120"/>
      <c r="G172" s="120"/>
      <c r="H172" s="120"/>
      <c r="I172" s="120"/>
      <c r="J172" s="120"/>
      <c r="K172" s="120"/>
      <c r="L172" s="120"/>
      <c r="M172" s="120"/>
      <c r="N172" s="120"/>
      <c r="O172" s="120"/>
      <c r="P172" s="120"/>
      <c r="Q172" s="120"/>
    </row>
    <row r="173" spans="2:17">
      <c r="B173" s="119"/>
      <c r="C173" s="119"/>
      <c r="D173" s="120"/>
      <c r="E173" s="120"/>
      <c r="F173" s="120"/>
      <c r="G173" s="120"/>
      <c r="H173" s="120"/>
      <c r="I173" s="120"/>
      <c r="J173" s="120"/>
      <c r="K173" s="120"/>
      <c r="L173" s="120"/>
      <c r="M173" s="120"/>
      <c r="N173" s="120"/>
      <c r="O173" s="120"/>
      <c r="P173" s="120"/>
      <c r="Q173" s="120"/>
    </row>
    <row r="174" spans="2:17">
      <c r="B174" s="119"/>
      <c r="C174" s="119"/>
      <c r="D174" s="120"/>
      <c r="E174" s="120"/>
      <c r="F174" s="120"/>
      <c r="G174" s="120"/>
      <c r="H174" s="120"/>
      <c r="I174" s="120"/>
      <c r="J174" s="120"/>
      <c r="K174" s="120"/>
      <c r="L174" s="120"/>
      <c r="M174" s="120"/>
      <c r="N174" s="120"/>
      <c r="O174" s="120"/>
      <c r="P174" s="120"/>
      <c r="Q174" s="120"/>
    </row>
    <row r="175" spans="2:17">
      <c r="B175" s="119"/>
      <c r="C175" s="119"/>
      <c r="D175" s="120"/>
      <c r="E175" s="120"/>
      <c r="F175" s="120"/>
      <c r="G175" s="120"/>
      <c r="H175" s="120"/>
      <c r="I175" s="120"/>
      <c r="J175" s="120"/>
      <c r="K175" s="120"/>
      <c r="L175" s="120"/>
      <c r="M175" s="120"/>
      <c r="N175" s="120"/>
      <c r="O175" s="120"/>
      <c r="P175" s="120"/>
      <c r="Q175" s="120"/>
    </row>
    <row r="176" spans="2:17">
      <c r="B176" s="119"/>
      <c r="C176" s="119"/>
      <c r="D176" s="120"/>
      <c r="E176" s="120"/>
      <c r="F176" s="120"/>
      <c r="G176" s="120"/>
      <c r="H176" s="120"/>
      <c r="I176" s="120"/>
      <c r="J176" s="120"/>
      <c r="K176" s="120"/>
      <c r="L176" s="120"/>
      <c r="M176" s="120"/>
      <c r="N176" s="120"/>
      <c r="O176" s="120"/>
      <c r="P176" s="120"/>
      <c r="Q176" s="120"/>
    </row>
    <row r="177" spans="2:17">
      <c r="B177" s="119"/>
      <c r="C177" s="119"/>
      <c r="D177" s="120"/>
      <c r="E177" s="120"/>
      <c r="F177" s="120"/>
      <c r="G177" s="120"/>
      <c r="H177" s="120"/>
      <c r="I177" s="120"/>
      <c r="J177" s="120"/>
      <c r="K177" s="120"/>
      <c r="L177" s="120"/>
      <c r="M177" s="120"/>
      <c r="N177" s="120"/>
      <c r="O177" s="120"/>
      <c r="P177" s="120"/>
      <c r="Q177" s="120"/>
    </row>
    <row r="178" spans="2:17">
      <c r="B178" s="119"/>
      <c r="C178" s="119"/>
      <c r="D178" s="120"/>
      <c r="E178" s="120"/>
      <c r="F178" s="120"/>
      <c r="G178" s="120"/>
      <c r="H178" s="120"/>
      <c r="I178" s="120"/>
      <c r="J178" s="120"/>
      <c r="K178" s="120"/>
      <c r="L178" s="120"/>
      <c r="M178" s="120"/>
      <c r="N178" s="120"/>
      <c r="O178" s="120"/>
      <c r="P178" s="120"/>
      <c r="Q178" s="120"/>
    </row>
    <row r="179" spans="2:17">
      <c r="B179" s="119"/>
      <c r="C179" s="119"/>
      <c r="D179" s="120"/>
      <c r="E179" s="120"/>
      <c r="F179" s="120"/>
      <c r="G179" s="120"/>
      <c r="H179" s="120"/>
      <c r="I179" s="120"/>
      <c r="J179" s="120"/>
      <c r="K179" s="120"/>
      <c r="L179" s="120"/>
      <c r="M179" s="120"/>
      <c r="N179" s="120"/>
      <c r="O179" s="120"/>
      <c r="P179" s="120"/>
      <c r="Q179" s="120"/>
    </row>
    <row r="180" spans="2:17">
      <c r="B180" s="119"/>
      <c r="C180" s="119"/>
      <c r="D180" s="120"/>
      <c r="E180" s="120"/>
      <c r="F180" s="120"/>
      <c r="G180" s="120"/>
      <c r="H180" s="120"/>
      <c r="I180" s="120"/>
      <c r="J180" s="120"/>
      <c r="K180" s="120"/>
      <c r="L180" s="120"/>
      <c r="M180" s="120"/>
      <c r="N180" s="120"/>
      <c r="O180" s="120"/>
      <c r="P180" s="120"/>
      <c r="Q180" s="120"/>
    </row>
    <row r="181" spans="2:17">
      <c r="B181" s="119"/>
      <c r="C181" s="119"/>
      <c r="D181" s="120"/>
      <c r="E181" s="120"/>
      <c r="F181" s="120"/>
      <c r="G181" s="120"/>
      <c r="H181" s="120"/>
      <c r="I181" s="120"/>
      <c r="J181" s="120"/>
      <c r="K181" s="120"/>
      <c r="L181" s="120"/>
      <c r="M181" s="120"/>
      <c r="N181" s="120"/>
      <c r="O181" s="120"/>
      <c r="P181" s="120"/>
      <c r="Q181" s="120"/>
    </row>
    <row r="182" spans="2:17">
      <c r="B182" s="119"/>
      <c r="C182" s="119"/>
      <c r="D182" s="120"/>
      <c r="E182" s="120"/>
      <c r="F182" s="120"/>
      <c r="G182" s="120"/>
      <c r="H182" s="120"/>
      <c r="I182" s="120"/>
      <c r="J182" s="120"/>
      <c r="K182" s="120"/>
      <c r="L182" s="120"/>
      <c r="M182" s="120"/>
      <c r="N182" s="120"/>
      <c r="O182" s="120"/>
      <c r="P182" s="120"/>
      <c r="Q182" s="120"/>
    </row>
    <row r="183" spans="2:17">
      <c r="B183" s="119"/>
      <c r="C183" s="119"/>
      <c r="D183" s="120"/>
      <c r="E183" s="120"/>
      <c r="F183" s="120"/>
      <c r="G183" s="120"/>
      <c r="H183" s="120"/>
      <c r="I183" s="120"/>
      <c r="J183" s="120"/>
      <c r="K183" s="120"/>
      <c r="L183" s="120"/>
      <c r="M183" s="120"/>
      <c r="N183" s="120"/>
      <c r="O183" s="120"/>
      <c r="P183" s="120"/>
      <c r="Q183" s="120"/>
    </row>
    <row r="184" spans="2:17">
      <c r="B184" s="119"/>
      <c r="C184" s="119"/>
      <c r="D184" s="120"/>
      <c r="E184" s="120"/>
      <c r="F184" s="120"/>
      <c r="G184" s="120"/>
      <c r="H184" s="120"/>
      <c r="I184" s="120"/>
      <c r="J184" s="120"/>
      <c r="K184" s="120"/>
      <c r="L184" s="120"/>
      <c r="M184" s="120"/>
      <c r="N184" s="120"/>
      <c r="O184" s="120"/>
      <c r="P184" s="120"/>
      <c r="Q184" s="120"/>
    </row>
    <row r="185" spans="2:17">
      <c r="B185" s="119"/>
      <c r="C185" s="119"/>
      <c r="D185" s="120"/>
      <c r="E185" s="120"/>
      <c r="F185" s="120"/>
      <c r="G185" s="120"/>
      <c r="H185" s="120"/>
      <c r="I185" s="120"/>
      <c r="J185" s="120"/>
      <c r="K185" s="120"/>
      <c r="L185" s="120"/>
      <c r="M185" s="120"/>
      <c r="N185" s="120"/>
      <c r="O185" s="120"/>
      <c r="P185" s="120"/>
      <c r="Q185" s="120"/>
    </row>
    <row r="186" spans="2:17">
      <c r="B186" s="119"/>
      <c r="C186" s="119"/>
      <c r="D186" s="120"/>
      <c r="E186" s="120"/>
      <c r="F186" s="120"/>
      <c r="G186" s="120"/>
      <c r="H186" s="120"/>
      <c r="I186" s="120"/>
      <c r="J186" s="120"/>
      <c r="K186" s="120"/>
      <c r="L186" s="120"/>
      <c r="M186" s="120"/>
      <c r="N186" s="120"/>
      <c r="O186" s="120"/>
      <c r="P186" s="120"/>
      <c r="Q186" s="120"/>
    </row>
    <row r="187" spans="2:17">
      <c r="B187" s="119"/>
      <c r="C187" s="119"/>
      <c r="D187" s="120"/>
      <c r="E187" s="120"/>
      <c r="F187" s="120"/>
      <c r="G187" s="120"/>
      <c r="H187" s="120"/>
      <c r="I187" s="120"/>
      <c r="J187" s="120"/>
      <c r="K187" s="120"/>
      <c r="L187" s="120"/>
      <c r="M187" s="120"/>
      <c r="N187" s="120"/>
      <c r="O187" s="120"/>
      <c r="P187" s="120"/>
      <c r="Q187" s="120"/>
    </row>
    <row r="188" spans="2:17">
      <c r="B188" s="119"/>
      <c r="C188" s="119"/>
      <c r="D188" s="120"/>
      <c r="E188" s="120"/>
      <c r="F188" s="120"/>
      <c r="G188" s="120"/>
      <c r="H188" s="120"/>
      <c r="I188" s="120"/>
      <c r="J188" s="120"/>
      <c r="K188" s="120"/>
      <c r="L188" s="120"/>
      <c r="M188" s="120"/>
      <c r="N188" s="120"/>
      <c r="O188" s="120"/>
      <c r="P188" s="120"/>
      <c r="Q188" s="120"/>
    </row>
    <row r="189" spans="2:17">
      <c r="B189" s="119"/>
      <c r="C189" s="119"/>
      <c r="D189" s="120"/>
      <c r="E189" s="120"/>
      <c r="F189" s="120"/>
      <c r="G189" s="120"/>
      <c r="H189" s="120"/>
      <c r="I189" s="120"/>
      <c r="J189" s="120"/>
      <c r="K189" s="120"/>
      <c r="L189" s="120"/>
      <c r="M189" s="120"/>
      <c r="N189" s="120"/>
      <c r="O189" s="120"/>
      <c r="P189" s="120"/>
      <c r="Q189" s="120"/>
    </row>
    <row r="190" spans="2:17">
      <c r="B190" s="119"/>
      <c r="C190" s="119"/>
      <c r="D190" s="120"/>
      <c r="E190" s="120"/>
      <c r="F190" s="120"/>
      <c r="G190" s="120"/>
      <c r="H190" s="120"/>
      <c r="I190" s="120"/>
      <c r="J190" s="120"/>
      <c r="K190" s="120"/>
      <c r="L190" s="120"/>
      <c r="M190" s="120"/>
      <c r="N190" s="120"/>
      <c r="O190" s="120"/>
      <c r="P190" s="120"/>
      <c r="Q190" s="120"/>
    </row>
    <row r="191" spans="2:17">
      <c r="B191" s="119"/>
      <c r="C191" s="119"/>
      <c r="D191" s="120"/>
      <c r="E191" s="120"/>
      <c r="F191" s="120"/>
      <c r="G191" s="120"/>
      <c r="H191" s="120"/>
      <c r="I191" s="120"/>
      <c r="J191" s="120"/>
      <c r="K191" s="120"/>
      <c r="L191" s="120"/>
      <c r="M191" s="120"/>
      <c r="N191" s="120"/>
      <c r="O191" s="120"/>
      <c r="P191" s="120"/>
      <c r="Q191" s="120"/>
    </row>
    <row r="192" spans="2:17">
      <c r="B192" s="119"/>
      <c r="C192" s="119"/>
      <c r="D192" s="120"/>
      <c r="E192" s="120"/>
      <c r="F192" s="120"/>
      <c r="G192" s="120"/>
      <c r="H192" s="120"/>
      <c r="I192" s="120"/>
      <c r="J192" s="120"/>
      <c r="K192" s="120"/>
      <c r="L192" s="120"/>
      <c r="M192" s="120"/>
      <c r="N192" s="120"/>
      <c r="O192" s="120"/>
      <c r="P192" s="120"/>
      <c r="Q192" s="120"/>
    </row>
    <row r="193" spans="2:17">
      <c r="B193" s="119"/>
      <c r="C193" s="119"/>
      <c r="D193" s="120"/>
      <c r="E193" s="120"/>
      <c r="F193" s="120"/>
      <c r="G193" s="120"/>
      <c r="H193" s="120"/>
      <c r="I193" s="120"/>
      <c r="J193" s="120"/>
      <c r="K193" s="120"/>
      <c r="L193" s="120"/>
      <c r="M193" s="120"/>
      <c r="N193" s="120"/>
      <c r="O193" s="120"/>
      <c r="P193" s="120"/>
      <c r="Q193" s="120"/>
    </row>
    <row r="194" spans="2:17">
      <c r="B194" s="119"/>
      <c r="C194" s="119"/>
      <c r="D194" s="120"/>
      <c r="E194" s="120"/>
      <c r="F194" s="120"/>
      <c r="G194" s="120"/>
      <c r="H194" s="120"/>
      <c r="I194" s="120"/>
      <c r="J194" s="120"/>
      <c r="K194" s="120"/>
      <c r="L194" s="120"/>
      <c r="M194" s="120"/>
      <c r="N194" s="120"/>
      <c r="O194" s="120"/>
      <c r="P194" s="120"/>
      <c r="Q194" s="120"/>
    </row>
    <row r="195" spans="2:17">
      <c r="B195" s="119"/>
      <c r="C195" s="119"/>
      <c r="D195" s="120"/>
      <c r="E195" s="120"/>
      <c r="F195" s="120"/>
      <c r="G195" s="120"/>
      <c r="H195" s="120"/>
      <c r="I195" s="120"/>
      <c r="J195" s="120"/>
      <c r="K195" s="120"/>
      <c r="L195" s="120"/>
      <c r="M195" s="120"/>
      <c r="N195" s="120"/>
      <c r="O195" s="120"/>
      <c r="P195" s="120"/>
      <c r="Q195" s="120"/>
    </row>
    <row r="196" spans="2:17">
      <c r="B196" s="119"/>
      <c r="C196" s="119"/>
      <c r="D196" s="120"/>
      <c r="E196" s="120"/>
      <c r="F196" s="120"/>
      <c r="G196" s="120"/>
      <c r="H196" s="120"/>
      <c r="I196" s="120"/>
      <c r="J196" s="120"/>
      <c r="K196" s="120"/>
      <c r="L196" s="120"/>
      <c r="M196" s="120"/>
      <c r="N196" s="120"/>
      <c r="O196" s="120"/>
      <c r="P196" s="120"/>
      <c r="Q196" s="120"/>
    </row>
    <row r="197" spans="2:17">
      <c r="B197" s="119"/>
      <c r="C197" s="119"/>
      <c r="D197" s="120"/>
      <c r="E197" s="120"/>
      <c r="F197" s="120"/>
      <c r="G197" s="120"/>
      <c r="H197" s="120"/>
      <c r="I197" s="120"/>
      <c r="J197" s="120"/>
      <c r="K197" s="120"/>
      <c r="L197" s="120"/>
      <c r="M197" s="120"/>
      <c r="N197" s="120"/>
      <c r="O197" s="120"/>
      <c r="P197" s="120"/>
      <c r="Q197" s="120"/>
    </row>
    <row r="198" spans="2:17">
      <c r="B198" s="119"/>
      <c r="C198" s="119"/>
      <c r="D198" s="120"/>
      <c r="E198" s="120"/>
      <c r="F198" s="120"/>
      <c r="G198" s="120"/>
      <c r="H198" s="120"/>
      <c r="I198" s="120"/>
      <c r="J198" s="120"/>
      <c r="K198" s="120"/>
      <c r="L198" s="120"/>
      <c r="M198" s="120"/>
      <c r="N198" s="120"/>
      <c r="O198" s="120"/>
      <c r="P198" s="120"/>
      <c r="Q198" s="120"/>
    </row>
    <row r="199" spans="2:17">
      <c r="B199" s="119"/>
      <c r="C199" s="119"/>
      <c r="D199" s="120"/>
      <c r="E199" s="120"/>
      <c r="F199" s="120"/>
      <c r="G199" s="120"/>
      <c r="H199" s="120"/>
      <c r="I199" s="120"/>
      <c r="J199" s="120"/>
      <c r="K199" s="120"/>
      <c r="L199" s="120"/>
      <c r="M199" s="120"/>
      <c r="N199" s="120"/>
      <c r="O199" s="120"/>
      <c r="P199" s="120"/>
      <c r="Q199" s="120"/>
    </row>
    <row r="200" spans="2:17">
      <c r="B200" s="119"/>
      <c r="C200" s="119"/>
      <c r="D200" s="120"/>
      <c r="E200" s="120"/>
      <c r="F200" s="120"/>
      <c r="G200" s="120"/>
      <c r="H200" s="120"/>
      <c r="I200" s="120"/>
      <c r="J200" s="120"/>
      <c r="K200" s="120"/>
      <c r="L200" s="120"/>
      <c r="M200" s="120"/>
      <c r="N200" s="120"/>
      <c r="O200" s="120"/>
      <c r="P200" s="120"/>
      <c r="Q200" s="120"/>
    </row>
    <row r="201" spans="2:17">
      <c r="B201" s="119"/>
      <c r="C201" s="119"/>
      <c r="D201" s="120"/>
      <c r="E201" s="120"/>
      <c r="F201" s="120"/>
      <c r="G201" s="120"/>
      <c r="H201" s="120"/>
      <c r="I201" s="120"/>
      <c r="J201" s="120"/>
      <c r="K201" s="120"/>
      <c r="L201" s="120"/>
      <c r="M201" s="120"/>
      <c r="N201" s="120"/>
      <c r="O201" s="120"/>
      <c r="P201" s="120"/>
      <c r="Q201" s="120"/>
    </row>
    <row r="202" spans="2:17">
      <c r="B202" s="119"/>
      <c r="C202" s="119"/>
      <c r="D202" s="120"/>
      <c r="E202" s="120"/>
      <c r="F202" s="120"/>
      <c r="G202" s="120"/>
      <c r="H202" s="120"/>
      <c r="I202" s="120"/>
      <c r="J202" s="120"/>
      <c r="K202" s="120"/>
      <c r="L202" s="120"/>
      <c r="M202" s="120"/>
      <c r="N202" s="120"/>
      <c r="O202" s="120"/>
      <c r="P202" s="120"/>
      <c r="Q202" s="120"/>
    </row>
    <row r="203" spans="2:17">
      <c r="B203" s="119"/>
      <c r="C203" s="119"/>
      <c r="D203" s="120"/>
      <c r="E203" s="120"/>
      <c r="F203" s="120"/>
      <c r="G203" s="120"/>
      <c r="H203" s="120"/>
      <c r="I203" s="120"/>
      <c r="J203" s="120"/>
      <c r="K203" s="120"/>
      <c r="L203" s="120"/>
      <c r="M203" s="120"/>
      <c r="N203" s="120"/>
      <c r="O203" s="120"/>
      <c r="P203" s="120"/>
      <c r="Q203" s="120"/>
    </row>
    <row r="204" spans="2:17">
      <c r="B204" s="119"/>
      <c r="C204" s="119"/>
      <c r="D204" s="120"/>
      <c r="E204" s="120"/>
      <c r="F204" s="120"/>
      <c r="G204" s="120"/>
      <c r="H204" s="120"/>
      <c r="I204" s="120"/>
      <c r="J204" s="120"/>
      <c r="K204" s="120"/>
      <c r="L204" s="120"/>
      <c r="M204" s="120"/>
      <c r="N204" s="120"/>
      <c r="O204" s="120"/>
      <c r="P204" s="120"/>
      <c r="Q204" s="120"/>
    </row>
    <row r="205" spans="2:17">
      <c r="B205" s="119"/>
      <c r="C205" s="119"/>
      <c r="D205" s="120"/>
      <c r="E205" s="120"/>
      <c r="F205" s="120"/>
      <c r="G205" s="120"/>
      <c r="H205" s="120"/>
      <c r="I205" s="120"/>
      <c r="J205" s="120"/>
      <c r="K205" s="120"/>
      <c r="L205" s="120"/>
      <c r="M205" s="120"/>
      <c r="N205" s="120"/>
      <c r="O205" s="120"/>
      <c r="P205" s="120"/>
      <c r="Q205" s="120"/>
    </row>
    <row r="206" spans="2:17">
      <c r="B206" s="119"/>
      <c r="C206" s="119"/>
      <c r="D206" s="120"/>
      <c r="E206" s="120"/>
      <c r="F206" s="120"/>
      <c r="G206" s="120"/>
      <c r="H206" s="120"/>
      <c r="I206" s="120"/>
      <c r="J206" s="120"/>
      <c r="K206" s="120"/>
      <c r="L206" s="120"/>
      <c r="M206" s="120"/>
      <c r="N206" s="120"/>
      <c r="O206" s="120"/>
      <c r="P206" s="120"/>
      <c r="Q206" s="120"/>
    </row>
    <row r="207" spans="2:17">
      <c r="B207" s="119"/>
      <c r="C207" s="119"/>
      <c r="D207" s="120"/>
      <c r="E207" s="120"/>
      <c r="F207" s="120"/>
      <c r="G207" s="120"/>
      <c r="H207" s="120"/>
      <c r="I207" s="120"/>
      <c r="J207" s="120"/>
      <c r="K207" s="120"/>
      <c r="L207" s="120"/>
      <c r="M207" s="120"/>
      <c r="N207" s="120"/>
      <c r="O207" s="120"/>
      <c r="P207" s="120"/>
      <c r="Q207" s="120"/>
    </row>
    <row r="208" spans="2:17">
      <c r="B208" s="119"/>
      <c r="C208" s="119"/>
      <c r="D208" s="120"/>
      <c r="E208" s="120"/>
      <c r="F208" s="120"/>
      <c r="G208" s="120"/>
      <c r="H208" s="120"/>
      <c r="I208" s="120"/>
      <c r="J208" s="120"/>
      <c r="K208" s="120"/>
      <c r="L208" s="120"/>
      <c r="M208" s="120"/>
      <c r="N208" s="120"/>
      <c r="O208" s="120"/>
      <c r="P208" s="120"/>
      <c r="Q208" s="120"/>
    </row>
    <row r="209" spans="2:17">
      <c r="B209" s="119"/>
      <c r="C209" s="119"/>
      <c r="D209" s="120"/>
      <c r="E209" s="120"/>
      <c r="F209" s="120"/>
      <c r="G209" s="120"/>
      <c r="H209" s="120"/>
      <c r="I209" s="120"/>
      <c r="J209" s="120"/>
      <c r="K209" s="120"/>
      <c r="L209" s="120"/>
      <c r="M209" s="120"/>
      <c r="N209" s="120"/>
      <c r="O209" s="120"/>
      <c r="P209" s="120"/>
      <c r="Q209" s="120"/>
    </row>
    <row r="210" spans="2:17">
      <c r="B210" s="119"/>
      <c r="C210" s="119"/>
      <c r="D210" s="120"/>
      <c r="E210" s="120"/>
      <c r="F210" s="120"/>
      <c r="G210" s="120"/>
      <c r="H210" s="120"/>
      <c r="I210" s="120"/>
      <c r="J210" s="120"/>
      <c r="K210" s="120"/>
      <c r="L210" s="120"/>
      <c r="M210" s="120"/>
      <c r="N210" s="120"/>
      <c r="O210" s="120"/>
      <c r="P210" s="120"/>
      <c r="Q210" s="120"/>
    </row>
    <row r="211" spans="2:17">
      <c r="B211" s="119"/>
      <c r="C211" s="119"/>
      <c r="D211" s="120"/>
      <c r="E211" s="120"/>
      <c r="F211" s="120"/>
      <c r="G211" s="120"/>
      <c r="H211" s="120"/>
      <c r="I211" s="120"/>
      <c r="J211" s="120"/>
      <c r="K211" s="120"/>
      <c r="L211" s="120"/>
      <c r="M211" s="120"/>
      <c r="N211" s="120"/>
      <c r="O211" s="120"/>
      <c r="P211" s="120"/>
      <c r="Q211" s="120"/>
    </row>
    <row r="212" spans="2:17">
      <c r="B212" s="119"/>
      <c r="C212" s="119"/>
      <c r="D212" s="120"/>
      <c r="E212" s="120"/>
      <c r="F212" s="120"/>
      <c r="G212" s="120"/>
      <c r="H212" s="120"/>
      <c r="I212" s="120"/>
      <c r="J212" s="120"/>
      <c r="K212" s="120"/>
      <c r="L212" s="120"/>
      <c r="M212" s="120"/>
      <c r="N212" s="120"/>
      <c r="O212" s="120"/>
      <c r="P212" s="120"/>
      <c r="Q212" s="120"/>
    </row>
    <row r="213" spans="2:17">
      <c r="B213" s="119"/>
      <c r="C213" s="119"/>
      <c r="D213" s="120"/>
      <c r="E213" s="120"/>
      <c r="F213" s="120"/>
      <c r="G213" s="120"/>
      <c r="H213" s="120"/>
      <c r="I213" s="120"/>
      <c r="J213" s="120"/>
      <c r="K213" s="120"/>
      <c r="L213" s="120"/>
      <c r="M213" s="120"/>
      <c r="N213" s="120"/>
      <c r="O213" s="120"/>
      <c r="P213" s="120"/>
      <c r="Q213" s="120"/>
    </row>
    <row r="214" spans="2:17">
      <c r="B214" s="119"/>
      <c r="C214" s="119"/>
      <c r="D214" s="120"/>
      <c r="E214" s="120"/>
      <c r="F214" s="120"/>
      <c r="G214" s="120"/>
      <c r="H214" s="120"/>
      <c r="I214" s="120"/>
      <c r="J214" s="120"/>
      <c r="K214" s="120"/>
      <c r="L214" s="120"/>
      <c r="M214" s="120"/>
      <c r="N214" s="120"/>
      <c r="O214" s="120"/>
      <c r="P214" s="120"/>
      <c r="Q214" s="120"/>
    </row>
    <row r="215" spans="2:17">
      <c r="B215" s="119"/>
      <c r="C215" s="119"/>
      <c r="D215" s="120"/>
      <c r="E215" s="120"/>
      <c r="F215" s="120"/>
      <c r="G215" s="120"/>
      <c r="H215" s="120"/>
      <c r="I215" s="120"/>
      <c r="J215" s="120"/>
      <c r="K215" s="120"/>
      <c r="L215" s="120"/>
      <c r="M215" s="120"/>
      <c r="N215" s="120"/>
      <c r="O215" s="120"/>
      <c r="P215" s="120"/>
      <c r="Q215" s="120"/>
    </row>
    <row r="216" spans="2:17">
      <c r="B216" s="119"/>
      <c r="C216" s="119"/>
      <c r="D216" s="120"/>
      <c r="E216" s="120"/>
      <c r="F216" s="120"/>
      <c r="G216" s="120"/>
      <c r="H216" s="120"/>
      <c r="I216" s="120"/>
      <c r="J216" s="120"/>
      <c r="K216" s="120"/>
      <c r="L216" s="120"/>
      <c r="M216" s="120"/>
      <c r="N216" s="120"/>
      <c r="O216" s="120"/>
      <c r="P216" s="120"/>
      <c r="Q216" s="120"/>
    </row>
    <row r="217" spans="2:17">
      <c r="B217" s="119"/>
      <c r="C217" s="119"/>
      <c r="D217" s="120"/>
      <c r="E217" s="120"/>
      <c r="F217" s="120"/>
      <c r="G217" s="120"/>
      <c r="H217" s="120"/>
      <c r="I217" s="120"/>
      <c r="J217" s="120"/>
      <c r="K217" s="120"/>
      <c r="L217" s="120"/>
      <c r="M217" s="120"/>
      <c r="N217" s="120"/>
      <c r="O217" s="120"/>
      <c r="P217" s="120"/>
      <c r="Q217" s="120"/>
    </row>
    <row r="218" spans="2:17">
      <c r="B218" s="119"/>
      <c r="C218" s="119"/>
      <c r="D218" s="120"/>
      <c r="E218" s="120"/>
      <c r="F218" s="120"/>
      <c r="G218" s="120"/>
      <c r="H218" s="120"/>
      <c r="I218" s="120"/>
      <c r="J218" s="120"/>
      <c r="K218" s="120"/>
      <c r="L218" s="120"/>
      <c r="M218" s="120"/>
      <c r="N218" s="120"/>
      <c r="O218" s="120"/>
      <c r="P218" s="120"/>
      <c r="Q218" s="120"/>
    </row>
    <row r="219" spans="2:17">
      <c r="B219" s="119"/>
      <c r="C219" s="119"/>
      <c r="D219" s="120"/>
      <c r="E219" s="120"/>
      <c r="F219" s="120"/>
      <c r="G219" s="120"/>
      <c r="H219" s="120"/>
      <c r="I219" s="120"/>
      <c r="J219" s="120"/>
      <c r="K219" s="120"/>
      <c r="L219" s="120"/>
      <c r="M219" s="120"/>
      <c r="N219" s="120"/>
      <c r="O219" s="120"/>
      <c r="P219" s="120"/>
      <c r="Q219" s="120"/>
    </row>
    <row r="220" spans="2:17">
      <c r="B220" s="119"/>
      <c r="C220" s="119"/>
      <c r="D220" s="120"/>
      <c r="E220" s="120"/>
      <c r="F220" s="120"/>
      <c r="G220" s="120"/>
      <c r="H220" s="120"/>
      <c r="I220" s="120"/>
      <c r="J220" s="120"/>
      <c r="K220" s="120"/>
      <c r="L220" s="120"/>
      <c r="M220" s="120"/>
      <c r="N220" s="120"/>
      <c r="O220" s="120"/>
      <c r="P220" s="120"/>
      <c r="Q220" s="120"/>
    </row>
    <row r="221" spans="2:17">
      <c r="B221" s="119"/>
      <c r="C221" s="119"/>
      <c r="D221" s="120"/>
      <c r="E221" s="120"/>
      <c r="F221" s="120"/>
      <c r="G221" s="120"/>
      <c r="H221" s="120"/>
      <c r="I221" s="120"/>
      <c r="J221" s="120"/>
      <c r="K221" s="120"/>
      <c r="L221" s="120"/>
      <c r="M221" s="120"/>
      <c r="N221" s="120"/>
      <c r="O221" s="120"/>
      <c r="P221" s="120"/>
      <c r="Q221" s="120"/>
    </row>
    <row r="222" spans="2:17">
      <c r="B222" s="119"/>
      <c r="C222" s="119"/>
      <c r="D222" s="120"/>
      <c r="E222" s="120"/>
      <c r="F222" s="120"/>
      <c r="G222" s="120"/>
      <c r="H222" s="120"/>
      <c r="I222" s="120"/>
      <c r="J222" s="120"/>
      <c r="K222" s="120"/>
      <c r="L222" s="120"/>
      <c r="M222" s="120"/>
      <c r="N222" s="120"/>
      <c r="O222" s="120"/>
      <c r="P222" s="120"/>
      <c r="Q222" s="120"/>
    </row>
    <row r="223" spans="2:17">
      <c r="B223" s="119"/>
      <c r="C223" s="119"/>
      <c r="D223" s="120"/>
      <c r="E223" s="120"/>
      <c r="F223" s="120"/>
      <c r="G223" s="120"/>
      <c r="H223" s="120"/>
      <c r="I223" s="120"/>
      <c r="J223" s="120"/>
      <c r="K223" s="120"/>
      <c r="L223" s="120"/>
      <c r="M223" s="120"/>
      <c r="N223" s="120"/>
      <c r="O223" s="120"/>
      <c r="P223" s="120"/>
      <c r="Q223" s="120"/>
    </row>
    <row r="224" spans="2:17">
      <c r="B224" s="119"/>
      <c r="C224" s="119"/>
      <c r="D224" s="120"/>
      <c r="E224" s="120"/>
      <c r="F224" s="120"/>
      <c r="G224" s="120"/>
      <c r="H224" s="120"/>
      <c r="I224" s="120"/>
      <c r="J224" s="120"/>
      <c r="K224" s="120"/>
      <c r="L224" s="120"/>
      <c r="M224" s="120"/>
      <c r="N224" s="120"/>
      <c r="O224" s="120"/>
      <c r="P224" s="120"/>
      <c r="Q224" s="120"/>
    </row>
    <row r="225" spans="2:17">
      <c r="B225" s="119"/>
      <c r="C225" s="119"/>
      <c r="D225" s="120"/>
      <c r="E225" s="120"/>
      <c r="F225" s="120"/>
      <c r="G225" s="120"/>
      <c r="H225" s="120"/>
      <c r="I225" s="120"/>
      <c r="J225" s="120"/>
      <c r="K225" s="120"/>
      <c r="L225" s="120"/>
      <c r="M225" s="120"/>
      <c r="N225" s="120"/>
      <c r="O225" s="120"/>
      <c r="P225" s="120"/>
      <c r="Q225" s="120"/>
    </row>
    <row r="226" spans="2:17">
      <c r="B226" s="119"/>
      <c r="C226" s="119"/>
      <c r="D226" s="120"/>
      <c r="E226" s="120"/>
      <c r="F226" s="120"/>
      <c r="G226" s="120"/>
      <c r="H226" s="120"/>
      <c r="I226" s="120"/>
      <c r="J226" s="120"/>
      <c r="K226" s="120"/>
      <c r="L226" s="120"/>
      <c r="M226" s="120"/>
      <c r="N226" s="120"/>
      <c r="O226" s="120"/>
      <c r="P226" s="120"/>
      <c r="Q226" s="120"/>
    </row>
    <row r="227" spans="2:17">
      <c r="B227" s="119"/>
      <c r="C227" s="119"/>
      <c r="D227" s="120"/>
      <c r="E227" s="120"/>
      <c r="F227" s="120"/>
      <c r="G227" s="120"/>
      <c r="H227" s="120"/>
      <c r="I227" s="120"/>
      <c r="J227" s="120"/>
      <c r="K227" s="120"/>
      <c r="L227" s="120"/>
      <c r="M227" s="120"/>
      <c r="N227" s="120"/>
      <c r="O227" s="120"/>
      <c r="P227" s="120"/>
      <c r="Q227" s="120"/>
    </row>
    <row r="228" spans="2:17">
      <c r="B228" s="119"/>
      <c r="C228" s="119"/>
      <c r="D228" s="120"/>
      <c r="E228" s="120"/>
      <c r="F228" s="120"/>
      <c r="G228" s="120"/>
      <c r="H228" s="120"/>
      <c r="I228" s="120"/>
      <c r="J228" s="120"/>
      <c r="K228" s="120"/>
      <c r="L228" s="120"/>
      <c r="M228" s="120"/>
      <c r="N228" s="120"/>
      <c r="O228" s="120"/>
      <c r="P228" s="120"/>
      <c r="Q228" s="120"/>
    </row>
    <row r="229" spans="2:17">
      <c r="B229" s="119"/>
      <c r="C229" s="119"/>
      <c r="D229" s="120"/>
      <c r="E229" s="120"/>
      <c r="F229" s="120"/>
      <c r="G229" s="120"/>
      <c r="H229" s="120"/>
      <c r="I229" s="120"/>
      <c r="J229" s="120"/>
      <c r="K229" s="120"/>
      <c r="L229" s="120"/>
      <c r="M229" s="120"/>
      <c r="N229" s="120"/>
      <c r="O229" s="120"/>
      <c r="P229" s="120"/>
      <c r="Q229" s="120"/>
    </row>
    <row r="230" spans="2:17">
      <c r="B230" s="119"/>
      <c r="C230" s="119"/>
      <c r="D230" s="120"/>
      <c r="E230" s="120"/>
      <c r="F230" s="120"/>
      <c r="G230" s="120"/>
      <c r="H230" s="120"/>
      <c r="I230" s="120"/>
      <c r="J230" s="120"/>
      <c r="K230" s="120"/>
      <c r="L230" s="120"/>
      <c r="M230" s="120"/>
      <c r="N230" s="120"/>
      <c r="O230" s="120"/>
      <c r="P230" s="120"/>
      <c r="Q230" s="120"/>
    </row>
    <row r="231" spans="2:17">
      <c r="B231" s="119"/>
      <c r="C231" s="119"/>
      <c r="D231" s="120"/>
      <c r="E231" s="120"/>
      <c r="F231" s="120"/>
      <c r="G231" s="120"/>
      <c r="H231" s="120"/>
      <c r="I231" s="120"/>
      <c r="J231" s="120"/>
      <c r="K231" s="120"/>
      <c r="L231" s="120"/>
      <c r="M231" s="120"/>
      <c r="N231" s="120"/>
      <c r="O231" s="120"/>
      <c r="P231" s="120"/>
      <c r="Q231" s="120"/>
    </row>
    <row r="232" spans="2:17">
      <c r="B232" s="119"/>
      <c r="C232" s="119"/>
      <c r="D232" s="120"/>
      <c r="E232" s="120"/>
      <c r="F232" s="120"/>
      <c r="G232" s="120"/>
      <c r="H232" s="120"/>
      <c r="I232" s="120"/>
      <c r="J232" s="120"/>
      <c r="K232" s="120"/>
      <c r="L232" s="120"/>
      <c r="M232" s="120"/>
      <c r="N232" s="120"/>
      <c r="O232" s="120"/>
      <c r="P232" s="120"/>
      <c r="Q232" s="120"/>
    </row>
    <row r="233" spans="2:17">
      <c r="B233" s="119"/>
      <c r="C233" s="119"/>
      <c r="D233" s="120"/>
      <c r="E233" s="120"/>
      <c r="F233" s="120"/>
      <c r="G233" s="120"/>
      <c r="H233" s="120"/>
      <c r="I233" s="120"/>
      <c r="J233" s="120"/>
      <c r="K233" s="120"/>
      <c r="L233" s="120"/>
      <c r="M233" s="120"/>
      <c r="N233" s="120"/>
      <c r="O233" s="120"/>
      <c r="P233" s="120"/>
      <c r="Q233" s="120"/>
    </row>
    <row r="234" spans="2:17">
      <c r="B234" s="119"/>
      <c r="C234" s="119"/>
      <c r="D234" s="120"/>
      <c r="E234" s="120"/>
      <c r="F234" s="120"/>
      <c r="G234" s="120"/>
      <c r="H234" s="120"/>
      <c r="I234" s="120"/>
      <c r="J234" s="120"/>
      <c r="K234" s="120"/>
      <c r="L234" s="120"/>
      <c r="M234" s="120"/>
      <c r="N234" s="120"/>
      <c r="O234" s="120"/>
      <c r="P234" s="120"/>
      <c r="Q234" s="120"/>
    </row>
    <row r="235" spans="2:17">
      <c r="B235" s="119"/>
      <c r="C235" s="119"/>
      <c r="D235" s="120"/>
      <c r="E235" s="120"/>
      <c r="F235" s="120"/>
      <c r="G235" s="120"/>
      <c r="H235" s="120"/>
      <c r="I235" s="120"/>
      <c r="J235" s="120"/>
      <c r="K235" s="120"/>
      <c r="L235" s="120"/>
      <c r="M235" s="120"/>
      <c r="N235" s="120"/>
      <c r="O235" s="120"/>
      <c r="P235" s="120"/>
      <c r="Q235" s="120"/>
    </row>
    <row r="236" spans="2:17">
      <c r="B236" s="119"/>
      <c r="C236" s="119"/>
      <c r="D236" s="120"/>
      <c r="E236" s="120"/>
      <c r="F236" s="120"/>
      <c r="G236" s="120"/>
      <c r="H236" s="120"/>
      <c r="I236" s="120"/>
      <c r="J236" s="120"/>
      <c r="K236" s="120"/>
      <c r="L236" s="120"/>
      <c r="M236" s="120"/>
      <c r="N236" s="120"/>
      <c r="O236" s="120"/>
      <c r="P236" s="120"/>
      <c r="Q236" s="120"/>
    </row>
    <row r="237" spans="2:17">
      <c r="B237" s="119"/>
      <c r="C237" s="119"/>
      <c r="D237" s="120"/>
      <c r="E237" s="120"/>
      <c r="F237" s="120"/>
      <c r="G237" s="120"/>
      <c r="H237" s="120"/>
      <c r="I237" s="120"/>
      <c r="J237" s="120"/>
      <c r="K237" s="120"/>
      <c r="L237" s="120"/>
      <c r="M237" s="120"/>
      <c r="N237" s="120"/>
      <c r="O237" s="120"/>
      <c r="P237" s="120"/>
      <c r="Q237" s="120"/>
    </row>
    <row r="238" spans="2:17">
      <c r="B238" s="119"/>
      <c r="C238" s="119"/>
      <c r="D238" s="120"/>
      <c r="E238" s="120"/>
      <c r="F238" s="120"/>
      <c r="G238" s="120"/>
      <c r="H238" s="120"/>
      <c r="I238" s="120"/>
      <c r="J238" s="120"/>
      <c r="K238" s="120"/>
      <c r="L238" s="120"/>
      <c r="M238" s="120"/>
      <c r="N238" s="120"/>
      <c r="O238" s="120"/>
      <c r="P238" s="120"/>
      <c r="Q238" s="120"/>
    </row>
    <row r="239" spans="2:17">
      <c r="B239" s="119"/>
      <c r="C239" s="119"/>
      <c r="D239" s="120"/>
      <c r="E239" s="120"/>
      <c r="F239" s="120"/>
      <c r="G239" s="120"/>
      <c r="H239" s="120"/>
      <c r="I239" s="120"/>
      <c r="J239" s="120"/>
      <c r="K239" s="120"/>
      <c r="L239" s="120"/>
      <c r="M239" s="120"/>
      <c r="N239" s="120"/>
      <c r="O239" s="120"/>
      <c r="P239" s="120"/>
      <c r="Q239" s="120"/>
    </row>
    <row r="240" spans="2:17">
      <c r="B240" s="119"/>
      <c r="C240" s="119"/>
      <c r="D240" s="120"/>
      <c r="E240" s="120"/>
      <c r="F240" s="120"/>
      <c r="G240" s="120"/>
      <c r="H240" s="120"/>
      <c r="I240" s="120"/>
      <c r="J240" s="120"/>
      <c r="K240" s="120"/>
      <c r="L240" s="120"/>
      <c r="M240" s="120"/>
      <c r="N240" s="120"/>
      <c r="O240" s="120"/>
      <c r="P240" s="120"/>
      <c r="Q240" s="120"/>
    </row>
    <row r="241" spans="2:17">
      <c r="B241" s="119"/>
      <c r="C241" s="119"/>
      <c r="D241" s="120"/>
      <c r="E241" s="120"/>
      <c r="F241" s="120"/>
      <c r="G241" s="120"/>
      <c r="H241" s="120"/>
      <c r="I241" s="120"/>
      <c r="J241" s="120"/>
      <c r="K241" s="120"/>
      <c r="L241" s="120"/>
      <c r="M241" s="120"/>
      <c r="N241" s="120"/>
      <c r="O241" s="120"/>
      <c r="P241" s="120"/>
      <c r="Q241" s="120"/>
    </row>
    <row r="242" spans="2:17">
      <c r="B242" s="119"/>
      <c r="C242" s="119"/>
      <c r="D242" s="120"/>
      <c r="E242" s="120"/>
      <c r="F242" s="120"/>
      <c r="G242" s="120"/>
      <c r="H242" s="120"/>
      <c r="I242" s="120"/>
      <c r="J242" s="120"/>
      <c r="K242" s="120"/>
      <c r="L242" s="120"/>
      <c r="M242" s="120"/>
      <c r="N242" s="120"/>
      <c r="O242" s="120"/>
      <c r="P242" s="120"/>
      <c r="Q242" s="120"/>
    </row>
    <row r="243" spans="2:17">
      <c r="B243" s="119"/>
      <c r="C243" s="119"/>
      <c r="D243" s="120"/>
      <c r="E243" s="120"/>
      <c r="F243" s="120"/>
      <c r="G243" s="120"/>
      <c r="H243" s="120"/>
      <c r="I243" s="120"/>
      <c r="J243" s="120"/>
      <c r="K243" s="120"/>
      <c r="L243" s="120"/>
      <c r="M243" s="120"/>
      <c r="N243" s="120"/>
      <c r="O243" s="120"/>
      <c r="P243" s="120"/>
      <c r="Q243" s="120"/>
    </row>
    <row r="244" spans="2:17">
      <c r="B244" s="119"/>
      <c r="C244" s="119"/>
      <c r="D244" s="120"/>
      <c r="E244" s="120"/>
      <c r="F244" s="120"/>
      <c r="G244" s="120"/>
      <c r="H244" s="120"/>
      <c r="I244" s="120"/>
      <c r="J244" s="120"/>
      <c r="K244" s="120"/>
      <c r="L244" s="120"/>
      <c r="M244" s="120"/>
      <c r="N244" s="120"/>
      <c r="O244" s="120"/>
      <c r="P244" s="120"/>
      <c r="Q244" s="120"/>
    </row>
    <row r="245" spans="2:17">
      <c r="B245" s="119"/>
      <c r="C245" s="119"/>
      <c r="D245" s="120"/>
      <c r="E245" s="120"/>
      <c r="F245" s="120"/>
      <c r="G245" s="120"/>
      <c r="H245" s="120"/>
      <c r="I245" s="120"/>
      <c r="J245" s="120"/>
      <c r="K245" s="120"/>
      <c r="L245" s="120"/>
      <c r="M245" s="120"/>
      <c r="N245" s="120"/>
      <c r="O245" s="120"/>
      <c r="P245" s="120"/>
      <c r="Q245" s="120"/>
    </row>
    <row r="246" spans="2:17">
      <c r="B246" s="119"/>
      <c r="C246" s="119"/>
      <c r="D246" s="120"/>
      <c r="E246" s="120"/>
      <c r="F246" s="120"/>
      <c r="G246" s="120"/>
      <c r="H246" s="120"/>
      <c r="I246" s="120"/>
      <c r="J246" s="120"/>
      <c r="K246" s="120"/>
      <c r="L246" s="120"/>
      <c r="M246" s="120"/>
      <c r="N246" s="120"/>
      <c r="O246" s="120"/>
      <c r="P246" s="120"/>
      <c r="Q246" s="120"/>
    </row>
    <row r="247" spans="2:17">
      <c r="B247" s="119"/>
      <c r="C247" s="119"/>
      <c r="D247" s="120"/>
      <c r="E247" s="120"/>
      <c r="F247" s="120"/>
      <c r="G247" s="120"/>
      <c r="H247" s="120"/>
      <c r="I247" s="120"/>
      <c r="J247" s="120"/>
      <c r="K247" s="120"/>
      <c r="L247" s="120"/>
      <c r="M247" s="120"/>
      <c r="N247" s="120"/>
      <c r="O247" s="120"/>
      <c r="P247" s="120"/>
      <c r="Q247" s="120"/>
    </row>
    <row r="248" spans="2:17">
      <c r="B248" s="119"/>
      <c r="C248" s="119"/>
      <c r="D248" s="120"/>
      <c r="E248" s="120"/>
      <c r="F248" s="120"/>
      <c r="G248" s="120"/>
      <c r="H248" s="120"/>
      <c r="I248" s="120"/>
      <c r="J248" s="120"/>
      <c r="K248" s="120"/>
      <c r="L248" s="120"/>
      <c r="M248" s="120"/>
      <c r="N248" s="120"/>
      <c r="O248" s="120"/>
      <c r="P248" s="120"/>
      <c r="Q248" s="120"/>
    </row>
    <row r="249" spans="2:17">
      <c r="B249" s="119"/>
      <c r="C249" s="119"/>
      <c r="D249" s="120"/>
      <c r="E249" s="120"/>
      <c r="F249" s="120"/>
      <c r="G249" s="120"/>
      <c r="H249" s="120"/>
      <c r="I249" s="120"/>
      <c r="J249" s="120"/>
      <c r="K249" s="120"/>
      <c r="L249" s="120"/>
      <c r="M249" s="120"/>
      <c r="N249" s="120"/>
      <c r="O249" s="120"/>
      <c r="P249" s="120"/>
      <c r="Q249" s="120"/>
    </row>
    <row r="250" spans="2:17">
      <c r="B250" s="119"/>
      <c r="C250" s="119"/>
      <c r="D250" s="120"/>
      <c r="E250" s="120"/>
      <c r="F250" s="120"/>
      <c r="G250" s="120"/>
      <c r="H250" s="120"/>
      <c r="I250" s="120"/>
      <c r="J250" s="120"/>
      <c r="K250" s="120"/>
      <c r="L250" s="120"/>
      <c r="M250" s="120"/>
      <c r="N250" s="120"/>
      <c r="O250" s="120"/>
      <c r="P250" s="120"/>
      <c r="Q250" s="120"/>
    </row>
    <row r="251" spans="2:17">
      <c r="B251" s="119"/>
      <c r="C251" s="119"/>
      <c r="D251" s="120"/>
      <c r="E251" s="120"/>
      <c r="F251" s="120"/>
      <c r="G251" s="120"/>
      <c r="H251" s="120"/>
      <c r="I251" s="120"/>
      <c r="J251" s="120"/>
      <c r="K251" s="120"/>
      <c r="L251" s="120"/>
      <c r="M251" s="120"/>
      <c r="N251" s="120"/>
      <c r="O251" s="120"/>
      <c r="P251" s="120"/>
      <c r="Q251" s="120"/>
    </row>
    <row r="252" spans="2:17">
      <c r="B252" s="119"/>
      <c r="C252" s="119"/>
      <c r="D252" s="120"/>
      <c r="E252" s="120"/>
      <c r="F252" s="120"/>
      <c r="G252" s="120"/>
      <c r="H252" s="120"/>
      <c r="I252" s="120"/>
      <c r="J252" s="120"/>
      <c r="K252" s="120"/>
      <c r="L252" s="120"/>
      <c r="M252" s="120"/>
      <c r="N252" s="120"/>
      <c r="O252" s="120"/>
      <c r="P252" s="120"/>
      <c r="Q252" s="120"/>
    </row>
    <row r="253" spans="2:17">
      <c r="B253" s="119"/>
      <c r="C253" s="119"/>
      <c r="D253" s="120"/>
      <c r="E253" s="120"/>
      <c r="F253" s="120"/>
      <c r="G253" s="120"/>
      <c r="H253" s="120"/>
      <c r="I253" s="120"/>
      <c r="J253" s="120"/>
      <c r="K253" s="120"/>
      <c r="L253" s="120"/>
      <c r="M253" s="120"/>
      <c r="N253" s="120"/>
      <c r="O253" s="120"/>
      <c r="P253" s="120"/>
      <c r="Q253" s="120"/>
    </row>
    <row r="254" spans="2:17">
      <c r="B254" s="119"/>
      <c r="C254" s="119"/>
      <c r="D254" s="120"/>
      <c r="E254" s="120"/>
      <c r="F254" s="120"/>
      <c r="G254" s="120"/>
      <c r="H254" s="120"/>
      <c r="I254" s="120"/>
      <c r="J254" s="120"/>
      <c r="K254" s="120"/>
      <c r="L254" s="120"/>
      <c r="M254" s="120"/>
      <c r="N254" s="120"/>
      <c r="O254" s="120"/>
      <c r="P254" s="120"/>
      <c r="Q254" s="120"/>
    </row>
    <row r="255" spans="2:17">
      <c r="B255" s="119"/>
      <c r="C255" s="119"/>
      <c r="D255" s="120"/>
      <c r="E255" s="120"/>
      <c r="F255" s="120"/>
      <c r="G255" s="120"/>
      <c r="H255" s="120"/>
      <c r="I255" s="120"/>
      <c r="J255" s="120"/>
      <c r="K255" s="120"/>
      <c r="L255" s="120"/>
      <c r="M255" s="120"/>
      <c r="N255" s="120"/>
      <c r="O255" s="120"/>
      <c r="P255" s="120"/>
      <c r="Q255" s="120"/>
    </row>
    <row r="256" spans="2:17">
      <c r="B256" s="119"/>
      <c r="C256" s="119"/>
      <c r="D256" s="120"/>
      <c r="E256" s="120"/>
      <c r="F256" s="120"/>
      <c r="G256" s="120"/>
      <c r="H256" s="120"/>
      <c r="I256" s="120"/>
      <c r="J256" s="120"/>
      <c r="K256" s="120"/>
      <c r="L256" s="120"/>
      <c r="M256" s="120"/>
      <c r="N256" s="120"/>
      <c r="O256" s="120"/>
      <c r="P256" s="120"/>
      <c r="Q256" s="120"/>
    </row>
    <row r="257" spans="2:17">
      <c r="B257" s="119"/>
      <c r="C257" s="119"/>
      <c r="D257" s="120"/>
      <c r="E257" s="120"/>
      <c r="F257" s="120"/>
      <c r="G257" s="120"/>
      <c r="H257" s="120"/>
      <c r="I257" s="120"/>
      <c r="J257" s="120"/>
      <c r="K257" s="120"/>
      <c r="L257" s="120"/>
      <c r="M257" s="120"/>
      <c r="N257" s="120"/>
      <c r="O257" s="120"/>
      <c r="P257" s="120"/>
      <c r="Q257" s="120"/>
    </row>
    <row r="258" spans="2:17">
      <c r="B258" s="119"/>
      <c r="C258" s="119"/>
      <c r="D258" s="120"/>
      <c r="E258" s="120"/>
      <c r="F258" s="120"/>
      <c r="G258" s="120"/>
      <c r="H258" s="120"/>
      <c r="I258" s="120"/>
      <c r="J258" s="120"/>
      <c r="K258" s="120"/>
      <c r="L258" s="120"/>
      <c r="M258" s="120"/>
      <c r="N258" s="120"/>
      <c r="O258" s="120"/>
      <c r="P258" s="120"/>
      <c r="Q258" s="120"/>
    </row>
    <row r="259" spans="2:17">
      <c r="B259" s="119"/>
      <c r="C259" s="119"/>
      <c r="D259" s="120"/>
      <c r="E259" s="120"/>
      <c r="F259" s="120"/>
      <c r="G259" s="120"/>
      <c r="H259" s="120"/>
      <c r="I259" s="120"/>
      <c r="J259" s="120"/>
      <c r="K259" s="120"/>
      <c r="L259" s="120"/>
      <c r="M259" s="120"/>
      <c r="N259" s="120"/>
      <c r="O259" s="120"/>
      <c r="P259" s="120"/>
      <c r="Q259" s="120"/>
    </row>
    <row r="260" spans="2:17">
      <c r="B260" s="119"/>
      <c r="C260" s="119"/>
      <c r="D260" s="120"/>
      <c r="E260" s="120"/>
      <c r="F260" s="120"/>
      <c r="G260" s="120"/>
      <c r="H260" s="120"/>
      <c r="I260" s="120"/>
      <c r="J260" s="120"/>
      <c r="K260" s="120"/>
      <c r="L260" s="120"/>
      <c r="M260" s="120"/>
      <c r="N260" s="120"/>
      <c r="O260" s="120"/>
      <c r="P260" s="120"/>
      <c r="Q260" s="120"/>
    </row>
    <row r="261" spans="2:17">
      <c r="B261" s="119"/>
      <c r="C261" s="119"/>
      <c r="D261" s="120"/>
      <c r="E261" s="120"/>
      <c r="F261" s="120"/>
      <c r="G261" s="120"/>
      <c r="H261" s="120"/>
      <c r="I261" s="120"/>
      <c r="J261" s="120"/>
      <c r="K261" s="120"/>
      <c r="L261" s="120"/>
      <c r="M261" s="120"/>
      <c r="N261" s="120"/>
      <c r="O261" s="120"/>
      <c r="P261" s="120"/>
      <c r="Q261" s="120"/>
    </row>
    <row r="262" spans="2:17">
      <c r="B262" s="119"/>
      <c r="C262" s="119"/>
      <c r="D262" s="120"/>
      <c r="E262" s="120"/>
      <c r="F262" s="120"/>
      <c r="G262" s="120"/>
      <c r="H262" s="120"/>
      <c r="I262" s="120"/>
      <c r="J262" s="120"/>
      <c r="K262" s="120"/>
      <c r="L262" s="120"/>
      <c r="M262" s="120"/>
      <c r="N262" s="120"/>
      <c r="O262" s="120"/>
      <c r="P262" s="120"/>
      <c r="Q262" s="120"/>
    </row>
    <row r="263" spans="2:17">
      <c r="B263" s="119"/>
      <c r="C263" s="119"/>
      <c r="D263" s="120"/>
      <c r="E263" s="120"/>
      <c r="F263" s="120"/>
      <c r="G263" s="120"/>
      <c r="H263" s="120"/>
      <c r="I263" s="120"/>
      <c r="J263" s="120"/>
      <c r="K263" s="120"/>
      <c r="L263" s="120"/>
      <c r="M263" s="120"/>
      <c r="N263" s="120"/>
      <c r="O263" s="120"/>
      <c r="P263" s="120"/>
      <c r="Q263" s="120"/>
    </row>
    <row r="264" spans="2:17">
      <c r="B264" s="119"/>
      <c r="C264" s="119"/>
      <c r="D264" s="120"/>
      <c r="E264" s="120"/>
      <c r="F264" s="120"/>
      <c r="G264" s="120"/>
      <c r="H264" s="120"/>
      <c r="I264" s="120"/>
      <c r="J264" s="120"/>
      <c r="K264" s="120"/>
      <c r="L264" s="120"/>
      <c r="M264" s="120"/>
      <c r="N264" s="120"/>
      <c r="O264" s="120"/>
      <c r="P264" s="120"/>
      <c r="Q264" s="120"/>
    </row>
    <row r="265" spans="2:17">
      <c r="B265" s="119"/>
      <c r="C265" s="119"/>
      <c r="D265" s="120"/>
      <c r="E265" s="120"/>
      <c r="F265" s="120"/>
      <c r="G265" s="120"/>
      <c r="H265" s="120"/>
      <c r="I265" s="120"/>
      <c r="J265" s="120"/>
      <c r="K265" s="120"/>
      <c r="L265" s="120"/>
      <c r="M265" s="120"/>
      <c r="N265" s="120"/>
      <c r="O265" s="120"/>
      <c r="P265" s="120"/>
      <c r="Q265" s="120"/>
    </row>
    <row r="266" spans="2:17">
      <c r="B266" s="119"/>
      <c r="C266" s="119"/>
      <c r="D266" s="120"/>
      <c r="E266" s="120"/>
      <c r="F266" s="120"/>
      <c r="G266" s="120"/>
      <c r="H266" s="120"/>
      <c r="I266" s="120"/>
      <c r="J266" s="120"/>
      <c r="K266" s="120"/>
      <c r="L266" s="120"/>
      <c r="M266" s="120"/>
      <c r="N266" s="120"/>
      <c r="O266" s="120"/>
      <c r="P266" s="120"/>
      <c r="Q266" s="120"/>
    </row>
    <row r="267" spans="2:17">
      <c r="B267" s="119"/>
      <c r="C267" s="119"/>
      <c r="D267" s="120"/>
      <c r="E267" s="120"/>
      <c r="F267" s="120"/>
      <c r="G267" s="120"/>
      <c r="H267" s="120"/>
      <c r="I267" s="120"/>
      <c r="J267" s="120"/>
      <c r="K267" s="120"/>
      <c r="L267" s="120"/>
      <c r="M267" s="120"/>
      <c r="N267" s="120"/>
      <c r="O267" s="120"/>
      <c r="P267" s="120"/>
      <c r="Q267" s="120"/>
    </row>
    <row r="268" spans="2:17">
      <c r="B268" s="119"/>
      <c r="C268" s="119"/>
      <c r="D268" s="120"/>
      <c r="E268" s="120"/>
      <c r="F268" s="120"/>
      <c r="G268" s="120"/>
      <c r="H268" s="120"/>
      <c r="I268" s="120"/>
      <c r="J268" s="120"/>
      <c r="K268" s="120"/>
      <c r="L268" s="120"/>
      <c r="M268" s="120"/>
      <c r="N268" s="120"/>
      <c r="O268" s="120"/>
      <c r="P268" s="120"/>
      <c r="Q268" s="120"/>
    </row>
    <row r="269" spans="2:17">
      <c r="B269" s="119"/>
      <c r="C269" s="119"/>
      <c r="D269" s="120"/>
      <c r="E269" s="120"/>
      <c r="F269" s="120"/>
      <c r="G269" s="120"/>
      <c r="H269" s="120"/>
      <c r="I269" s="120"/>
      <c r="J269" s="120"/>
      <c r="K269" s="120"/>
      <c r="L269" s="120"/>
      <c r="M269" s="120"/>
      <c r="N269" s="120"/>
      <c r="O269" s="120"/>
      <c r="P269" s="120"/>
      <c r="Q269" s="120"/>
    </row>
    <row r="270" spans="2:17">
      <c r="B270" s="119"/>
      <c r="C270" s="119"/>
      <c r="D270" s="120"/>
      <c r="E270" s="120"/>
      <c r="F270" s="120"/>
      <c r="G270" s="120"/>
      <c r="H270" s="120"/>
      <c r="I270" s="120"/>
      <c r="J270" s="120"/>
      <c r="K270" s="120"/>
      <c r="L270" s="120"/>
      <c r="M270" s="120"/>
      <c r="N270" s="120"/>
      <c r="O270" s="120"/>
      <c r="P270" s="120"/>
      <c r="Q270" s="120"/>
    </row>
    <row r="271" spans="2:17">
      <c r="B271" s="119"/>
      <c r="C271" s="119"/>
      <c r="D271" s="120"/>
      <c r="E271" s="120"/>
      <c r="F271" s="120"/>
      <c r="G271" s="120"/>
      <c r="H271" s="120"/>
      <c r="I271" s="120"/>
      <c r="J271" s="120"/>
      <c r="K271" s="120"/>
      <c r="L271" s="120"/>
      <c r="M271" s="120"/>
      <c r="N271" s="120"/>
      <c r="O271" s="120"/>
      <c r="P271" s="120"/>
      <c r="Q271" s="120"/>
    </row>
    <row r="272" spans="2:17">
      <c r="B272" s="119"/>
      <c r="C272" s="119"/>
      <c r="D272" s="120"/>
      <c r="E272" s="120"/>
      <c r="F272" s="120"/>
      <c r="G272" s="120"/>
      <c r="H272" s="120"/>
      <c r="I272" s="120"/>
      <c r="J272" s="120"/>
      <c r="K272" s="120"/>
      <c r="L272" s="120"/>
      <c r="M272" s="120"/>
      <c r="N272" s="120"/>
      <c r="O272" s="120"/>
      <c r="P272" s="120"/>
      <c r="Q272" s="120"/>
    </row>
    <row r="273" spans="2:17">
      <c r="B273" s="119"/>
      <c r="C273" s="119"/>
      <c r="D273" s="120"/>
      <c r="E273" s="120"/>
      <c r="F273" s="120"/>
      <c r="G273" s="120"/>
      <c r="H273" s="120"/>
      <c r="I273" s="120"/>
      <c r="J273" s="120"/>
      <c r="K273" s="120"/>
      <c r="L273" s="120"/>
      <c r="M273" s="120"/>
      <c r="N273" s="120"/>
      <c r="O273" s="120"/>
      <c r="P273" s="120"/>
      <c r="Q273" s="120"/>
    </row>
    <row r="274" spans="2:17">
      <c r="B274" s="119"/>
      <c r="C274" s="119"/>
      <c r="D274" s="120"/>
      <c r="E274" s="120"/>
      <c r="F274" s="120"/>
      <c r="G274" s="120"/>
      <c r="H274" s="120"/>
      <c r="I274" s="120"/>
      <c r="J274" s="120"/>
      <c r="K274" s="120"/>
      <c r="L274" s="120"/>
      <c r="M274" s="120"/>
      <c r="N274" s="120"/>
      <c r="O274" s="120"/>
      <c r="P274" s="120"/>
      <c r="Q274" s="120"/>
    </row>
    <row r="275" spans="2:17">
      <c r="B275" s="119"/>
      <c r="C275" s="119"/>
      <c r="D275" s="120"/>
      <c r="E275" s="120"/>
      <c r="F275" s="120"/>
      <c r="G275" s="120"/>
      <c r="H275" s="120"/>
      <c r="I275" s="120"/>
      <c r="J275" s="120"/>
      <c r="K275" s="120"/>
      <c r="L275" s="120"/>
      <c r="M275" s="120"/>
      <c r="N275" s="120"/>
      <c r="O275" s="120"/>
      <c r="P275" s="120"/>
      <c r="Q275" s="120"/>
    </row>
    <row r="276" spans="2:17">
      <c r="B276" s="119"/>
      <c r="C276" s="119"/>
      <c r="D276" s="120"/>
      <c r="E276" s="120"/>
      <c r="F276" s="120"/>
      <c r="G276" s="120"/>
      <c r="H276" s="120"/>
      <c r="I276" s="120"/>
      <c r="J276" s="120"/>
      <c r="K276" s="120"/>
      <c r="L276" s="120"/>
      <c r="M276" s="120"/>
      <c r="N276" s="120"/>
      <c r="O276" s="120"/>
      <c r="P276" s="120"/>
      <c r="Q276" s="120"/>
    </row>
    <row r="277" spans="2:17">
      <c r="B277" s="119"/>
      <c r="C277" s="119"/>
      <c r="D277" s="120"/>
      <c r="E277" s="120"/>
      <c r="F277" s="120"/>
      <c r="G277" s="120"/>
      <c r="H277" s="120"/>
      <c r="I277" s="120"/>
      <c r="J277" s="120"/>
      <c r="K277" s="120"/>
      <c r="L277" s="120"/>
      <c r="M277" s="120"/>
      <c r="N277" s="120"/>
      <c r="O277" s="120"/>
      <c r="P277" s="120"/>
      <c r="Q277" s="120"/>
    </row>
    <row r="278" spans="2:17">
      <c r="B278" s="119"/>
      <c r="C278" s="119"/>
      <c r="D278" s="120"/>
      <c r="E278" s="120"/>
      <c r="F278" s="120"/>
      <c r="G278" s="120"/>
      <c r="H278" s="120"/>
      <c r="I278" s="120"/>
      <c r="J278" s="120"/>
      <c r="K278" s="120"/>
      <c r="L278" s="120"/>
      <c r="M278" s="120"/>
      <c r="N278" s="120"/>
      <c r="O278" s="120"/>
      <c r="P278" s="120"/>
      <c r="Q278" s="120"/>
    </row>
    <row r="279" spans="2:17">
      <c r="B279" s="119"/>
      <c r="C279" s="119"/>
      <c r="D279" s="120"/>
      <c r="E279" s="120"/>
      <c r="F279" s="120"/>
      <c r="G279" s="120"/>
      <c r="H279" s="120"/>
      <c r="I279" s="120"/>
      <c r="J279" s="120"/>
      <c r="K279" s="120"/>
      <c r="L279" s="120"/>
      <c r="M279" s="120"/>
      <c r="N279" s="120"/>
      <c r="O279" s="120"/>
      <c r="P279" s="120"/>
      <c r="Q279" s="120"/>
    </row>
    <row r="280" spans="2:17">
      <c r="B280" s="119"/>
      <c r="C280" s="119"/>
      <c r="D280" s="120"/>
      <c r="E280" s="120"/>
      <c r="F280" s="120"/>
      <c r="G280" s="120"/>
      <c r="H280" s="120"/>
      <c r="I280" s="120"/>
      <c r="J280" s="120"/>
      <c r="K280" s="120"/>
      <c r="L280" s="120"/>
      <c r="M280" s="120"/>
      <c r="N280" s="120"/>
      <c r="O280" s="120"/>
      <c r="P280" s="120"/>
      <c r="Q280" s="120"/>
    </row>
    <row r="281" spans="2:17">
      <c r="B281" s="119"/>
      <c r="C281" s="119"/>
      <c r="D281" s="120"/>
      <c r="E281" s="120"/>
      <c r="F281" s="120"/>
      <c r="G281" s="120"/>
      <c r="H281" s="120"/>
      <c r="I281" s="120"/>
      <c r="J281" s="120"/>
      <c r="K281" s="120"/>
      <c r="L281" s="120"/>
      <c r="M281" s="120"/>
      <c r="N281" s="120"/>
      <c r="O281" s="120"/>
      <c r="P281" s="120"/>
      <c r="Q281" s="120"/>
    </row>
    <row r="282" spans="2:17">
      <c r="B282" s="119"/>
      <c r="C282" s="119"/>
      <c r="D282" s="120"/>
      <c r="E282" s="120"/>
      <c r="F282" s="120"/>
      <c r="G282" s="120"/>
      <c r="H282" s="120"/>
      <c r="I282" s="120"/>
      <c r="J282" s="120"/>
      <c r="K282" s="120"/>
      <c r="L282" s="120"/>
      <c r="M282" s="120"/>
      <c r="N282" s="120"/>
      <c r="O282" s="120"/>
      <c r="P282" s="120"/>
      <c r="Q282" s="120"/>
    </row>
    <row r="283" spans="2:17">
      <c r="B283" s="119"/>
      <c r="C283" s="119"/>
      <c r="D283" s="120"/>
      <c r="E283" s="120"/>
      <c r="F283" s="120"/>
      <c r="G283" s="120"/>
      <c r="H283" s="120"/>
      <c r="I283" s="120"/>
      <c r="J283" s="120"/>
      <c r="K283" s="120"/>
      <c r="L283" s="120"/>
      <c r="M283" s="120"/>
      <c r="N283" s="120"/>
      <c r="O283" s="120"/>
      <c r="P283" s="120"/>
      <c r="Q283" s="120"/>
    </row>
    <row r="284" spans="2:17">
      <c r="B284" s="119"/>
      <c r="C284" s="119"/>
      <c r="D284" s="120"/>
      <c r="E284" s="120"/>
      <c r="F284" s="120"/>
      <c r="G284" s="120"/>
      <c r="H284" s="120"/>
      <c r="I284" s="120"/>
      <c r="J284" s="120"/>
      <c r="K284" s="120"/>
      <c r="L284" s="120"/>
      <c r="M284" s="120"/>
      <c r="N284" s="120"/>
      <c r="O284" s="120"/>
      <c r="P284" s="120"/>
      <c r="Q284" s="120"/>
    </row>
    <row r="285" spans="2:17">
      <c r="B285" s="119"/>
      <c r="C285" s="119"/>
      <c r="D285" s="120"/>
      <c r="E285" s="120"/>
      <c r="F285" s="120"/>
      <c r="G285" s="120"/>
      <c r="H285" s="120"/>
      <c r="I285" s="120"/>
      <c r="J285" s="120"/>
      <c r="K285" s="120"/>
      <c r="L285" s="120"/>
      <c r="M285" s="120"/>
      <c r="N285" s="120"/>
      <c r="O285" s="120"/>
      <c r="P285" s="120"/>
      <c r="Q285" s="120"/>
    </row>
    <row r="286" spans="2:17">
      <c r="B286" s="119"/>
      <c r="C286" s="119"/>
      <c r="D286" s="120"/>
      <c r="E286" s="120"/>
      <c r="F286" s="120"/>
      <c r="G286" s="120"/>
      <c r="H286" s="120"/>
      <c r="I286" s="120"/>
      <c r="J286" s="120"/>
      <c r="K286" s="120"/>
      <c r="L286" s="120"/>
      <c r="M286" s="120"/>
      <c r="N286" s="120"/>
      <c r="O286" s="120"/>
      <c r="P286" s="120"/>
      <c r="Q286" s="120"/>
    </row>
    <row r="287" spans="2:17">
      <c r="B287" s="119"/>
      <c r="C287" s="119"/>
      <c r="D287" s="120"/>
      <c r="E287" s="120"/>
      <c r="F287" s="120"/>
      <c r="G287" s="120"/>
      <c r="H287" s="120"/>
      <c r="I287" s="120"/>
      <c r="J287" s="120"/>
      <c r="K287" s="120"/>
      <c r="L287" s="120"/>
      <c r="M287" s="120"/>
      <c r="N287" s="120"/>
      <c r="O287" s="120"/>
      <c r="P287" s="120"/>
      <c r="Q287" s="120"/>
    </row>
    <row r="288" spans="2:17">
      <c r="B288" s="119"/>
      <c r="C288" s="119"/>
      <c r="D288" s="120"/>
      <c r="E288" s="120"/>
      <c r="F288" s="120"/>
      <c r="G288" s="120"/>
      <c r="H288" s="120"/>
      <c r="I288" s="120"/>
      <c r="J288" s="120"/>
      <c r="K288" s="120"/>
      <c r="L288" s="120"/>
      <c r="M288" s="120"/>
      <c r="N288" s="120"/>
      <c r="O288" s="120"/>
      <c r="P288" s="120"/>
      <c r="Q288" s="120"/>
    </row>
    <row r="289" spans="2:17">
      <c r="B289" s="119"/>
      <c r="C289" s="119"/>
      <c r="D289" s="120"/>
      <c r="E289" s="120"/>
      <c r="F289" s="120"/>
      <c r="G289" s="120"/>
      <c r="H289" s="120"/>
      <c r="I289" s="120"/>
      <c r="J289" s="120"/>
      <c r="K289" s="120"/>
      <c r="L289" s="120"/>
      <c r="M289" s="120"/>
      <c r="N289" s="120"/>
      <c r="O289" s="120"/>
      <c r="P289" s="120"/>
      <c r="Q289" s="120"/>
    </row>
    <row r="290" spans="2:17">
      <c r="B290" s="119"/>
      <c r="C290" s="119"/>
      <c r="D290" s="120"/>
      <c r="E290" s="120"/>
      <c r="F290" s="120"/>
      <c r="G290" s="120"/>
      <c r="H290" s="120"/>
      <c r="I290" s="120"/>
      <c r="J290" s="120"/>
      <c r="K290" s="120"/>
      <c r="L290" s="120"/>
      <c r="M290" s="120"/>
      <c r="N290" s="120"/>
      <c r="O290" s="120"/>
      <c r="P290" s="120"/>
      <c r="Q290" s="120"/>
    </row>
    <row r="291" spans="2:17">
      <c r="B291" s="119"/>
      <c r="C291" s="119"/>
      <c r="D291" s="120"/>
      <c r="E291" s="120"/>
      <c r="F291" s="120"/>
      <c r="G291" s="120"/>
      <c r="H291" s="120"/>
      <c r="I291" s="120"/>
      <c r="J291" s="120"/>
      <c r="K291" s="120"/>
      <c r="L291" s="120"/>
      <c r="M291" s="120"/>
      <c r="N291" s="120"/>
      <c r="O291" s="120"/>
      <c r="P291" s="120"/>
      <c r="Q291" s="120"/>
    </row>
    <row r="292" spans="2:17">
      <c r="B292" s="119"/>
      <c r="C292" s="119"/>
      <c r="D292" s="120"/>
      <c r="E292" s="120"/>
      <c r="F292" s="120"/>
      <c r="G292" s="120"/>
      <c r="H292" s="120"/>
      <c r="I292" s="120"/>
      <c r="J292" s="120"/>
      <c r="K292" s="120"/>
      <c r="L292" s="120"/>
      <c r="M292" s="120"/>
      <c r="N292" s="120"/>
      <c r="O292" s="120"/>
      <c r="P292" s="120"/>
      <c r="Q292" s="120"/>
    </row>
    <row r="293" spans="2:17">
      <c r="B293" s="119"/>
      <c r="C293" s="119"/>
      <c r="D293" s="120"/>
      <c r="E293" s="120"/>
      <c r="F293" s="120"/>
      <c r="G293" s="120"/>
      <c r="H293" s="120"/>
      <c r="I293" s="120"/>
      <c r="J293" s="120"/>
      <c r="K293" s="120"/>
      <c r="L293" s="120"/>
      <c r="M293" s="120"/>
      <c r="N293" s="120"/>
      <c r="O293" s="120"/>
      <c r="P293" s="120"/>
      <c r="Q293" s="120"/>
    </row>
    <row r="294" spans="2:17">
      <c r="B294" s="119"/>
      <c r="C294" s="119"/>
      <c r="D294" s="120"/>
      <c r="E294" s="120"/>
      <c r="F294" s="120"/>
      <c r="G294" s="120"/>
      <c r="H294" s="120"/>
      <c r="I294" s="120"/>
      <c r="J294" s="120"/>
      <c r="K294" s="120"/>
      <c r="L294" s="120"/>
      <c r="M294" s="120"/>
      <c r="N294" s="120"/>
      <c r="O294" s="120"/>
      <c r="P294" s="120"/>
      <c r="Q294" s="120"/>
    </row>
    <row r="295" spans="2:17">
      <c r="B295" s="119"/>
      <c r="C295" s="119"/>
      <c r="D295" s="120"/>
      <c r="E295" s="120"/>
      <c r="F295" s="120"/>
      <c r="G295" s="120"/>
      <c r="H295" s="120"/>
      <c r="I295" s="120"/>
      <c r="J295" s="120"/>
      <c r="K295" s="120"/>
      <c r="L295" s="120"/>
      <c r="M295" s="120"/>
      <c r="N295" s="120"/>
      <c r="O295" s="120"/>
      <c r="P295" s="120"/>
      <c r="Q295" s="120"/>
    </row>
    <row r="296" spans="2:17">
      <c r="B296" s="119"/>
      <c r="C296" s="119"/>
      <c r="D296" s="120"/>
      <c r="E296" s="120"/>
      <c r="F296" s="120"/>
      <c r="G296" s="120"/>
      <c r="H296" s="120"/>
      <c r="I296" s="120"/>
      <c r="J296" s="120"/>
      <c r="K296" s="120"/>
      <c r="L296" s="120"/>
      <c r="M296" s="120"/>
      <c r="N296" s="120"/>
      <c r="O296" s="120"/>
      <c r="P296" s="120"/>
      <c r="Q296" s="120"/>
    </row>
    <row r="297" spans="2:17">
      <c r="B297" s="119"/>
      <c r="C297" s="119"/>
      <c r="D297" s="120"/>
      <c r="E297" s="120"/>
      <c r="F297" s="120"/>
      <c r="G297" s="120"/>
      <c r="H297" s="120"/>
      <c r="I297" s="120"/>
      <c r="J297" s="120"/>
      <c r="K297" s="120"/>
      <c r="L297" s="120"/>
      <c r="M297" s="120"/>
      <c r="N297" s="120"/>
      <c r="O297" s="120"/>
      <c r="P297" s="120"/>
      <c r="Q297" s="120"/>
    </row>
    <row r="298" spans="2:17">
      <c r="B298" s="119"/>
      <c r="C298" s="119"/>
      <c r="D298" s="120"/>
      <c r="E298" s="120"/>
      <c r="F298" s="120"/>
      <c r="G298" s="120"/>
      <c r="H298" s="120"/>
      <c r="I298" s="120"/>
      <c r="J298" s="120"/>
      <c r="K298" s="120"/>
      <c r="L298" s="120"/>
      <c r="M298" s="120"/>
      <c r="N298" s="120"/>
      <c r="O298" s="120"/>
      <c r="P298" s="120"/>
      <c r="Q298" s="120"/>
    </row>
    <row r="299" spans="2:17">
      <c r="B299" s="119"/>
      <c r="C299" s="119"/>
      <c r="D299" s="120"/>
      <c r="E299" s="120"/>
      <c r="F299" s="120"/>
      <c r="G299" s="120"/>
      <c r="H299" s="120"/>
      <c r="I299" s="120"/>
      <c r="J299" s="120"/>
      <c r="K299" s="120"/>
      <c r="L299" s="120"/>
      <c r="M299" s="120"/>
      <c r="N299" s="120"/>
      <c r="O299" s="120"/>
      <c r="P299" s="120"/>
      <c r="Q299" s="120"/>
    </row>
    <row r="300" spans="2:17">
      <c r="B300" s="119"/>
      <c r="C300" s="119"/>
      <c r="D300" s="120"/>
      <c r="E300" s="120"/>
      <c r="F300" s="120"/>
      <c r="G300" s="120"/>
      <c r="H300" s="120"/>
      <c r="I300" s="120"/>
      <c r="J300" s="120"/>
      <c r="K300" s="120"/>
      <c r="L300" s="120"/>
      <c r="M300" s="120"/>
      <c r="N300" s="120"/>
      <c r="O300" s="120"/>
      <c r="P300" s="120"/>
      <c r="Q300" s="120"/>
    </row>
    <row r="301" spans="2:17">
      <c r="B301" s="119"/>
      <c r="C301" s="119"/>
      <c r="D301" s="120"/>
      <c r="E301" s="120"/>
      <c r="F301" s="120"/>
      <c r="G301" s="120"/>
      <c r="H301" s="120"/>
      <c r="I301" s="120"/>
      <c r="J301" s="120"/>
      <c r="K301" s="120"/>
      <c r="L301" s="120"/>
      <c r="M301" s="120"/>
      <c r="N301" s="120"/>
      <c r="O301" s="120"/>
      <c r="P301" s="120"/>
      <c r="Q301" s="120"/>
    </row>
    <row r="302" spans="2:17">
      <c r="B302" s="119"/>
      <c r="C302" s="119"/>
      <c r="D302" s="120"/>
      <c r="E302" s="120"/>
      <c r="F302" s="120"/>
      <c r="G302" s="120"/>
      <c r="H302" s="120"/>
      <c r="I302" s="120"/>
      <c r="J302" s="120"/>
      <c r="K302" s="120"/>
      <c r="L302" s="120"/>
      <c r="M302" s="120"/>
      <c r="N302" s="120"/>
      <c r="O302" s="120"/>
      <c r="P302" s="120"/>
      <c r="Q302" s="120"/>
    </row>
    <row r="303" spans="2:17">
      <c r="B303" s="119"/>
      <c r="C303" s="119"/>
      <c r="D303" s="120"/>
      <c r="E303" s="120"/>
      <c r="F303" s="120"/>
      <c r="G303" s="120"/>
      <c r="H303" s="120"/>
      <c r="I303" s="120"/>
      <c r="J303" s="120"/>
      <c r="K303" s="120"/>
      <c r="L303" s="120"/>
      <c r="M303" s="120"/>
      <c r="N303" s="120"/>
      <c r="O303" s="120"/>
      <c r="P303" s="120"/>
      <c r="Q303" s="120"/>
    </row>
    <row r="304" spans="2:17">
      <c r="B304" s="119"/>
      <c r="C304" s="119"/>
      <c r="D304" s="120"/>
      <c r="E304" s="120"/>
      <c r="F304" s="120"/>
      <c r="G304" s="120"/>
      <c r="H304" s="120"/>
      <c r="I304" s="120"/>
      <c r="J304" s="120"/>
      <c r="K304" s="120"/>
      <c r="L304" s="120"/>
      <c r="M304" s="120"/>
      <c r="N304" s="120"/>
      <c r="O304" s="120"/>
      <c r="P304" s="120"/>
      <c r="Q304" s="120"/>
    </row>
    <row r="305" spans="2:17">
      <c r="B305" s="119"/>
      <c r="C305" s="119"/>
      <c r="D305" s="120"/>
      <c r="E305" s="120"/>
      <c r="F305" s="120"/>
      <c r="G305" s="120"/>
      <c r="H305" s="120"/>
      <c r="I305" s="120"/>
      <c r="J305" s="120"/>
      <c r="K305" s="120"/>
      <c r="L305" s="120"/>
      <c r="M305" s="120"/>
      <c r="N305" s="120"/>
      <c r="O305" s="120"/>
      <c r="P305" s="120"/>
      <c r="Q305" s="120"/>
    </row>
    <row r="306" spans="2:17">
      <c r="B306" s="119"/>
      <c r="C306" s="119"/>
      <c r="D306" s="120"/>
      <c r="E306" s="120"/>
      <c r="F306" s="120"/>
      <c r="G306" s="120"/>
      <c r="H306" s="120"/>
      <c r="I306" s="120"/>
      <c r="J306" s="120"/>
      <c r="K306" s="120"/>
      <c r="L306" s="120"/>
      <c r="M306" s="120"/>
      <c r="N306" s="120"/>
      <c r="O306" s="120"/>
      <c r="P306" s="120"/>
      <c r="Q306" s="120"/>
    </row>
    <row r="307" spans="2:17">
      <c r="B307" s="119"/>
      <c r="C307" s="119"/>
      <c r="D307" s="120"/>
      <c r="E307" s="120"/>
      <c r="F307" s="120"/>
      <c r="G307" s="120"/>
      <c r="H307" s="120"/>
      <c r="I307" s="120"/>
      <c r="J307" s="120"/>
      <c r="K307" s="120"/>
      <c r="L307" s="120"/>
      <c r="M307" s="120"/>
      <c r="N307" s="120"/>
      <c r="O307" s="120"/>
      <c r="P307" s="120"/>
      <c r="Q307" s="120"/>
    </row>
    <row r="308" spans="2:17">
      <c r="B308" s="119"/>
      <c r="C308" s="119"/>
      <c r="D308" s="120"/>
      <c r="E308" s="120"/>
      <c r="F308" s="120"/>
      <c r="G308" s="120"/>
      <c r="H308" s="120"/>
      <c r="I308" s="120"/>
      <c r="J308" s="120"/>
      <c r="K308" s="120"/>
      <c r="L308" s="120"/>
      <c r="M308" s="120"/>
      <c r="N308" s="120"/>
      <c r="O308" s="120"/>
      <c r="P308" s="120"/>
      <c r="Q308" s="120"/>
    </row>
    <row r="309" spans="2:17">
      <c r="B309" s="119"/>
      <c r="C309" s="119"/>
      <c r="D309" s="120"/>
      <c r="E309" s="120"/>
      <c r="F309" s="120"/>
      <c r="G309" s="120"/>
      <c r="H309" s="120"/>
      <c r="I309" s="120"/>
      <c r="J309" s="120"/>
      <c r="K309" s="120"/>
      <c r="L309" s="120"/>
      <c r="M309" s="120"/>
      <c r="N309" s="120"/>
      <c r="O309" s="120"/>
      <c r="P309" s="120"/>
      <c r="Q309" s="120"/>
    </row>
    <row r="310" spans="2:17">
      <c r="B310" s="119"/>
      <c r="C310" s="119"/>
      <c r="D310" s="120"/>
      <c r="E310" s="120"/>
      <c r="F310" s="120"/>
      <c r="G310" s="120"/>
      <c r="H310" s="120"/>
      <c r="I310" s="120"/>
      <c r="J310" s="120"/>
      <c r="K310" s="120"/>
      <c r="L310" s="120"/>
      <c r="M310" s="120"/>
      <c r="N310" s="120"/>
      <c r="O310" s="120"/>
      <c r="P310" s="120"/>
      <c r="Q310" s="120"/>
    </row>
    <row r="311" spans="2:17">
      <c r="B311" s="119"/>
      <c r="C311" s="119"/>
      <c r="D311" s="120"/>
      <c r="E311" s="120"/>
      <c r="F311" s="120"/>
      <c r="G311" s="120"/>
      <c r="H311" s="120"/>
      <c r="I311" s="120"/>
      <c r="J311" s="120"/>
      <c r="K311" s="120"/>
      <c r="L311" s="120"/>
      <c r="M311" s="120"/>
      <c r="N311" s="120"/>
      <c r="O311" s="120"/>
      <c r="P311" s="120"/>
      <c r="Q311" s="120"/>
    </row>
    <row r="312" spans="2:17">
      <c r="B312" s="119"/>
      <c r="C312" s="119"/>
      <c r="D312" s="120"/>
      <c r="E312" s="120"/>
      <c r="F312" s="120"/>
      <c r="G312" s="120"/>
      <c r="H312" s="120"/>
      <c r="I312" s="120"/>
      <c r="J312" s="120"/>
      <c r="K312" s="120"/>
      <c r="L312" s="120"/>
      <c r="M312" s="120"/>
      <c r="N312" s="120"/>
      <c r="O312" s="120"/>
      <c r="P312" s="120"/>
      <c r="Q312" s="120"/>
    </row>
    <row r="313" spans="2:17">
      <c r="B313" s="119"/>
      <c r="C313" s="119"/>
      <c r="D313" s="120"/>
      <c r="E313" s="120"/>
      <c r="F313" s="120"/>
      <c r="G313" s="120"/>
      <c r="H313" s="120"/>
      <c r="I313" s="120"/>
      <c r="J313" s="120"/>
      <c r="K313" s="120"/>
      <c r="L313" s="120"/>
      <c r="M313" s="120"/>
      <c r="N313" s="120"/>
      <c r="O313" s="120"/>
      <c r="P313" s="120"/>
      <c r="Q313" s="120"/>
    </row>
    <row r="314" spans="2:17">
      <c r="B314" s="119"/>
      <c r="C314" s="119"/>
      <c r="D314" s="120"/>
      <c r="E314" s="120"/>
      <c r="F314" s="120"/>
      <c r="G314" s="120"/>
      <c r="H314" s="120"/>
      <c r="I314" s="120"/>
      <c r="J314" s="120"/>
      <c r="K314" s="120"/>
      <c r="L314" s="120"/>
      <c r="M314" s="120"/>
      <c r="N314" s="120"/>
      <c r="O314" s="120"/>
      <c r="P314" s="120"/>
      <c r="Q314" s="120"/>
    </row>
    <row r="315" spans="2:17">
      <c r="B315" s="119"/>
      <c r="C315" s="119"/>
      <c r="D315" s="120"/>
      <c r="E315" s="120"/>
      <c r="F315" s="120"/>
      <c r="G315" s="120"/>
      <c r="H315" s="120"/>
      <c r="I315" s="120"/>
      <c r="J315" s="120"/>
      <c r="K315" s="120"/>
      <c r="L315" s="120"/>
      <c r="M315" s="120"/>
      <c r="N315" s="120"/>
      <c r="O315" s="120"/>
      <c r="P315" s="120"/>
      <c r="Q315" s="120"/>
    </row>
    <row r="316" spans="2:17">
      <c r="B316" s="119"/>
      <c r="C316" s="119"/>
      <c r="D316" s="120"/>
      <c r="E316" s="120"/>
      <c r="F316" s="120"/>
      <c r="G316" s="120"/>
      <c r="H316" s="120"/>
      <c r="I316" s="120"/>
      <c r="J316" s="120"/>
      <c r="K316" s="120"/>
      <c r="L316" s="120"/>
      <c r="M316" s="120"/>
      <c r="N316" s="120"/>
      <c r="O316" s="120"/>
      <c r="P316" s="120"/>
      <c r="Q316" s="120"/>
    </row>
    <row r="317" spans="2:17">
      <c r="B317" s="119"/>
      <c r="C317" s="119"/>
      <c r="D317" s="120"/>
      <c r="E317" s="120"/>
      <c r="F317" s="120"/>
      <c r="G317" s="120"/>
      <c r="H317" s="120"/>
      <c r="I317" s="120"/>
      <c r="J317" s="120"/>
      <c r="K317" s="120"/>
      <c r="L317" s="120"/>
      <c r="M317" s="120"/>
      <c r="N317" s="120"/>
      <c r="O317" s="120"/>
      <c r="P317" s="120"/>
      <c r="Q317" s="120"/>
    </row>
    <row r="318" spans="2:17">
      <c r="B318" s="119"/>
      <c r="C318" s="119"/>
      <c r="D318" s="120"/>
      <c r="E318" s="120"/>
      <c r="F318" s="120"/>
      <c r="G318" s="120"/>
      <c r="H318" s="120"/>
      <c r="I318" s="120"/>
      <c r="J318" s="120"/>
      <c r="K318" s="120"/>
      <c r="L318" s="120"/>
      <c r="M318" s="120"/>
      <c r="N318" s="120"/>
      <c r="O318" s="120"/>
      <c r="P318" s="120"/>
      <c r="Q318" s="120"/>
    </row>
    <row r="319" spans="2:17">
      <c r="B319" s="119"/>
      <c r="C319" s="119"/>
      <c r="D319" s="120"/>
      <c r="E319" s="120"/>
      <c r="F319" s="120"/>
      <c r="G319" s="120"/>
      <c r="H319" s="120"/>
      <c r="I319" s="120"/>
      <c r="J319" s="120"/>
      <c r="K319" s="120"/>
      <c r="L319" s="120"/>
      <c r="M319" s="120"/>
      <c r="N319" s="120"/>
      <c r="O319" s="120"/>
      <c r="P319" s="120"/>
      <c r="Q319" s="120"/>
    </row>
    <row r="320" spans="2:17">
      <c r="B320" s="119"/>
      <c r="C320" s="119"/>
      <c r="D320" s="120"/>
      <c r="E320" s="120"/>
      <c r="F320" s="120"/>
      <c r="G320" s="120"/>
      <c r="H320" s="120"/>
      <c r="I320" s="120"/>
      <c r="J320" s="120"/>
      <c r="K320" s="120"/>
      <c r="L320" s="120"/>
      <c r="M320" s="120"/>
      <c r="N320" s="120"/>
      <c r="O320" s="120"/>
      <c r="P320" s="120"/>
      <c r="Q320" s="120"/>
    </row>
    <row r="321" spans="2:17">
      <c r="B321" s="119"/>
      <c r="C321" s="119"/>
      <c r="D321" s="120"/>
      <c r="E321" s="120"/>
      <c r="F321" s="120"/>
      <c r="G321" s="120"/>
      <c r="H321" s="120"/>
      <c r="I321" s="120"/>
      <c r="J321" s="120"/>
      <c r="K321" s="120"/>
      <c r="L321" s="120"/>
      <c r="M321" s="120"/>
      <c r="N321" s="120"/>
      <c r="O321" s="120"/>
      <c r="P321" s="120"/>
      <c r="Q321" s="120"/>
    </row>
    <row r="322" spans="2:17">
      <c r="B322" s="119"/>
      <c r="C322" s="119"/>
      <c r="D322" s="120"/>
      <c r="E322" s="120"/>
      <c r="F322" s="120"/>
      <c r="G322" s="120"/>
      <c r="H322" s="120"/>
      <c r="I322" s="120"/>
      <c r="J322" s="120"/>
      <c r="K322" s="120"/>
      <c r="L322" s="120"/>
      <c r="M322" s="120"/>
      <c r="N322" s="120"/>
      <c r="O322" s="120"/>
      <c r="P322" s="120"/>
      <c r="Q322" s="120"/>
    </row>
    <row r="323" spans="2:17">
      <c r="B323" s="119"/>
      <c r="C323" s="119"/>
      <c r="D323" s="120"/>
      <c r="E323" s="120"/>
      <c r="F323" s="120"/>
      <c r="G323" s="120"/>
      <c r="H323" s="120"/>
      <c r="I323" s="120"/>
      <c r="J323" s="120"/>
      <c r="K323" s="120"/>
      <c r="L323" s="120"/>
      <c r="M323" s="120"/>
      <c r="N323" s="120"/>
      <c r="O323" s="120"/>
      <c r="P323" s="120"/>
      <c r="Q323" s="120"/>
    </row>
    <row r="324" spans="2:17">
      <c r="B324" s="119"/>
      <c r="C324" s="119"/>
      <c r="D324" s="120"/>
      <c r="E324" s="120"/>
      <c r="F324" s="120"/>
      <c r="G324" s="120"/>
      <c r="H324" s="120"/>
      <c r="I324" s="120"/>
      <c r="J324" s="120"/>
      <c r="K324" s="120"/>
      <c r="L324" s="120"/>
      <c r="M324" s="120"/>
      <c r="N324" s="120"/>
      <c r="O324" s="120"/>
      <c r="P324" s="120"/>
      <c r="Q324" s="120"/>
    </row>
    <row r="325" spans="2:17">
      <c r="B325" s="119"/>
      <c r="C325" s="119"/>
      <c r="D325" s="120"/>
      <c r="E325" s="120"/>
      <c r="F325" s="120"/>
      <c r="G325" s="120"/>
      <c r="H325" s="120"/>
      <c r="I325" s="120"/>
      <c r="J325" s="120"/>
      <c r="K325" s="120"/>
      <c r="L325" s="120"/>
      <c r="M325" s="120"/>
      <c r="N325" s="120"/>
      <c r="O325" s="120"/>
      <c r="P325" s="120"/>
      <c r="Q325" s="120"/>
    </row>
    <row r="326" spans="2:17">
      <c r="B326" s="119"/>
      <c r="C326" s="119"/>
      <c r="D326" s="120"/>
      <c r="E326" s="120"/>
      <c r="F326" s="120"/>
      <c r="G326" s="120"/>
      <c r="H326" s="120"/>
      <c r="I326" s="120"/>
      <c r="J326" s="120"/>
      <c r="K326" s="120"/>
      <c r="L326" s="120"/>
      <c r="M326" s="120"/>
      <c r="N326" s="120"/>
      <c r="O326" s="120"/>
      <c r="P326" s="120"/>
      <c r="Q326" s="120"/>
    </row>
    <row r="327" spans="2:17">
      <c r="B327" s="119"/>
      <c r="C327" s="119"/>
      <c r="D327" s="120"/>
      <c r="E327" s="120"/>
      <c r="F327" s="120"/>
      <c r="G327" s="120"/>
      <c r="H327" s="120"/>
      <c r="I327" s="120"/>
      <c r="J327" s="120"/>
      <c r="K327" s="120"/>
      <c r="L327" s="120"/>
      <c r="M327" s="120"/>
      <c r="N327" s="120"/>
      <c r="O327" s="120"/>
      <c r="P327" s="120"/>
      <c r="Q327" s="120"/>
    </row>
    <row r="328" spans="2:17">
      <c r="B328" s="119"/>
      <c r="C328" s="119"/>
      <c r="D328" s="120"/>
      <c r="E328" s="120"/>
      <c r="F328" s="120"/>
      <c r="G328" s="120"/>
      <c r="H328" s="120"/>
      <c r="I328" s="120"/>
      <c r="J328" s="120"/>
      <c r="K328" s="120"/>
      <c r="L328" s="120"/>
      <c r="M328" s="120"/>
      <c r="N328" s="120"/>
      <c r="O328" s="120"/>
      <c r="P328" s="120"/>
      <c r="Q328" s="120"/>
    </row>
    <row r="329" spans="2:17">
      <c r="B329" s="119"/>
      <c r="C329" s="119"/>
      <c r="D329" s="120"/>
      <c r="E329" s="120"/>
      <c r="F329" s="120"/>
      <c r="G329" s="120"/>
      <c r="H329" s="120"/>
      <c r="I329" s="120"/>
      <c r="J329" s="120"/>
      <c r="K329" s="120"/>
      <c r="L329" s="120"/>
      <c r="M329" s="120"/>
      <c r="N329" s="120"/>
      <c r="O329" s="120"/>
      <c r="P329" s="120"/>
      <c r="Q329" s="120"/>
    </row>
    <row r="330" spans="2:17">
      <c r="B330" s="119"/>
      <c r="C330" s="119"/>
      <c r="D330" s="120"/>
      <c r="E330" s="120"/>
      <c r="F330" s="120"/>
      <c r="G330" s="120"/>
      <c r="H330" s="120"/>
      <c r="I330" s="120"/>
      <c r="J330" s="120"/>
      <c r="K330" s="120"/>
      <c r="L330" s="120"/>
      <c r="M330" s="120"/>
      <c r="N330" s="120"/>
      <c r="O330" s="120"/>
      <c r="P330" s="120"/>
      <c r="Q330" s="120"/>
    </row>
    <row r="331" spans="2:17">
      <c r="B331" s="119"/>
      <c r="C331" s="119"/>
      <c r="D331" s="120"/>
      <c r="E331" s="120"/>
      <c r="F331" s="120"/>
      <c r="G331" s="120"/>
      <c r="H331" s="120"/>
      <c r="I331" s="120"/>
      <c r="J331" s="120"/>
      <c r="K331" s="120"/>
      <c r="L331" s="120"/>
      <c r="M331" s="120"/>
      <c r="N331" s="120"/>
      <c r="O331" s="120"/>
      <c r="P331" s="120"/>
      <c r="Q331" s="120"/>
    </row>
    <row r="332" spans="2:17">
      <c r="B332" s="119"/>
      <c r="C332" s="119"/>
      <c r="D332" s="120"/>
      <c r="E332" s="120"/>
      <c r="F332" s="120"/>
      <c r="G332" s="120"/>
      <c r="H332" s="120"/>
      <c r="I332" s="120"/>
      <c r="J332" s="120"/>
      <c r="K332" s="120"/>
      <c r="L332" s="120"/>
      <c r="M332" s="120"/>
      <c r="N332" s="120"/>
      <c r="O332" s="120"/>
      <c r="P332" s="120"/>
      <c r="Q332" s="120"/>
    </row>
    <row r="333" spans="2:17">
      <c r="B333" s="119"/>
      <c r="C333" s="119"/>
      <c r="D333" s="120"/>
      <c r="E333" s="120"/>
      <c r="F333" s="120"/>
      <c r="G333" s="120"/>
      <c r="H333" s="120"/>
      <c r="I333" s="120"/>
      <c r="J333" s="120"/>
      <c r="K333" s="120"/>
      <c r="L333" s="120"/>
      <c r="M333" s="120"/>
      <c r="N333" s="120"/>
      <c r="O333" s="120"/>
      <c r="P333" s="120"/>
      <c r="Q333" s="120"/>
    </row>
    <row r="334" spans="2:17">
      <c r="B334" s="119"/>
      <c r="C334" s="119"/>
      <c r="D334" s="120"/>
      <c r="E334" s="120"/>
      <c r="F334" s="120"/>
      <c r="G334" s="120"/>
      <c r="H334" s="120"/>
      <c r="I334" s="120"/>
      <c r="J334" s="120"/>
      <c r="K334" s="120"/>
      <c r="L334" s="120"/>
      <c r="M334" s="120"/>
      <c r="N334" s="120"/>
      <c r="O334" s="120"/>
      <c r="P334" s="120"/>
      <c r="Q334" s="120"/>
    </row>
    <row r="335" spans="2:17">
      <c r="B335" s="119"/>
      <c r="C335" s="119"/>
      <c r="D335" s="120"/>
      <c r="E335" s="120"/>
      <c r="F335" s="120"/>
      <c r="G335" s="120"/>
      <c r="H335" s="120"/>
      <c r="I335" s="120"/>
      <c r="J335" s="120"/>
      <c r="K335" s="120"/>
      <c r="L335" s="120"/>
      <c r="M335" s="120"/>
      <c r="N335" s="120"/>
      <c r="O335" s="120"/>
      <c r="P335" s="120"/>
      <c r="Q335" s="120"/>
    </row>
    <row r="336" spans="2:17">
      <c r="B336" s="119"/>
      <c r="C336" s="119"/>
      <c r="D336" s="120"/>
      <c r="E336" s="120"/>
      <c r="F336" s="120"/>
      <c r="G336" s="120"/>
      <c r="H336" s="120"/>
      <c r="I336" s="120"/>
      <c r="J336" s="120"/>
      <c r="K336" s="120"/>
      <c r="L336" s="120"/>
      <c r="M336" s="120"/>
      <c r="N336" s="120"/>
      <c r="O336" s="120"/>
      <c r="P336" s="120"/>
      <c r="Q336" s="120"/>
    </row>
    <row r="337" spans="2:17">
      <c r="B337" s="119"/>
      <c r="C337" s="119"/>
      <c r="D337" s="120"/>
      <c r="E337" s="120"/>
      <c r="F337" s="120"/>
      <c r="G337" s="120"/>
      <c r="H337" s="120"/>
      <c r="I337" s="120"/>
      <c r="J337" s="120"/>
      <c r="K337" s="120"/>
      <c r="L337" s="120"/>
      <c r="M337" s="120"/>
      <c r="N337" s="120"/>
      <c r="O337" s="120"/>
      <c r="P337" s="120"/>
      <c r="Q337" s="120"/>
    </row>
    <row r="338" spans="2:17">
      <c r="B338" s="119"/>
      <c r="C338" s="119"/>
      <c r="D338" s="120"/>
      <c r="E338" s="120"/>
      <c r="F338" s="120"/>
      <c r="G338" s="120"/>
      <c r="H338" s="120"/>
      <c r="I338" s="120"/>
      <c r="J338" s="120"/>
      <c r="K338" s="120"/>
      <c r="L338" s="120"/>
      <c r="M338" s="120"/>
      <c r="N338" s="120"/>
      <c r="O338" s="120"/>
      <c r="P338" s="120"/>
      <c r="Q338" s="120"/>
    </row>
    <row r="339" spans="2:17">
      <c r="B339" s="119"/>
      <c r="C339" s="119"/>
      <c r="D339" s="120"/>
      <c r="E339" s="120"/>
      <c r="F339" s="120"/>
      <c r="G339" s="120"/>
      <c r="H339" s="120"/>
      <c r="I339" s="120"/>
      <c r="J339" s="120"/>
      <c r="K339" s="120"/>
      <c r="L339" s="120"/>
      <c r="M339" s="120"/>
      <c r="N339" s="120"/>
      <c r="O339" s="120"/>
      <c r="P339" s="120"/>
      <c r="Q339" s="120"/>
    </row>
    <row r="340" spans="2:17">
      <c r="B340" s="119"/>
      <c r="C340" s="119"/>
      <c r="D340" s="120"/>
      <c r="E340" s="120"/>
      <c r="F340" s="120"/>
      <c r="G340" s="120"/>
      <c r="H340" s="120"/>
      <c r="I340" s="120"/>
      <c r="J340" s="120"/>
      <c r="K340" s="120"/>
      <c r="L340" s="120"/>
      <c r="M340" s="120"/>
      <c r="N340" s="120"/>
      <c r="O340" s="120"/>
      <c r="P340" s="120"/>
      <c r="Q340" s="120"/>
    </row>
    <row r="341" spans="2:17">
      <c r="B341" s="119"/>
      <c r="C341" s="119"/>
      <c r="D341" s="120"/>
      <c r="E341" s="120"/>
      <c r="F341" s="120"/>
      <c r="G341" s="120"/>
      <c r="H341" s="120"/>
      <c r="I341" s="120"/>
      <c r="J341" s="120"/>
      <c r="K341" s="120"/>
      <c r="L341" s="120"/>
      <c r="M341" s="120"/>
      <c r="N341" s="120"/>
      <c r="O341" s="120"/>
      <c r="P341" s="120"/>
      <c r="Q341" s="120"/>
    </row>
    <row r="342" spans="2:17">
      <c r="B342" s="119"/>
      <c r="C342" s="119"/>
      <c r="D342" s="120"/>
      <c r="E342" s="120"/>
      <c r="F342" s="120"/>
      <c r="G342" s="120"/>
      <c r="H342" s="120"/>
      <c r="I342" s="120"/>
      <c r="J342" s="120"/>
      <c r="K342" s="120"/>
      <c r="L342" s="120"/>
      <c r="M342" s="120"/>
      <c r="N342" s="120"/>
      <c r="O342" s="120"/>
      <c r="P342" s="120"/>
      <c r="Q342" s="120"/>
    </row>
    <row r="343" spans="2:17">
      <c r="B343" s="119"/>
      <c r="C343" s="119"/>
      <c r="D343" s="120"/>
      <c r="E343" s="120"/>
      <c r="F343" s="120"/>
      <c r="G343" s="120"/>
      <c r="H343" s="120"/>
      <c r="I343" s="120"/>
      <c r="J343" s="120"/>
      <c r="K343" s="120"/>
      <c r="L343" s="120"/>
      <c r="M343" s="120"/>
      <c r="N343" s="120"/>
      <c r="O343" s="120"/>
      <c r="P343" s="120"/>
      <c r="Q343" s="120"/>
    </row>
    <row r="344" spans="2:17">
      <c r="B344" s="119"/>
      <c r="C344" s="119"/>
      <c r="D344" s="120"/>
      <c r="E344" s="120"/>
      <c r="F344" s="120"/>
      <c r="G344" s="120"/>
      <c r="H344" s="120"/>
      <c r="I344" s="120"/>
      <c r="J344" s="120"/>
      <c r="K344" s="120"/>
      <c r="L344" s="120"/>
      <c r="M344" s="120"/>
      <c r="N344" s="120"/>
      <c r="O344" s="120"/>
      <c r="P344" s="120"/>
      <c r="Q344" s="120"/>
    </row>
    <row r="345" spans="2:17">
      <c r="B345" s="119"/>
      <c r="C345" s="119"/>
      <c r="D345" s="120"/>
      <c r="E345" s="120"/>
      <c r="F345" s="120"/>
      <c r="G345" s="120"/>
      <c r="H345" s="120"/>
      <c r="I345" s="120"/>
      <c r="J345" s="120"/>
      <c r="K345" s="120"/>
      <c r="L345" s="120"/>
      <c r="M345" s="120"/>
      <c r="N345" s="120"/>
      <c r="O345" s="120"/>
      <c r="P345" s="120"/>
      <c r="Q345" s="120"/>
    </row>
    <row r="346" spans="2:17">
      <c r="B346" s="119"/>
      <c r="C346" s="119"/>
      <c r="D346" s="120"/>
      <c r="E346" s="120"/>
      <c r="F346" s="120"/>
      <c r="G346" s="120"/>
      <c r="H346" s="120"/>
      <c r="I346" s="120"/>
      <c r="J346" s="120"/>
      <c r="K346" s="120"/>
      <c r="L346" s="120"/>
      <c r="M346" s="120"/>
      <c r="N346" s="120"/>
      <c r="O346" s="120"/>
      <c r="P346" s="120"/>
      <c r="Q346" s="120"/>
    </row>
    <row r="347" spans="2:17">
      <c r="B347" s="119"/>
      <c r="C347" s="119"/>
      <c r="D347" s="120"/>
      <c r="E347" s="120"/>
      <c r="F347" s="120"/>
      <c r="G347" s="120"/>
      <c r="H347" s="120"/>
      <c r="I347" s="120"/>
      <c r="J347" s="120"/>
      <c r="K347" s="120"/>
      <c r="L347" s="120"/>
      <c r="M347" s="120"/>
      <c r="N347" s="120"/>
      <c r="O347" s="120"/>
      <c r="P347" s="120"/>
      <c r="Q347" s="120"/>
    </row>
    <row r="348" spans="2:17">
      <c r="B348" s="119"/>
      <c r="C348" s="119"/>
      <c r="D348" s="120"/>
      <c r="E348" s="120"/>
      <c r="F348" s="120"/>
      <c r="G348" s="120"/>
      <c r="H348" s="120"/>
      <c r="I348" s="120"/>
      <c r="J348" s="120"/>
      <c r="K348" s="120"/>
      <c r="L348" s="120"/>
      <c r="M348" s="120"/>
      <c r="N348" s="120"/>
      <c r="O348" s="120"/>
      <c r="P348" s="120"/>
      <c r="Q348" s="120"/>
    </row>
    <row r="349" spans="2:17">
      <c r="B349" s="119"/>
      <c r="C349" s="119"/>
      <c r="D349" s="120"/>
      <c r="E349" s="120"/>
      <c r="F349" s="120"/>
      <c r="G349" s="120"/>
      <c r="H349" s="120"/>
      <c r="I349" s="120"/>
      <c r="J349" s="120"/>
      <c r="K349" s="120"/>
      <c r="L349" s="120"/>
      <c r="M349" s="120"/>
      <c r="N349" s="120"/>
      <c r="O349" s="120"/>
      <c r="P349" s="120"/>
      <c r="Q349" s="120"/>
    </row>
    <row r="350" spans="2:17">
      <c r="B350" s="119"/>
      <c r="C350" s="119"/>
      <c r="D350" s="120"/>
      <c r="E350" s="120"/>
      <c r="F350" s="120"/>
      <c r="G350" s="120"/>
      <c r="H350" s="120"/>
      <c r="I350" s="120"/>
      <c r="J350" s="120"/>
      <c r="K350" s="120"/>
      <c r="L350" s="120"/>
      <c r="M350" s="120"/>
      <c r="N350" s="120"/>
      <c r="O350" s="120"/>
      <c r="P350" s="120"/>
      <c r="Q350" s="120"/>
    </row>
    <row r="351" spans="2:17">
      <c r="B351" s="119"/>
      <c r="C351" s="119"/>
      <c r="D351" s="120"/>
      <c r="E351" s="120"/>
      <c r="F351" s="120"/>
      <c r="G351" s="120"/>
      <c r="H351" s="120"/>
      <c r="I351" s="120"/>
      <c r="J351" s="120"/>
      <c r="K351" s="120"/>
      <c r="L351" s="120"/>
      <c r="M351" s="120"/>
      <c r="N351" s="120"/>
      <c r="O351" s="120"/>
      <c r="P351" s="120"/>
      <c r="Q351" s="120"/>
    </row>
    <row r="352" spans="2:17">
      <c r="B352" s="119"/>
      <c r="C352" s="119"/>
      <c r="D352" s="120"/>
      <c r="E352" s="120"/>
      <c r="F352" s="120"/>
      <c r="G352" s="120"/>
      <c r="H352" s="120"/>
      <c r="I352" s="120"/>
      <c r="J352" s="120"/>
      <c r="K352" s="120"/>
      <c r="L352" s="120"/>
      <c r="M352" s="120"/>
      <c r="N352" s="120"/>
      <c r="O352" s="120"/>
      <c r="P352" s="120"/>
      <c r="Q352" s="120"/>
    </row>
    <row r="353" spans="2:17">
      <c r="B353" s="119"/>
      <c r="C353" s="119"/>
      <c r="D353" s="120"/>
      <c r="E353" s="120"/>
      <c r="F353" s="120"/>
      <c r="G353" s="120"/>
      <c r="H353" s="120"/>
      <c r="I353" s="120"/>
      <c r="J353" s="120"/>
      <c r="K353" s="120"/>
      <c r="L353" s="120"/>
      <c r="M353" s="120"/>
      <c r="N353" s="120"/>
      <c r="O353" s="120"/>
      <c r="P353" s="120"/>
      <c r="Q353" s="120"/>
    </row>
    <row r="354" spans="2:17">
      <c r="B354" s="119"/>
      <c r="C354" s="119"/>
      <c r="D354" s="120"/>
      <c r="E354" s="120"/>
      <c r="F354" s="120"/>
      <c r="G354" s="120"/>
      <c r="H354" s="120"/>
      <c r="I354" s="120"/>
      <c r="J354" s="120"/>
      <c r="K354" s="120"/>
      <c r="L354" s="120"/>
      <c r="M354" s="120"/>
      <c r="N354" s="120"/>
      <c r="O354" s="120"/>
      <c r="P354" s="120"/>
      <c r="Q354" s="120"/>
    </row>
    <row r="355" spans="2:17">
      <c r="B355" s="119"/>
      <c r="C355" s="119"/>
      <c r="D355" s="120"/>
      <c r="E355" s="120"/>
      <c r="F355" s="120"/>
      <c r="G355" s="120"/>
      <c r="H355" s="120"/>
      <c r="I355" s="120"/>
      <c r="J355" s="120"/>
      <c r="K355" s="120"/>
      <c r="L355" s="120"/>
      <c r="M355" s="120"/>
      <c r="N355" s="120"/>
      <c r="O355" s="120"/>
      <c r="P355" s="120"/>
      <c r="Q355" s="120"/>
    </row>
    <row r="356" spans="2:17">
      <c r="B356" s="119"/>
      <c r="C356" s="119"/>
      <c r="D356" s="120"/>
      <c r="E356" s="120"/>
      <c r="F356" s="120"/>
      <c r="G356" s="120"/>
      <c r="H356" s="120"/>
      <c r="I356" s="120"/>
      <c r="J356" s="120"/>
      <c r="K356" s="120"/>
      <c r="L356" s="120"/>
      <c r="M356" s="120"/>
      <c r="N356" s="120"/>
      <c r="O356" s="120"/>
      <c r="P356" s="120"/>
      <c r="Q356" s="120"/>
    </row>
    <row r="357" spans="2:17">
      <c r="B357" s="119"/>
      <c r="C357" s="119"/>
      <c r="D357" s="120"/>
      <c r="E357" s="120"/>
      <c r="F357" s="120"/>
      <c r="G357" s="120"/>
      <c r="H357" s="120"/>
      <c r="I357" s="120"/>
      <c r="J357" s="120"/>
      <c r="K357" s="120"/>
      <c r="L357" s="120"/>
      <c r="M357" s="120"/>
      <c r="N357" s="120"/>
      <c r="O357" s="120"/>
      <c r="P357" s="120"/>
      <c r="Q357" s="120"/>
    </row>
    <row r="358" spans="2:17">
      <c r="B358" s="119"/>
      <c r="C358" s="119"/>
      <c r="D358" s="120"/>
      <c r="E358" s="120"/>
      <c r="F358" s="120"/>
      <c r="G358" s="120"/>
      <c r="H358" s="120"/>
      <c r="I358" s="120"/>
      <c r="J358" s="120"/>
      <c r="K358" s="120"/>
      <c r="L358" s="120"/>
      <c r="M358" s="120"/>
      <c r="N358" s="120"/>
      <c r="O358" s="120"/>
      <c r="P358" s="120"/>
      <c r="Q358" s="120"/>
    </row>
    <row r="359" spans="2:17">
      <c r="B359" s="119"/>
      <c r="C359" s="119"/>
      <c r="D359" s="120"/>
      <c r="E359" s="120"/>
      <c r="F359" s="120"/>
      <c r="G359" s="120"/>
      <c r="H359" s="120"/>
      <c r="I359" s="120"/>
      <c r="J359" s="120"/>
      <c r="K359" s="120"/>
      <c r="L359" s="120"/>
      <c r="M359" s="120"/>
      <c r="N359" s="120"/>
      <c r="O359" s="120"/>
      <c r="P359" s="120"/>
      <c r="Q359" s="120"/>
    </row>
    <row r="360" spans="2:17">
      <c r="B360" s="119"/>
      <c r="C360" s="119"/>
      <c r="D360" s="120"/>
      <c r="E360" s="120"/>
      <c r="F360" s="120"/>
      <c r="G360" s="120"/>
      <c r="H360" s="120"/>
      <c r="I360" s="120"/>
      <c r="J360" s="120"/>
      <c r="K360" s="120"/>
      <c r="L360" s="120"/>
      <c r="M360" s="120"/>
      <c r="N360" s="120"/>
      <c r="O360" s="120"/>
      <c r="P360" s="120"/>
      <c r="Q360" s="120"/>
    </row>
    <row r="361" spans="2:17">
      <c r="B361" s="119"/>
      <c r="C361" s="119"/>
      <c r="D361" s="120"/>
      <c r="E361" s="120"/>
      <c r="F361" s="120"/>
      <c r="G361" s="120"/>
      <c r="H361" s="120"/>
      <c r="I361" s="120"/>
      <c r="J361" s="120"/>
      <c r="K361" s="120"/>
      <c r="L361" s="120"/>
      <c r="M361" s="120"/>
      <c r="N361" s="120"/>
      <c r="O361" s="120"/>
      <c r="P361" s="120"/>
      <c r="Q361" s="120"/>
    </row>
    <row r="362" spans="2:17">
      <c r="B362" s="119"/>
      <c r="C362" s="119"/>
      <c r="D362" s="120"/>
      <c r="E362" s="120"/>
      <c r="F362" s="120"/>
      <c r="G362" s="120"/>
      <c r="H362" s="120"/>
      <c r="I362" s="120"/>
      <c r="J362" s="120"/>
      <c r="K362" s="120"/>
      <c r="L362" s="120"/>
      <c r="M362" s="120"/>
      <c r="N362" s="120"/>
      <c r="O362" s="120"/>
      <c r="P362" s="120"/>
      <c r="Q362" s="120"/>
    </row>
    <row r="363" spans="2:17">
      <c r="B363" s="119"/>
      <c r="C363" s="119"/>
      <c r="D363" s="120"/>
      <c r="E363" s="120"/>
      <c r="F363" s="120"/>
      <c r="G363" s="120"/>
      <c r="H363" s="120"/>
      <c r="I363" s="120"/>
      <c r="J363" s="120"/>
      <c r="K363" s="120"/>
      <c r="L363" s="120"/>
      <c r="M363" s="120"/>
      <c r="N363" s="120"/>
      <c r="O363" s="120"/>
      <c r="P363" s="120"/>
      <c r="Q363" s="120"/>
    </row>
    <row r="364" spans="2:17">
      <c r="B364" s="119"/>
      <c r="C364" s="119"/>
      <c r="D364" s="120"/>
      <c r="E364" s="120"/>
      <c r="F364" s="120"/>
      <c r="G364" s="120"/>
      <c r="H364" s="120"/>
      <c r="I364" s="120"/>
      <c r="J364" s="120"/>
      <c r="K364" s="120"/>
      <c r="L364" s="120"/>
      <c r="M364" s="120"/>
      <c r="N364" s="120"/>
      <c r="O364" s="120"/>
      <c r="P364" s="120"/>
      <c r="Q364" s="120"/>
    </row>
    <row r="365" spans="2:17">
      <c r="B365" s="119"/>
      <c r="C365" s="119"/>
      <c r="D365" s="120"/>
      <c r="E365" s="120"/>
      <c r="F365" s="120"/>
      <c r="G365" s="120"/>
      <c r="H365" s="120"/>
      <c r="I365" s="120"/>
      <c r="J365" s="120"/>
      <c r="K365" s="120"/>
      <c r="L365" s="120"/>
      <c r="M365" s="120"/>
      <c r="N365" s="120"/>
      <c r="O365" s="120"/>
      <c r="P365" s="120"/>
      <c r="Q365" s="120"/>
    </row>
    <row r="366" spans="2:17">
      <c r="B366" s="119"/>
      <c r="C366" s="119"/>
      <c r="D366" s="120"/>
      <c r="E366" s="120"/>
      <c r="F366" s="120"/>
      <c r="G366" s="120"/>
      <c r="H366" s="120"/>
      <c r="I366" s="120"/>
      <c r="J366" s="120"/>
      <c r="K366" s="120"/>
      <c r="L366" s="120"/>
      <c r="M366" s="120"/>
      <c r="N366" s="120"/>
      <c r="O366" s="120"/>
      <c r="P366" s="120"/>
      <c r="Q366" s="120"/>
    </row>
    <row r="367" spans="2:17">
      <c r="B367" s="119"/>
      <c r="C367" s="119"/>
      <c r="D367" s="120"/>
      <c r="E367" s="120"/>
      <c r="F367" s="120"/>
      <c r="G367" s="120"/>
      <c r="H367" s="120"/>
      <c r="I367" s="120"/>
      <c r="J367" s="120"/>
      <c r="K367" s="120"/>
      <c r="L367" s="120"/>
      <c r="M367" s="120"/>
      <c r="N367" s="120"/>
      <c r="O367" s="120"/>
      <c r="P367" s="120"/>
      <c r="Q367" s="120"/>
    </row>
    <row r="368" spans="2:17">
      <c r="B368" s="119"/>
      <c r="C368" s="119"/>
      <c r="D368" s="120"/>
      <c r="E368" s="120"/>
      <c r="F368" s="120"/>
      <c r="G368" s="120"/>
      <c r="H368" s="120"/>
      <c r="I368" s="120"/>
      <c r="J368" s="120"/>
      <c r="K368" s="120"/>
      <c r="L368" s="120"/>
      <c r="M368" s="120"/>
      <c r="N368" s="120"/>
      <c r="O368" s="120"/>
      <c r="P368" s="120"/>
      <c r="Q368" s="120"/>
    </row>
    <row r="369" spans="2:17">
      <c r="B369" s="119"/>
      <c r="C369" s="119"/>
      <c r="D369" s="120"/>
      <c r="E369" s="120"/>
      <c r="F369" s="120"/>
      <c r="G369" s="120"/>
      <c r="H369" s="120"/>
      <c r="I369" s="120"/>
      <c r="J369" s="120"/>
      <c r="K369" s="120"/>
      <c r="L369" s="120"/>
      <c r="M369" s="120"/>
      <c r="N369" s="120"/>
      <c r="O369" s="120"/>
      <c r="P369" s="120"/>
      <c r="Q369" s="120"/>
    </row>
    <row r="370" spans="2:17">
      <c r="B370" s="119"/>
      <c r="C370" s="119"/>
      <c r="D370" s="120"/>
      <c r="E370" s="120"/>
      <c r="F370" s="120"/>
      <c r="G370" s="120"/>
      <c r="H370" s="120"/>
      <c r="I370" s="120"/>
      <c r="J370" s="120"/>
      <c r="K370" s="120"/>
      <c r="L370" s="120"/>
      <c r="M370" s="120"/>
      <c r="N370" s="120"/>
      <c r="O370" s="120"/>
      <c r="P370" s="120"/>
      <c r="Q370" s="120"/>
    </row>
    <row r="371" spans="2:17">
      <c r="B371" s="119"/>
      <c r="C371" s="119"/>
      <c r="D371" s="120"/>
      <c r="E371" s="120"/>
      <c r="F371" s="120"/>
      <c r="G371" s="120"/>
      <c r="H371" s="120"/>
      <c r="I371" s="120"/>
      <c r="J371" s="120"/>
      <c r="K371" s="120"/>
      <c r="L371" s="120"/>
      <c r="M371" s="120"/>
      <c r="N371" s="120"/>
      <c r="O371" s="120"/>
      <c r="P371" s="120"/>
      <c r="Q371" s="120"/>
    </row>
    <row r="372" spans="2:17">
      <c r="B372" s="119"/>
      <c r="C372" s="119"/>
      <c r="D372" s="120"/>
      <c r="E372" s="120"/>
      <c r="F372" s="120"/>
      <c r="G372" s="120"/>
      <c r="H372" s="120"/>
      <c r="I372" s="120"/>
      <c r="J372" s="120"/>
      <c r="K372" s="120"/>
      <c r="L372" s="120"/>
      <c r="M372" s="120"/>
      <c r="N372" s="120"/>
      <c r="O372" s="120"/>
      <c r="P372" s="120"/>
      <c r="Q372" s="120"/>
    </row>
    <row r="373" spans="2:17">
      <c r="B373" s="119"/>
      <c r="C373" s="119"/>
      <c r="D373" s="120"/>
      <c r="E373" s="120"/>
      <c r="F373" s="120"/>
      <c r="G373" s="120"/>
      <c r="H373" s="120"/>
      <c r="I373" s="120"/>
      <c r="J373" s="120"/>
      <c r="K373" s="120"/>
      <c r="L373" s="120"/>
      <c r="M373" s="120"/>
      <c r="N373" s="120"/>
      <c r="O373" s="120"/>
      <c r="P373" s="120"/>
      <c r="Q373" s="120"/>
    </row>
    <row r="374" spans="2:17">
      <c r="B374" s="119"/>
      <c r="C374" s="119"/>
      <c r="D374" s="120"/>
      <c r="E374" s="120"/>
      <c r="F374" s="120"/>
      <c r="G374" s="120"/>
      <c r="H374" s="120"/>
      <c r="I374" s="120"/>
      <c r="J374" s="120"/>
      <c r="K374" s="120"/>
      <c r="L374" s="120"/>
      <c r="M374" s="120"/>
      <c r="N374" s="120"/>
      <c r="O374" s="120"/>
      <c r="P374" s="120"/>
      <c r="Q374" s="120"/>
    </row>
    <row r="375" spans="2:17">
      <c r="B375" s="119"/>
      <c r="C375" s="119"/>
      <c r="D375" s="120"/>
      <c r="E375" s="120"/>
      <c r="F375" s="120"/>
      <c r="G375" s="120"/>
      <c r="H375" s="120"/>
      <c r="I375" s="120"/>
      <c r="J375" s="120"/>
      <c r="K375" s="120"/>
      <c r="L375" s="120"/>
      <c r="M375" s="120"/>
      <c r="N375" s="120"/>
      <c r="O375" s="120"/>
      <c r="P375" s="120"/>
      <c r="Q375" s="120"/>
    </row>
    <row r="376" spans="2:17">
      <c r="B376" s="119"/>
      <c r="C376" s="119"/>
      <c r="D376" s="120"/>
      <c r="E376" s="120"/>
      <c r="F376" s="120"/>
      <c r="G376" s="120"/>
      <c r="H376" s="120"/>
      <c r="I376" s="120"/>
      <c r="J376" s="120"/>
      <c r="K376" s="120"/>
      <c r="L376" s="120"/>
      <c r="M376" s="120"/>
      <c r="N376" s="120"/>
      <c r="O376" s="120"/>
      <c r="P376" s="120"/>
      <c r="Q376" s="120"/>
    </row>
    <row r="377" spans="2:17">
      <c r="B377" s="119"/>
      <c r="C377" s="119"/>
      <c r="D377" s="120"/>
      <c r="E377" s="120"/>
      <c r="F377" s="120"/>
      <c r="G377" s="120"/>
      <c r="H377" s="120"/>
      <c r="I377" s="120"/>
      <c r="J377" s="120"/>
      <c r="K377" s="120"/>
      <c r="L377" s="120"/>
      <c r="M377" s="120"/>
      <c r="N377" s="120"/>
      <c r="O377" s="120"/>
      <c r="P377" s="120"/>
      <c r="Q377" s="120"/>
    </row>
    <row r="378" spans="2:17">
      <c r="B378" s="119"/>
      <c r="C378" s="119"/>
      <c r="D378" s="120"/>
      <c r="E378" s="120"/>
      <c r="F378" s="120"/>
      <c r="G378" s="120"/>
      <c r="H378" s="120"/>
      <c r="I378" s="120"/>
      <c r="J378" s="120"/>
      <c r="K378" s="120"/>
      <c r="L378" s="120"/>
      <c r="M378" s="120"/>
      <c r="N378" s="120"/>
      <c r="O378" s="120"/>
      <c r="P378" s="120"/>
      <c r="Q378" s="120"/>
    </row>
    <row r="379" spans="2:17">
      <c r="B379" s="119"/>
      <c r="C379" s="119"/>
      <c r="D379" s="120"/>
      <c r="E379" s="120"/>
      <c r="F379" s="120"/>
      <c r="G379" s="120"/>
      <c r="H379" s="120"/>
      <c r="I379" s="120"/>
      <c r="J379" s="120"/>
      <c r="K379" s="120"/>
      <c r="L379" s="120"/>
      <c r="M379" s="120"/>
      <c r="N379" s="120"/>
      <c r="O379" s="120"/>
      <c r="P379" s="120"/>
      <c r="Q379" s="120"/>
    </row>
    <row r="380" spans="2:17">
      <c r="B380" s="119"/>
      <c r="C380" s="119"/>
      <c r="D380" s="120"/>
      <c r="E380" s="120"/>
      <c r="F380" s="120"/>
      <c r="G380" s="120"/>
      <c r="H380" s="120"/>
      <c r="I380" s="120"/>
      <c r="J380" s="120"/>
      <c r="K380" s="120"/>
      <c r="L380" s="120"/>
      <c r="M380" s="120"/>
      <c r="N380" s="120"/>
      <c r="O380" s="120"/>
      <c r="P380" s="120"/>
      <c r="Q380" s="120"/>
    </row>
    <row r="381" spans="2:17">
      <c r="B381" s="119"/>
      <c r="C381" s="119"/>
      <c r="D381" s="120"/>
      <c r="E381" s="120"/>
      <c r="F381" s="120"/>
      <c r="G381" s="120"/>
      <c r="H381" s="120"/>
      <c r="I381" s="120"/>
      <c r="J381" s="120"/>
      <c r="K381" s="120"/>
      <c r="L381" s="120"/>
      <c r="M381" s="120"/>
      <c r="N381" s="120"/>
      <c r="O381" s="120"/>
      <c r="P381" s="120"/>
      <c r="Q381" s="120"/>
    </row>
    <row r="382" spans="2:17">
      <c r="B382" s="119"/>
      <c r="C382" s="119"/>
      <c r="D382" s="120"/>
      <c r="E382" s="120"/>
      <c r="F382" s="120"/>
      <c r="G382" s="120"/>
      <c r="H382" s="120"/>
      <c r="I382" s="120"/>
      <c r="J382" s="120"/>
      <c r="K382" s="120"/>
      <c r="L382" s="120"/>
      <c r="M382" s="120"/>
      <c r="N382" s="120"/>
      <c r="O382" s="120"/>
      <c r="P382" s="120"/>
      <c r="Q382" s="120"/>
    </row>
    <row r="383" spans="2:17">
      <c r="B383" s="119"/>
      <c r="C383" s="119"/>
      <c r="D383" s="120"/>
      <c r="E383" s="120"/>
      <c r="F383" s="120"/>
      <c r="G383" s="120"/>
      <c r="H383" s="120"/>
      <c r="I383" s="120"/>
      <c r="J383" s="120"/>
      <c r="K383" s="120"/>
      <c r="L383" s="120"/>
      <c r="M383" s="120"/>
      <c r="N383" s="120"/>
      <c r="O383" s="120"/>
      <c r="P383" s="120"/>
      <c r="Q383" s="120"/>
    </row>
    <row r="384" spans="2:17">
      <c r="B384" s="119"/>
      <c r="C384" s="119"/>
      <c r="D384" s="120"/>
      <c r="E384" s="120"/>
      <c r="F384" s="120"/>
      <c r="G384" s="120"/>
      <c r="H384" s="120"/>
      <c r="I384" s="120"/>
      <c r="J384" s="120"/>
      <c r="K384" s="120"/>
      <c r="L384" s="120"/>
      <c r="M384" s="120"/>
      <c r="N384" s="120"/>
      <c r="O384" s="120"/>
      <c r="P384" s="120"/>
      <c r="Q384" s="120"/>
    </row>
    <row r="385" spans="2:17">
      <c r="B385" s="119"/>
      <c r="C385" s="119"/>
      <c r="D385" s="120"/>
      <c r="E385" s="120"/>
      <c r="F385" s="120"/>
      <c r="G385" s="120"/>
      <c r="H385" s="120"/>
      <c r="I385" s="120"/>
      <c r="J385" s="120"/>
      <c r="K385" s="120"/>
      <c r="L385" s="120"/>
      <c r="M385" s="120"/>
      <c r="N385" s="120"/>
      <c r="O385" s="120"/>
      <c r="P385" s="120"/>
      <c r="Q385" s="120"/>
    </row>
    <row r="386" spans="2:17">
      <c r="B386" s="119"/>
      <c r="C386" s="119"/>
      <c r="D386" s="120"/>
      <c r="E386" s="120"/>
      <c r="F386" s="120"/>
      <c r="G386" s="120"/>
      <c r="H386" s="120"/>
      <c r="I386" s="120"/>
      <c r="J386" s="120"/>
      <c r="K386" s="120"/>
      <c r="L386" s="120"/>
      <c r="M386" s="120"/>
      <c r="N386" s="120"/>
      <c r="O386" s="120"/>
      <c r="P386" s="120"/>
      <c r="Q386" s="120"/>
    </row>
    <row r="387" spans="2:17">
      <c r="B387" s="119"/>
      <c r="C387" s="119"/>
      <c r="D387" s="120"/>
      <c r="E387" s="120"/>
      <c r="F387" s="120"/>
      <c r="G387" s="120"/>
      <c r="H387" s="120"/>
      <c r="I387" s="120"/>
      <c r="J387" s="120"/>
      <c r="K387" s="120"/>
      <c r="L387" s="120"/>
      <c r="M387" s="120"/>
      <c r="N387" s="120"/>
      <c r="O387" s="120"/>
      <c r="P387" s="120"/>
      <c r="Q387" s="120"/>
    </row>
    <row r="388" spans="2:17">
      <c r="B388" s="119"/>
      <c r="C388" s="119"/>
      <c r="D388" s="120"/>
      <c r="E388" s="120"/>
      <c r="F388" s="120"/>
      <c r="G388" s="120"/>
      <c r="H388" s="120"/>
      <c r="I388" s="120"/>
      <c r="J388" s="120"/>
      <c r="K388" s="120"/>
      <c r="L388" s="120"/>
      <c r="M388" s="120"/>
      <c r="N388" s="120"/>
      <c r="O388" s="120"/>
      <c r="P388" s="120"/>
      <c r="Q388" s="120"/>
    </row>
    <row r="389" spans="2:17">
      <c r="B389" s="119"/>
      <c r="C389" s="119"/>
      <c r="D389" s="120"/>
      <c r="E389" s="120"/>
      <c r="F389" s="120"/>
      <c r="G389" s="120"/>
      <c r="H389" s="120"/>
      <c r="I389" s="120"/>
      <c r="J389" s="120"/>
      <c r="K389" s="120"/>
      <c r="L389" s="120"/>
      <c r="M389" s="120"/>
      <c r="N389" s="120"/>
      <c r="O389" s="120"/>
      <c r="P389" s="120"/>
      <c r="Q389" s="120"/>
    </row>
    <row r="390" spans="2:17">
      <c r="B390" s="119"/>
      <c r="C390" s="119"/>
      <c r="D390" s="120"/>
      <c r="E390" s="120"/>
      <c r="F390" s="120"/>
      <c r="G390" s="120"/>
      <c r="H390" s="120"/>
      <c r="I390" s="120"/>
      <c r="J390" s="120"/>
      <c r="K390" s="120"/>
      <c r="L390" s="120"/>
      <c r="M390" s="120"/>
      <c r="N390" s="120"/>
      <c r="O390" s="120"/>
      <c r="P390" s="120"/>
      <c r="Q390" s="120"/>
    </row>
    <row r="391" spans="2:17">
      <c r="B391" s="119"/>
      <c r="C391" s="119"/>
      <c r="D391" s="120"/>
      <c r="E391" s="120"/>
      <c r="F391" s="120"/>
      <c r="G391" s="120"/>
      <c r="H391" s="120"/>
      <c r="I391" s="120"/>
      <c r="J391" s="120"/>
      <c r="K391" s="120"/>
      <c r="L391" s="120"/>
      <c r="M391" s="120"/>
      <c r="N391" s="120"/>
      <c r="O391" s="120"/>
      <c r="P391" s="120"/>
      <c r="Q391" s="120"/>
    </row>
    <row r="392" spans="2:17">
      <c r="B392" s="119"/>
      <c r="C392" s="119"/>
      <c r="D392" s="120"/>
      <c r="E392" s="120"/>
      <c r="F392" s="120"/>
      <c r="G392" s="120"/>
      <c r="H392" s="120"/>
      <c r="I392" s="120"/>
      <c r="J392" s="120"/>
      <c r="K392" s="120"/>
      <c r="L392" s="120"/>
      <c r="M392" s="120"/>
      <c r="N392" s="120"/>
      <c r="O392" s="120"/>
      <c r="P392" s="120"/>
      <c r="Q392" s="120"/>
    </row>
    <row r="393" spans="2:17">
      <c r="B393" s="119"/>
      <c r="C393" s="119"/>
      <c r="D393" s="120"/>
      <c r="E393" s="120"/>
      <c r="F393" s="120"/>
      <c r="G393" s="120"/>
      <c r="H393" s="120"/>
      <c r="I393" s="120"/>
      <c r="J393" s="120"/>
      <c r="K393" s="120"/>
      <c r="L393" s="120"/>
      <c r="M393" s="120"/>
      <c r="N393" s="120"/>
      <c r="O393" s="120"/>
      <c r="P393" s="120"/>
      <c r="Q393" s="120"/>
    </row>
    <row r="394" spans="2:17">
      <c r="B394" s="119"/>
      <c r="C394" s="119"/>
      <c r="D394" s="120"/>
      <c r="E394" s="120"/>
      <c r="F394" s="120"/>
      <c r="G394" s="120"/>
      <c r="H394" s="120"/>
      <c r="I394" s="120"/>
      <c r="J394" s="120"/>
      <c r="K394" s="120"/>
      <c r="L394" s="120"/>
      <c r="M394" s="120"/>
      <c r="N394" s="120"/>
      <c r="O394" s="120"/>
      <c r="P394" s="120"/>
      <c r="Q394" s="120"/>
    </row>
    <row r="395" spans="2:17">
      <c r="B395" s="119"/>
      <c r="C395" s="119"/>
      <c r="D395" s="120"/>
      <c r="E395" s="120"/>
      <c r="F395" s="120"/>
      <c r="G395" s="120"/>
      <c r="H395" s="120"/>
      <c r="I395" s="120"/>
      <c r="J395" s="120"/>
      <c r="K395" s="120"/>
      <c r="L395" s="120"/>
      <c r="M395" s="120"/>
      <c r="N395" s="120"/>
      <c r="O395" s="120"/>
      <c r="P395" s="120"/>
      <c r="Q395" s="120"/>
    </row>
    <row r="396" spans="2:17">
      <c r="B396" s="119"/>
      <c r="C396" s="119"/>
      <c r="D396" s="120"/>
      <c r="E396" s="120"/>
      <c r="F396" s="120"/>
      <c r="G396" s="120"/>
      <c r="H396" s="120"/>
      <c r="I396" s="120"/>
      <c r="J396" s="120"/>
      <c r="K396" s="120"/>
      <c r="L396" s="120"/>
      <c r="M396" s="120"/>
      <c r="N396" s="120"/>
      <c r="O396" s="120"/>
      <c r="P396" s="120"/>
      <c r="Q396" s="120"/>
    </row>
    <row r="397" spans="2:17">
      <c r="B397" s="119"/>
      <c r="C397" s="119"/>
      <c r="D397" s="120"/>
      <c r="E397" s="120"/>
      <c r="F397" s="120"/>
      <c r="G397" s="120"/>
      <c r="H397" s="120"/>
      <c r="I397" s="120"/>
      <c r="J397" s="120"/>
      <c r="K397" s="120"/>
      <c r="L397" s="120"/>
      <c r="M397" s="120"/>
      <c r="N397" s="120"/>
      <c r="O397" s="120"/>
      <c r="P397" s="120"/>
      <c r="Q397" s="120"/>
    </row>
    <row r="398" spans="2:17">
      <c r="B398" s="119"/>
      <c r="C398" s="119"/>
      <c r="D398" s="120"/>
      <c r="E398" s="120"/>
      <c r="F398" s="120"/>
      <c r="G398" s="120"/>
      <c r="H398" s="120"/>
      <c r="I398" s="120"/>
      <c r="J398" s="120"/>
      <c r="K398" s="120"/>
      <c r="L398" s="120"/>
      <c r="M398" s="120"/>
      <c r="N398" s="120"/>
      <c r="O398" s="120"/>
      <c r="P398" s="120"/>
      <c r="Q398" s="120"/>
    </row>
    <row r="399" spans="2:17">
      <c r="B399" s="119"/>
      <c r="C399" s="119"/>
      <c r="D399" s="120"/>
      <c r="E399" s="120"/>
      <c r="F399" s="120"/>
      <c r="G399" s="120"/>
      <c r="H399" s="120"/>
      <c r="I399" s="120"/>
      <c r="J399" s="120"/>
      <c r="K399" s="120"/>
      <c r="L399" s="120"/>
      <c r="M399" s="120"/>
      <c r="N399" s="120"/>
      <c r="O399" s="120"/>
      <c r="P399" s="120"/>
      <c r="Q399" s="120"/>
    </row>
    <row r="400" spans="2:17">
      <c r="B400" s="119"/>
      <c r="C400" s="119"/>
      <c r="D400" s="120"/>
      <c r="E400" s="120"/>
      <c r="F400" s="120"/>
      <c r="G400" s="120"/>
      <c r="H400" s="120"/>
      <c r="I400" s="120"/>
      <c r="J400" s="120"/>
      <c r="K400" s="120"/>
      <c r="L400" s="120"/>
      <c r="M400" s="120"/>
      <c r="N400" s="120"/>
      <c r="O400" s="120"/>
      <c r="P400" s="120"/>
      <c r="Q400" s="120"/>
    </row>
    <row r="401" spans="2:17">
      <c r="B401" s="119"/>
      <c r="C401" s="119"/>
      <c r="D401" s="120"/>
      <c r="E401" s="120"/>
      <c r="F401" s="120"/>
      <c r="G401" s="120"/>
      <c r="H401" s="120"/>
      <c r="I401" s="120"/>
      <c r="J401" s="120"/>
      <c r="K401" s="120"/>
      <c r="L401" s="120"/>
      <c r="M401" s="120"/>
      <c r="N401" s="120"/>
      <c r="O401" s="120"/>
      <c r="P401" s="120"/>
      <c r="Q401" s="120"/>
    </row>
    <row r="402" spans="2:17">
      <c r="B402" s="119"/>
      <c r="C402" s="119"/>
      <c r="D402" s="120"/>
      <c r="E402" s="120"/>
      <c r="F402" s="120"/>
      <c r="G402" s="120"/>
      <c r="H402" s="120"/>
      <c r="I402" s="120"/>
      <c r="J402" s="120"/>
      <c r="K402" s="120"/>
      <c r="L402" s="120"/>
      <c r="M402" s="120"/>
      <c r="N402" s="120"/>
      <c r="O402" s="120"/>
      <c r="P402" s="120"/>
      <c r="Q402" s="120"/>
    </row>
    <row r="403" spans="2:17">
      <c r="B403" s="119"/>
      <c r="C403" s="119"/>
      <c r="D403" s="120"/>
      <c r="E403" s="120"/>
      <c r="F403" s="120"/>
      <c r="G403" s="120"/>
      <c r="H403" s="120"/>
      <c r="I403" s="120"/>
      <c r="J403" s="120"/>
      <c r="K403" s="120"/>
      <c r="L403" s="120"/>
      <c r="M403" s="120"/>
      <c r="N403" s="120"/>
      <c r="O403" s="120"/>
      <c r="P403" s="120"/>
      <c r="Q403" s="120"/>
    </row>
    <row r="404" spans="2:17">
      <c r="B404" s="119"/>
      <c r="C404" s="119"/>
      <c r="D404" s="120"/>
      <c r="E404" s="120"/>
      <c r="F404" s="120"/>
      <c r="G404" s="120"/>
      <c r="H404" s="120"/>
      <c r="I404" s="120"/>
      <c r="J404" s="120"/>
      <c r="K404" s="120"/>
      <c r="L404" s="120"/>
      <c r="M404" s="120"/>
      <c r="N404" s="120"/>
      <c r="O404" s="120"/>
      <c r="P404" s="120"/>
      <c r="Q404" s="120"/>
    </row>
    <row r="405" spans="2:17">
      <c r="B405" s="119"/>
      <c r="C405" s="119"/>
      <c r="D405" s="120"/>
      <c r="E405" s="120"/>
      <c r="F405" s="120"/>
      <c r="G405" s="120"/>
      <c r="H405" s="120"/>
      <c r="I405" s="120"/>
      <c r="J405" s="120"/>
      <c r="K405" s="120"/>
      <c r="L405" s="120"/>
      <c r="M405" s="120"/>
      <c r="N405" s="120"/>
      <c r="O405" s="120"/>
      <c r="P405" s="120"/>
      <c r="Q405" s="120"/>
    </row>
    <row r="406" spans="2:17">
      <c r="B406" s="119"/>
      <c r="C406" s="119"/>
      <c r="D406" s="120"/>
      <c r="E406" s="120"/>
      <c r="F406" s="120"/>
      <c r="G406" s="120"/>
      <c r="H406" s="120"/>
      <c r="I406" s="120"/>
      <c r="J406" s="120"/>
      <c r="K406" s="120"/>
      <c r="L406" s="120"/>
      <c r="M406" s="120"/>
      <c r="N406" s="120"/>
      <c r="O406" s="120"/>
      <c r="P406" s="120"/>
      <c r="Q406" s="120"/>
    </row>
    <row r="407" spans="2:17">
      <c r="B407" s="119"/>
      <c r="C407" s="119"/>
      <c r="D407" s="120"/>
      <c r="E407" s="120"/>
      <c r="F407" s="120"/>
      <c r="G407" s="120"/>
      <c r="H407" s="120"/>
      <c r="I407" s="120"/>
      <c r="J407" s="120"/>
      <c r="K407" s="120"/>
      <c r="L407" s="120"/>
      <c r="M407" s="120"/>
      <c r="N407" s="120"/>
      <c r="O407" s="120"/>
      <c r="P407" s="120"/>
      <c r="Q407" s="120"/>
    </row>
    <row r="408" spans="2:17">
      <c r="B408" s="119"/>
      <c r="C408" s="119"/>
      <c r="D408" s="120"/>
      <c r="E408" s="120"/>
      <c r="F408" s="120"/>
      <c r="G408" s="120"/>
      <c r="H408" s="120"/>
      <c r="I408" s="120"/>
      <c r="J408" s="120"/>
      <c r="K408" s="120"/>
      <c r="L408" s="120"/>
      <c r="M408" s="120"/>
      <c r="N408" s="120"/>
      <c r="O408" s="120"/>
      <c r="P408" s="120"/>
      <c r="Q408" s="120"/>
    </row>
    <row r="409" spans="2:17">
      <c r="B409" s="119"/>
      <c r="C409" s="119"/>
      <c r="D409" s="120"/>
      <c r="E409" s="120"/>
      <c r="F409" s="120"/>
      <c r="G409" s="120"/>
      <c r="H409" s="120"/>
      <c r="I409" s="120"/>
      <c r="J409" s="120"/>
      <c r="K409" s="120"/>
      <c r="L409" s="120"/>
      <c r="M409" s="120"/>
      <c r="N409" s="120"/>
      <c r="O409" s="120"/>
      <c r="P409" s="120"/>
      <c r="Q409" s="120"/>
    </row>
    <row r="410" spans="2:17">
      <c r="B410" s="119"/>
      <c r="C410" s="119"/>
      <c r="D410" s="120"/>
      <c r="E410" s="120"/>
      <c r="F410" s="120"/>
      <c r="G410" s="120"/>
      <c r="H410" s="120"/>
      <c r="I410" s="120"/>
      <c r="J410" s="120"/>
      <c r="K410" s="120"/>
      <c r="L410" s="120"/>
      <c r="M410" s="120"/>
      <c r="N410" s="120"/>
      <c r="O410" s="120"/>
      <c r="P410" s="120"/>
      <c r="Q410" s="120"/>
    </row>
    <row r="411" spans="2:17">
      <c r="B411" s="119"/>
      <c r="C411" s="119"/>
      <c r="D411" s="120"/>
      <c r="E411" s="120"/>
      <c r="F411" s="120"/>
      <c r="G411" s="120"/>
      <c r="H411" s="120"/>
      <c r="I411" s="120"/>
      <c r="J411" s="120"/>
      <c r="K411" s="120"/>
      <c r="L411" s="120"/>
      <c r="M411" s="120"/>
      <c r="N411" s="120"/>
      <c r="O411" s="120"/>
      <c r="P411" s="120"/>
      <c r="Q411" s="120"/>
    </row>
    <row r="412" spans="2:17">
      <c r="B412" s="119"/>
      <c r="C412" s="119"/>
      <c r="D412" s="120"/>
      <c r="E412" s="120"/>
      <c r="F412" s="120"/>
      <c r="G412" s="120"/>
      <c r="H412" s="120"/>
      <c r="I412" s="120"/>
      <c r="J412" s="120"/>
      <c r="K412" s="120"/>
      <c r="L412" s="120"/>
      <c r="M412" s="120"/>
      <c r="N412" s="120"/>
      <c r="O412" s="120"/>
      <c r="P412" s="120"/>
      <c r="Q412" s="120"/>
    </row>
    <row r="413" spans="2:17">
      <c r="B413" s="119"/>
      <c r="C413" s="119"/>
      <c r="D413" s="120"/>
      <c r="E413" s="120"/>
      <c r="F413" s="120"/>
      <c r="G413" s="120"/>
      <c r="H413" s="120"/>
      <c r="I413" s="120"/>
      <c r="J413" s="120"/>
      <c r="K413" s="120"/>
      <c r="L413" s="120"/>
      <c r="M413" s="120"/>
      <c r="N413" s="120"/>
      <c r="O413" s="120"/>
      <c r="P413" s="120"/>
      <c r="Q413" s="120"/>
    </row>
    <row r="414" spans="2:17">
      <c r="B414" s="119"/>
      <c r="C414" s="119"/>
      <c r="D414" s="120"/>
      <c r="E414" s="120"/>
      <c r="F414" s="120"/>
      <c r="G414" s="120"/>
      <c r="H414" s="120"/>
      <c r="I414" s="120"/>
      <c r="J414" s="120"/>
      <c r="K414" s="120"/>
      <c r="L414" s="120"/>
      <c r="M414" s="120"/>
      <c r="N414" s="120"/>
      <c r="O414" s="120"/>
      <c r="P414" s="120"/>
      <c r="Q414" s="120"/>
    </row>
    <row r="415" spans="2:17">
      <c r="B415" s="119"/>
      <c r="C415" s="119"/>
      <c r="D415" s="120"/>
      <c r="E415" s="120"/>
      <c r="F415" s="120"/>
      <c r="G415" s="120"/>
      <c r="H415" s="120"/>
      <c r="I415" s="120"/>
      <c r="J415" s="120"/>
      <c r="K415" s="120"/>
      <c r="L415" s="120"/>
      <c r="M415" s="120"/>
      <c r="N415" s="120"/>
      <c r="O415" s="120"/>
      <c r="P415" s="120"/>
      <c r="Q415" s="120"/>
    </row>
    <row r="416" spans="2:17">
      <c r="B416" s="119"/>
      <c r="C416" s="119"/>
      <c r="D416" s="120"/>
      <c r="E416" s="120"/>
      <c r="F416" s="120"/>
      <c r="G416" s="120"/>
      <c r="H416" s="120"/>
      <c r="I416" s="120"/>
      <c r="J416" s="120"/>
      <c r="K416" s="120"/>
      <c r="L416" s="120"/>
      <c r="M416" s="120"/>
      <c r="N416" s="120"/>
      <c r="O416" s="120"/>
      <c r="P416" s="120"/>
      <c r="Q416" s="120"/>
    </row>
    <row r="417" spans="2:17">
      <c r="B417" s="119"/>
      <c r="C417" s="119"/>
      <c r="D417" s="120"/>
      <c r="E417" s="120"/>
      <c r="F417" s="120"/>
      <c r="G417" s="120"/>
      <c r="H417" s="120"/>
      <c r="I417" s="120"/>
      <c r="J417" s="120"/>
      <c r="K417" s="120"/>
      <c r="L417" s="120"/>
      <c r="M417" s="120"/>
      <c r="N417" s="120"/>
      <c r="O417" s="120"/>
      <c r="P417" s="120"/>
      <c r="Q417" s="120"/>
    </row>
    <row r="418" spans="2:17">
      <c r="B418" s="119"/>
      <c r="C418" s="119"/>
      <c r="D418" s="120"/>
      <c r="E418" s="120"/>
      <c r="F418" s="120"/>
      <c r="G418" s="120"/>
      <c r="H418" s="120"/>
      <c r="I418" s="120"/>
      <c r="J418" s="120"/>
      <c r="K418" s="120"/>
      <c r="L418" s="120"/>
      <c r="M418" s="120"/>
      <c r="N418" s="120"/>
      <c r="O418" s="120"/>
      <c r="P418" s="120"/>
      <c r="Q418" s="120"/>
    </row>
    <row r="419" spans="2:17">
      <c r="B419" s="119"/>
      <c r="C419" s="119"/>
      <c r="D419" s="120"/>
      <c r="E419" s="120"/>
      <c r="F419" s="120"/>
      <c r="G419" s="120"/>
      <c r="H419" s="120"/>
      <c r="I419" s="120"/>
      <c r="J419" s="120"/>
      <c r="K419" s="120"/>
      <c r="L419" s="120"/>
      <c r="M419" s="120"/>
      <c r="N419" s="120"/>
      <c r="O419" s="120"/>
      <c r="P419" s="120"/>
      <c r="Q419" s="120"/>
    </row>
    <row r="420" spans="2:17">
      <c r="B420" s="119"/>
      <c r="C420" s="119"/>
      <c r="D420" s="120"/>
      <c r="E420" s="120"/>
      <c r="F420" s="120"/>
      <c r="G420" s="120"/>
      <c r="H420" s="120"/>
      <c r="I420" s="120"/>
      <c r="J420" s="120"/>
      <c r="K420" s="120"/>
      <c r="L420" s="120"/>
      <c r="M420" s="120"/>
      <c r="N420" s="120"/>
      <c r="O420" s="120"/>
      <c r="P420" s="120"/>
      <c r="Q420" s="120"/>
    </row>
    <row r="421" spans="2:17">
      <c r="B421" s="119"/>
      <c r="C421" s="119"/>
      <c r="D421" s="120"/>
      <c r="E421" s="120"/>
      <c r="F421" s="120"/>
      <c r="G421" s="120"/>
      <c r="H421" s="120"/>
      <c r="I421" s="120"/>
      <c r="J421" s="120"/>
      <c r="K421" s="120"/>
      <c r="L421" s="120"/>
      <c r="M421" s="120"/>
      <c r="N421" s="120"/>
      <c r="O421" s="120"/>
      <c r="P421" s="120"/>
      <c r="Q421" s="120"/>
    </row>
    <row r="422" spans="2:17">
      <c r="B422" s="119"/>
      <c r="C422" s="119"/>
      <c r="D422" s="120"/>
      <c r="E422" s="120"/>
      <c r="F422" s="120"/>
      <c r="G422" s="120"/>
      <c r="H422" s="120"/>
      <c r="I422" s="120"/>
      <c r="J422" s="120"/>
      <c r="K422" s="120"/>
      <c r="L422" s="120"/>
      <c r="M422" s="120"/>
      <c r="N422" s="120"/>
      <c r="O422" s="120"/>
      <c r="P422" s="120"/>
      <c r="Q422" s="120"/>
    </row>
    <row r="423" spans="2:17">
      <c r="B423" s="119"/>
      <c r="C423" s="119"/>
      <c r="D423" s="120"/>
      <c r="E423" s="120"/>
      <c r="F423" s="120"/>
      <c r="G423" s="120"/>
      <c r="H423" s="120"/>
      <c r="I423" s="120"/>
      <c r="J423" s="120"/>
      <c r="K423" s="120"/>
      <c r="L423" s="120"/>
      <c r="M423" s="120"/>
      <c r="N423" s="120"/>
      <c r="O423" s="120"/>
      <c r="P423" s="120"/>
      <c r="Q423" s="120"/>
    </row>
    <row r="424" spans="2:17">
      <c r="B424" s="119"/>
      <c r="C424" s="119"/>
      <c r="D424" s="120"/>
      <c r="E424" s="120"/>
      <c r="F424" s="120"/>
      <c r="G424" s="120"/>
      <c r="H424" s="120"/>
      <c r="I424" s="120"/>
      <c r="J424" s="120"/>
      <c r="K424" s="120"/>
      <c r="L424" s="120"/>
      <c r="M424" s="120"/>
      <c r="N424" s="120"/>
      <c r="O424" s="120"/>
      <c r="P424" s="120"/>
      <c r="Q424" s="120"/>
    </row>
    <row r="425" spans="2:17">
      <c r="B425" s="119"/>
      <c r="C425" s="119"/>
      <c r="D425" s="120"/>
      <c r="E425" s="120"/>
      <c r="F425" s="120"/>
      <c r="G425" s="120"/>
      <c r="H425" s="120"/>
      <c r="I425" s="120"/>
      <c r="J425" s="120"/>
      <c r="K425" s="120"/>
      <c r="L425" s="120"/>
      <c r="M425" s="120"/>
      <c r="N425" s="120"/>
      <c r="O425" s="120"/>
      <c r="P425" s="120"/>
      <c r="Q425" s="120"/>
    </row>
    <row r="426" spans="2:17">
      <c r="B426" s="119"/>
      <c r="C426" s="119"/>
      <c r="D426" s="120"/>
      <c r="E426" s="120"/>
      <c r="F426" s="120"/>
      <c r="G426" s="120"/>
      <c r="H426" s="120"/>
      <c r="I426" s="120"/>
      <c r="J426" s="120"/>
      <c r="K426" s="120"/>
      <c r="L426" s="120"/>
      <c r="M426" s="120"/>
      <c r="N426" s="120"/>
      <c r="O426" s="120"/>
      <c r="P426" s="120"/>
      <c r="Q426" s="120"/>
    </row>
    <row r="427" spans="2:17">
      <c r="B427" s="119"/>
      <c r="C427" s="119"/>
      <c r="D427" s="120"/>
      <c r="E427" s="120"/>
      <c r="F427" s="120"/>
      <c r="G427" s="120"/>
      <c r="H427" s="120"/>
      <c r="I427" s="120"/>
      <c r="J427" s="120"/>
      <c r="K427" s="120"/>
      <c r="L427" s="120"/>
      <c r="M427" s="120"/>
      <c r="N427" s="120"/>
      <c r="O427" s="120"/>
      <c r="P427" s="120"/>
      <c r="Q427" s="120"/>
    </row>
    <row r="428" spans="2:17">
      <c r="B428" s="119"/>
      <c r="C428" s="119"/>
      <c r="D428" s="120"/>
      <c r="E428" s="120"/>
      <c r="F428" s="120"/>
      <c r="G428" s="120"/>
      <c r="H428" s="120"/>
      <c r="I428" s="120"/>
      <c r="J428" s="120"/>
      <c r="K428" s="120"/>
      <c r="L428" s="120"/>
      <c r="M428" s="120"/>
      <c r="N428" s="120"/>
      <c r="O428" s="120"/>
      <c r="P428" s="120"/>
      <c r="Q428" s="120"/>
    </row>
    <row r="429" spans="2:17">
      <c r="B429" s="119"/>
      <c r="C429" s="119"/>
      <c r="D429" s="120"/>
      <c r="E429" s="120"/>
      <c r="F429" s="120"/>
      <c r="G429" s="120"/>
      <c r="H429" s="120"/>
      <c r="I429" s="120"/>
      <c r="J429" s="120"/>
      <c r="K429" s="120"/>
      <c r="L429" s="120"/>
      <c r="M429" s="120"/>
      <c r="N429" s="120"/>
      <c r="O429" s="120"/>
      <c r="P429" s="120"/>
      <c r="Q429" s="120"/>
    </row>
    <row r="430" spans="2:17">
      <c r="B430" s="119"/>
      <c r="C430" s="119"/>
      <c r="D430" s="120"/>
      <c r="E430" s="120"/>
      <c r="F430" s="120"/>
      <c r="G430" s="120"/>
      <c r="H430" s="120"/>
      <c r="I430" s="120"/>
      <c r="J430" s="120"/>
      <c r="K430" s="120"/>
      <c r="L430" s="120"/>
      <c r="M430" s="120"/>
      <c r="N430" s="120"/>
      <c r="O430" s="120"/>
      <c r="P430" s="120"/>
      <c r="Q430" s="120"/>
    </row>
    <row r="431" spans="2:17">
      <c r="B431" s="119"/>
      <c r="C431" s="119"/>
      <c r="D431" s="120"/>
      <c r="E431" s="120"/>
      <c r="F431" s="120"/>
      <c r="G431" s="120"/>
      <c r="H431" s="120"/>
      <c r="I431" s="120"/>
      <c r="J431" s="120"/>
      <c r="K431" s="120"/>
      <c r="L431" s="120"/>
      <c r="M431" s="120"/>
      <c r="N431" s="120"/>
      <c r="O431" s="120"/>
      <c r="P431" s="120"/>
      <c r="Q431" s="120"/>
    </row>
    <row r="432" spans="2:17">
      <c r="B432" s="119"/>
      <c r="C432" s="119"/>
      <c r="D432" s="120"/>
      <c r="E432" s="120"/>
      <c r="F432" s="120"/>
      <c r="G432" s="120"/>
      <c r="H432" s="120"/>
      <c r="I432" s="120"/>
      <c r="J432" s="120"/>
      <c r="K432" s="120"/>
      <c r="L432" s="120"/>
      <c r="M432" s="120"/>
      <c r="N432" s="120"/>
      <c r="O432" s="120"/>
      <c r="P432" s="120"/>
      <c r="Q432" s="120"/>
    </row>
    <row r="433" spans="2:17">
      <c r="B433" s="119"/>
      <c r="C433" s="119"/>
      <c r="D433" s="120"/>
      <c r="E433" s="120"/>
      <c r="F433" s="120"/>
      <c r="G433" s="120"/>
      <c r="H433" s="120"/>
      <c r="I433" s="120"/>
      <c r="J433" s="120"/>
      <c r="K433" s="120"/>
      <c r="L433" s="120"/>
      <c r="M433" s="120"/>
      <c r="N433" s="120"/>
      <c r="O433" s="120"/>
      <c r="P433" s="120"/>
      <c r="Q433" s="120"/>
    </row>
    <row r="434" spans="2:17">
      <c r="B434" s="119"/>
      <c r="C434" s="119"/>
      <c r="D434" s="120"/>
      <c r="E434" s="120"/>
      <c r="F434" s="120"/>
      <c r="G434" s="120"/>
      <c r="H434" s="120"/>
      <c r="I434" s="120"/>
      <c r="J434" s="120"/>
      <c r="K434" s="120"/>
      <c r="L434" s="120"/>
      <c r="M434" s="120"/>
      <c r="N434" s="120"/>
      <c r="O434" s="120"/>
      <c r="P434" s="120"/>
      <c r="Q434" s="120"/>
    </row>
    <row r="435" spans="2:17">
      <c r="B435" s="119"/>
      <c r="C435" s="119"/>
      <c r="D435" s="120"/>
      <c r="E435" s="120"/>
      <c r="F435" s="120"/>
      <c r="G435" s="120"/>
      <c r="H435" s="120"/>
      <c r="I435" s="120"/>
      <c r="J435" s="120"/>
      <c r="K435" s="120"/>
      <c r="L435" s="120"/>
      <c r="M435" s="120"/>
      <c r="N435" s="120"/>
      <c r="O435" s="120"/>
      <c r="P435" s="120"/>
      <c r="Q435" s="120"/>
    </row>
    <row r="436" spans="2:17">
      <c r="B436" s="119"/>
      <c r="C436" s="119"/>
      <c r="D436" s="120"/>
      <c r="E436" s="120"/>
      <c r="F436" s="120"/>
      <c r="G436" s="120"/>
      <c r="H436" s="120"/>
      <c r="I436" s="120"/>
      <c r="J436" s="120"/>
      <c r="K436" s="120"/>
      <c r="L436" s="120"/>
      <c r="M436" s="120"/>
      <c r="N436" s="120"/>
      <c r="O436" s="120"/>
      <c r="P436" s="120"/>
      <c r="Q436" s="120"/>
    </row>
    <row r="437" spans="2:17">
      <c r="B437" s="119"/>
      <c r="C437" s="119"/>
      <c r="D437" s="120"/>
      <c r="E437" s="120"/>
      <c r="F437" s="120"/>
      <c r="G437" s="120"/>
      <c r="H437" s="120"/>
      <c r="I437" s="120"/>
      <c r="J437" s="120"/>
      <c r="K437" s="120"/>
      <c r="L437" s="120"/>
      <c r="M437" s="120"/>
      <c r="N437" s="120"/>
      <c r="O437" s="120"/>
      <c r="P437" s="120"/>
      <c r="Q437" s="120"/>
    </row>
    <row r="438" spans="2:17">
      <c r="B438" s="119"/>
      <c r="C438" s="119"/>
      <c r="D438" s="120"/>
      <c r="E438" s="120"/>
      <c r="F438" s="120"/>
      <c r="G438" s="120"/>
      <c r="H438" s="120"/>
      <c r="I438" s="120"/>
      <c r="J438" s="120"/>
      <c r="K438" s="120"/>
      <c r="L438" s="120"/>
      <c r="M438" s="120"/>
      <c r="N438" s="120"/>
      <c r="O438" s="120"/>
      <c r="P438" s="120"/>
      <c r="Q438" s="120"/>
    </row>
    <row r="439" spans="2:17">
      <c r="B439" s="119"/>
      <c r="C439" s="119"/>
      <c r="D439" s="120"/>
      <c r="E439" s="120"/>
      <c r="F439" s="120"/>
      <c r="G439" s="120"/>
      <c r="H439" s="120"/>
      <c r="I439" s="120"/>
      <c r="J439" s="120"/>
      <c r="K439" s="120"/>
      <c r="L439" s="120"/>
      <c r="M439" s="120"/>
      <c r="N439" s="120"/>
      <c r="O439" s="120"/>
      <c r="P439" s="120"/>
      <c r="Q439" s="120"/>
    </row>
    <row r="440" spans="2:17">
      <c r="B440" s="119"/>
      <c r="C440" s="119"/>
      <c r="D440" s="120"/>
      <c r="E440" s="120"/>
      <c r="F440" s="120"/>
      <c r="G440" s="120"/>
      <c r="H440" s="120"/>
      <c r="I440" s="120"/>
      <c r="J440" s="120"/>
      <c r="K440" s="120"/>
      <c r="L440" s="120"/>
      <c r="M440" s="120"/>
      <c r="N440" s="120"/>
      <c r="O440" s="120"/>
      <c r="P440" s="120"/>
      <c r="Q440" s="120"/>
    </row>
    <row r="441" spans="2:17">
      <c r="B441" s="119"/>
      <c r="C441" s="119"/>
      <c r="D441" s="120"/>
      <c r="E441" s="120"/>
      <c r="F441" s="120"/>
      <c r="G441" s="120"/>
      <c r="H441" s="120"/>
      <c r="I441" s="120"/>
      <c r="J441" s="120"/>
      <c r="K441" s="120"/>
      <c r="L441" s="120"/>
      <c r="M441" s="120"/>
      <c r="N441" s="120"/>
      <c r="O441" s="120"/>
      <c r="P441" s="120"/>
      <c r="Q441" s="120"/>
    </row>
    <row r="442" spans="2:17">
      <c r="B442" s="119"/>
      <c r="C442" s="119"/>
      <c r="D442" s="120"/>
      <c r="E442" s="120"/>
      <c r="F442" s="120"/>
      <c r="G442" s="120"/>
      <c r="H442" s="120"/>
      <c r="I442" s="120"/>
      <c r="J442" s="120"/>
      <c r="K442" s="120"/>
      <c r="L442" s="120"/>
      <c r="M442" s="120"/>
      <c r="N442" s="120"/>
      <c r="O442" s="120"/>
      <c r="P442" s="120"/>
      <c r="Q442" s="120"/>
    </row>
    <row r="443" spans="2:17">
      <c r="B443" s="119"/>
      <c r="C443" s="119"/>
      <c r="D443" s="120"/>
      <c r="E443" s="120"/>
      <c r="F443" s="120"/>
      <c r="G443" s="120"/>
      <c r="H443" s="120"/>
      <c r="I443" s="120"/>
      <c r="J443" s="120"/>
      <c r="K443" s="120"/>
      <c r="L443" s="120"/>
      <c r="M443" s="120"/>
      <c r="N443" s="120"/>
      <c r="O443" s="120"/>
      <c r="P443" s="120"/>
      <c r="Q443" s="120"/>
    </row>
    <row r="444" spans="2:17">
      <c r="B444" s="119"/>
      <c r="C444" s="119"/>
      <c r="D444" s="120"/>
      <c r="E444" s="120"/>
      <c r="F444" s="120"/>
      <c r="G444" s="120"/>
      <c r="H444" s="120"/>
      <c r="I444" s="120"/>
      <c r="J444" s="120"/>
      <c r="K444" s="120"/>
      <c r="L444" s="120"/>
      <c r="M444" s="120"/>
      <c r="N444" s="120"/>
      <c r="O444" s="120"/>
      <c r="P444" s="120"/>
      <c r="Q444" s="120"/>
    </row>
    <row r="445" spans="2:17">
      <c r="B445" s="119"/>
      <c r="C445" s="119"/>
      <c r="D445" s="120"/>
      <c r="E445" s="120"/>
      <c r="F445" s="120"/>
      <c r="G445" s="120"/>
      <c r="H445" s="120"/>
      <c r="I445" s="120"/>
      <c r="J445" s="120"/>
      <c r="K445" s="120"/>
      <c r="L445" s="120"/>
      <c r="M445" s="120"/>
      <c r="N445" s="120"/>
      <c r="O445" s="120"/>
      <c r="P445" s="120"/>
      <c r="Q445" s="120"/>
    </row>
    <row r="446" spans="2:17">
      <c r="B446" s="119"/>
      <c r="C446" s="119"/>
      <c r="D446" s="120"/>
      <c r="E446" s="120"/>
      <c r="F446" s="120"/>
      <c r="G446" s="120"/>
      <c r="H446" s="120"/>
      <c r="I446" s="120"/>
      <c r="J446" s="120"/>
      <c r="K446" s="120"/>
      <c r="L446" s="120"/>
      <c r="M446" s="120"/>
      <c r="N446" s="120"/>
      <c r="O446" s="120"/>
      <c r="P446" s="120"/>
      <c r="Q446" s="120"/>
    </row>
    <row r="447" spans="2:17">
      <c r="B447" s="119"/>
      <c r="C447" s="119"/>
      <c r="D447" s="120"/>
      <c r="E447" s="120"/>
      <c r="F447" s="120"/>
      <c r="G447" s="120"/>
      <c r="H447" s="120"/>
      <c r="I447" s="120"/>
      <c r="J447" s="120"/>
      <c r="K447" s="120"/>
      <c r="L447" s="120"/>
      <c r="M447" s="120"/>
      <c r="N447" s="120"/>
      <c r="O447" s="120"/>
      <c r="P447" s="120"/>
      <c r="Q447" s="120"/>
    </row>
    <row r="448" spans="2:17">
      <c r="B448" s="119"/>
      <c r="C448" s="119"/>
      <c r="D448" s="120"/>
      <c r="E448" s="120"/>
      <c r="F448" s="120"/>
      <c r="G448" s="120"/>
      <c r="H448" s="120"/>
      <c r="I448" s="120"/>
      <c r="J448" s="120"/>
      <c r="K448" s="120"/>
      <c r="L448" s="120"/>
      <c r="M448" s="120"/>
      <c r="N448" s="120"/>
      <c r="O448" s="120"/>
      <c r="P448" s="120"/>
      <c r="Q448" s="120"/>
    </row>
    <row r="449" spans="2:17">
      <c r="B449" s="119"/>
      <c r="C449" s="119"/>
      <c r="D449" s="120"/>
      <c r="E449" s="120"/>
      <c r="F449" s="120"/>
      <c r="G449" s="120"/>
      <c r="H449" s="120"/>
      <c r="I449" s="120"/>
      <c r="J449" s="120"/>
      <c r="K449" s="120"/>
      <c r="L449" s="120"/>
      <c r="M449" s="120"/>
      <c r="N449" s="120"/>
      <c r="O449" s="120"/>
      <c r="P449" s="120"/>
      <c r="Q449" s="120"/>
    </row>
    <row r="450" spans="2:17">
      <c r="B450" s="119"/>
      <c r="C450" s="119"/>
      <c r="D450" s="120"/>
      <c r="E450" s="120"/>
      <c r="F450" s="120"/>
      <c r="G450" s="120"/>
      <c r="H450" s="120"/>
      <c r="I450" s="120"/>
      <c r="J450" s="120"/>
      <c r="K450" s="120"/>
      <c r="L450" s="120"/>
      <c r="M450" s="120"/>
      <c r="N450" s="120"/>
      <c r="O450" s="120"/>
      <c r="P450" s="120"/>
      <c r="Q450" s="120"/>
    </row>
    <row r="451" spans="2:17">
      <c r="B451" s="119"/>
      <c r="C451" s="119"/>
      <c r="D451" s="120"/>
      <c r="E451" s="120"/>
      <c r="F451" s="120"/>
      <c r="G451" s="120"/>
      <c r="H451" s="120"/>
      <c r="I451" s="120"/>
      <c r="J451" s="120"/>
      <c r="K451" s="120"/>
      <c r="L451" s="120"/>
      <c r="M451" s="120"/>
      <c r="N451" s="120"/>
      <c r="O451" s="120"/>
      <c r="P451" s="120"/>
      <c r="Q451" s="120"/>
    </row>
    <row r="452" spans="2:17">
      <c r="B452" s="119"/>
      <c r="C452" s="119"/>
      <c r="D452" s="120"/>
      <c r="E452" s="120"/>
      <c r="F452" s="120"/>
      <c r="G452" s="120"/>
      <c r="H452" s="120"/>
      <c r="I452" s="120"/>
      <c r="J452" s="120"/>
      <c r="K452" s="120"/>
      <c r="L452" s="120"/>
      <c r="M452" s="120"/>
      <c r="N452" s="120"/>
      <c r="O452" s="120"/>
      <c r="P452" s="120"/>
      <c r="Q452" s="120"/>
    </row>
    <row r="453" spans="2:17">
      <c r="B453" s="119"/>
      <c r="C453" s="119"/>
      <c r="D453" s="120"/>
      <c r="E453" s="120"/>
      <c r="F453" s="120"/>
      <c r="G453" s="120"/>
      <c r="H453" s="120"/>
      <c r="I453" s="120"/>
      <c r="J453" s="120"/>
      <c r="K453" s="120"/>
      <c r="L453" s="120"/>
      <c r="M453" s="120"/>
      <c r="N453" s="120"/>
      <c r="O453" s="120"/>
      <c r="P453" s="120"/>
      <c r="Q453" s="120"/>
    </row>
    <row r="454" spans="2:17">
      <c r="B454" s="119"/>
      <c r="C454" s="119"/>
      <c r="D454" s="120"/>
      <c r="E454" s="120"/>
      <c r="F454" s="120"/>
      <c r="G454" s="120"/>
      <c r="H454" s="120"/>
      <c r="I454" s="120"/>
      <c r="J454" s="120"/>
      <c r="K454" s="120"/>
      <c r="L454" s="120"/>
      <c r="M454" s="120"/>
      <c r="N454" s="120"/>
      <c r="O454" s="120"/>
      <c r="P454" s="120"/>
      <c r="Q454" s="120"/>
    </row>
    <row r="455" spans="2:17">
      <c r="B455" s="119"/>
      <c r="C455" s="119"/>
      <c r="D455" s="120"/>
      <c r="E455" s="120"/>
      <c r="F455" s="120"/>
      <c r="G455" s="120"/>
      <c r="H455" s="120"/>
      <c r="I455" s="120"/>
      <c r="J455" s="120"/>
      <c r="K455" s="120"/>
      <c r="L455" s="120"/>
      <c r="M455" s="120"/>
      <c r="N455" s="120"/>
      <c r="O455" s="120"/>
      <c r="P455" s="120"/>
      <c r="Q455" s="120"/>
    </row>
    <row r="456" spans="2:17">
      <c r="B456" s="119"/>
      <c r="C456" s="119"/>
      <c r="D456" s="120"/>
      <c r="E456" s="120"/>
      <c r="F456" s="120"/>
      <c r="G456" s="120"/>
      <c r="H456" s="120"/>
      <c r="I456" s="120"/>
      <c r="J456" s="120"/>
      <c r="K456" s="120"/>
      <c r="L456" s="120"/>
      <c r="M456" s="120"/>
      <c r="N456" s="120"/>
      <c r="O456" s="120"/>
      <c r="P456" s="120"/>
      <c r="Q456" s="120"/>
    </row>
    <row r="457" spans="2:17">
      <c r="B457" s="119"/>
      <c r="C457" s="119"/>
      <c r="D457" s="120"/>
      <c r="E457" s="120"/>
      <c r="F457" s="120"/>
      <c r="G457" s="120"/>
      <c r="H457" s="120"/>
      <c r="I457" s="120"/>
      <c r="J457" s="120"/>
      <c r="K457" s="120"/>
      <c r="L457" s="120"/>
      <c r="M457" s="120"/>
      <c r="N457" s="120"/>
      <c r="O457" s="120"/>
      <c r="P457" s="120"/>
      <c r="Q457" s="120"/>
    </row>
    <row r="458" spans="2:17">
      <c r="B458" s="119"/>
      <c r="C458" s="119"/>
      <c r="D458" s="120"/>
      <c r="E458" s="120"/>
      <c r="F458" s="120"/>
      <c r="G458" s="120"/>
      <c r="H458" s="120"/>
      <c r="I458" s="120"/>
      <c r="J458" s="120"/>
      <c r="K458" s="120"/>
      <c r="L458" s="120"/>
      <c r="M458" s="120"/>
      <c r="N458" s="120"/>
      <c r="O458" s="120"/>
      <c r="P458" s="120"/>
      <c r="Q458" s="120"/>
    </row>
    <row r="459" spans="2:17">
      <c r="B459" s="119"/>
      <c r="C459" s="119"/>
      <c r="D459" s="120"/>
      <c r="E459" s="120"/>
      <c r="F459" s="120"/>
      <c r="G459" s="120"/>
      <c r="H459" s="120"/>
      <c r="I459" s="120"/>
      <c r="J459" s="120"/>
      <c r="K459" s="120"/>
      <c r="L459" s="120"/>
      <c r="M459" s="120"/>
      <c r="N459" s="120"/>
      <c r="O459" s="120"/>
      <c r="P459" s="120"/>
      <c r="Q459" s="120"/>
    </row>
    <row r="460" spans="2:17">
      <c r="B460" s="119"/>
      <c r="C460" s="119"/>
      <c r="D460" s="120"/>
      <c r="E460" s="120"/>
      <c r="F460" s="120"/>
      <c r="G460" s="120"/>
      <c r="H460" s="120"/>
      <c r="I460" s="120"/>
      <c r="J460" s="120"/>
      <c r="K460" s="120"/>
      <c r="L460" s="120"/>
      <c r="M460" s="120"/>
      <c r="N460" s="120"/>
      <c r="O460" s="120"/>
      <c r="P460" s="120"/>
      <c r="Q460" s="120"/>
    </row>
    <row r="461" spans="2:17">
      <c r="B461" s="119"/>
      <c r="C461" s="119"/>
      <c r="D461" s="120"/>
      <c r="E461" s="120"/>
      <c r="F461" s="120"/>
      <c r="G461" s="120"/>
      <c r="H461" s="120"/>
      <c r="I461" s="120"/>
      <c r="J461" s="120"/>
      <c r="K461" s="120"/>
      <c r="L461" s="120"/>
      <c r="M461" s="120"/>
      <c r="N461" s="120"/>
      <c r="O461" s="120"/>
      <c r="P461" s="120"/>
      <c r="Q461" s="120"/>
    </row>
    <row r="462" spans="2:17">
      <c r="B462" s="119"/>
      <c r="C462" s="119"/>
      <c r="D462" s="120"/>
      <c r="E462" s="120"/>
      <c r="F462" s="120"/>
      <c r="G462" s="120"/>
      <c r="H462" s="120"/>
      <c r="I462" s="120"/>
      <c r="J462" s="120"/>
      <c r="K462" s="120"/>
      <c r="L462" s="120"/>
      <c r="M462" s="120"/>
      <c r="N462" s="120"/>
      <c r="O462" s="120"/>
      <c r="P462" s="120"/>
      <c r="Q462" s="120"/>
    </row>
    <row r="463" spans="2:17">
      <c r="B463" s="119"/>
      <c r="C463" s="119"/>
      <c r="D463" s="120"/>
      <c r="E463" s="120"/>
      <c r="F463" s="120"/>
      <c r="G463" s="120"/>
      <c r="H463" s="120"/>
      <c r="I463" s="120"/>
      <c r="J463" s="120"/>
      <c r="K463" s="120"/>
      <c r="L463" s="120"/>
      <c r="M463" s="120"/>
      <c r="N463" s="120"/>
      <c r="O463" s="120"/>
      <c r="P463" s="120"/>
      <c r="Q463" s="120"/>
    </row>
    <row r="464" spans="2:17">
      <c r="B464" s="119"/>
      <c r="C464" s="119"/>
      <c r="D464" s="120"/>
      <c r="E464" s="120"/>
      <c r="F464" s="120"/>
      <c r="G464" s="120"/>
      <c r="H464" s="120"/>
      <c r="I464" s="120"/>
      <c r="J464" s="120"/>
      <c r="K464" s="120"/>
      <c r="L464" s="120"/>
      <c r="M464" s="120"/>
      <c r="N464" s="120"/>
      <c r="O464" s="120"/>
      <c r="P464" s="120"/>
      <c r="Q464" s="120"/>
    </row>
    <row r="465" spans="2:17">
      <c r="B465" s="119"/>
      <c r="C465" s="119"/>
      <c r="D465" s="120"/>
      <c r="E465" s="120"/>
      <c r="F465" s="120"/>
      <c r="G465" s="120"/>
      <c r="H465" s="120"/>
      <c r="I465" s="120"/>
      <c r="J465" s="120"/>
      <c r="K465" s="120"/>
      <c r="L465" s="120"/>
      <c r="M465" s="120"/>
      <c r="N465" s="120"/>
      <c r="O465" s="120"/>
      <c r="P465" s="120"/>
      <c r="Q465" s="120"/>
    </row>
    <row r="466" spans="2:17">
      <c r="B466" s="119"/>
      <c r="C466" s="119"/>
      <c r="D466" s="120"/>
      <c r="E466" s="120"/>
      <c r="F466" s="120"/>
      <c r="G466" s="120"/>
      <c r="H466" s="120"/>
      <c r="I466" s="120"/>
      <c r="J466" s="120"/>
      <c r="K466" s="120"/>
      <c r="L466" s="120"/>
      <c r="M466" s="120"/>
      <c r="N466" s="120"/>
      <c r="O466" s="120"/>
      <c r="P466" s="120"/>
      <c r="Q466" s="120"/>
    </row>
    <row r="467" spans="2:17">
      <c r="B467" s="119"/>
      <c r="C467" s="119"/>
      <c r="D467" s="120"/>
      <c r="E467" s="120"/>
      <c r="F467" s="120"/>
      <c r="G467" s="120"/>
      <c r="H467" s="120"/>
      <c r="I467" s="120"/>
      <c r="J467" s="120"/>
      <c r="K467" s="120"/>
      <c r="L467" s="120"/>
      <c r="M467" s="120"/>
      <c r="N467" s="120"/>
      <c r="O467" s="120"/>
      <c r="P467" s="120"/>
      <c r="Q467" s="120"/>
    </row>
    <row r="468" spans="2:17">
      <c r="B468" s="119"/>
      <c r="C468" s="119"/>
      <c r="D468" s="120"/>
      <c r="E468" s="120"/>
      <c r="F468" s="120"/>
      <c r="G468" s="120"/>
      <c r="H468" s="120"/>
      <c r="I468" s="120"/>
      <c r="J468" s="120"/>
      <c r="K468" s="120"/>
      <c r="L468" s="120"/>
      <c r="M468" s="120"/>
      <c r="N468" s="120"/>
      <c r="O468" s="120"/>
      <c r="P468" s="120"/>
      <c r="Q468" s="120"/>
    </row>
    <row r="469" spans="2:17">
      <c r="B469" s="119"/>
      <c r="C469" s="119"/>
      <c r="D469" s="120"/>
      <c r="E469" s="120"/>
      <c r="F469" s="120"/>
      <c r="G469" s="120"/>
      <c r="H469" s="120"/>
      <c r="I469" s="120"/>
      <c r="J469" s="120"/>
      <c r="K469" s="120"/>
      <c r="L469" s="120"/>
      <c r="M469" s="120"/>
      <c r="N469" s="120"/>
      <c r="O469" s="120"/>
      <c r="P469" s="120"/>
      <c r="Q469" s="120"/>
    </row>
    <row r="470" spans="2:17">
      <c r="B470" s="119"/>
      <c r="C470" s="119"/>
      <c r="D470" s="120"/>
      <c r="E470" s="120"/>
      <c r="F470" s="120"/>
      <c r="G470" s="120"/>
      <c r="H470" s="120"/>
      <c r="I470" s="120"/>
      <c r="J470" s="120"/>
      <c r="K470" s="120"/>
      <c r="L470" s="120"/>
      <c r="M470" s="120"/>
      <c r="N470" s="120"/>
      <c r="O470" s="120"/>
      <c r="P470" s="120"/>
      <c r="Q470" s="120"/>
    </row>
    <row r="471" spans="2:17">
      <c r="B471" s="119"/>
      <c r="C471" s="119"/>
      <c r="D471" s="120"/>
      <c r="E471" s="120"/>
      <c r="F471" s="120"/>
      <c r="G471" s="120"/>
      <c r="H471" s="120"/>
      <c r="I471" s="120"/>
      <c r="J471" s="120"/>
      <c r="K471" s="120"/>
      <c r="L471" s="120"/>
      <c r="M471" s="120"/>
      <c r="N471" s="120"/>
      <c r="O471" s="120"/>
      <c r="P471" s="120"/>
      <c r="Q471" s="120"/>
    </row>
    <row r="472" spans="2:17">
      <c r="B472" s="119"/>
      <c r="C472" s="119"/>
      <c r="D472" s="120"/>
      <c r="E472" s="120"/>
      <c r="F472" s="120"/>
      <c r="G472" s="120"/>
      <c r="H472" s="120"/>
      <c r="I472" s="120"/>
      <c r="J472" s="120"/>
      <c r="K472" s="120"/>
      <c r="L472" s="120"/>
      <c r="M472" s="120"/>
      <c r="N472" s="120"/>
      <c r="O472" s="120"/>
      <c r="P472" s="120"/>
      <c r="Q472" s="120"/>
    </row>
    <row r="473" spans="2:17">
      <c r="B473" s="119"/>
      <c r="C473" s="119"/>
      <c r="D473" s="120"/>
      <c r="E473" s="120"/>
      <c r="F473" s="120"/>
      <c r="G473" s="120"/>
      <c r="H473" s="120"/>
      <c r="I473" s="120"/>
      <c r="J473" s="120"/>
      <c r="K473" s="120"/>
      <c r="L473" s="120"/>
      <c r="M473" s="120"/>
      <c r="N473" s="120"/>
      <c r="O473" s="120"/>
      <c r="P473" s="120"/>
      <c r="Q473" s="120"/>
    </row>
    <row r="474" spans="2:17">
      <c r="B474" s="119"/>
      <c r="C474" s="119"/>
      <c r="D474" s="120"/>
      <c r="E474" s="120"/>
      <c r="F474" s="120"/>
      <c r="G474" s="120"/>
      <c r="H474" s="120"/>
      <c r="I474" s="120"/>
      <c r="J474" s="120"/>
      <c r="K474" s="120"/>
      <c r="L474" s="120"/>
      <c r="M474" s="120"/>
      <c r="N474" s="120"/>
      <c r="O474" s="120"/>
      <c r="P474" s="120"/>
      <c r="Q474" s="120"/>
    </row>
    <row r="475" spans="2:17">
      <c r="B475" s="119"/>
      <c r="C475" s="119"/>
      <c r="D475" s="120"/>
      <c r="E475" s="120"/>
      <c r="F475" s="120"/>
      <c r="G475" s="120"/>
      <c r="H475" s="120"/>
      <c r="I475" s="120"/>
      <c r="J475" s="120"/>
      <c r="K475" s="120"/>
      <c r="L475" s="120"/>
      <c r="M475" s="120"/>
      <c r="N475" s="120"/>
      <c r="O475" s="120"/>
      <c r="P475" s="120"/>
      <c r="Q475" s="120"/>
    </row>
    <row r="476" spans="2:17">
      <c r="B476" s="119"/>
      <c r="C476" s="119"/>
      <c r="D476" s="120"/>
      <c r="E476" s="120"/>
      <c r="F476" s="120"/>
      <c r="G476" s="120"/>
      <c r="H476" s="120"/>
      <c r="I476" s="120"/>
      <c r="J476" s="120"/>
      <c r="K476" s="120"/>
      <c r="L476" s="120"/>
      <c r="M476" s="120"/>
      <c r="N476" s="120"/>
      <c r="O476" s="120"/>
      <c r="P476" s="120"/>
      <c r="Q476" s="120"/>
    </row>
    <row r="477" spans="2:17">
      <c r="B477" s="119"/>
      <c r="C477" s="119"/>
      <c r="D477" s="120"/>
      <c r="E477" s="120"/>
      <c r="F477" s="120"/>
      <c r="G477" s="120"/>
      <c r="H477" s="120"/>
      <c r="I477" s="120"/>
      <c r="J477" s="120"/>
      <c r="K477" s="120"/>
      <c r="L477" s="120"/>
      <c r="M477" s="120"/>
      <c r="N477" s="120"/>
      <c r="O477" s="120"/>
      <c r="P477" s="120"/>
      <c r="Q477" s="120"/>
    </row>
    <row r="478" spans="2:17">
      <c r="B478" s="119"/>
      <c r="C478" s="119"/>
      <c r="D478" s="120"/>
      <c r="E478" s="120"/>
      <c r="F478" s="120"/>
      <c r="G478" s="120"/>
      <c r="H478" s="120"/>
      <c r="I478" s="120"/>
      <c r="J478" s="120"/>
      <c r="K478" s="120"/>
      <c r="L478" s="120"/>
      <c r="M478" s="120"/>
      <c r="N478" s="120"/>
      <c r="O478" s="120"/>
      <c r="P478" s="120"/>
      <c r="Q478" s="120"/>
    </row>
    <row r="479" spans="2:17">
      <c r="B479" s="119"/>
      <c r="C479" s="119"/>
      <c r="D479" s="120"/>
      <c r="E479" s="120"/>
      <c r="F479" s="120"/>
      <c r="G479" s="120"/>
      <c r="H479" s="120"/>
      <c r="I479" s="120"/>
      <c r="J479" s="120"/>
      <c r="K479" s="120"/>
      <c r="L479" s="120"/>
      <c r="M479" s="120"/>
      <c r="N479" s="120"/>
      <c r="O479" s="120"/>
      <c r="P479" s="120"/>
      <c r="Q479" s="120"/>
    </row>
    <row r="480" spans="2:17">
      <c r="B480" s="119"/>
      <c r="C480" s="119"/>
      <c r="D480" s="120"/>
      <c r="E480" s="120"/>
      <c r="F480" s="120"/>
      <c r="G480" s="120"/>
      <c r="H480" s="120"/>
      <c r="I480" s="120"/>
      <c r="J480" s="120"/>
      <c r="K480" s="120"/>
      <c r="L480" s="120"/>
      <c r="M480" s="120"/>
      <c r="N480" s="120"/>
      <c r="O480" s="120"/>
      <c r="P480" s="120"/>
      <c r="Q480" s="120"/>
    </row>
    <row r="481" spans="2:17">
      <c r="B481" s="119"/>
      <c r="C481" s="119"/>
      <c r="D481" s="120"/>
      <c r="E481" s="120"/>
      <c r="F481" s="120"/>
      <c r="G481" s="120"/>
      <c r="H481" s="120"/>
      <c r="I481" s="120"/>
      <c r="J481" s="120"/>
      <c r="K481" s="120"/>
      <c r="L481" s="120"/>
      <c r="M481" s="120"/>
      <c r="N481" s="120"/>
      <c r="O481" s="120"/>
      <c r="P481" s="120"/>
      <c r="Q481" s="120"/>
    </row>
    <row r="482" spans="2:17">
      <c r="B482" s="119"/>
      <c r="C482" s="119"/>
      <c r="D482" s="120"/>
      <c r="E482" s="120"/>
      <c r="F482" s="120"/>
      <c r="G482" s="120"/>
      <c r="H482" s="120"/>
      <c r="I482" s="120"/>
      <c r="J482" s="120"/>
      <c r="K482" s="120"/>
      <c r="L482" s="120"/>
      <c r="M482" s="120"/>
      <c r="N482" s="120"/>
      <c r="O482" s="120"/>
      <c r="P482" s="120"/>
      <c r="Q482" s="120"/>
    </row>
    <row r="483" spans="2:17">
      <c r="B483" s="119"/>
      <c r="C483" s="119"/>
      <c r="D483" s="120"/>
      <c r="E483" s="120"/>
      <c r="F483" s="120"/>
      <c r="G483" s="120"/>
      <c r="H483" s="120"/>
      <c r="I483" s="120"/>
      <c r="J483" s="120"/>
      <c r="K483" s="120"/>
      <c r="L483" s="120"/>
      <c r="M483" s="120"/>
      <c r="N483" s="120"/>
      <c r="O483" s="120"/>
      <c r="P483" s="120"/>
      <c r="Q483" s="120"/>
    </row>
    <row r="484" spans="2:17">
      <c r="B484" s="119"/>
      <c r="C484" s="119"/>
      <c r="D484" s="120"/>
      <c r="E484" s="120"/>
      <c r="F484" s="120"/>
      <c r="G484" s="120"/>
      <c r="H484" s="120"/>
      <c r="I484" s="120"/>
      <c r="J484" s="120"/>
      <c r="K484" s="120"/>
      <c r="L484" s="120"/>
      <c r="M484" s="120"/>
      <c r="N484" s="120"/>
      <c r="O484" s="120"/>
      <c r="P484" s="120"/>
      <c r="Q484" s="120"/>
    </row>
    <row r="485" spans="2:17">
      <c r="B485" s="119"/>
      <c r="C485" s="119"/>
      <c r="D485" s="120"/>
      <c r="E485" s="120"/>
      <c r="F485" s="120"/>
      <c r="G485" s="120"/>
      <c r="H485" s="120"/>
      <c r="I485" s="120"/>
      <c r="J485" s="120"/>
      <c r="K485" s="120"/>
      <c r="L485" s="120"/>
      <c r="M485" s="120"/>
      <c r="N485" s="120"/>
      <c r="O485" s="120"/>
      <c r="P485" s="120"/>
      <c r="Q485" s="120"/>
    </row>
    <row r="486" spans="2:17">
      <c r="B486" s="119"/>
      <c r="C486" s="119"/>
      <c r="D486" s="120"/>
      <c r="E486" s="120"/>
      <c r="F486" s="120"/>
      <c r="G486" s="120"/>
      <c r="H486" s="120"/>
      <c r="I486" s="120"/>
      <c r="J486" s="120"/>
      <c r="K486" s="120"/>
      <c r="L486" s="120"/>
      <c r="M486" s="120"/>
      <c r="N486" s="120"/>
      <c r="O486" s="120"/>
      <c r="P486" s="120"/>
      <c r="Q486" s="120"/>
    </row>
    <row r="487" spans="2:17">
      <c r="B487" s="119"/>
      <c r="C487" s="119"/>
      <c r="D487" s="120"/>
      <c r="E487" s="120"/>
      <c r="F487" s="120"/>
      <c r="G487" s="120"/>
      <c r="H487" s="120"/>
      <c r="I487" s="120"/>
      <c r="J487" s="120"/>
      <c r="K487" s="120"/>
      <c r="L487" s="120"/>
      <c r="M487" s="120"/>
      <c r="N487" s="120"/>
      <c r="O487" s="120"/>
      <c r="P487" s="120"/>
      <c r="Q487" s="120"/>
    </row>
    <row r="488" spans="2:17">
      <c r="B488" s="119"/>
      <c r="C488" s="119"/>
      <c r="D488" s="120"/>
      <c r="E488" s="120"/>
      <c r="F488" s="120"/>
      <c r="G488" s="120"/>
      <c r="H488" s="120"/>
      <c r="I488" s="120"/>
      <c r="J488" s="120"/>
      <c r="K488" s="120"/>
      <c r="L488" s="120"/>
      <c r="M488" s="120"/>
      <c r="N488" s="120"/>
      <c r="O488" s="120"/>
      <c r="P488" s="120"/>
      <c r="Q488" s="120"/>
    </row>
    <row r="489" spans="2:17">
      <c r="B489" s="119"/>
      <c r="C489" s="119"/>
      <c r="D489" s="120"/>
      <c r="E489" s="120"/>
      <c r="F489" s="120"/>
      <c r="G489" s="120"/>
      <c r="H489" s="120"/>
      <c r="I489" s="120"/>
      <c r="J489" s="120"/>
      <c r="K489" s="120"/>
      <c r="L489" s="120"/>
      <c r="M489" s="120"/>
      <c r="N489" s="120"/>
      <c r="O489" s="120"/>
      <c r="P489" s="120"/>
      <c r="Q489" s="120"/>
    </row>
    <row r="490" spans="2:17">
      <c r="B490" s="119"/>
      <c r="C490" s="119"/>
      <c r="D490" s="120"/>
      <c r="E490" s="120"/>
      <c r="F490" s="120"/>
      <c r="G490" s="120"/>
      <c r="H490" s="120"/>
      <c r="I490" s="120"/>
      <c r="J490" s="120"/>
      <c r="K490" s="120"/>
      <c r="L490" s="120"/>
      <c r="M490" s="120"/>
      <c r="N490" s="120"/>
      <c r="O490" s="120"/>
      <c r="P490" s="120"/>
      <c r="Q490" s="120"/>
    </row>
    <row r="491" spans="2:17">
      <c r="B491" s="119"/>
      <c r="C491" s="119"/>
      <c r="D491" s="120"/>
      <c r="E491" s="120"/>
      <c r="F491" s="120"/>
      <c r="G491" s="120"/>
      <c r="H491" s="120"/>
      <c r="I491" s="120"/>
      <c r="J491" s="120"/>
      <c r="K491" s="120"/>
      <c r="L491" s="120"/>
      <c r="M491" s="120"/>
      <c r="N491" s="120"/>
      <c r="O491" s="120"/>
      <c r="P491" s="120"/>
      <c r="Q491" s="120"/>
    </row>
    <row r="492" spans="2:17">
      <c r="B492" s="119"/>
      <c r="C492" s="119"/>
      <c r="D492" s="120"/>
      <c r="E492" s="120"/>
      <c r="F492" s="120"/>
      <c r="G492" s="120"/>
      <c r="H492" s="120"/>
      <c r="I492" s="120"/>
      <c r="J492" s="120"/>
      <c r="K492" s="120"/>
      <c r="L492" s="120"/>
      <c r="M492" s="120"/>
      <c r="N492" s="120"/>
      <c r="O492" s="120"/>
      <c r="P492" s="120"/>
      <c r="Q492" s="120"/>
    </row>
    <row r="493" spans="2:17">
      <c r="B493" s="119"/>
      <c r="C493" s="119"/>
      <c r="D493" s="120"/>
      <c r="E493" s="120"/>
      <c r="F493" s="120"/>
      <c r="G493" s="120"/>
      <c r="H493" s="120"/>
      <c r="I493" s="120"/>
      <c r="J493" s="120"/>
      <c r="K493" s="120"/>
      <c r="L493" s="120"/>
      <c r="M493" s="120"/>
      <c r="N493" s="120"/>
      <c r="O493" s="120"/>
      <c r="P493" s="120"/>
      <c r="Q493" s="120"/>
    </row>
    <row r="494" spans="2:17">
      <c r="B494" s="119"/>
      <c r="C494" s="119"/>
      <c r="D494" s="120"/>
      <c r="E494" s="120"/>
      <c r="F494" s="120"/>
      <c r="G494" s="120"/>
      <c r="H494" s="120"/>
      <c r="I494" s="120"/>
      <c r="J494" s="120"/>
      <c r="K494" s="120"/>
      <c r="L494" s="120"/>
      <c r="M494" s="120"/>
      <c r="N494" s="120"/>
      <c r="O494" s="120"/>
      <c r="P494" s="120"/>
      <c r="Q494" s="120"/>
    </row>
    <row r="495" spans="2:17">
      <c r="B495" s="119"/>
      <c r="C495" s="119"/>
      <c r="D495" s="120"/>
      <c r="E495" s="120"/>
      <c r="F495" s="120"/>
      <c r="G495" s="120"/>
      <c r="H495" s="120"/>
      <c r="I495" s="120"/>
      <c r="J495" s="120"/>
      <c r="K495" s="120"/>
      <c r="L495" s="120"/>
      <c r="M495" s="120"/>
      <c r="N495" s="120"/>
      <c r="O495" s="120"/>
      <c r="P495" s="120"/>
      <c r="Q495" s="120"/>
    </row>
    <row r="496" spans="2:17">
      <c r="B496" s="119"/>
      <c r="C496" s="119"/>
      <c r="D496" s="120"/>
      <c r="E496" s="120"/>
      <c r="F496" s="120"/>
      <c r="G496" s="120"/>
      <c r="H496" s="120"/>
      <c r="I496" s="120"/>
      <c r="J496" s="120"/>
      <c r="K496" s="120"/>
      <c r="L496" s="120"/>
      <c r="M496" s="120"/>
      <c r="N496" s="120"/>
      <c r="O496" s="120"/>
      <c r="P496" s="120"/>
      <c r="Q496" s="120"/>
    </row>
    <row r="497" spans="2:17">
      <c r="B497" s="119"/>
      <c r="C497" s="119"/>
      <c r="D497" s="120"/>
      <c r="E497" s="120"/>
      <c r="F497" s="120"/>
      <c r="G497" s="120"/>
      <c r="H497" s="120"/>
      <c r="I497" s="120"/>
      <c r="J497" s="120"/>
      <c r="K497" s="120"/>
      <c r="L497" s="120"/>
      <c r="M497" s="120"/>
      <c r="N497" s="120"/>
      <c r="O497" s="120"/>
      <c r="P497" s="120"/>
      <c r="Q497" s="120"/>
    </row>
    <row r="498" spans="2:17">
      <c r="B498" s="119"/>
      <c r="C498" s="119"/>
      <c r="D498" s="120"/>
      <c r="E498" s="120"/>
      <c r="F498" s="120"/>
      <c r="G498" s="120"/>
      <c r="H498" s="120"/>
      <c r="I498" s="120"/>
      <c r="J498" s="120"/>
      <c r="K498" s="120"/>
      <c r="L498" s="120"/>
      <c r="M498" s="120"/>
      <c r="N498" s="120"/>
      <c r="O498" s="120"/>
      <c r="P498" s="120"/>
      <c r="Q498" s="120"/>
    </row>
    <row r="499" spans="2:17">
      <c r="B499" s="119"/>
      <c r="C499" s="119"/>
      <c r="D499" s="120"/>
      <c r="E499" s="120"/>
      <c r="F499" s="120"/>
      <c r="G499" s="120"/>
      <c r="H499" s="120"/>
      <c r="I499" s="120"/>
      <c r="J499" s="120"/>
      <c r="K499" s="120"/>
      <c r="L499" s="120"/>
      <c r="M499" s="120"/>
      <c r="N499" s="120"/>
      <c r="O499" s="120"/>
      <c r="P499" s="120"/>
      <c r="Q499" s="120"/>
    </row>
    <row r="500" spans="2:17">
      <c r="B500" s="119"/>
      <c r="C500" s="119"/>
      <c r="D500" s="120"/>
      <c r="E500" s="120"/>
      <c r="F500" s="120"/>
      <c r="G500" s="120"/>
      <c r="H500" s="120"/>
      <c r="I500" s="120"/>
      <c r="J500" s="120"/>
      <c r="K500" s="120"/>
      <c r="L500" s="120"/>
      <c r="M500" s="120"/>
      <c r="N500" s="120"/>
      <c r="O500" s="120"/>
      <c r="P500" s="120"/>
      <c r="Q500" s="120"/>
    </row>
    <row r="501" spans="2:17">
      <c r="B501" s="119"/>
      <c r="C501" s="119"/>
      <c r="D501" s="120"/>
      <c r="E501" s="120"/>
      <c r="F501" s="120"/>
      <c r="G501" s="120"/>
      <c r="H501" s="120"/>
      <c r="I501" s="120"/>
      <c r="J501" s="120"/>
      <c r="K501" s="120"/>
      <c r="L501" s="120"/>
      <c r="M501" s="120"/>
      <c r="N501" s="120"/>
      <c r="O501" s="120"/>
      <c r="P501" s="120"/>
      <c r="Q501" s="120"/>
    </row>
    <row r="502" spans="2:17">
      <c r="B502" s="119"/>
      <c r="C502" s="119"/>
      <c r="D502" s="120"/>
      <c r="E502" s="120"/>
      <c r="F502" s="120"/>
      <c r="G502" s="120"/>
      <c r="H502" s="120"/>
      <c r="I502" s="120"/>
      <c r="J502" s="120"/>
      <c r="K502" s="120"/>
      <c r="L502" s="120"/>
      <c r="M502" s="120"/>
      <c r="N502" s="120"/>
      <c r="O502" s="120"/>
      <c r="P502" s="120"/>
      <c r="Q502" s="120"/>
    </row>
    <row r="503" spans="2:17">
      <c r="B503" s="119"/>
      <c r="C503" s="119"/>
      <c r="D503" s="120"/>
      <c r="E503" s="120"/>
      <c r="F503" s="120"/>
      <c r="G503" s="120"/>
      <c r="H503" s="120"/>
      <c r="I503" s="120"/>
      <c r="J503" s="120"/>
      <c r="K503" s="120"/>
      <c r="L503" s="120"/>
      <c r="M503" s="120"/>
      <c r="N503" s="120"/>
      <c r="O503" s="120"/>
      <c r="P503" s="120"/>
      <c r="Q503" s="120"/>
    </row>
    <row r="504" spans="2:17">
      <c r="B504" s="119"/>
      <c r="C504" s="119"/>
      <c r="D504" s="120"/>
      <c r="E504" s="120"/>
      <c r="F504" s="120"/>
      <c r="G504" s="120"/>
      <c r="H504" s="120"/>
      <c r="I504" s="120"/>
      <c r="J504" s="120"/>
      <c r="K504" s="120"/>
      <c r="L504" s="120"/>
      <c r="M504" s="120"/>
      <c r="N504" s="120"/>
      <c r="O504" s="120"/>
      <c r="P504" s="120"/>
      <c r="Q504" s="120"/>
    </row>
    <row r="505" spans="2:17">
      <c r="B505" s="119"/>
      <c r="C505" s="119"/>
      <c r="D505" s="120"/>
      <c r="E505" s="120"/>
      <c r="F505" s="120"/>
      <c r="G505" s="120"/>
      <c r="H505" s="120"/>
      <c r="I505" s="120"/>
      <c r="J505" s="120"/>
      <c r="K505" s="120"/>
      <c r="L505" s="120"/>
      <c r="M505" s="120"/>
      <c r="N505" s="120"/>
      <c r="O505" s="120"/>
      <c r="P505" s="120"/>
      <c r="Q505" s="120"/>
    </row>
    <row r="506" spans="2:17">
      <c r="B506" s="119"/>
      <c r="C506" s="119"/>
      <c r="D506" s="120"/>
      <c r="E506" s="120"/>
      <c r="F506" s="120"/>
      <c r="G506" s="120"/>
      <c r="H506" s="120"/>
      <c r="I506" s="120"/>
      <c r="J506" s="120"/>
      <c r="K506" s="120"/>
      <c r="L506" s="120"/>
      <c r="M506" s="120"/>
      <c r="N506" s="120"/>
      <c r="O506" s="120"/>
      <c r="P506" s="120"/>
      <c r="Q506" s="120"/>
    </row>
    <row r="507" spans="2:17">
      <c r="B507" s="119"/>
      <c r="C507" s="119"/>
      <c r="D507" s="120"/>
      <c r="E507" s="120"/>
      <c r="F507" s="120"/>
      <c r="G507" s="120"/>
      <c r="H507" s="120"/>
      <c r="I507" s="120"/>
      <c r="J507" s="120"/>
      <c r="K507" s="120"/>
      <c r="L507" s="120"/>
      <c r="M507" s="120"/>
      <c r="N507" s="120"/>
      <c r="O507" s="120"/>
      <c r="P507" s="120"/>
      <c r="Q507" s="120"/>
    </row>
    <row r="508" spans="2:17">
      <c r="B508" s="119"/>
      <c r="C508" s="119"/>
      <c r="D508" s="120"/>
      <c r="E508" s="120"/>
      <c r="F508" s="120"/>
      <c r="G508" s="120"/>
      <c r="H508" s="120"/>
      <c r="I508" s="120"/>
      <c r="J508" s="120"/>
      <c r="K508" s="120"/>
      <c r="L508" s="120"/>
      <c r="M508" s="120"/>
      <c r="N508" s="120"/>
      <c r="O508" s="120"/>
      <c r="P508" s="120"/>
      <c r="Q508" s="120"/>
    </row>
    <row r="509" spans="2:17">
      <c r="B509" s="119"/>
      <c r="C509" s="119"/>
      <c r="D509" s="120"/>
      <c r="E509" s="120"/>
      <c r="F509" s="120"/>
      <c r="G509" s="120"/>
      <c r="H509" s="120"/>
      <c r="I509" s="120"/>
      <c r="J509" s="120"/>
      <c r="K509" s="120"/>
      <c r="L509" s="120"/>
      <c r="M509" s="120"/>
      <c r="N509" s="120"/>
      <c r="O509" s="120"/>
      <c r="P509" s="120"/>
      <c r="Q509" s="120"/>
    </row>
    <row r="510" spans="2:17">
      <c r="B510" s="119"/>
      <c r="C510" s="119"/>
      <c r="D510" s="120"/>
      <c r="E510" s="120"/>
      <c r="F510" s="120"/>
      <c r="G510" s="120"/>
      <c r="H510" s="120"/>
      <c r="I510" s="120"/>
      <c r="J510" s="120"/>
      <c r="K510" s="120"/>
      <c r="L510" s="120"/>
      <c r="M510" s="120"/>
      <c r="N510" s="120"/>
      <c r="O510" s="120"/>
      <c r="P510" s="120"/>
      <c r="Q510" s="120"/>
    </row>
    <row r="511" spans="2:17">
      <c r="B511" s="119"/>
      <c r="C511" s="119"/>
      <c r="D511" s="120"/>
      <c r="E511" s="120"/>
      <c r="F511" s="120"/>
      <c r="G511" s="120"/>
      <c r="H511" s="120"/>
      <c r="I511" s="120"/>
      <c r="J511" s="120"/>
      <c r="K511" s="120"/>
      <c r="L511" s="120"/>
      <c r="M511" s="120"/>
      <c r="N511" s="120"/>
      <c r="O511" s="120"/>
      <c r="P511" s="120"/>
      <c r="Q511" s="120"/>
    </row>
    <row r="512" spans="2:17">
      <c r="B512" s="119"/>
      <c r="C512" s="119"/>
      <c r="D512" s="120"/>
      <c r="E512" s="120"/>
      <c r="F512" s="120"/>
      <c r="G512" s="120"/>
      <c r="H512" s="120"/>
      <c r="I512" s="120"/>
      <c r="J512" s="120"/>
      <c r="K512" s="120"/>
      <c r="L512" s="120"/>
      <c r="M512" s="120"/>
      <c r="N512" s="120"/>
      <c r="O512" s="120"/>
      <c r="P512" s="120"/>
      <c r="Q512" s="120"/>
    </row>
    <row r="513" spans="2:17">
      <c r="B513" s="119"/>
      <c r="C513" s="119"/>
      <c r="D513" s="120"/>
      <c r="E513" s="120"/>
      <c r="F513" s="120"/>
      <c r="G513" s="120"/>
      <c r="H513" s="120"/>
      <c r="I513" s="120"/>
      <c r="J513" s="120"/>
      <c r="K513" s="120"/>
      <c r="L513" s="120"/>
      <c r="M513" s="120"/>
      <c r="N513" s="120"/>
      <c r="O513" s="120"/>
      <c r="P513" s="120"/>
      <c r="Q513" s="120"/>
    </row>
    <row r="514" spans="2:17">
      <c r="B514" s="119"/>
      <c r="C514" s="119"/>
      <c r="D514" s="120"/>
      <c r="E514" s="120"/>
      <c r="F514" s="120"/>
      <c r="G514" s="120"/>
      <c r="H514" s="120"/>
      <c r="I514" s="120"/>
      <c r="J514" s="120"/>
      <c r="K514" s="120"/>
      <c r="L514" s="120"/>
      <c r="M514" s="120"/>
      <c r="N514" s="120"/>
      <c r="O514" s="120"/>
      <c r="P514" s="120"/>
      <c r="Q514" s="120"/>
    </row>
    <row r="515" spans="2:17">
      <c r="B515" s="119"/>
      <c r="C515" s="119"/>
      <c r="D515" s="120"/>
      <c r="E515" s="120"/>
      <c r="F515" s="120"/>
      <c r="G515" s="120"/>
      <c r="H515" s="120"/>
      <c r="I515" s="120"/>
      <c r="J515" s="120"/>
      <c r="K515" s="120"/>
      <c r="L515" s="120"/>
      <c r="M515" s="120"/>
      <c r="N515" s="120"/>
      <c r="O515" s="120"/>
      <c r="P515" s="120"/>
      <c r="Q515" s="120"/>
    </row>
    <row r="516" spans="2:17">
      <c r="B516" s="119"/>
      <c r="C516" s="119"/>
      <c r="D516" s="120"/>
      <c r="E516" s="120"/>
      <c r="F516" s="120"/>
      <c r="G516" s="120"/>
      <c r="H516" s="120"/>
      <c r="I516" s="120"/>
      <c r="J516" s="120"/>
      <c r="K516" s="120"/>
      <c r="L516" s="120"/>
      <c r="M516" s="120"/>
      <c r="N516" s="120"/>
      <c r="O516" s="120"/>
      <c r="P516" s="120"/>
      <c r="Q516" s="120"/>
    </row>
    <row r="517" spans="2:17">
      <c r="B517" s="119"/>
      <c r="C517" s="119"/>
      <c r="D517" s="120"/>
      <c r="E517" s="120"/>
      <c r="F517" s="120"/>
      <c r="G517" s="120"/>
      <c r="H517" s="120"/>
      <c r="I517" s="120"/>
      <c r="J517" s="120"/>
      <c r="K517" s="120"/>
      <c r="L517" s="120"/>
      <c r="M517" s="120"/>
      <c r="N517" s="120"/>
      <c r="O517" s="120"/>
      <c r="P517" s="120"/>
      <c r="Q517" s="120"/>
    </row>
    <row r="518" spans="2:17">
      <c r="B518" s="119"/>
      <c r="C518" s="119"/>
      <c r="D518" s="120"/>
      <c r="E518" s="120"/>
      <c r="F518" s="120"/>
      <c r="G518" s="120"/>
      <c r="H518" s="120"/>
      <c r="I518" s="120"/>
      <c r="J518" s="120"/>
      <c r="K518" s="120"/>
      <c r="L518" s="120"/>
      <c r="M518" s="120"/>
      <c r="N518" s="120"/>
      <c r="O518" s="120"/>
      <c r="P518" s="120"/>
      <c r="Q518" s="120"/>
    </row>
    <row r="519" spans="2:17">
      <c r="B519" s="119"/>
      <c r="C519" s="119"/>
      <c r="D519" s="120"/>
      <c r="E519" s="120"/>
      <c r="F519" s="120"/>
      <c r="G519" s="120"/>
      <c r="H519" s="120"/>
      <c r="I519" s="120"/>
      <c r="J519" s="120"/>
      <c r="K519" s="120"/>
      <c r="L519" s="120"/>
      <c r="M519" s="120"/>
      <c r="N519" s="120"/>
      <c r="O519" s="120"/>
      <c r="P519" s="120"/>
      <c r="Q519" s="120"/>
    </row>
    <row r="520" spans="2:17">
      <c r="B520" s="119"/>
      <c r="C520" s="119"/>
      <c r="D520" s="120"/>
      <c r="E520" s="120"/>
      <c r="F520" s="120"/>
      <c r="G520" s="120"/>
      <c r="H520" s="120"/>
      <c r="I520" s="120"/>
      <c r="J520" s="120"/>
      <c r="K520" s="120"/>
      <c r="L520" s="120"/>
      <c r="M520" s="120"/>
      <c r="N520" s="120"/>
      <c r="O520" s="120"/>
      <c r="P520" s="120"/>
      <c r="Q520" s="120"/>
    </row>
    <row r="521" spans="2:17">
      <c r="B521" s="119"/>
      <c r="C521" s="119"/>
      <c r="D521" s="120"/>
      <c r="E521" s="120"/>
      <c r="F521" s="120"/>
      <c r="G521" s="120"/>
      <c r="H521" s="120"/>
      <c r="I521" s="120"/>
      <c r="J521" s="120"/>
      <c r="K521" s="120"/>
      <c r="L521" s="120"/>
      <c r="M521" s="120"/>
      <c r="N521" s="120"/>
      <c r="O521" s="120"/>
      <c r="P521" s="120"/>
      <c r="Q521" s="120"/>
    </row>
    <row r="522" spans="2:17">
      <c r="B522" s="119"/>
      <c r="C522" s="119"/>
      <c r="D522" s="120"/>
      <c r="E522" s="120"/>
      <c r="F522" s="120"/>
      <c r="G522" s="120"/>
      <c r="H522" s="120"/>
      <c r="I522" s="120"/>
      <c r="J522" s="120"/>
      <c r="K522" s="120"/>
      <c r="L522" s="120"/>
      <c r="M522" s="120"/>
      <c r="N522" s="120"/>
      <c r="O522" s="120"/>
      <c r="P522" s="120"/>
      <c r="Q522" s="120"/>
    </row>
    <row r="523" spans="2:17">
      <c r="B523" s="119"/>
      <c r="C523" s="119"/>
      <c r="D523" s="120"/>
      <c r="E523" s="120"/>
      <c r="F523" s="120"/>
      <c r="G523" s="120"/>
      <c r="H523" s="120"/>
      <c r="I523" s="120"/>
      <c r="J523" s="120"/>
      <c r="K523" s="120"/>
      <c r="L523" s="120"/>
      <c r="M523" s="120"/>
      <c r="N523" s="120"/>
      <c r="O523" s="120"/>
      <c r="P523" s="120"/>
      <c r="Q523" s="120"/>
    </row>
    <row r="524" spans="2:17">
      <c r="B524" s="119"/>
      <c r="C524" s="119"/>
      <c r="D524" s="120"/>
      <c r="E524" s="120"/>
      <c r="F524" s="120"/>
      <c r="G524" s="120"/>
      <c r="H524" s="120"/>
      <c r="I524" s="120"/>
      <c r="J524" s="120"/>
      <c r="K524" s="120"/>
      <c r="L524" s="120"/>
      <c r="M524" s="120"/>
      <c r="N524" s="120"/>
      <c r="O524" s="120"/>
      <c r="P524" s="120"/>
      <c r="Q524" s="120"/>
    </row>
    <row r="525" spans="2:17">
      <c r="B525" s="119"/>
      <c r="C525" s="119"/>
      <c r="D525" s="120"/>
      <c r="E525" s="120"/>
      <c r="F525" s="120"/>
      <c r="G525" s="120"/>
      <c r="H525" s="120"/>
      <c r="I525" s="120"/>
      <c r="J525" s="120"/>
      <c r="K525" s="120"/>
      <c r="L525" s="120"/>
      <c r="M525" s="120"/>
      <c r="N525" s="120"/>
      <c r="O525" s="120"/>
      <c r="P525" s="120"/>
      <c r="Q525" s="120"/>
    </row>
    <row r="526" spans="2:17">
      <c r="B526" s="119"/>
      <c r="C526" s="119"/>
      <c r="D526" s="120"/>
      <c r="E526" s="120"/>
      <c r="F526" s="120"/>
      <c r="G526" s="120"/>
      <c r="H526" s="120"/>
      <c r="I526" s="120"/>
      <c r="J526" s="120"/>
      <c r="K526" s="120"/>
      <c r="L526" s="120"/>
      <c r="M526" s="120"/>
      <c r="N526" s="120"/>
      <c r="O526" s="120"/>
      <c r="P526" s="120"/>
      <c r="Q526" s="120"/>
    </row>
    <row r="527" spans="2:17">
      <c r="B527" s="119"/>
      <c r="C527" s="119"/>
      <c r="D527" s="120"/>
      <c r="E527" s="120"/>
      <c r="F527" s="120"/>
      <c r="G527" s="120"/>
      <c r="H527" s="120"/>
      <c r="I527" s="120"/>
      <c r="J527" s="120"/>
      <c r="K527" s="120"/>
      <c r="L527" s="120"/>
      <c r="M527" s="120"/>
      <c r="N527" s="120"/>
      <c r="O527" s="120"/>
      <c r="P527" s="120"/>
      <c r="Q527" s="120"/>
    </row>
    <row r="528" spans="2:17">
      <c r="B528" s="119"/>
      <c r="C528" s="119"/>
      <c r="D528" s="120"/>
      <c r="E528" s="120"/>
      <c r="F528" s="120"/>
      <c r="G528" s="120"/>
      <c r="H528" s="120"/>
      <c r="I528" s="120"/>
      <c r="J528" s="120"/>
      <c r="K528" s="120"/>
      <c r="L528" s="120"/>
      <c r="M528" s="120"/>
      <c r="N528" s="120"/>
      <c r="O528" s="120"/>
      <c r="P528" s="120"/>
      <c r="Q528" s="120"/>
    </row>
    <row r="529" spans="2:17">
      <c r="B529" s="119"/>
      <c r="C529" s="119"/>
      <c r="D529" s="120"/>
      <c r="E529" s="120"/>
      <c r="F529" s="120"/>
      <c r="G529" s="120"/>
      <c r="H529" s="120"/>
      <c r="I529" s="120"/>
      <c r="J529" s="120"/>
      <c r="K529" s="120"/>
      <c r="L529" s="120"/>
      <c r="M529" s="120"/>
      <c r="N529" s="120"/>
      <c r="O529" s="120"/>
      <c r="P529" s="120"/>
      <c r="Q529" s="120"/>
    </row>
    <row r="530" spans="2:17">
      <c r="B530" s="119"/>
      <c r="C530" s="119"/>
      <c r="D530" s="120"/>
      <c r="E530" s="120"/>
      <c r="F530" s="120"/>
      <c r="G530" s="120"/>
      <c r="H530" s="120"/>
      <c r="I530" s="120"/>
      <c r="J530" s="120"/>
      <c r="K530" s="120"/>
      <c r="L530" s="120"/>
      <c r="M530" s="120"/>
      <c r="N530" s="120"/>
      <c r="O530" s="120"/>
      <c r="P530" s="120"/>
      <c r="Q530" s="120"/>
    </row>
    <row r="531" spans="2:17">
      <c r="B531" s="119"/>
      <c r="C531" s="119"/>
      <c r="D531" s="120"/>
      <c r="E531" s="120"/>
      <c r="F531" s="120"/>
      <c r="G531" s="120"/>
      <c r="H531" s="120"/>
      <c r="I531" s="120"/>
      <c r="J531" s="120"/>
      <c r="K531" s="120"/>
      <c r="L531" s="120"/>
      <c r="M531" s="120"/>
      <c r="N531" s="120"/>
      <c r="O531" s="120"/>
      <c r="P531" s="120"/>
      <c r="Q531" s="120"/>
    </row>
    <row r="532" spans="2:17">
      <c r="B532" s="119"/>
      <c r="C532" s="119"/>
      <c r="D532" s="120"/>
      <c r="E532" s="120"/>
      <c r="F532" s="120"/>
      <c r="G532" s="120"/>
      <c r="H532" s="120"/>
      <c r="I532" s="120"/>
      <c r="J532" s="120"/>
      <c r="K532" s="120"/>
      <c r="L532" s="120"/>
      <c r="M532" s="120"/>
      <c r="N532" s="120"/>
      <c r="O532" s="120"/>
      <c r="P532" s="120"/>
      <c r="Q532" s="120"/>
    </row>
    <row r="533" spans="2:17">
      <c r="B533" s="119"/>
      <c r="C533" s="119"/>
      <c r="D533" s="120"/>
      <c r="E533" s="120"/>
      <c r="F533" s="120"/>
      <c r="G533" s="120"/>
      <c r="H533" s="120"/>
      <c r="I533" s="120"/>
      <c r="J533" s="120"/>
      <c r="K533" s="120"/>
      <c r="L533" s="120"/>
      <c r="M533" s="120"/>
      <c r="N533" s="120"/>
      <c r="O533" s="120"/>
      <c r="P533" s="120"/>
      <c r="Q533" s="120"/>
    </row>
    <row r="534" spans="2:17">
      <c r="B534" s="119"/>
      <c r="C534" s="119"/>
      <c r="D534" s="120"/>
      <c r="E534" s="120"/>
      <c r="F534" s="120"/>
      <c r="G534" s="120"/>
      <c r="H534" s="120"/>
      <c r="I534" s="120"/>
      <c r="J534" s="120"/>
      <c r="K534" s="120"/>
      <c r="L534" s="120"/>
      <c r="M534" s="120"/>
      <c r="N534" s="120"/>
      <c r="O534" s="120"/>
      <c r="P534" s="120"/>
      <c r="Q534" s="120"/>
    </row>
    <row r="535" spans="2:17">
      <c r="B535" s="119"/>
      <c r="C535" s="119"/>
      <c r="D535" s="120"/>
      <c r="E535" s="120"/>
      <c r="F535" s="120"/>
      <c r="G535" s="120"/>
      <c r="H535" s="120"/>
      <c r="I535" s="120"/>
      <c r="J535" s="120"/>
      <c r="K535" s="120"/>
      <c r="L535" s="120"/>
      <c r="M535" s="120"/>
      <c r="N535" s="120"/>
      <c r="O535" s="120"/>
      <c r="P535" s="120"/>
      <c r="Q535" s="120"/>
    </row>
    <row r="536" spans="2:17">
      <c r="B536" s="119"/>
      <c r="C536" s="119"/>
      <c r="D536" s="120"/>
      <c r="E536" s="120"/>
      <c r="F536" s="120"/>
      <c r="G536" s="120"/>
      <c r="H536" s="120"/>
      <c r="I536" s="120"/>
      <c r="J536" s="120"/>
      <c r="K536" s="120"/>
      <c r="L536" s="120"/>
      <c r="M536" s="120"/>
      <c r="N536" s="120"/>
      <c r="O536" s="120"/>
      <c r="P536" s="120"/>
      <c r="Q536" s="120"/>
    </row>
    <row r="537" spans="2:17">
      <c r="B537" s="119"/>
      <c r="C537" s="119"/>
      <c r="D537" s="120"/>
      <c r="E537" s="120"/>
      <c r="F537" s="120"/>
      <c r="G537" s="120"/>
      <c r="H537" s="120"/>
      <c r="I537" s="120"/>
      <c r="J537" s="120"/>
      <c r="K537" s="120"/>
      <c r="L537" s="120"/>
      <c r="M537" s="120"/>
      <c r="N537" s="120"/>
      <c r="O537" s="120"/>
      <c r="P537" s="120"/>
      <c r="Q537" s="120"/>
    </row>
    <row r="538" spans="2:17">
      <c r="B538" s="119"/>
      <c r="C538" s="119"/>
      <c r="D538" s="120"/>
      <c r="E538" s="120"/>
      <c r="F538" s="120"/>
      <c r="G538" s="120"/>
      <c r="H538" s="120"/>
      <c r="I538" s="120"/>
      <c r="J538" s="120"/>
      <c r="K538" s="120"/>
      <c r="L538" s="120"/>
      <c r="M538" s="120"/>
      <c r="N538" s="120"/>
      <c r="O538" s="120"/>
      <c r="P538" s="120"/>
      <c r="Q538" s="120"/>
    </row>
    <row r="539" spans="2:17">
      <c r="B539" s="119"/>
      <c r="C539" s="119"/>
      <c r="D539" s="120"/>
      <c r="E539" s="120"/>
      <c r="F539" s="120"/>
      <c r="G539" s="120"/>
      <c r="H539" s="120"/>
      <c r="I539" s="120"/>
      <c r="J539" s="120"/>
      <c r="K539" s="120"/>
      <c r="L539" s="120"/>
      <c r="M539" s="120"/>
      <c r="N539" s="120"/>
      <c r="O539" s="120"/>
      <c r="P539" s="120"/>
      <c r="Q539" s="120"/>
    </row>
    <row r="540" spans="2:17">
      <c r="B540" s="119"/>
      <c r="C540" s="119"/>
      <c r="D540" s="120"/>
      <c r="E540" s="120"/>
      <c r="F540" s="120"/>
      <c r="G540" s="120"/>
      <c r="H540" s="120"/>
      <c r="I540" s="120"/>
      <c r="J540" s="120"/>
      <c r="K540" s="120"/>
      <c r="L540" s="120"/>
      <c r="M540" s="120"/>
      <c r="N540" s="120"/>
      <c r="O540" s="120"/>
      <c r="P540" s="120"/>
      <c r="Q540" s="120"/>
    </row>
    <row r="541" spans="2:17">
      <c r="B541" s="119"/>
      <c r="C541" s="119"/>
      <c r="D541" s="120"/>
      <c r="E541" s="120"/>
      <c r="F541" s="120"/>
      <c r="G541" s="120"/>
      <c r="H541" s="120"/>
      <c r="I541" s="120"/>
      <c r="J541" s="120"/>
      <c r="K541" s="120"/>
      <c r="L541" s="120"/>
      <c r="M541" s="120"/>
      <c r="N541" s="120"/>
      <c r="O541" s="120"/>
      <c r="P541" s="120"/>
      <c r="Q541" s="120"/>
    </row>
    <row r="542" spans="2:17">
      <c r="B542" s="119"/>
      <c r="C542" s="119"/>
      <c r="D542" s="120"/>
      <c r="E542" s="120"/>
      <c r="F542" s="120"/>
      <c r="G542" s="120"/>
      <c r="H542" s="120"/>
      <c r="I542" s="120"/>
      <c r="J542" s="120"/>
      <c r="K542" s="120"/>
      <c r="L542" s="120"/>
      <c r="M542" s="120"/>
      <c r="N542" s="120"/>
      <c r="O542" s="120"/>
      <c r="P542" s="120"/>
      <c r="Q542" s="120"/>
    </row>
    <row r="543" spans="2:17">
      <c r="B543" s="119"/>
      <c r="C543" s="119"/>
      <c r="D543" s="120"/>
      <c r="E543" s="120"/>
      <c r="F543" s="120"/>
      <c r="G543" s="120"/>
      <c r="H543" s="120"/>
      <c r="I543" s="120"/>
      <c r="J543" s="120"/>
      <c r="K543" s="120"/>
      <c r="L543" s="120"/>
      <c r="M543" s="120"/>
      <c r="N543" s="120"/>
      <c r="O543" s="120"/>
      <c r="P543" s="120"/>
      <c r="Q543" s="120"/>
    </row>
    <row r="544" spans="2:17">
      <c r="B544" s="119"/>
      <c r="C544" s="119"/>
      <c r="D544" s="120"/>
      <c r="E544" s="120"/>
      <c r="F544" s="120"/>
      <c r="G544" s="120"/>
      <c r="H544" s="120"/>
      <c r="I544" s="120"/>
      <c r="J544" s="120"/>
      <c r="K544" s="120"/>
      <c r="L544" s="120"/>
      <c r="M544" s="120"/>
      <c r="N544" s="120"/>
      <c r="O544" s="120"/>
      <c r="P544" s="120"/>
      <c r="Q544" s="120"/>
    </row>
    <row r="545" spans="2:17">
      <c r="B545" s="119"/>
      <c r="C545" s="119"/>
      <c r="D545" s="120"/>
      <c r="E545" s="120"/>
      <c r="F545" s="120"/>
      <c r="G545" s="120"/>
      <c r="H545" s="120"/>
      <c r="I545" s="120"/>
      <c r="J545" s="120"/>
      <c r="K545" s="120"/>
      <c r="L545" s="120"/>
      <c r="M545" s="120"/>
      <c r="N545" s="120"/>
      <c r="O545" s="120"/>
      <c r="P545" s="120"/>
      <c r="Q545" s="120"/>
    </row>
    <row r="546" spans="2:17">
      <c r="B546" s="119"/>
      <c r="C546" s="119"/>
      <c r="D546" s="120"/>
      <c r="E546" s="120"/>
      <c r="F546" s="120"/>
      <c r="G546" s="120"/>
      <c r="H546" s="120"/>
      <c r="I546" s="120"/>
      <c r="J546" s="120"/>
      <c r="K546" s="120"/>
      <c r="L546" s="120"/>
      <c r="M546" s="120"/>
      <c r="N546" s="120"/>
      <c r="O546" s="120"/>
      <c r="P546" s="120"/>
      <c r="Q546" s="120"/>
    </row>
    <row r="547" spans="2:17">
      <c r="B547" s="119"/>
      <c r="C547" s="119"/>
      <c r="D547" s="120"/>
      <c r="E547" s="120"/>
      <c r="F547" s="120"/>
      <c r="G547" s="120"/>
      <c r="H547" s="120"/>
      <c r="I547" s="120"/>
      <c r="J547" s="120"/>
      <c r="K547" s="120"/>
      <c r="L547" s="120"/>
      <c r="M547" s="120"/>
      <c r="N547" s="120"/>
      <c r="O547" s="120"/>
      <c r="P547" s="120"/>
      <c r="Q547" s="120"/>
    </row>
    <row r="548" spans="2:17">
      <c r="B548" s="119"/>
      <c r="C548" s="119"/>
      <c r="D548" s="120"/>
      <c r="E548" s="120"/>
      <c r="F548" s="120"/>
      <c r="G548" s="120"/>
      <c r="H548" s="120"/>
      <c r="I548" s="120"/>
      <c r="J548" s="120"/>
      <c r="K548" s="120"/>
      <c r="L548" s="120"/>
      <c r="M548" s="120"/>
      <c r="N548" s="120"/>
      <c r="O548" s="120"/>
      <c r="P548" s="120"/>
      <c r="Q548" s="120"/>
    </row>
    <row r="549" spans="2:17">
      <c r="B549" s="119"/>
      <c r="C549" s="119"/>
      <c r="D549" s="120"/>
      <c r="E549" s="120"/>
      <c r="F549" s="120"/>
      <c r="G549" s="120"/>
      <c r="H549" s="120"/>
      <c r="I549" s="120"/>
      <c r="J549" s="120"/>
      <c r="K549" s="120"/>
      <c r="L549" s="120"/>
      <c r="M549" s="120"/>
      <c r="N549" s="120"/>
      <c r="O549" s="120"/>
      <c r="P549" s="120"/>
      <c r="Q549" s="120"/>
    </row>
    <row r="550" spans="2:17">
      <c r="B550" s="119"/>
      <c r="C550" s="119"/>
      <c r="D550" s="120"/>
      <c r="E550" s="120"/>
      <c r="F550" s="120"/>
      <c r="G550" s="120"/>
      <c r="H550" s="120"/>
      <c r="I550" s="120"/>
      <c r="J550" s="120"/>
      <c r="K550" s="120"/>
      <c r="L550" s="120"/>
      <c r="M550" s="120"/>
      <c r="N550" s="120"/>
      <c r="O550" s="120"/>
      <c r="P550" s="120"/>
      <c r="Q550" s="120"/>
    </row>
    <row r="551" spans="2:17">
      <c r="B551" s="119"/>
      <c r="C551" s="119"/>
      <c r="D551" s="120"/>
      <c r="E551" s="120"/>
      <c r="F551" s="120"/>
      <c r="G551" s="120"/>
      <c r="H551" s="120"/>
      <c r="I551" s="120"/>
      <c r="J551" s="120"/>
      <c r="K551" s="120"/>
      <c r="L551" s="120"/>
      <c r="M551" s="120"/>
      <c r="N551" s="120"/>
      <c r="O551" s="120"/>
      <c r="P551" s="120"/>
      <c r="Q551" s="120"/>
    </row>
    <row r="552" spans="2:17">
      <c r="B552" s="119"/>
      <c r="C552" s="119"/>
      <c r="D552" s="120"/>
      <c r="E552" s="120"/>
      <c r="F552" s="120"/>
      <c r="G552" s="120"/>
      <c r="H552" s="120"/>
      <c r="I552" s="120"/>
      <c r="J552" s="120"/>
      <c r="K552" s="120"/>
      <c r="L552" s="120"/>
      <c r="M552" s="120"/>
      <c r="N552" s="120"/>
      <c r="O552" s="120"/>
      <c r="P552" s="120"/>
      <c r="Q552" s="120"/>
    </row>
    <row r="553" spans="2:17">
      <c r="B553" s="119"/>
      <c r="C553" s="119"/>
      <c r="D553" s="120"/>
      <c r="E553" s="120"/>
      <c r="F553" s="120"/>
      <c r="G553" s="120"/>
      <c r="H553" s="120"/>
      <c r="I553" s="120"/>
      <c r="J553" s="120"/>
      <c r="K553" s="120"/>
      <c r="L553" s="120"/>
      <c r="M553" s="120"/>
      <c r="N553" s="120"/>
      <c r="O553" s="120"/>
      <c r="P553" s="120"/>
      <c r="Q553" s="120"/>
    </row>
    <row r="554" spans="2:17">
      <c r="B554" s="119"/>
      <c r="C554" s="119"/>
      <c r="D554" s="120"/>
      <c r="E554" s="120"/>
      <c r="F554" s="120"/>
      <c r="G554" s="120"/>
      <c r="H554" s="120"/>
      <c r="I554" s="120"/>
      <c r="J554" s="120"/>
      <c r="K554" s="120"/>
      <c r="L554" s="120"/>
      <c r="M554" s="120"/>
      <c r="N554" s="120"/>
      <c r="O554" s="120"/>
      <c r="P554" s="120"/>
      <c r="Q554" s="120"/>
    </row>
    <row r="555" spans="2:17">
      <c r="B555" s="119"/>
      <c r="C555" s="119"/>
      <c r="D555" s="120"/>
      <c r="E555" s="120"/>
      <c r="F555" s="120"/>
      <c r="G555" s="120"/>
      <c r="H555" s="120"/>
      <c r="I555" s="120"/>
      <c r="J555" s="120"/>
      <c r="K555" s="120"/>
      <c r="L555" s="120"/>
      <c r="M555" s="120"/>
      <c r="N555" s="120"/>
      <c r="O555" s="120"/>
      <c r="P555" s="120"/>
      <c r="Q555" s="120"/>
    </row>
    <row r="556" spans="2:17">
      <c r="B556" s="119"/>
      <c r="C556" s="119"/>
      <c r="D556" s="120"/>
      <c r="E556" s="120"/>
      <c r="F556" s="120"/>
      <c r="G556" s="120"/>
      <c r="H556" s="120"/>
      <c r="I556" s="120"/>
      <c r="J556" s="120"/>
      <c r="K556" s="120"/>
      <c r="L556" s="120"/>
      <c r="M556" s="120"/>
      <c r="N556" s="120"/>
      <c r="O556" s="120"/>
      <c r="P556" s="120"/>
      <c r="Q556" s="120"/>
    </row>
    <row r="557" spans="2:17">
      <c r="B557" s="119"/>
      <c r="C557" s="119"/>
      <c r="D557" s="120"/>
      <c r="E557" s="120"/>
      <c r="F557" s="120"/>
      <c r="G557" s="120"/>
      <c r="H557" s="120"/>
      <c r="I557" s="120"/>
      <c r="J557" s="120"/>
      <c r="K557" s="120"/>
      <c r="L557" s="120"/>
      <c r="M557" s="120"/>
      <c r="N557" s="120"/>
      <c r="O557" s="120"/>
      <c r="P557" s="120"/>
      <c r="Q557" s="120"/>
    </row>
    <row r="558" spans="2:17">
      <c r="B558" s="119"/>
      <c r="C558" s="119"/>
      <c r="D558" s="120"/>
      <c r="E558" s="120"/>
      <c r="F558" s="120"/>
      <c r="G558" s="120"/>
      <c r="H558" s="120"/>
      <c r="I558" s="120"/>
      <c r="J558" s="120"/>
      <c r="K558" s="120"/>
      <c r="L558" s="120"/>
      <c r="M558" s="120"/>
      <c r="N558" s="120"/>
      <c r="O558" s="120"/>
      <c r="P558" s="120"/>
      <c r="Q558" s="120"/>
    </row>
    <row r="559" spans="2:17">
      <c r="D559" s="1"/>
    </row>
    <row r="560" spans="2:17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sheetProtection sheet="1" objects="1" scenarios="1"/>
  <mergeCells count="2">
    <mergeCell ref="B6:Q6"/>
    <mergeCell ref="B7:Q7"/>
  </mergeCells>
  <phoneticPr fontId="5" type="noConversion"/>
  <conditionalFormatting sqref="B16:B110">
    <cfRule type="cellIs" dxfId="5" priority="1" operator="equal">
      <formula>"NR3"</formula>
    </cfRule>
  </conditionalFormatting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2">
    <tabColor indexed="52"/>
    <pageSetUpPr fitToPage="1"/>
  </sheetPr>
  <dimension ref="B1:R1066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6" style="2" bestFit="1" customWidth="1"/>
    <col min="3" max="3" width="21.85546875" style="2" customWidth="1"/>
    <col min="4" max="4" width="10.140625" style="2" bestFit="1" customWidth="1"/>
    <col min="5" max="5" width="13.7109375" style="2" bestFit="1" customWidth="1"/>
    <col min="6" max="6" width="6" style="1" bestFit="1" customWidth="1"/>
    <col min="7" max="7" width="11.28515625" style="1" bestFit="1" customWidth="1"/>
    <col min="8" max="8" width="11.140625" style="1" bestFit="1" customWidth="1"/>
    <col min="9" max="9" width="6.85546875" style="1" bestFit="1" customWidth="1"/>
    <col min="10" max="10" width="35.7109375" style="1" bestFit="1" customWidth="1"/>
    <col min="11" max="11" width="12.28515625" style="1" bestFit="1" customWidth="1"/>
    <col min="12" max="12" width="8" style="1" bestFit="1" customWidth="1"/>
    <col min="13" max="13" width="8.7109375" style="1" bestFit="1" customWidth="1"/>
    <col min="14" max="14" width="10.140625" style="1" bestFit="1" customWidth="1"/>
    <col min="15" max="15" width="9.5703125" style="1" bestFit="1" customWidth="1"/>
    <col min="16" max="16" width="8" style="1" bestFit="1" customWidth="1"/>
    <col min="17" max="17" width="10" style="1" bestFit="1" customWidth="1"/>
    <col min="18" max="18" width="9" style="1" customWidth="1"/>
    <col min="19" max="16384" width="9.140625" style="1"/>
  </cols>
  <sheetData>
    <row r="1" spans="2:18">
      <c r="B1" s="46" t="s">
        <v>135</v>
      </c>
      <c r="C1" s="67" t="s" vm="1">
        <v>208</v>
      </c>
    </row>
    <row r="2" spans="2:18">
      <c r="B2" s="46" t="s">
        <v>134</v>
      </c>
      <c r="C2" s="67" t="s">
        <v>209</v>
      </c>
    </row>
    <row r="3" spans="2:18">
      <c r="B3" s="46" t="s">
        <v>136</v>
      </c>
      <c r="C3" s="67" t="s">
        <v>210</v>
      </c>
    </row>
    <row r="4" spans="2:18">
      <c r="B4" s="46" t="s">
        <v>137</v>
      </c>
      <c r="C4" s="67">
        <v>12148</v>
      </c>
    </row>
    <row r="6" spans="2:18" ht="26.25" customHeight="1">
      <c r="B6" s="145" t="s">
        <v>162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7"/>
    </row>
    <row r="7" spans="2:18" s="3" customFormat="1" ht="78.75">
      <c r="B7" s="47" t="s">
        <v>109</v>
      </c>
      <c r="C7" s="48" t="s">
        <v>174</v>
      </c>
      <c r="D7" s="48" t="s">
        <v>43</v>
      </c>
      <c r="E7" s="48" t="s">
        <v>110</v>
      </c>
      <c r="F7" s="48" t="s">
        <v>14</v>
      </c>
      <c r="G7" s="48" t="s">
        <v>97</v>
      </c>
      <c r="H7" s="48" t="s">
        <v>62</v>
      </c>
      <c r="I7" s="48" t="s">
        <v>17</v>
      </c>
      <c r="J7" s="48" t="s">
        <v>207</v>
      </c>
      <c r="K7" s="48" t="s">
        <v>96</v>
      </c>
      <c r="L7" s="48" t="s">
        <v>34</v>
      </c>
      <c r="M7" s="48" t="s">
        <v>18</v>
      </c>
      <c r="N7" s="48" t="s">
        <v>186</v>
      </c>
      <c r="O7" s="48" t="s">
        <v>185</v>
      </c>
      <c r="P7" s="48" t="s">
        <v>104</v>
      </c>
      <c r="Q7" s="48" t="s">
        <v>138</v>
      </c>
      <c r="R7" s="50" t="s">
        <v>140</v>
      </c>
    </row>
    <row r="8" spans="2:18" s="3" customFormat="1" ht="24" customHeight="1">
      <c r="B8" s="14"/>
      <c r="C8" s="57"/>
      <c r="D8" s="15"/>
      <c r="E8" s="15"/>
      <c r="F8" s="15"/>
      <c r="G8" s="15" t="s">
        <v>21</v>
      </c>
      <c r="H8" s="15"/>
      <c r="I8" s="15" t="s">
        <v>20</v>
      </c>
      <c r="J8" s="15"/>
      <c r="K8" s="15"/>
      <c r="L8" s="15" t="s">
        <v>19</v>
      </c>
      <c r="M8" s="15" t="s">
        <v>19</v>
      </c>
      <c r="N8" s="15" t="s">
        <v>193</v>
      </c>
      <c r="O8" s="15"/>
      <c r="P8" s="15" t="s">
        <v>189</v>
      </c>
      <c r="Q8" s="15" t="s">
        <v>19</v>
      </c>
      <c r="R8" s="16" t="s">
        <v>19</v>
      </c>
    </row>
    <row r="9" spans="2:18" s="4" customFormat="1" ht="18" customHeight="1">
      <c r="B9" s="17"/>
      <c r="C9" s="12" t="s">
        <v>0</v>
      </c>
      <c r="D9" s="12" t="s">
        <v>1</v>
      </c>
      <c r="E9" s="12" t="s">
        <v>2</v>
      </c>
      <c r="F9" s="12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8" t="s">
        <v>13</v>
      </c>
      <c r="Q9" s="18" t="s">
        <v>106</v>
      </c>
      <c r="R9" s="19" t="s">
        <v>107</v>
      </c>
    </row>
    <row r="10" spans="2:18" s="4" customFormat="1" ht="18" customHeight="1">
      <c r="B10" s="68" t="s">
        <v>39</v>
      </c>
      <c r="C10" s="69"/>
      <c r="D10" s="69"/>
      <c r="E10" s="69"/>
      <c r="F10" s="69"/>
      <c r="G10" s="69"/>
      <c r="H10" s="69"/>
      <c r="I10" s="73">
        <v>4.1283398951171728</v>
      </c>
      <c r="J10" s="69"/>
      <c r="K10" s="69"/>
      <c r="L10" s="69"/>
      <c r="M10" s="81">
        <v>5.9626037747079773E-2</v>
      </c>
      <c r="N10" s="73"/>
      <c r="O10" s="75"/>
      <c r="P10" s="73">
        <f>P11+P253</f>
        <v>704.99808336600006</v>
      </c>
      <c r="Q10" s="74">
        <f>IFERROR(P10/$P$10,0)</f>
        <v>1</v>
      </c>
      <c r="R10" s="74">
        <f>P10/'סכום נכסי הקרן'!$C$42</f>
        <v>4.1445406128476213E-2</v>
      </c>
    </row>
    <row r="11" spans="2:18" ht="21.75" customHeight="1">
      <c r="B11" s="94" t="s">
        <v>37</v>
      </c>
      <c r="C11" s="95"/>
      <c r="D11" s="95"/>
      <c r="E11" s="95"/>
      <c r="F11" s="95"/>
      <c r="G11" s="95"/>
      <c r="H11" s="95"/>
      <c r="I11" s="98">
        <v>5.1183569468409349</v>
      </c>
      <c r="J11" s="95"/>
      <c r="K11" s="95"/>
      <c r="L11" s="95"/>
      <c r="M11" s="82">
        <v>5.2003548810389842E-2</v>
      </c>
      <c r="N11" s="98"/>
      <c r="O11" s="100"/>
      <c r="P11" s="98">
        <f>P12+P33</f>
        <v>416.20705187000004</v>
      </c>
      <c r="Q11" s="99">
        <f t="shared" ref="Q11:Q74" si="0">IFERROR(P11/$P$10,0)</f>
        <v>0.59036621756874474</v>
      </c>
      <c r="R11" s="99">
        <f>P11/'סכום נכסי הקרן'!$C$42</f>
        <v>2.4467967651668976E-2</v>
      </c>
    </row>
    <row r="12" spans="2:18">
      <c r="B12" s="80" t="s">
        <v>35</v>
      </c>
      <c r="C12" s="95"/>
      <c r="D12" s="95"/>
      <c r="E12" s="95"/>
      <c r="F12" s="95"/>
      <c r="G12" s="95"/>
      <c r="H12" s="95"/>
      <c r="I12" s="98">
        <v>6.6344054858757762</v>
      </c>
      <c r="J12" s="95"/>
      <c r="K12" s="95"/>
      <c r="L12" s="95"/>
      <c r="M12" s="82">
        <v>4.5328205620616097E-2</v>
      </c>
      <c r="N12" s="98"/>
      <c r="O12" s="100"/>
      <c r="P12" s="98">
        <f>SUM(P13:P31)</f>
        <v>87.469520613</v>
      </c>
      <c r="Q12" s="99">
        <f t="shared" si="0"/>
        <v>0.12407057930622793</v>
      </c>
      <c r="R12" s="99">
        <f>P12/'סכום נכסי הקרן'!$C$42</f>
        <v>5.142155547941933E-3</v>
      </c>
    </row>
    <row r="13" spans="2:18">
      <c r="B13" s="97" t="s">
        <v>1432</v>
      </c>
      <c r="C13" s="91" t="s">
        <v>1212</v>
      </c>
      <c r="D13" s="96">
        <v>6028</v>
      </c>
      <c r="E13" s="96"/>
      <c r="F13" s="96" t="s">
        <v>478</v>
      </c>
      <c r="G13" s="104">
        <v>43100</v>
      </c>
      <c r="H13" s="96"/>
      <c r="I13" s="101">
        <v>7.5499999993119626</v>
      </c>
      <c r="J13" s="91" t="s">
        <v>28</v>
      </c>
      <c r="K13" s="91" t="s">
        <v>122</v>
      </c>
      <c r="L13" s="78">
        <v>6.6799999992768852E-2</v>
      </c>
      <c r="M13" s="78">
        <v>6.6799999992768852E-2</v>
      </c>
      <c r="N13" s="101">
        <v>3693.265969</v>
      </c>
      <c r="O13" s="77">
        <v>100.35</v>
      </c>
      <c r="P13" s="101">
        <v>3.7061924009999996</v>
      </c>
      <c r="Q13" s="76">
        <f t="shared" si="0"/>
        <v>5.2570247897765253E-3</v>
      </c>
      <c r="R13" s="76">
        <f>P13/'סכום נכסי הקרן'!$C$42</f>
        <v>2.1787952743975537E-4</v>
      </c>
    </row>
    <row r="14" spans="2:18">
      <c r="B14" s="97" t="s">
        <v>1432</v>
      </c>
      <c r="C14" s="91" t="s">
        <v>1212</v>
      </c>
      <c r="D14" s="96">
        <v>6869</v>
      </c>
      <c r="E14" s="96"/>
      <c r="F14" s="96" t="s">
        <v>478</v>
      </c>
      <c r="G14" s="104">
        <v>43555</v>
      </c>
      <c r="H14" s="96"/>
      <c r="I14" s="101">
        <v>3.6500000003010955</v>
      </c>
      <c r="J14" s="91" t="s">
        <v>28</v>
      </c>
      <c r="K14" s="91" t="s">
        <v>122</v>
      </c>
      <c r="L14" s="78">
        <v>5.6300000001806565E-2</v>
      </c>
      <c r="M14" s="78">
        <v>5.6300000001806565E-2</v>
      </c>
      <c r="N14" s="101">
        <v>823.22049900000002</v>
      </c>
      <c r="O14" s="77">
        <v>100.86</v>
      </c>
      <c r="P14" s="101">
        <v>0.83030019500000019</v>
      </c>
      <c r="Q14" s="76">
        <f t="shared" si="0"/>
        <v>1.1777339748723112E-3</v>
      </c>
      <c r="R14" s="76">
        <f>P14/'סכום נכסי הקרן'!$C$42</f>
        <v>4.8811662899887534E-5</v>
      </c>
    </row>
    <row r="15" spans="2:18">
      <c r="B15" s="97" t="s">
        <v>1432</v>
      </c>
      <c r="C15" s="91" t="s">
        <v>1212</v>
      </c>
      <c r="D15" s="96">
        <v>6870</v>
      </c>
      <c r="E15" s="96"/>
      <c r="F15" s="96" t="s">
        <v>478</v>
      </c>
      <c r="G15" s="104">
        <v>43555</v>
      </c>
      <c r="H15" s="96"/>
      <c r="I15" s="101">
        <v>5.3300000001319612</v>
      </c>
      <c r="J15" s="91" t="s">
        <v>28</v>
      </c>
      <c r="K15" s="91" t="s">
        <v>122</v>
      </c>
      <c r="L15" s="78">
        <v>4.390000000109457E-2</v>
      </c>
      <c r="M15" s="78">
        <v>4.390000000109457E-2</v>
      </c>
      <c r="N15" s="101">
        <v>9787.2765189999991</v>
      </c>
      <c r="O15" s="77">
        <v>99.88</v>
      </c>
      <c r="P15" s="101">
        <v>9.7755317870000003</v>
      </c>
      <c r="Q15" s="76">
        <f t="shared" si="0"/>
        <v>1.3866040231381776E-2</v>
      </c>
      <c r="R15" s="76">
        <f>P15/'סכום נכסי הקרן'!$C$42</f>
        <v>5.7468366878340798E-4</v>
      </c>
    </row>
    <row r="16" spans="2:18">
      <c r="B16" s="97" t="s">
        <v>1432</v>
      </c>
      <c r="C16" s="91" t="s">
        <v>1212</v>
      </c>
      <c r="D16" s="96">
        <v>6868</v>
      </c>
      <c r="E16" s="96"/>
      <c r="F16" s="96" t="s">
        <v>478</v>
      </c>
      <c r="G16" s="104">
        <v>43555</v>
      </c>
      <c r="H16" s="96"/>
      <c r="I16" s="101">
        <v>5.2600000030301768</v>
      </c>
      <c r="J16" s="91" t="s">
        <v>28</v>
      </c>
      <c r="K16" s="91" t="s">
        <v>122</v>
      </c>
      <c r="L16" s="78">
        <v>5.1300000015150886E-2</v>
      </c>
      <c r="M16" s="78">
        <v>5.1300000015150886E-2</v>
      </c>
      <c r="N16" s="101">
        <v>332.05513400000001</v>
      </c>
      <c r="O16" s="77">
        <v>121.25</v>
      </c>
      <c r="P16" s="101">
        <v>0.40261680300000002</v>
      </c>
      <c r="Q16" s="76">
        <f t="shared" si="0"/>
        <v>5.7108921640994215E-4</v>
      </c>
      <c r="R16" s="76">
        <f>P16/'סכום נכסי הקרן'!$C$42</f>
        <v>2.3669024509703295E-5</v>
      </c>
    </row>
    <row r="17" spans="2:18">
      <c r="B17" s="97" t="s">
        <v>1432</v>
      </c>
      <c r="C17" s="91" t="s">
        <v>1212</v>
      </c>
      <c r="D17" s="96">
        <v>6867</v>
      </c>
      <c r="E17" s="96"/>
      <c r="F17" s="96" t="s">
        <v>478</v>
      </c>
      <c r="G17" s="104">
        <v>43555</v>
      </c>
      <c r="H17" s="96"/>
      <c r="I17" s="101">
        <v>5.2500000024635947</v>
      </c>
      <c r="J17" s="91" t="s">
        <v>28</v>
      </c>
      <c r="K17" s="91" t="s">
        <v>122</v>
      </c>
      <c r="L17" s="78">
        <v>5.0400000027592255E-2</v>
      </c>
      <c r="M17" s="78">
        <v>5.0400000027592255E-2</v>
      </c>
      <c r="N17" s="101">
        <v>811.38929800000017</v>
      </c>
      <c r="O17" s="77">
        <v>112.56</v>
      </c>
      <c r="P17" s="101">
        <v>0.91329968699999997</v>
      </c>
      <c r="Q17" s="76">
        <f t="shared" si="0"/>
        <v>1.2954640708233813E-3</v>
      </c>
      <c r="R17" s="76">
        <f>P17/'סכום נכסי הקרן'!$C$42</f>
        <v>5.3691034540124109E-5</v>
      </c>
    </row>
    <row r="18" spans="2:18">
      <c r="B18" s="97" t="s">
        <v>1432</v>
      </c>
      <c r="C18" s="91" t="s">
        <v>1212</v>
      </c>
      <c r="D18" s="96">
        <v>6866</v>
      </c>
      <c r="E18" s="96"/>
      <c r="F18" s="96" t="s">
        <v>478</v>
      </c>
      <c r="G18" s="104">
        <v>43555</v>
      </c>
      <c r="H18" s="96"/>
      <c r="I18" s="101">
        <v>5.9700000019434389</v>
      </c>
      <c r="J18" s="91" t="s">
        <v>28</v>
      </c>
      <c r="K18" s="91" t="s">
        <v>122</v>
      </c>
      <c r="L18" s="78">
        <v>3.1200000006759786E-2</v>
      </c>
      <c r="M18" s="78">
        <v>3.1200000006759786E-2</v>
      </c>
      <c r="N18" s="101">
        <v>1196.852539</v>
      </c>
      <c r="O18" s="77">
        <v>108.77</v>
      </c>
      <c r="P18" s="101">
        <v>1.301816351</v>
      </c>
      <c r="Q18" s="76">
        <f t="shared" si="0"/>
        <v>1.8465530356969234E-3</v>
      </c>
      <c r="R18" s="76">
        <f>P18/'סכום נכסי הקרן'!$C$42</f>
        <v>7.6531140502229618E-5</v>
      </c>
    </row>
    <row r="19" spans="2:18">
      <c r="B19" s="97" t="s">
        <v>1432</v>
      </c>
      <c r="C19" s="91" t="s">
        <v>1212</v>
      </c>
      <c r="D19" s="96">
        <v>6865</v>
      </c>
      <c r="E19" s="96"/>
      <c r="F19" s="96" t="s">
        <v>478</v>
      </c>
      <c r="G19" s="104">
        <v>43555</v>
      </c>
      <c r="H19" s="96"/>
      <c r="I19" s="101">
        <v>4.1999999971055111</v>
      </c>
      <c r="J19" s="91" t="s">
        <v>28</v>
      </c>
      <c r="K19" s="91" t="s">
        <v>122</v>
      </c>
      <c r="L19" s="78">
        <v>2.399999998158053E-2</v>
      </c>
      <c r="M19" s="78">
        <v>2.399999998158053E-2</v>
      </c>
      <c r="N19" s="101">
        <v>630.28874499999995</v>
      </c>
      <c r="O19" s="77">
        <v>120.59</v>
      </c>
      <c r="P19" s="101">
        <v>0.7600652710000001</v>
      </c>
      <c r="Q19" s="76">
        <f t="shared" si="0"/>
        <v>1.0781096983570263E-3</v>
      </c>
      <c r="R19" s="76">
        <f>P19/'סכום נכסי הקרן'!$C$42</f>
        <v>4.4682694299455944E-5</v>
      </c>
    </row>
    <row r="20" spans="2:18">
      <c r="B20" s="97" t="s">
        <v>1432</v>
      </c>
      <c r="C20" s="91" t="s">
        <v>1212</v>
      </c>
      <c r="D20" s="96">
        <v>5212</v>
      </c>
      <c r="E20" s="96"/>
      <c r="F20" s="96" t="s">
        <v>478</v>
      </c>
      <c r="G20" s="104">
        <v>42643</v>
      </c>
      <c r="H20" s="96"/>
      <c r="I20" s="101">
        <v>6.9400000001445568</v>
      </c>
      <c r="J20" s="91" t="s">
        <v>28</v>
      </c>
      <c r="K20" s="91" t="s">
        <v>122</v>
      </c>
      <c r="L20" s="78">
        <v>4.6600000001039005E-2</v>
      </c>
      <c r="M20" s="78">
        <v>4.6600000001039005E-2</v>
      </c>
      <c r="N20" s="101">
        <v>9025.259951</v>
      </c>
      <c r="O20" s="77">
        <v>98.11</v>
      </c>
      <c r="P20" s="101">
        <v>8.8546825379999987</v>
      </c>
      <c r="Q20" s="76">
        <f t="shared" si="0"/>
        <v>1.2559867532864038E-2</v>
      </c>
      <c r="R20" s="76">
        <f>P20/'סכום נכסי הקרן'!$C$42</f>
        <v>5.2054881081941261E-4</v>
      </c>
    </row>
    <row r="21" spans="2:18">
      <c r="B21" s="97" t="s">
        <v>1432</v>
      </c>
      <c r="C21" s="91" t="s">
        <v>1212</v>
      </c>
      <c r="D21" s="96">
        <v>5211</v>
      </c>
      <c r="E21" s="96"/>
      <c r="F21" s="96" t="s">
        <v>478</v>
      </c>
      <c r="G21" s="104">
        <v>42643</v>
      </c>
      <c r="H21" s="96"/>
      <c r="I21" s="101">
        <v>4.6899999997900625</v>
      </c>
      <c r="J21" s="91" t="s">
        <v>28</v>
      </c>
      <c r="K21" s="91" t="s">
        <v>122</v>
      </c>
      <c r="L21" s="78">
        <v>4.7399999997386796E-2</v>
      </c>
      <c r="M21" s="78">
        <v>4.7399999997386796E-2</v>
      </c>
      <c r="N21" s="101">
        <v>7060.0685599999988</v>
      </c>
      <c r="O21" s="77">
        <v>96.48</v>
      </c>
      <c r="P21" s="101">
        <v>6.8115541469999998</v>
      </c>
      <c r="Q21" s="76">
        <f t="shared" si="0"/>
        <v>9.6618051987863041E-3</v>
      </c>
      <c r="R21" s="76">
        <f>P21/'סכום נכסי הקרן'!$C$42</f>
        <v>4.0043744039792122E-4</v>
      </c>
    </row>
    <row r="22" spans="2:18">
      <c r="B22" s="97" t="s">
        <v>1432</v>
      </c>
      <c r="C22" s="91" t="s">
        <v>1212</v>
      </c>
      <c r="D22" s="96">
        <v>6027</v>
      </c>
      <c r="E22" s="96"/>
      <c r="F22" s="96" t="s">
        <v>478</v>
      </c>
      <c r="G22" s="104">
        <v>43100</v>
      </c>
      <c r="H22" s="96"/>
      <c r="I22" s="101">
        <v>8.1700000002654818</v>
      </c>
      <c r="J22" s="91" t="s">
        <v>28</v>
      </c>
      <c r="K22" s="91" t="s">
        <v>122</v>
      </c>
      <c r="L22" s="78">
        <v>4.4900000001689436E-2</v>
      </c>
      <c r="M22" s="78">
        <v>4.4900000001689436E-2</v>
      </c>
      <c r="N22" s="101">
        <v>14610.042309</v>
      </c>
      <c r="O22" s="77">
        <v>99.26</v>
      </c>
      <c r="P22" s="101">
        <v>14.501927995000001</v>
      </c>
      <c r="Q22" s="76">
        <f t="shared" si="0"/>
        <v>2.0570166553873195E-2</v>
      </c>
      <c r="R22" s="76">
        <f>P22/'סכום נכסי הקרן'!$C$42</f>
        <v>8.5253890695567258E-4</v>
      </c>
    </row>
    <row r="23" spans="2:18">
      <c r="B23" s="97" t="s">
        <v>1432</v>
      </c>
      <c r="C23" s="91" t="s">
        <v>1212</v>
      </c>
      <c r="D23" s="96">
        <v>5025</v>
      </c>
      <c r="E23" s="96"/>
      <c r="F23" s="96" t="s">
        <v>478</v>
      </c>
      <c r="G23" s="104">
        <v>42551</v>
      </c>
      <c r="H23" s="96"/>
      <c r="I23" s="101">
        <v>7.6200000003167929</v>
      </c>
      <c r="J23" s="91" t="s">
        <v>28</v>
      </c>
      <c r="K23" s="91" t="s">
        <v>122</v>
      </c>
      <c r="L23" s="78">
        <v>4.8400000002375945E-2</v>
      </c>
      <c r="M23" s="78">
        <v>4.8400000002375945E-2</v>
      </c>
      <c r="N23" s="101">
        <v>9345.2763950000008</v>
      </c>
      <c r="O23" s="77">
        <v>97.28</v>
      </c>
      <c r="P23" s="101">
        <v>9.091084876</v>
      </c>
      <c r="Q23" s="76">
        <f t="shared" si="0"/>
        <v>1.2895190909732387E-2</v>
      </c>
      <c r="R23" s="76">
        <f>P23/'סכום נכסי הקרן'!$C$42</f>
        <v>5.3444642435809342E-4</v>
      </c>
    </row>
    <row r="24" spans="2:18">
      <c r="B24" s="97" t="s">
        <v>1432</v>
      </c>
      <c r="C24" s="91" t="s">
        <v>1212</v>
      </c>
      <c r="D24" s="96">
        <v>5024</v>
      </c>
      <c r="E24" s="96"/>
      <c r="F24" s="96" t="s">
        <v>478</v>
      </c>
      <c r="G24" s="104">
        <v>42551</v>
      </c>
      <c r="H24" s="96"/>
      <c r="I24" s="101">
        <v>5.600000000067209</v>
      </c>
      <c r="J24" s="91" t="s">
        <v>28</v>
      </c>
      <c r="K24" s="91" t="s">
        <v>122</v>
      </c>
      <c r="L24" s="78">
        <v>4.7299999999529538E-2</v>
      </c>
      <c r="M24" s="78">
        <v>4.7299999999529538E-2</v>
      </c>
      <c r="N24" s="101">
        <v>6035.4799069999999</v>
      </c>
      <c r="O24" s="77">
        <v>98.61</v>
      </c>
      <c r="P24" s="101">
        <v>5.9515867360000003</v>
      </c>
      <c r="Q24" s="76">
        <f t="shared" si="0"/>
        <v>8.4419899520637859E-3</v>
      </c>
      <c r="R24" s="76">
        <f>P24/'סכום נכסי הקרן'!$C$42</f>
        <v>3.4988170209579905E-4</v>
      </c>
    </row>
    <row r="25" spans="2:18">
      <c r="B25" s="97" t="s">
        <v>1432</v>
      </c>
      <c r="C25" s="91" t="s">
        <v>1212</v>
      </c>
      <c r="D25" s="96">
        <v>6026</v>
      </c>
      <c r="E25" s="96"/>
      <c r="F25" s="96" t="s">
        <v>478</v>
      </c>
      <c r="G25" s="104">
        <v>43100</v>
      </c>
      <c r="H25" s="96"/>
      <c r="I25" s="101">
        <v>6.3400000001845633</v>
      </c>
      <c r="J25" s="91" t="s">
        <v>28</v>
      </c>
      <c r="K25" s="91" t="s">
        <v>122</v>
      </c>
      <c r="L25" s="78">
        <v>4.6300000001384227E-2</v>
      </c>
      <c r="M25" s="78">
        <v>4.6300000001384227E-2</v>
      </c>
      <c r="N25" s="101">
        <v>17734.731727999999</v>
      </c>
      <c r="O25" s="77">
        <v>94.263386688879294</v>
      </c>
      <c r="P25" s="101">
        <v>16.717358747000002</v>
      </c>
      <c r="Q25" s="76">
        <f t="shared" si="0"/>
        <v>2.3712630064443987E-2</v>
      </c>
      <c r="R25" s="76">
        <f>P25/'סכום נכסי הקרן'!$C$42</f>
        <v>9.8277958339519612E-4</v>
      </c>
    </row>
    <row r="26" spans="2:18">
      <c r="B26" s="97" t="s">
        <v>1432</v>
      </c>
      <c r="C26" s="91" t="s">
        <v>1212</v>
      </c>
      <c r="D26" s="96">
        <v>5023</v>
      </c>
      <c r="E26" s="96"/>
      <c r="F26" s="96" t="s">
        <v>478</v>
      </c>
      <c r="G26" s="104">
        <v>42551</v>
      </c>
      <c r="H26" s="96"/>
      <c r="I26" s="101">
        <v>7.7599999974938481</v>
      </c>
      <c r="J26" s="91" t="s">
        <v>28</v>
      </c>
      <c r="K26" s="91" t="s">
        <v>122</v>
      </c>
      <c r="L26" s="78">
        <v>4.1899999990601927E-2</v>
      </c>
      <c r="M26" s="78">
        <v>4.1899999990601927E-2</v>
      </c>
      <c r="N26" s="101">
        <v>1553.2044330000001</v>
      </c>
      <c r="O26" s="77">
        <v>102.76</v>
      </c>
      <c r="P26" s="101">
        <v>1.5960721499999999</v>
      </c>
      <c r="Q26" s="76">
        <f t="shared" si="0"/>
        <v>2.2639382824696254E-3</v>
      </c>
      <c r="R26" s="76">
        <f>P26/'סכום נכסי הקרן'!$C$42</f>
        <v>9.3829841566758527E-5</v>
      </c>
    </row>
    <row r="27" spans="2:18">
      <c r="B27" s="97" t="s">
        <v>1432</v>
      </c>
      <c r="C27" s="91" t="s">
        <v>1212</v>
      </c>
      <c r="D27" s="96">
        <v>5210</v>
      </c>
      <c r="E27" s="96"/>
      <c r="F27" s="96" t="s">
        <v>478</v>
      </c>
      <c r="G27" s="104">
        <v>42643</v>
      </c>
      <c r="H27" s="96"/>
      <c r="I27" s="101">
        <v>7.1599999979171898</v>
      </c>
      <c r="J27" s="91" t="s">
        <v>28</v>
      </c>
      <c r="K27" s="91" t="s">
        <v>122</v>
      </c>
      <c r="L27" s="78">
        <v>3.309999999316092E-2</v>
      </c>
      <c r="M27" s="78">
        <v>3.309999999316092E-2</v>
      </c>
      <c r="N27" s="101">
        <v>1192.404685</v>
      </c>
      <c r="O27" s="77">
        <v>107.91</v>
      </c>
      <c r="P27" s="101">
        <v>1.286723348</v>
      </c>
      <c r="Q27" s="76">
        <f t="shared" si="0"/>
        <v>1.8251444626013217E-3</v>
      </c>
      <c r="R27" s="76">
        <f>P27/'סכום נכסי הקרן'!$C$42</f>
        <v>7.564385349565125E-5</v>
      </c>
    </row>
    <row r="28" spans="2:18">
      <c r="B28" s="97" t="s">
        <v>1432</v>
      </c>
      <c r="C28" s="91" t="s">
        <v>1212</v>
      </c>
      <c r="D28" s="96">
        <v>6025</v>
      </c>
      <c r="E28" s="96"/>
      <c r="F28" s="96" t="s">
        <v>478</v>
      </c>
      <c r="G28" s="104">
        <v>43100</v>
      </c>
      <c r="H28" s="96"/>
      <c r="I28" s="101">
        <v>8.5100000017974189</v>
      </c>
      <c r="J28" s="91" t="s">
        <v>28</v>
      </c>
      <c r="K28" s="91" t="s">
        <v>122</v>
      </c>
      <c r="L28" s="78">
        <v>3.430000000524247E-2</v>
      </c>
      <c r="M28" s="78">
        <v>3.430000000524247E-2</v>
      </c>
      <c r="N28" s="101">
        <v>1480.865896</v>
      </c>
      <c r="O28" s="77">
        <v>108.2</v>
      </c>
      <c r="P28" s="101">
        <v>1.602296712</v>
      </c>
      <c r="Q28" s="76">
        <f t="shared" si="0"/>
        <v>2.2727674724303711E-3</v>
      </c>
      <c r="R28" s="76">
        <f>P28/'סכום נכסי הקרן'!$C$42</f>
        <v>9.419577093046709E-5</v>
      </c>
    </row>
    <row r="29" spans="2:18">
      <c r="B29" s="97" t="s">
        <v>1432</v>
      </c>
      <c r="C29" s="91" t="s">
        <v>1212</v>
      </c>
      <c r="D29" s="96">
        <v>5022</v>
      </c>
      <c r="E29" s="96"/>
      <c r="F29" s="96" t="s">
        <v>478</v>
      </c>
      <c r="G29" s="104">
        <v>42551</v>
      </c>
      <c r="H29" s="96"/>
      <c r="I29" s="101">
        <v>7.1200000031044928</v>
      </c>
      <c r="J29" s="91" t="s">
        <v>28</v>
      </c>
      <c r="K29" s="91" t="s">
        <v>122</v>
      </c>
      <c r="L29" s="78">
        <v>2.3500000005483482E-2</v>
      </c>
      <c r="M29" s="78">
        <v>2.3500000005483482E-2</v>
      </c>
      <c r="N29" s="101">
        <v>1060.931775</v>
      </c>
      <c r="O29" s="77">
        <v>111.73</v>
      </c>
      <c r="P29" s="101">
        <v>1.1853787609999999</v>
      </c>
      <c r="Q29" s="76">
        <f t="shared" si="0"/>
        <v>1.6813928845599571E-3</v>
      </c>
      <c r="R29" s="76">
        <f>P29/'סכום נכסי הקרן'!$C$42</f>
        <v>6.9686010962117549E-5</v>
      </c>
    </row>
    <row r="30" spans="2:18">
      <c r="B30" s="97" t="s">
        <v>1432</v>
      </c>
      <c r="C30" s="91" t="s">
        <v>1212</v>
      </c>
      <c r="D30" s="96">
        <v>6024</v>
      </c>
      <c r="E30" s="96"/>
      <c r="F30" s="96" t="s">
        <v>478</v>
      </c>
      <c r="G30" s="104">
        <v>43100</v>
      </c>
      <c r="H30" s="96"/>
      <c r="I30" s="101">
        <v>7.5799999978133057</v>
      </c>
      <c r="J30" s="91" t="s">
        <v>28</v>
      </c>
      <c r="K30" s="91" t="s">
        <v>122</v>
      </c>
      <c r="L30" s="78">
        <v>1.7499999992077193E-2</v>
      </c>
      <c r="M30" s="78">
        <v>1.7499999992077193E-2</v>
      </c>
      <c r="N30" s="101">
        <v>1080.53998</v>
      </c>
      <c r="O30" s="77">
        <v>116.81</v>
      </c>
      <c r="P30" s="101">
        <v>1.262178872</v>
      </c>
      <c r="Q30" s="76">
        <f t="shared" si="0"/>
        <v>1.7903295083778821E-3</v>
      </c>
      <c r="R30" s="76">
        <f>P30/'סכום נכסי הקרן'!$C$42</f>
        <v>7.4200933578516483E-5</v>
      </c>
    </row>
    <row r="31" spans="2:18">
      <c r="B31" s="97" t="s">
        <v>1432</v>
      </c>
      <c r="C31" s="91" t="s">
        <v>1212</v>
      </c>
      <c r="D31" s="96">
        <v>5209</v>
      </c>
      <c r="E31" s="96"/>
      <c r="F31" s="96" t="s">
        <v>478</v>
      </c>
      <c r="G31" s="104">
        <v>42643</v>
      </c>
      <c r="H31" s="96"/>
      <c r="I31" s="101">
        <v>6.1600000002611948</v>
      </c>
      <c r="J31" s="91" t="s">
        <v>28</v>
      </c>
      <c r="K31" s="91" t="s">
        <v>122</v>
      </c>
      <c r="L31" s="78">
        <v>2.0800000001305975E-2</v>
      </c>
      <c r="M31" s="78">
        <v>2.0800000001305975E-2</v>
      </c>
      <c r="N31" s="101">
        <v>816.83080399999994</v>
      </c>
      <c r="O31" s="77">
        <v>112.49</v>
      </c>
      <c r="P31" s="101">
        <v>0.91885323600000002</v>
      </c>
      <c r="Q31" s="76">
        <f t="shared" si="0"/>
        <v>1.3033414667071896E-3</v>
      </c>
      <c r="R31" s="76">
        <f>P31/'סכום נכסי הקרן'!$C$42</f>
        <v>5.4017516411763329E-5</v>
      </c>
    </row>
    <row r="32" spans="2:18">
      <c r="B32" s="70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101"/>
      <c r="O32" s="77"/>
      <c r="P32" s="96"/>
      <c r="Q32" s="76"/>
      <c r="R32" s="96"/>
    </row>
    <row r="33" spans="2:18">
      <c r="B33" s="80" t="s">
        <v>36</v>
      </c>
      <c r="C33" s="95"/>
      <c r="D33" s="95"/>
      <c r="E33" s="95"/>
      <c r="F33" s="95"/>
      <c r="G33" s="95"/>
      <c r="H33" s="95"/>
      <c r="I33" s="98">
        <v>4.7138764434127234</v>
      </c>
      <c r="J33" s="95"/>
      <c r="K33" s="95"/>
      <c r="L33" s="95"/>
      <c r="M33" s="82">
        <v>5.3784524883672274E-2</v>
      </c>
      <c r="N33" s="98"/>
      <c r="O33" s="100"/>
      <c r="P33" s="98">
        <f>SUM(P34:P251)</f>
        <v>328.73753125700006</v>
      </c>
      <c r="Q33" s="99">
        <f t="shared" si="0"/>
        <v>0.46629563826251685</v>
      </c>
      <c r="R33" s="99">
        <f>P33/'סכום נכסי הקרן'!$C$42</f>
        <v>1.9325812103727042E-2</v>
      </c>
    </row>
    <row r="34" spans="2:18">
      <c r="B34" s="97" t="s">
        <v>1433</v>
      </c>
      <c r="C34" s="91" t="s">
        <v>1213</v>
      </c>
      <c r="D34" s="96" t="s">
        <v>1214</v>
      </c>
      <c r="E34" s="96"/>
      <c r="F34" s="96" t="s">
        <v>331</v>
      </c>
      <c r="G34" s="104">
        <v>42368</v>
      </c>
      <c r="H34" s="96" t="s">
        <v>298</v>
      </c>
      <c r="I34" s="101">
        <v>7.4499999976107381</v>
      </c>
      <c r="J34" s="91" t="s">
        <v>118</v>
      </c>
      <c r="K34" s="91" t="s">
        <v>122</v>
      </c>
      <c r="L34" s="78">
        <v>3.1699999999999999E-2</v>
      </c>
      <c r="M34" s="78">
        <v>1.869999999249089E-2</v>
      </c>
      <c r="N34" s="101">
        <v>244.51459299999999</v>
      </c>
      <c r="O34" s="77">
        <v>119.82</v>
      </c>
      <c r="P34" s="101">
        <v>0.292977406</v>
      </c>
      <c r="Q34" s="76">
        <f t="shared" si="0"/>
        <v>4.1557191843867846E-4</v>
      </c>
      <c r="R34" s="76">
        <f>P34/'סכום נכסי הקרן'!$C$42</f>
        <v>1.7223546935281018E-5</v>
      </c>
    </row>
    <row r="35" spans="2:18">
      <c r="B35" s="97" t="s">
        <v>1433</v>
      </c>
      <c r="C35" s="91" t="s">
        <v>1213</v>
      </c>
      <c r="D35" s="96" t="s">
        <v>1215</v>
      </c>
      <c r="E35" s="96"/>
      <c r="F35" s="96" t="s">
        <v>331</v>
      </c>
      <c r="G35" s="104">
        <v>42388</v>
      </c>
      <c r="H35" s="96" t="s">
        <v>298</v>
      </c>
      <c r="I35" s="101">
        <v>7.4399999919152089</v>
      </c>
      <c r="J35" s="91" t="s">
        <v>118</v>
      </c>
      <c r="K35" s="91" t="s">
        <v>122</v>
      </c>
      <c r="L35" s="78">
        <v>3.1899999999999998E-2</v>
      </c>
      <c r="M35" s="78">
        <v>1.879999998441486E-2</v>
      </c>
      <c r="N35" s="101">
        <v>342.32043299999998</v>
      </c>
      <c r="O35" s="77">
        <v>119.96</v>
      </c>
      <c r="P35" s="101">
        <v>0.41064760300000003</v>
      </c>
      <c r="Q35" s="76">
        <f t="shared" si="0"/>
        <v>5.8248045305225621E-4</v>
      </c>
      <c r="R35" s="76">
        <f>P35/'סכום נכסי הקרן'!$C$42</f>
        <v>2.4141138938649582E-5</v>
      </c>
    </row>
    <row r="36" spans="2:18">
      <c r="B36" s="97" t="s">
        <v>1433</v>
      </c>
      <c r="C36" s="91" t="s">
        <v>1213</v>
      </c>
      <c r="D36" s="96" t="s">
        <v>1216</v>
      </c>
      <c r="E36" s="96"/>
      <c r="F36" s="96" t="s">
        <v>331</v>
      </c>
      <c r="G36" s="104">
        <v>42509</v>
      </c>
      <c r="H36" s="96" t="s">
        <v>298</v>
      </c>
      <c r="I36" s="101">
        <v>7.4999999911393216</v>
      </c>
      <c r="J36" s="91" t="s">
        <v>118</v>
      </c>
      <c r="K36" s="91" t="s">
        <v>122</v>
      </c>
      <c r="L36" s="78">
        <v>2.7400000000000001E-2</v>
      </c>
      <c r="M36" s="78">
        <v>2.0599999981265989E-2</v>
      </c>
      <c r="N36" s="101">
        <v>342.32043299999998</v>
      </c>
      <c r="O36" s="77">
        <v>115.39</v>
      </c>
      <c r="P36" s="101">
        <v>0.39500352899999996</v>
      </c>
      <c r="Q36" s="76">
        <f t="shared" si="0"/>
        <v>5.6029021683869421E-4</v>
      </c>
      <c r="R36" s="76">
        <f>P36/'סכום נכסי הקרן'!$C$42</f>
        <v>2.322145558669168E-5</v>
      </c>
    </row>
    <row r="37" spans="2:18">
      <c r="B37" s="97" t="s">
        <v>1433</v>
      </c>
      <c r="C37" s="91" t="s">
        <v>1213</v>
      </c>
      <c r="D37" s="96" t="s">
        <v>1217</v>
      </c>
      <c r="E37" s="96"/>
      <c r="F37" s="96" t="s">
        <v>331</v>
      </c>
      <c r="G37" s="104">
        <v>42723</v>
      </c>
      <c r="H37" s="96" t="s">
        <v>298</v>
      </c>
      <c r="I37" s="101">
        <v>7.3899999891118338</v>
      </c>
      <c r="J37" s="91" t="s">
        <v>118</v>
      </c>
      <c r="K37" s="91" t="s">
        <v>122</v>
      </c>
      <c r="L37" s="78">
        <v>3.15E-2</v>
      </c>
      <c r="M37" s="78">
        <v>2.2799999957852264E-2</v>
      </c>
      <c r="N37" s="101">
        <v>48.902918</v>
      </c>
      <c r="O37" s="77">
        <v>116.44</v>
      </c>
      <c r="P37" s="101">
        <v>5.6942557999999997E-2</v>
      </c>
      <c r="Q37" s="76">
        <f t="shared" si="0"/>
        <v>8.0769805398801686E-5</v>
      </c>
      <c r="R37" s="76">
        <f>P37/'סכום נכסי הקרן'!$C$42</f>
        <v>3.3475373876713269E-6</v>
      </c>
    </row>
    <row r="38" spans="2:18">
      <c r="B38" s="97" t="s">
        <v>1433</v>
      </c>
      <c r="C38" s="91" t="s">
        <v>1213</v>
      </c>
      <c r="D38" s="96" t="s">
        <v>1218</v>
      </c>
      <c r="E38" s="96"/>
      <c r="F38" s="96" t="s">
        <v>331</v>
      </c>
      <c r="G38" s="104">
        <v>42918</v>
      </c>
      <c r="H38" s="96" t="s">
        <v>298</v>
      </c>
      <c r="I38" s="101">
        <v>7.3499999935300373</v>
      </c>
      <c r="J38" s="91" t="s">
        <v>118</v>
      </c>
      <c r="K38" s="91" t="s">
        <v>122</v>
      </c>
      <c r="L38" s="78">
        <v>3.1899999999999998E-2</v>
      </c>
      <c r="M38" s="78">
        <v>2.5399999981308995E-2</v>
      </c>
      <c r="N38" s="101">
        <v>244.51459299999999</v>
      </c>
      <c r="O38" s="77">
        <v>113.78</v>
      </c>
      <c r="P38" s="101">
        <v>0.27820868799999998</v>
      </c>
      <c r="Q38" s="76">
        <f t="shared" si="0"/>
        <v>3.9462332531699641E-4</v>
      </c>
      <c r="R38" s="76">
        <f>P38/'סכום נכסי הקרן'!$C$42</f>
        <v>1.6355323985532706E-5</v>
      </c>
    </row>
    <row r="39" spans="2:18">
      <c r="B39" s="97" t="s">
        <v>1433</v>
      </c>
      <c r="C39" s="91" t="s">
        <v>1213</v>
      </c>
      <c r="D39" s="96" t="s">
        <v>1219</v>
      </c>
      <c r="E39" s="96"/>
      <c r="F39" s="96" t="s">
        <v>331</v>
      </c>
      <c r="G39" s="104">
        <v>43915</v>
      </c>
      <c r="H39" s="96" t="s">
        <v>298</v>
      </c>
      <c r="I39" s="101">
        <v>7.370000002600392</v>
      </c>
      <c r="J39" s="91" t="s">
        <v>118</v>
      </c>
      <c r="K39" s="91" t="s">
        <v>122</v>
      </c>
      <c r="L39" s="78">
        <v>2.6600000000000002E-2</v>
      </c>
      <c r="M39" s="78">
        <v>3.200000000748314E-2</v>
      </c>
      <c r="N39" s="101">
        <v>514.76756699999999</v>
      </c>
      <c r="O39" s="77">
        <v>103.84</v>
      </c>
      <c r="P39" s="101">
        <v>0.53453465300000003</v>
      </c>
      <c r="Q39" s="76">
        <f t="shared" si="0"/>
        <v>7.5820724284507901E-4</v>
      </c>
      <c r="R39" s="76">
        <f>P39/'סכום נכסי הקרן'!$C$42</f>
        <v>3.1424207109266487E-5</v>
      </c>
    </row>
    <row r="40" spans="2:18">
      <c r="B40" s="97" t="s">
        <v>1433</v>
      </c>
      <c r="C40" s="91" t="s">
        <v>1213</v>
      </c>
      <c r="D40" s="96" t="s">
        <v>1220</v>
      </c>
      <c r="E40" s="96"/>
      <c r="F40" s="96" t="s">
        <v>331</v>
      </c>
      <c r="G40" s="104">
        <v>44168</v>
      </c>
      <c r="H40" s="96" t="s">
        <v>298</v>
      </c>
      <c r="I40" s="101">
        <v>7.5000000060140648</v>
      </c>
      <c r="J40" s="91" t="s">
        <v>118</v>
      </c>
      <c r="K40" s="91" t="s">
        <v>122</v>
      </c>
      <c r="L40" s="78">
        <v>1.89E-2</v>
      </c>
      <c r="M40" s="78">
        <v>3.4900000023655321E-2</v>
      </c>
      <c r="N40" s="101">
        <v>521.35307899999998</v>
      </c>
      <c r="O40" s="77">
        <v>95.68</v>
      </c>
      <c r="P40" s="101">
        <v>0.498830618</v>
      </c>
      <c r="Q40" s="76">
        <f t="shared" si="0"/>
        <v>7.0756308388576414E-4</v>
      </c>
      <c r="R40" s="76">
        <f>P40/'סכום נכסי הקרן'!$C$42</f>
        <v>2.9325239373162576E-5</v>
      </c>
    </row>
    <row r="41" spans="2:18">
      <c r="B41" s="97" t="s">
        <v>1433</v>
      </c>
      <c r="C41" s="91" t="s">
        <v>1213</v>
      </c>
      <c r="D41" s="96" t="s">
        <v>1221</v>
      </c>
      <c r="E41" s="96"/>
      <c r="F41" s="96" t="s">
        <v>331</v>
      </c>
      <c r="G41" s="104">
        <v>44277</v>
      </c>
      <c r="H41" s="96" t="s">
        <v>298</v>
      </c>
      <c r="I41" s="101">
        <v>7.4200000027836897</v>
      </c>
      <c r="J41" s="91" t="s">
        <v>118</v>
      </c>
      <c r="K41" s="91" t="s">
        <v>122</v>
      </c>
      <c r="L41" s="78">
        <v>1.9E-2</v>
      </c>
      <c r="M41" s="78">
        <v>4.1300000007303744E-2</v>
      </c>
      <c r="N41" s="101">
        <v>792.80603499999995</v>
      </c>
      <c r="O41" s="77">
        <v>91.53</v>
      </c>
      <c r="P41" s="101">
        <v>0.72565531899999991</v>
      </c>
      <c r="Q41" s="76">
        <f t="shared" si="0"/>
        <v>1.0293011231113881E-3</v>
      </c>
      <c r="R41" s="76">
        <f>P41/'סכום נכסי הקרן'!$C$42</f>
        <v>4.2659803075848178E-5</v>
      </c>
    </row>
    <row r="42" spans="2:18">
      <c r="B42" s="97" t="s">
        <v>1434</v>
      </c>
      <c r="C42" s="91" t="s">
        <v>1213</v>
      </c>
      <c r="D42" s="96" t="s">
        <v>1222</v>
      </c>
      <c r="E42" s="96"/>
      <c r="F42" s="96" t="s">
        <v>339</v>
      </c>
      <c r="G42" s="104">
        <v>42122</v>
      </c>
      <c r="H42" s="96" t="s">
        <v>120</v>
      </c>
      <c r="I42" s="101">
        <v>4.5200000000137734</v>
      </c>
      <c r="J42" s="91" t="s">
        <v>322</v>
      </c>
      <c r="K42" s="91" t="s">
        <v>122</v>
      </c>
      <c r="L42" s="78">
        <v>2.98E-2</v>
      </c>
      <c r="M42" s="78">
        <v>2.1500000000172156E-2</v>
      </c>
      <c r="N42" s="101">
        <v>5119.152564</v>
      </c>
      <c r="O42" s="77">
        <v>113.47</v>
      </c>
      <c r="P42" s="101">
        <v>5.8087022460000002</v>
      </c>
      <c r="Q42" s="76">
        <f t="shared" si="0"/>
        <v>8.2393163656083439E-3</v>
      </c>
      <c r="R42" s="76">
        <f>P42/'סכום נכסי הקרן'!$C$42</f>
        <v>3.4148181299363843E-4</v>
      </c>
    </row>
    <row r="43" spans="2:18">
      <c r="B43" s="97" t="s">
        <v>1435</v>
      </c>
      <c r="C43" s="91" t="s">
        <v>1213</v>
      </c>
      <c r="D43" s="96" t="s">
        <v>1223</v>
      </c>
      <c r="E43" s="96"/>
      <c r="F43" s="96" t="s">
        <v>1224</v>
      </c>
      <c r="G43" s="104">
        <v>40742</v>
      </c>
      <c r="H43" s="96" t="s">
        <v>1211</v>
      </c>
      <c r="I43" s="101">
        <v>3.4300000007895708</v>
      </c>
      <c r="J43" s="91" t="s">
        <v>313</v>
      </c>
      <c r="K43" s="91" t="s">
        <v>122</v>
      </c>
      <c r="L43" s="78">
        <v>4.4999999999999998E-2</v>
      </c>
      <c r="M43" s="78">
        <v>1.3100000004031852E-2</v>
      </c>
      <c r="N43" s="101">
        <v>1905.290019</v>
      </c>
      <c r="O43" s="77">
        <v>124.97</v>
      </c>
      <c r="P43" s="101">
        <v>2.3810408839999999</v>
      </c>
      <c r="Q43" s="76">
        <f t="shared" si="0"/>
        <v>3.377372137852865E-3</v>
      </c>
      <c r="R43" s="76">
        <f>P43/'סכום נכסי הקרן'!$C$42</f>
        <v>1.3997655990031195E-4</v>
      </c>
    </row>
    <row r="44" spans="2:18">
      <c r="B44" s="97" t="s">
        <v>1436</v>
      </c>
      <c r="C44" s="91" t="s">
        <v>1213</v>
      </c>
      <c r="D44" s="96" t="s">
        <v>1225</v>
      </c>
      <c r="E44" s="96"/>
      <c r="F44" s="96" t="s">
        <v>392</v>
      </c>
      <c r="G44" s="104">
        <v>43431</v>
      </c>
      <c r="H44" s="96" t="s">
        <v>298</v>
      </c>
      <c r="I44" s="101">
        <v>8.2399999851710657</v>
      </c>
      <c r="J44" s="91" t="s">
        <v>322</v>
      </c>
      <c r="K44" s="91" t="s">
        <v>122</v>
      </c>
      <c r="L44" s="78">
        <v>3.6600000000000001E-2</v>
      </c>
      <c r="M44" s="78">
        <v>2.9699999946129263E-2</v>
      </c>
      <c r="N44" s="101">
        <v>151.900983</v>
      </c>
      <c r="O44" s="77">
        <v>113.65</v>
      </c>
      <c r="P44" s="101">
        <v>0.17263546900000001</v>
      </c>
      <c r="Q44" s="76">
        <f t="shared" si="0"/>
        <v>2.4487367139461601E-4</v>
      </c>
      <c r="R44" s="76">
        <f>P44/'סכום נכסי הקרן'!$C$42</f>
        <v>1.014888876112089E-5</v>
      </c>
    </row>
    <row r="45" spans="2:18">
      <c r="B45" s="97" t="s">
        <v>1436</v>
      </c>
      <c r="C45" s="91" t="s">
        <v>1213</v>
      </c>
      <c r="D45" s="96" t="s">
        <v>1226</v>
      </c>
      <c r="E45" s="96"/>
      <c r="F45" s="96" t="s">
        <v>392</v>
      </c>
      <c r="G45" s="104">
        <v>43276</v>
      </c>
      <c r="H45" s="96" t="s">
        <v>298</v>
      </c>
      <c r="I45" s="101">
        <v>8.3100000202337547</v>
      </c>
      <c r="J45" s="91" t="s">
        <v>322</v>
      </c>
      <c r="K45" s="91" t="s">
        <v>122</v>
      </c>
      <c r="L45" s="78">
        <v>3.2599999999999997E-2</v>
      </c>
      <c r="M45" s="78">
        <v>3.0400000064844078E-2</v>
      </c>
      <c r="N45" s="101">
        <v>151.343355</v>
      </c>
      <c r="O45" s="77">
        <v>110.05</v>
      </c>
      <c r="P45" s="101">
        <v>0.166553373</v>
      </c>
      <c r="Q45" s="76">
        <f t="shared" si="0"/>
        <v>2.3624656141587515E-4</v>
      </c>
      <c r="R45" s="76">
        <f>P45/'סכום נכסי הקרן'!$C$42</f>
        <v>9.7913346843369444E-6</v>
      </c>
    </row>
    <row r="46" spans="2:18">
      <c r="B46" s="97" t="s">
        <v>1436</v>
      </c>
      <c r="C46" s="91" t="s">
        <v>1213</v>
      </c>
      <c r="D46" s="96" t="s">
        <v>1227</v>
      </c>
      <c r="E46" s="96"/>
      <c r="F46" s="96" t="s">
        <v>392</v>
      </c>
      <c r="G46" s="104">
        <v>43222</v>
      </c>
      <c r="H46" s="96" t="s">
        <v>298</v>
      </c>
      <c r="I46" s="101">
        <v>8.3300000000125003</v>
      </c>
      <c r="J46" s="91" t="s">
        <v>322</v>
      </c>
      <c r="K46" s="91" t="s">
        <v>122</v>
      </c>
      <c r="L46" s="78">
        <v>3.2199999999999999E-2</v>
      </c>
      <c r="M46" s="78">
        <v>3.0499999998125235E-2</v>
      </c>
      <c r="N46" s="101">
        <v>723.21975499999996</v>
      </c>
      <c r="O46" s="77">
        <v>110.63</v>
      </c>
      <c r="P46" s="101">
        <v>0.80009800299999978</v>
      </c>
      <c r="Q46" s="76">
        <f t="shared" si="0"/>
        <v>1.1348938697534423E-3</v>
      </c>
      <c r="R46" s="76">
        <f>P46/'סכום נכסי הקרן'!$C$42</f>
        <v>4.7036137344649408E-5</v>
      </c>
    </row>
    <row r="47" spans="2:18">
      <c r="B47" s="97" t="s">
        <v>1436</v>
      </c>
      <c r="C47" s="91" t="s">
        <v>1213</v>
      </c>
      <c r="D47" s="96" t="s">
        <v>1228</v>
      </c>
      <c r="E47" s="96"/>
      <c r="F47" s="96" t="s">
        <v>392</v>
      </c>
      <c r="G47" s="104">
        <v>43922</v>
      </c>
      <c r="H47" s="96" t="s">
        <v>298</v>
      </c>
      <c r="I47" s="101">
        <v>8.4900000149822468</v>
      </c>
      <c r="J47" s="91" t="s">
        <v>322</v>
      </c>
      <c r="K47" s="91" t="s">
        <v>122</v>
      </c>
      <c r="L47" s="78">
        <v>2.7699999999999999E-2</v>
      </c>
      <c r="M47" s="78">
        <v>2.7500000026564265E-2</v>
      </c>
      <c r="N47" s="101">
        <v>174.00645399999996</v>
      </c>
      <c r="O47" s="77">
        <v>108.17</v>
      </c>
      <c r="P47" s="101">
        <v>0.18822278200000001</v>
      </c>
      <c r="Q47" s="76">
        <f t="shared" si="0"/>
        <v>2.6698339533255731E-4</v>
      </c>
      <c r="R47" s="76">
        <f>P47/'סכום נכסי הקרן'!$C$42</f>
        <v>1.106523524911736E-5</v>
      </c>
    </row>
    <row r="48" spans="2:18">
      <c r="B48" s="97" t="s">
        <v>1436</v>
      </c>
      <c r="C48" s="91" t="s">
        <v>1213</v>
      </c>
      <c r="D48" s="96" t="s">
        <v>1229</v>
      </c>
      <c r="E48" s="96"/>
      <c r="F48" s="96" t="s">
        <v>392</v>
      </c>
      <c r="G48" s="104">
        <v>43978</v>
      </c>
      <c r="H48" s="96" t="s">
        <v>298</v>
      </c>
      <c r="I48" s="101">
        <v>8.5000000616791276</v>
      </c>
      <c r="J48" s="91" t="s">
        <v>322</v>
      </c>
      <c r="K48" s="91" t="s">
        <v>122</v>
      </c>
      <c r="L48" s="78">
        <v>2.3E-2</v>
      </c>
      <c r="M48" s="78">
        <v>3.2000000164477675E-2</v>
      </c>
      <c r="N48" s="101">
        <v>72.994727999999995</v>
      </c>
      <c r="O48" s="77">
        <v>99.95</v>
      </c>
      <c r="P48" s="101">
        <v>7.2958228999999999E-2</v>
      </c>
      <c r="Q48" s="76">
        <f t="shared" si="0"/>
        <v>1.0348713098858697E-4</v>
      </c>
      <c r="R48" s="76">
        <f>P48/'סכום נכסי הקרן'!$C$42</f>
        <v>4.2890661728928031E-6</v>
      </c>
    </row>
    <row r="49" spans="2:18">
      <c r="B49" s="97" t="s">
        <v>1436</v>
      </c>
      <c r="C49" s="91" t="s">
        <v>1213</v>
      </c>
      <c r="D49" s="96" t="s">
        <v>1230</v>
      </c>
      <c r="E49" s="96"/>
      <c r="F49" s="96" t="s">
        <v>392</v>
      </c>
      <c r="G49" s="104">
        <v>44010</v>
      </c>
      <c r="H49" s="96" t="s">
        <v>298</v>
      </c>
      <c r="I49" s="101">
        <v>8.5899999812808527</v>
      </c>
      <c r="J49" s="91" t="s">
        <v>322</v>
      </c>
      <c r="K49" s="91" t="s">
        <v>122</v>
      </c>
      <c r="L49" s="78">
        <v>2.2000000000000002E-2</v>
      </c>
      <c r="M49" s="78">
        <v>2.9099999929588533E-2</v>
      </c>
      <c r="N49" s="101">
        <v>114.45532900000001</v>
      </c>
      <c r="O49" s="77">
        <v>101.75</v>
      </c>
      <c r="P49" s="101">
        <v>0.116458302</v>
      </c>
      <c r="Q49" s="76">
        <f t="shared" si="0"/>
        <v>1.6518952994024045E-4</v>
      </c>
      <c r="R49" s="76">
        <f>P49/'סכום נכסי הקרן'!$C$42</f>
        <v>6.8463471565453464E-6</v>
      </c>
    </row>
    <row r="50" spans="2:18">
      <c r="B50" s="97" t="s">
        <v>1436</v>
      </c>
      <c r="C50" s="91" t="s">
        <v>1213</v>
      </c>
      <c r="D50" s="96" t="s">
        <v>1231</v>
      </c>
      <c r="E50" s="96"/>
      <c r="F50" s="96" t="s">
        <v>392</v>
      </c>
      <c r="G50" s="104">
        <v>44133</v>
      </c>
      <c r="H50" s="96" t="s">
        <v>298</v>
      </c>
      <c r="I50" s="101">
        <v>8.4799999722936246</v>
      </c>
      <c r="J50" s="91" t="s">
        <v>322</v>
      </c>
      <c r="K50" s="91" t="s">
        <v>122</v>
      </c>
      <c r="L50" s="78">
        <v>2.3799999999999998E-2</v>
      </c>
      <c r="M50" s="78">
        <v>3.2099999878784605E-2</v>
      </c>
      <c r="N50" s="101">
        <v>148.83618300000001</v>
      </c>
      <c r="O50" s="77">
        <v>100.88</v>
      </c>
      <c r="P50" s="101">
        <v>0.150145942</v>
      </c>
      <c r="Q50" s="76">
        <f t="shared" si="0"/>
        <v>2.1297354637211358E-4</v>
      </c>
      <c r="R50" s="76">
        <f>P50/'סכום נכסי הקרן'!$C$42</f>
        <v>8.8267751240141089E-6</v>
      </c>
    </row>
    <row r="51" spans="2:18">
      <c r="B51" s="97" t="s">
        <v>1436</v>
      </c>
      <c r="C51" s="91" t="s">
        <v>1213</v>
      </c>
      <c r="D51" s="96" t="s">
        <v>1232</v>
      </c>
      <c r="E51" s="96"/>
      <c r="F51" s="96" t="s">
        <v>392</v>
      </c>
      <c r="G51" s="104">
        <v>44251</v>
      </c>
      <c r="H51" s="96" t="s">
        <v>298</v>
      </c>
      <c r="I51" s="101">
        <v>8.3500000010596267</v>
      </c>
      <c r="J51" s="91" t="s">
        <v>322</v>
      </c>
      <c r="K51" s="91" t="s">
        <v>122</v>
      </c>
      <c r="L51" s="78">
        <v>2.3599999999999999E-2</v>
      </c>
      <c r="M51" s="78">
        <v>3.7999999990581096E-2</v>
      </c>
      <c r="N51" s="101">
        <v>441.91255100000001</v>
      </c>
      <c r="O51" s="77">
        <v>96.1</v>
      </c>
      <c r="P51" s="101">
        <v>0.42467793300000001</v>
      </c>
      <c r="Q51" s="76">
        <f t="shared" si="0"/>
        <v>6.0238168446130125E-4</v>
      </c>
      <c r="R51" s="76">
        <f>P51/'סכום נכסי הקרן'!$C$42</f>
        <v>2.4965953556854241E-5</v>
      </c>
    </row>
    <row r="52" spans="2:18">
      <c r="B52" s="97" t="s">
        <v>1436</v>
      </c>
      <c r="C52" s="91" t="s">
        <v>1213</v>
      </c>
      <c r="D52" s="96" t="s">
        <v>1233</v>
      </c>
      <c r="E52" s="96"/>
      <c r="F52" s="96" t="s">
        <v>392</v>
      </c>
      <c r="G52" s="104">
        <v>44294</v>
      </c>
      <c r="H52" s="96" t="s">
        <v>298</v>
      </c>
      <c r="I52" s="101">
        <v>8.3200000045552649</v>
      </c>
      <c r="J52" s="91" t="s">
        <v>322</v>
      </c>
      <c r="K52" s="91" t="s">
        <v>122</v>
      </c>
      <c r="L52" s="78">
        <v>2.3199999999999998E-2</v>
      </c>
      <c r="M52" s="78">
        <v>4.0000000033494583E-2</v>
      </c>
      <c r="N52" s="101">
        <v>317.95073000000002</v>
      </c>
      <c r="O52" s="77">
        <v>93.9</v>
      </c>
      <c r="P52" s="101">
        <v>0.29855572699999999</v>
      </c>
      <c r="Q52" s="76">
        <f t="shared" si="0"/>
        <v>4.2348445200666545E-4</v>
      </c>
      <c r="R52" s="76">
        <f>P52/'סכום נכסי הקרן'!$C$42</f>
        <v>1.7551485102511443E-5</v>
      </c>
    </row>
    <row r="53" spans="2:18">
      <c r="B53" s="97" t="s">
        <v>1436</v>
      </c>
      <c r="C53" s="91" t="s">
        <v>1213</v>
      </c>
      <c r="D53" s="96" t="s">
        <v>1234</v>
      </c>
      <c r="E53" s="96"/>
      <c r="F53" s="96" t="s">
        <v>392</v>
      </c>
      <c r="G53" s="104">
        <v>44602</v>
      </c>
      <c r="H53" s="96" t="s">
        <v>298</v>
      </c>
      <c r="I53" s="101">
        <v>8.260000000358664</v>
      </c>
      <c r="J53" s="91" t="s">
        <v>322</v>
      </c>
      <c r="K53" s="91" t="s">
        <v>122</v>
      </c>
      <c r="L53" s="78">
        <v>2.0899999999999998E-2</v>
      </c>
      <c r="M53" s="78">
        <v>4.5599999995900982E-2</v>
      </c>
      <c r="N53" s="101">
        <v>455.52223400000003</v>
      </c>
      <c r="O53" s="77">
        <v>85.69</v>
      </c>
      <c r="P53" s="101">
        <v>0.39033701099999996</v>
      </c>
      <c r="Q53" s="76">
        <f t="shared" si="0"/>
        <v>5.5367102437547521E-4</v>
      </c>
      <c r="R53" s="76">
        <f>P53/'סכום נכסי הקרן'!$C$42</f>
        <v>2.2947120466811025E-5</v>
      </c>
    </row>
    <row r="54" spans="2:18">
      <c r="B54" s="97" t="s">
        <v>1436</v>
      </c>
      <c r="C54" s="91" t="s">
        <v>1213</v>
      </c>
      <c r="D54" s="96" t="s">
        <v>1235</v>
      </c>
      <c r="E54" s="96"/>
      <c r="F54" s="96" t="s">
        <v>392</v>
      </c>
      <c r="G54" s="104">
        <v>43500</v>
      </c>
      <c r="H54" s="96" t="s">
        <v>298</v>
      </c>
      <c r="I54" s="101">
        <v>8.3299999961258795</v>
      </c>
      <c r="J54" s="91" t="s">
        <v>322</v>
      </c>
      <c r="K54" s="91" t="s">
        <v>122</v>
      </c>
      <c r="L54" s="78">
        <v>3.4500000000000003E-2</v>
      </c>
      <c r="M54" s="78">
        <v>2.7899999988316142E-2</v>
      </c>
      <c r="N54" s="101">
        <v>285.11897900000002</v>
      </c>
      <c r="O54" s="77">
        <v>114.07</v>
      </c>
      <c r="P54" s="101">
        <v>0.32523522200000005</v>
      </c>
      <c r="Q54" s="76">
        <f t="shared" si="0"/>
        <v>4.6132781020789533E-4</v>
      </c>
      <c r="R54" s="76">
        <f>P54/'סכום נכסי הקרן'!$C$42</f>
        <v>1.9119918452426815E-5</v>
      </c>
    </row>
    <row r="55" spans="2:18">
      <c r="B55" s="97" t="s">
        <v>1436</v>
      </c>
      <c r="C55" s="91" t="s">
        <v>1213</v>
      </c>
      <c r="D55" s="96" t="s">
        <v>1236</v>
      </c>
      <c r="E55" s="96"/>
      <c r="F55" s="96" t="s">
        <v>392</v>
      </c>
      <c r="G55" s="104">
        <v>43556</v>
      </c>
      <c r="H55" s="96" t="s">
        <v>298</v>
      </c>
      <c r="I55" s="101">
        <v>8.4199999898705045</v>
      </c>
      <c r="J55" s="91" t="s">
        <v>322</v>
      </c>
      <c r="K55" s="91" t="s">
        <v>122</v>
      </c>
      <c r="L55" s="78">
        <v>3.0499999999999999E-2</v>
      </c>
      <c r="M55" s="78">
        <v>2.7799999969171103E-2</v>
      </c>
      <c r="N55" s="101">
        <v>287.52134999999998</v>
      </c>
      <c r="O55" s="77">
        <v>110.56</v>
      </c>
      <c r="P55" s="101">
        <v>0.31788359100000002</v>
      </c>
      <c r="Q55" s="76">
        <f t="shared" si="0"/>
        <v>4.5089993646829619E-4</v>
      </c>
      <c r="R55" s="76">
        <f>P55/'סכום נכסי הקרן'!$C$42</f>
        <v>1.8687730990232659E-5</v>
      </c>
    </row>
    <row r="56" spans="2:18">
      <c r="B56" s="97" t="s">
        <v>1436</v>
      </c>
      <c r="C56" s="91" t="s">
        <v>1213</v>
      </c>
      <c r="D56" s="96" t="s">
        <v>1237</v>
      </c>
      <c r="E56" s="96"/>
      <c r="F56" s="96" t="s">
        <v>392</v>
      </c>
      <c r="G56" s="104">
        <v>43647</v>
      </c>
      <c r="H56" s="96" t="s">
        <v>298</v>
      </c>
      <c r="I56" s="101">
        <v>8.3999999985781315</v>
      </c>
      <c r="J56" s="91" t="s">
        <v>322</v>
      </c>
      <c r="K56" s="91" t="s">
        <v>122</v>
      </c>
      <c r="L56" s="78">
        <v>2.8999999999999998E-2</v>
      </c>
      <c r="M56" s="78">
        <v>3.0299999986492254E-2</v>
      </c>
      <c r="N56" s="101">
        <v>266.90706999999998</v>
      </c>
      <c r="O56" s="77">
        <v>105.4</v>
      </c>
      <c r="P56" s="101">
        <v>0.28132004599999999</v>
      </c>
      <c r="Q56" s="76">
        <f t="shared" si="0"/>
        <v>3.9903661107395177E-4</v>
      </c>
      <c r="R56" s="76">
        <f>P56/'סכום נכסי הקרן'!$C$42</f>
        <v>1.6538234406090739E-5</v>
      </c>
    </row>
    <row r="57" spans="2:18">
      <c r="B57" s="97" t="s">
        <v>1436</v>
      </c>
      <c r="C57" s="91" t="s">
        <v>1213</v>
      </c>
      <c r="D57" s="96" t="s">
        <v>1238</v>
      </c>
      <c r="E57" s="96"/>
      <c r="F57" s="96" t="s">
        <v>392</v>
      </c>
      <c r="G57" s="104">
        <v>43703</v>
      </c>
      <c r="H57" s="96" t="s">
        <v>298</v>
      </c>
      <c r="I57" s="101">
        <v>8.540000176282506</v>
      </c>
      <c r="J57" s="91" t="s">
        <v>322</v>
      </c>
      <c r="K57" s="91" t="s">
        <v>122</v>
      </c>
      <c r="L57" s="78">
        <v>2.3799999999999998E-2</v>
      </c>
      <c r="M57" s="78">
        <v>2.9500000438129038E-2</v>
      </c>
      <c r="N57" s="101">
        <v>18.953377</v>
      </c>
      <c r="O57" s="77">
        <v>102.36</v>
      </c>
      <c r="P57" s="101">
        <v>1.9400677000000002E-2</v>
      </c>
      <c r="Q57" s="76">
        <f t="shared" si="0"/>
        <v>2.7518765593477693E-5</v>
      </c>
      <c r="R57" s="76">
        <f>P57/'סכום נכסי הקרן'!$C$42</f>
        <v>1.1405264161760207E-6</v>
      </c>
    </row>
    <row r="58" spans="2:18">
      <c r="B58" s="97" t="s">
        <v>1436</v>
      </c>
      <c r="C58" s="91" t="s">
        <v>1213</v>
      </c>
      <c r="D58" s="96" t="s">
        <v>1239</v>
      </c>
      <c r="E58" s="96"/>
      <c r="F58" s="96" t="s">
        <v>392</v>
      </c>
      <c r="G58" s="104">
        <v>43740</v>
      </c>
      <c r="H58" s="96" t="s">
        <v>298</v>
      </c>
      <c r="I58" s="101">
        <v>8.4400000067518697</v>
      </c>
      <c r="J58" s="91" t="s">
        <v>322</v>
      </c>
      <c r="K58" s="91" t="s">
        <v>122</v>
      </c>
      <c r="L58" s="78">
        <v>2.4300000000000002E-2</v>
      </c>
      <c r="M58" s="78">
        <v>3.3300000050639017E-2</v>
      </c>
      <c r="N58" s="101">
        <v>280.093975</v>
      </c>
      <c r="O58" s="77">
        <v>99.41</v>
      </c>
      <c r="P58" s="101">
        <v>0.27844142299999997</v>
      </c>
      <c r="Q58" s="76">
        <f t="shared" si="0"/>
        <v>3.9495344678185031E-4</v>
      </c>
      <c r="R58" s="76">
        <f>P58/'סכום נכסי הקרן'!$C$42</f>
        <v>1.6369006003715302E-5</v>
      </c>
    </row>
    <row r="59" spans="2:18">
      <c r="B59" s="97" t="s">
        <v>1436</v>
      </c>
      <c r="C59" s="91" t="s">
        <v>1213</v>
      </c>
      <c r="D59" s="96" t="s">
        <v>1240</v>
      </c>
      <c r="E59" s="96"/>
      <c r="F59" s="96" t="s">
        <v>392</v>
      </c>
      <c r="G59" s="104">
        <v>43831</v>
      </c>
      <c r="H59" s="96" t="s">
        <v>298</v>
      </c>
      <c r="I59" s="101">
        <v>8.4299999862742343</v>
      </c>
      <c r="J59" s="91" t="s">
        <v>322</v>
      </c>
      <c r="K59" s="91" t="s">
        <v>122</v>
      </c>
      <c r="L59" s="78">
        <v>2.3799999999999998E-2</v>
      </c>
      <c r="M59" s="78">
        <v>3.4799999938216503E-2</v>
      </c>
      <c r="N59" s="101">
        <v>290.70897600000001</v>
      </c>
      <c r="O59" s="77">
        <v>97.99</v>
      </c>
      <c r="P59" s="101">
        <v>0.28486573700000001</v>
      </c>
      <c r="Q59" s="76">
        <f t="shared" si="0"/>
        <v>4.0406597368309699E-4</v>
      </c>
      <c r="R59" s="76">
        <f>P59/'סכום נכסי הקרן'!$C$42</f>
        <v>1.6746678381994136E-5</v>
      </c>
    </row>
    <row r="60" spans="2:18">
      <c r="B60" s="97" t="s">
        <v>1437</v>
      </c>
      <c r="C60" s="91" t="s">
        <v>1213</v>
      </c>
      <c r="D60" s="96">
        <v>7936</v>
      </c>
      <c r="E60" s="96"/>
      <c r="F60" s="96" t="s">
        <v>1241</v>
      </c>
      <c r="G60" s="104">
        <v>44087</v>
      </c>
      <c r="H60" s="96" t="s">
        <v>1211</v>
      </c>
      <c r="I60" s="101">
        <v>5.640000001331436</v>
      </c>
      <c r="J60" s="91" t="s">
        <v>313</v>
      </c>
      <c r="K60" s="91" t="s">
        <v>122</v>
      </c>
      <c r="L60" s="78">
        <v>1.7947999999999999E-2</v>
      </c>
      <c r="M60" s="78">
        <v>2.4900000007540283E-2</v>
      </c>
      <c r="N60" s="101">
        <v>1416.9729030000003</v>
      </c>
      <c r="O60" s="77">
        <v>103.89</v>
      </c>
      <c r="P60" s="101">
        <v>1.4720930610000003</v>
      </c>
      <c r="Q60" s="76">
        <f t="shared" si="0"/>
        <v>2.0880809405488306E-3</v>
      </c>
      <c r="R60" s="76">
        <f>P60/'סכום נכסי הקרן'!$C$42</f>
        <v>8.6541362610176881E-5</v>
      </c>
    </row>
    <row r="61" spans="2:18">
      <c r="B61" s="97" t="s">
        <v>1437</v>
      </c>
      <c r="C61" s="91" t="s">
        <v>1213</v>
      </c>
      <c r="D61" s="96">
        <v>7937</v>
      </c>
      <c r="E61" s="96"/>
      <c r="F61" s="96" t="s">
        <v>1241</v>
      </c>
      <c r="G61" s="104">
        <v>44087</v>
      </c>
      <c r="H61" s="96" t="s">
        <v>1211</v>
      </c>
      <c r="I61" s="101">
        <v>7.4700000022576232</v>
      </c>
      <c r="J61" s="91" t="s">
        <v>313</v>
      </c>
      <c r="K61" s="91" t="s">
        <v>122</v>
      </c>
      <c r="L61" s="78">
        <v>6.0499999999999998E-2</v>
      </c>
      <c r="M61" s="78">
        <v>6.2600000023689858E-2</v>
      </c>
      <c r="N61" s="101">
        <v>987.66675199999997</v>
      </c>
      <c r="O61" s="77">
        <v>100.01</v>
      </c>
      <c r="P61" s="101">
        <v>0.98776459099999991</v>
      </c>
      <c r="Q61" s="76">
        <f t="shared" si="0"/>
        <v>1.4010883352816173E-3</v>
      </c>
      <c r="R61" s="76">
        <f>P61/'סכום נכסי הקרן'!$C$42</f>
        <v>5.8068675077617282E-5</v>
      </c>
    </row>
    <row r="62" spans="2:18">
      <c r="B62" s="97" t="s">
        <v>1438</v>
      </c>
      <c r="C62" s="91" t="s">
        <v>1212</v>
      </c>
      <c r="D62" s="96">
        <v>8063</v>
      </c>
      <c r="E62" s="96"/>
      <c r="F62" s="96" t="s">
        <v>394</v>
      </c>
      <c r="G62" s="104">
        <v>44147</v>
      </c>
      <c r="H62" s="96" t="s">
        <v>120</v>
      </c>
      <c r="I62" s="101">
        <v>7.9599999972543971</v>
      </c>
      <c r="J62" s="91" t="s">
        <v>459</v>
      </c>
      <c r="K62" s="91" t="s">
        <v>122</v>
      </c>
      <c r="L62" s="78">
        <v>1.6250000000000001E-2</v>
      </c>
      <c r="M62" s="78">
        <v>2.6399999993581703E-2</v>
      </c>
      <c r="N62" s="101">
        <v>1121.0092520000001</v>
      </c>
      <c r="O62" s="77">
        <v>100.07</v>
      </c>
      <c r="P62" s="101">
        <v>1.121793998</v>
      </c>
      <c r="Q62" s="76">
        <f t="shared" si="0"/>
        <v>1.5912014861714455E-3</v>
      </c>
      <c r="R62" s="76">
        <f>P62/'סכום נכסי הקרן'!$C$42</f>
        <v>6.594799182661049E-5</v>
      </c>
    </row>
    <row r="63" spans="2:18">
      <c r="B63" s="97" t="s">
        <v>1438</v>
      </c>
      <c r="C63" s="91" t="s">
        <v>1212</v>
      </c>
      <c r="D63" s="96">
        <v>8145</v>
      </c>
      <c r="E63" s="96"/>
      <c r="F63" s="96" t="s">
        <v>394</v>
      </c>
      <c r="G63" s="104">
        <v>44185</v>
      </c>
      <c r="H63" s="96" t="s">
        <v>120</v>
      </c>
      <c r="I63" s="101">
        <v>7.9500000020334181</v>
      </c>
      <c r="J63" s="91" t="s">
        <v>459</v>
      </c>
      <c r="K63" s="91" t="s">
        <v>122</v>
      </c>
      <c r="L63" s="78">
        <v>1.4990000000000002E-2</v>
      </c>
      <c r="M63" s="78">
        <v>2.7600000008520989E-2</v>
      </c>
      <c r="N63" s="101">
        <v>526.96417899999994</v>
      </c>
      <c r="O63" s="77">
        <v>97.99</v>
      </c>
      <c r="P63" s="101">
        <v>0.51637218099999993</v>
      </c>
      <c r="Q63" s="76">
        <f t="shared" si="0"/>
        <v>7.3244480117533187E-4</v>
      </c>
      <c r="R63" s="76">
        <f>P63/'סכום נכסי הקרן'!$C$42</f>
        <v>3.0356472251402638E-5</v>
      </c>
    </row>
    <row r="64" spans="2:18">
      <c r="B64" s="97" t="s">
        <v>1439</v>
      </c>
      <c r="C64" s="91" t="s">
        <v>1212</v>
      </c>
      <c r="D64" s="96" t="s">
        <v>1242</v>
      </c>
      <c r="E64" s="96"/>
      <c r="F64" s="96" t="s">
        <v>392</v>
      </c>
      <c r="G64" s="104">
        <v>42901</v>
      </c>
      <c r="H64" s="96" t="s">
        <v>298</v>
      </c>
      <c r="I64" s="101">
        <v>0.90999999991012459</v>
      </c>
      <c r="J64" s="91" t="s">
        <v>143</v>
      </c>
      <c r="K64" s="91" t="s">
        <v>122</v>
      </c>
      <c r="L64" s="78">
        <v>0.04</v>
      </c>
      <c r="M64" s="78">
        <v>4.8699999997793973E-2</v>
      </c>
      <c r="N64" s="101">
        <v>6153.4344309999988</v>
      </c>
      <c r="O64" s="77">
        <v>99.45</v>
      </c>
      <c r="P64" s="101">
        <v>6.1195904050000003</v>
      </c>
      <c r="Q64" s="76">
        <f t="shared" si="0"/>
        <v>8.6802936765191345E-3</v>
      </c>
      <c r="R64" s="76">
        <f>P64/'סכום נכסי הקרן'!$C$42</f>
        <v>3.5975829673777948E-4</v>
      </c>
    </row>
    <row r="65" spans="2:18">
      <c r="B65" s="97" t="s">
        <v>1440</v>
      </c>
      <c r="C65" s="91" t="s">
        <v>1212</v>
      </c>
      <c r="D65" s="96">
        <v>4069</v>
      </c>
      <c r="E65" s="96"/>
      <c r="F65" s="96" t="s">
        <v>394</v>
      </c>
      <c r="G65" s="104">
        <v>42052</v>
      </c>
      <c r="H65" s="96" t="s">
        <v>120</v>
      </c>
      <c r="I65" s="101">
        <v>4.3599999993125484</v>
      </c>
      <c r="J65" s="91" t="s">
        <v>485</v>
      </c>
      <c r="K65" s="91" t="s">
        <v>122</v>
      </c>
      <c r="L65" s="78">
        <v>2.9779E-2</v>
      </c>
      <c r="M65" s="78">
        <v>1.6299999998711026E-2</v>
      </c>
      <c r="N65" s="101">
        <v>802.01139499999999</v>
      </c>
      <c r="O65" s="77">
        <v>116.08</v>
      </c>
      <c r="P65" s="101">
        <v>0.93097482400000009</v>
      </c>
      <c r="Q65" s="76">
        <f t="shared" si="0"/>
        <v>1.3205352552947071E-3</v>
      </c>
      <c r="R65" s="76">
        <f>P65/'סכום נכסי הקרן'!$C$42</f>
        <v>5.4730119962660153E-5</v>
      </c>
    </row>
    <row r="66" spans="2:18">
      <c r="B66" s="97" t="s">
        <v>1441</v>
      </c>
      <c r="C66" s="91" t="s">
        <v>1212</v>
      </c>
      <c r="D66" s="96">
        <v>8224</v>
      </c>
      <c r="E66" s="96"/>
      <c r="F66" s="96" t="s">
        <v>394</v>
      </c>
      <c r="G66" s="104">
        <v>44223</v>
      </c>
      <c r="H66" s="96" t="s">
        <v>120</v>
      </c>
      <c r="I66" s="101">
        <v>13.059999997554854</v>
      </c>
      <c r="J66" s="91" t="s">
        <v>313</v>
      </c>
      <c r="K66" s="91" t="s">
        <v>122</v>
      </c>
      <c r="L66" s="78">
        <v>2.1537000000000001E-2</v>
      </c>
      <c r="M66" s="78">
        <v>3.5399999990890635E-2</v>
      </c>
      <c r="N66" s="101">
        <v>2306.2418590000002</v>
      </c>
      <c r="O66" s="77">
        <v>90.44</v>
      </c>
      <c r="P66" s="101">
        <v>2.0857650849999998</v>
      </c>
      <c r="Q66" s="76">
        <f t="shared" si="0"/>
        <v>2.958540078636177E-3</v>
      </c>
      <c r="R66" s="76">
        <f>P66/'סכום נכסי הקרן'!$C$42</f>
        <v>1.226178951064503E-4</v>
      </c>
    </row>
    <row r="67" spans="2:18">
      <c r="B67" s="97" t="s">
        <v>1441</v>
      </c>
      <c r="C67" s="91" t="s">
        <v>1212</v>
      </c>
      <c r="D67" s="96">
        <v>2963</v>
      </c>
      <c r="E67" s="96"/>
      <c r="F67" s="96" t="s">
        <v>394</v>
      </c>
      <c r="G67" s="104">
        <v>41423</v>
      </c>
      <c r="H67" s="96" t="s">
        <v>120</v>
      </c>
      <c r="I67" s="101">
        <v>3.2899999992749218</v>
      </c>
      <c r="J67" s="91" t="s">
        <v>313</v>
      </c>
      <c r="K67" s="91" t="s">
        <v>122</v>
      </c>
      <c r="L67" s="78">
        <v>0.05</v>
      </c>
      <c r="M67" s="78">
        <v>1.7199999990332292E-2</v>
      </c>
      <c r="N67" s="101">
        <v>478.28254199999998</v>
      </c>
      <c r="O67" s="77">
        <v>121.11</v>
      </c>
      <c r="P67" s="101">
        <v>0.57924799800000004</v>
      </c>
      <c r="Q67" s="76">
        <f t="shared" si="0"/>
        <v>8.2163059966686917E-4</v>
      </c>
      <c r="R67" s="76">
        <f>P67/'סכום נכסי הקרן'!$C$42</f>
        <v>3.4052813890776842E-5</v>
      </c>
    </row>
    <row r="68" spans="2:18">
      <c r="B68" s="97" t="s">
        <v>1441</v>
      </c>
      <c r="C68" s="91" t="s">
        <v>1212</v>
      </c>
      <c r="D68" s="96">
        <v>2968</v>
      </c>
      <c r="E68" s="96"/>
      <c r="F68" s="96" t="s">
        <v>394</v>
      </c>
      <c r="G68" s="104">
        <v>41423</v>
      </c>
      <c r="H68" s="96" t="s">
        <v>120</v>
      </c>
      <c r="I68" s="101">
        <v>3.2899999930219201</v>
      </c>
      <c r="J68" s="91" t="s">
        <v>313</v>
      </c>
      <c r="K68" s="91" t="s">
        <v>122</v>
      </c>
      <c r="L68" s="78">
        <v>0.05</v>
      </c>
      <c r="M68" s="78">
        <v>1.7199999978528984E-2</v>
      </c>
      <c r="N68" s="101">
        <v>153.82517200000001</v>
      </c>
      <c r="O68" s="77">
        <v>121.11</v>
      </c>
      <c r="P68" s="101">
        <v>0.18629767</v>
      </c>
      <c r="Q68" s="76">
        <f t="shared" si="0"/>
        <v>2.6425273258974731E-4</v>
      </c>
      <c r="R68" s="76">
        <f>P68/'סכום נכסי הקרן'!$C$42</f>
        <v>1.0952061822741699E-5</v>
      </c>
    </row>
    <row r="69" spans="2:18">
      <c r="B69" s="97" t="s">
        <v>1441</v>
      </c>
      <c r="C69" s="91" t="s">
        <v>1212</v>
      </c>
      <c r="D69" s="96">
        <v>4605</v>
      </c>
      <c r="E69" s="96"/>
      <c r="F69" s="96" t="s">
        <v>394</v>
      </c>
      <c r="G69" s="104">
        <v>42352</v>
      </c>
      <c r="H69" s="96" t="s">
        <v>120</v>
      </c>
      <c r="I69" s="101">
        <v>5.5500000004899492</v>
      </c>
      <c r="J69" s="91" t="s">
        <v>313</v>
      </c>
      <c r="K69" s="91" t="s">
        <v>122</v>
      </c>
      <c r="L69" s="78">
        <v>0.05</v>
      </c>
      <c r="M69" s="78">
        <v>2.1300000002939697E-2</v>
      </c>
      <c r="N69" s="101">
        <v>566.23405100000002</v>
      </c>
      <c r="O69" s="77">
        <v>126.16</v>
      </c>
      <c r="P69" s="101">
        <v>0.71436088299999978</v>
      </c>
      <c r="Q69" s="76">
        <f t="shared" si="0"/>
        <v>1.01328060296178E-3</v>
      </c>
      <c r="R69" s="76">
        <f>P69/'סכום נכסי הקרן'!$C$42</f>
        <v>4.1995826111858229E-5</v>
      </c>
    </row>
    <row r="70" spans="2:18">
      <c r="B70" s="97" t="s">
        <v>1441</v>
      </c>
      <c r="C70" s="91" t="s">
        <v>1212</v>
      </c>
      <c r="D70" s="96">
        <v>4606</v>
      </c>
      <c r="E70" s="96"/>
      <c r="F70" s="96" t="s">
        <v>394</v>
      </c>
      <c r="G70" s="104">
        <v>42352</v>
      </c>
      <c r="H70" s="96" t="s">
        <v>120</v>
      </c>
      <c r="I70" s="101">
        <v>7.3499999984367355</v>
      </c>
      <c r="J70" s="91" t="s">
        <v>313</v>
      </c>
      <c r="K70" s="91" t="s">
        <v>122</v>
      </c>
      <c r="L70" s="78">
        <v>4.0999999999999995E-2</v>
      </c>
      <c r="M70" s="78">
        <v>2.1899999994220664E-2</v>
      </c>
      <c r="N70" s="101">
        <v>1700.884503</v>
      </c>
      <c r="O70" s="77">
        <v>124.11</v>
      </c>
      <c r="P70" s="101">
        <v>2.1109677379999998</v>
      </c>
      <c r="Q70" s="76">
        <f t="shared" si="0"/>
        <v>2.9942886197948568E-3</v>
      </c>
      <c r="R70" s="76">
        <f>P70/'סכום נכסי הקרן'!$C$42</f>
        <v>1.2409950791327233E-4</v>
      </c>
    </row>
    <row r="71" spans="2:18">
      <c r="B71" s="97" t="s">
        <v>1441</v>
      </c>
      <c r="C71" s="91" t="s">
        <v>1212</v>
      </c>
      <c r="D71" s="96">
        <v>5150</v>
      </c>
      <c r="E71" s="96"/>
      <c r="F71" s="96" t="s">
        <v>394</v>
      </c>
      <c r="G71" s="104">
        <v>42631</v>
      </c>
      <c r="H71" s="96" t="s">
        <v>120</v>
      </c>
      <c r="I71" s="101">
        <v>7.2900000028433167</v>
      </c>
      <c r="J71" s="91" t="s">
        <v>313</v>
      </c>
      <c r="K71" s="91" t="s">
        <v>122</v>
      </c>
      <c r="L71" s="78">
        <v>4.0999999999999995E-2</v>
      </c>
      <c r="M71" s="78">
        <v>2.490000001218564E-2</v>
      </c>
      <c r="N71" s="101">
        <v>504.73874699999999</v>
      </c>
      <c r="O71" s="77">
        <v>121.94</v>
      </c>
      <c r="P71" s="101">
        <v>0.61547842500000005</v>
      </c>
      <c r="Q71" s="76">
        <f t="shared" si="0"/>
        <v>8.730214159752179E-4</v>
      </c>
      <c r="R71" s="76">
        <f>P71/'סכום נכסי הקרן'!$C$42</f>
        <v>3.6182727143950277E-5</v>
      </c>
    </row>
    <row r="72" spans="2:18">
      <c r="B72" s="97" t="s">
        <v>1442</v>
      </c>
      <c r="C72" s="91" t="s">
        <v>1213</v>
      </c>
      <c r="D72" s="96" t="s">
        <v>1243</v>
      </c>
      <c r="E72" s="96"/>
      <c r="F72" s="96" t="s">
        <v>392</v>
      </c>
      <c r="G72" s="104">
        <v>42033</v>
      </c>
      <c r="H72" s="96" t="s">
        <v>298</v>
      </c>
      <c r="I72" s="101">
        <v>4.1600000034447344</v>
      </c>
      <c r="J72" s="91" t="s">
        <v>322</v>
      </c>
      <c r="K72" s="91" t="s">
        <v>122</v>
      </c>
      <c r="L72" s="78">
        <v>5.0999999999999997E-2</v>
      </c>
      <c r="M72" s="78">
        <v>2.1200000025835504E-2</v>
      </c>
      <c r="N72" s="101">
        <v>114.150192</v>
      </c>
      <c r="O72" s="77">
        <v>122.07</v>
      </c>
      <c r="P72" s="101">
        <v>0.139343147</v>
      </c>
      <c r="Q72" s="76">
        <f t="shared" si="0"/>
        <v>1.9765039123895029E-4</v>
      </c>
      <c r="R72" s="76">
        <f>P72/'סכום נכסי הקרן'!$C$42</f>
        <v>8.1917007363505115E-6</v>
      </c>
    </row>
    <row r="73" spans="2:18">
      <c r="B73" s="97" t="s">
        <v>1442</v>
      </c>
      <c r="C73" s="91" t="s">
        <v>1213</v>
      </c>
      <c r="D73" s="96" t="s">
        <v>1244</v>
      </c>
      <c r="E73" s="96"/>
      <c r="F73" s="96" t="s">
        <v>392</v>
      </c>
      <c r="G73" s="104">
        <v>42054</v>
      </c>
      <c r="H73" s="96" t="s">
        <v>298</v>
      </c>
      <c r="I73" s="101">
        <v>4.1600000077202468</v>
      </c>
      <c r="J73" s="91" t="s">
        <v>322</v>
      </c>
      <c r="K73" s="91" t="s">
        <v>122</v>
      </c>
      <c r="L73" s="78">
        <v>5.0999999999999997E-2</v>
      </c>
      <c r="M73" s="78">
        <v>2.1300000033138797E-2</v>
      </c>
      <c r="N73" s="101">
        <v>222.982202</v>
      </c>
      <c r="O73" s="77">
        <v>123.15</v>
      </c>
      <c r="P73" s="101">
        <v>0.27460259300000001</v>
      </c>
      <c r="Q73" s="76">
        <f t="shared" si="0"/>
        <v>3.8950828304229582E-4</v>
      </c>
      <c r="R73" s="76">
        <f>P73/'סכום נכסי הקרן'!$C$42</f>
        <v>1.6143328981093413E-5</v>
      </c>
    </row>
    <row r="74" spans="2:18">
      <c r="B74" s="97" t="s">
        <v>1442</v>
      </c>
      <c r="C74" s="91" t="s">
        <v>1213</v>
      </c>
      <c r="D74" s="96" t="s">
        <v>1245</v>
      </c>
      <c r="E74" s="96"/>
      <c r="F74" s="96" t="s">
        <v>392</v>
      </c>
      <c r="G74" s="104">
        <v>42565</v>
      </c>
      <c r="H74" s="96" t="s">
        <v>298</v>
      </c>
      <c r="I74" s="101">
        <v>4.1599999954834184</v>
      </c>
      <c r="J74" s="91" t="s">
        <v>322</v>
      </c>
      <c r="K74" s="91" t="s">
        <v>122</v>
      </c>
      <c r="L74" s="78">
        <v>5.0999999999999997E-2</v>
      </c>
      <c r="M74" s="78">
        <v>2.1299999974445653E-2</v>
      </c>
      <c r="N74" s="101">
        <v>272.16960799999998</v>
      </c>
      <c r="O74" s="77">
        <v>123.65</v>
      </c>
      <c r="P74" s="101">
        <v>0.33653772199999998</v>
      </c>
      <c r="Q74" s="76">
        <f t="shared" si="0"/>
        <v>4.7735976868647212E-4</v>
      </c>
      <c r="R74" s="76">
        <f>P74/'סכום נכסי הקרן'!$C$42</f>
        <v>1.97843694826063E-5</v>
      </c>
    </row>
    <row r="75" spans="2:18">
      <c r="B75" s="97" t="s">
        <v>1442</v>
      </c>
      <c r="C75" s="91" t="s">
        <v>1213</v>
      </c>
      <c r="D75" s="96" t="s">
        <v>1246</v>
      </c>
      <c r="E75" s="96"/>
      <c r="F75" s="96" t="s">
        <v>392</v>
      </c>
      <c r="G75" s="104">
        <v>40570</v>
      </c>
      <c r="H75" s="96" t="s">
        <v>298</v>
      </c>
      <c r="I75" s="101">
        <v>4.1799999992886558</v>
      </c>
      <c r="J75" s="91" t="s">
        <v>322</v>
      </c>
      <c r="K75" s="91" t="s">
        <v>122</v>
      </c>
      <c r="L75" s="78">
        <v>5.0999999999999997E-2</v>
      </c>
      <c r="M75" s="78">
        <v>1.8199999995998691E-2</v>
      </c>
      <c r="N75" s="101">
        <v>1380.0206439999999</v>
      </c>
      <c r="O75" s="77">
        <v>130.38999999999999</v>
      </c>
      <c r="P75" s="101">
        <v>1.7994089959999997</v>
      </c>
      <c r="Q75" s="76">
        <f t="shared" ref="Q75:Q133" si="1">IFERROR(P75/$P$10,0)</f>
        <v>2.552360124737865E-3</v>
      </c>
      <c r="R75" s="76">
        <f>P75/'סכום נכסי הקרן'!$C$42</f>
        <v>1.0578360195588902E-4</v>
      </c>
    </row>
    <row r="76" spans="2:18">
      <c r="B76" s="97" t="s">
        <v>1442</v>
      </c>
      <c r="C76" s="91" t="s">
        <v>1213</v>
      </c>
      <c r="D76" s="96" t="s">
        <v>1247</v>
      </c>
      <c r="E76" s="96"/>
      <c r="F76" s="96" t="s">
        <v>392</v>
      </c>
      <c r="G76" s="104">
        <v>41207</v>
      </c>
      <c r="H76" s="96" t="s">
        <v>298</v>
      </c>
      <c r="I76" s="101">
        <v>4.179999938005019</v>
      </c>
      <c r="J76" s="91" t="s">
        <v>322</v>
      </c>
      <c r="K76" s="91" t="s">
        <v>122</v>
      </c>
      <c r="L76" s="78">
        <v>5.0999999999999997E-2</v>
      </c>
      <c r="M76" s="78">
        <v>1.8199999804226374E-2</v>
      </c>
      <c r="N76" s="101">
        <v>19.616060000000001</v>
      </c>
      <c r="O76" s="77">
        <v>124.99</v>
      </c>
      <c r="P76" s="101">
        <v>2.4518114000000001E-2</v>
      </c>
      <c r="Q76" s="76">
        <f t="shared" si="1"/>
        <v>3.477756121398051E-5</v>
      </c>
      <c r="R76" s="76">
        <f>P76/'סכום נכסי הקרן'!$C$42</f>
        <v>1.4413701486713645E-6</v>
      </c>
    </row>
    <row r="77" spans="2:18">
      <c r="B77" s="97" t="s">
        <v>1442</v>
      </c>
      <c r="C77" s="91" t="s">
        <v>1213</v>
      </c>
      <c r="D77" s="96" t="s">
        <v>1248</v>
      </c>
      <c r="E77" s="96"/>
      <c r="F77" s="96" t="s">
        <v>392</v>
      </c>
      <c r="G77" s="104">
        <v>41239</v>
      </c>
      <c r="H77" s="96" t="s">
        <v>298</v>
      </c>
      <c r="I77" s="101">
        <v>4.1599999956999998</v>
      </c>
      <c r="J77" s="91" t="s">
        <v>322</v>
      </c>
      <c r="K77" s="91" t="s">
        <v>122</v>
      </c>
      <c r="L77" s="78">
        <v>5.0999999999999997E-2</v>
      </c>
      <c r="M77" s="78">
        <v>2.119999997943478E-2</v>
      </c>
      <c r="N77" s="101">
        <v>172.989552</v>
      </c>
      <c r="O77" s="77">
        <v>123.68</v>
      </c>
      <c r="P77" s="101">
        <v>0.213953487</v>
      </c>
      <c r="Q77" s="76">
        <f t="shared" si="1"/>
        <v>3.0348094845660163E-4</v>
      </c>
      <c r="R77" s="76">
        <f>P77/'סכום נכסי הקרן'!$C$42</f>
        <v>1.2577891161039011E-5</v>
      </c>
    </row>
    <row r="78" spans="2:18">
      <c r="B78" s="97" t="s">
        <v>1442</v>
      </c>
      <c r="C78" s="91" t="s">
        <v>1213</v>
      </c>
      <c r="D78" s="96" t="s">
        <v>1249</v>
      </c>
      <c r="E78" s="96"/>
      <c r="F78" s="96" t="s">
        <v>392</v>
      </c>
      <c r="G78" s="104">
        <v>41269</v>
      </c>
      <c r="H78" s="96" t="s">
        <v>298</v>
      </c>
      <c r="I78" s="101">
        <v>4.1799999942614496</v>
      </c>
      <c r="J78" s="91" t="s">
        <v>322</v>
      </c>
      <c r="K78" s="91" t="s">
        <v>122</v>
      </c>
      <c r="L78" s="78">
        <v>5.0999999999999997E-2</v>
      </c>
      <c r="M78" s="78">
        <v>1.8200000057385503E-2</v>
      </c>
      <c r="N78" s="101">
        <v>47.097304000000001</v>
      </c>
      <c r="O78" s="77">
        <v>125.8</v>
      </c>
      <c r="P78" s="101">
        <v>5.9248413E-2</v>
      </c>
      <c r="Q78" s="76">
        <f t="shared" si="1"/>
        <v>8.4040530602749402E-5</v>
      </c>
      <c r="R78" s="76">
        <f>P78/'סכום נכסי הקרן'!$C$42</f>
        <v>3.4830939220835826E-6</v>
      </c>
    </row>
    <row r="79" spans="2:18">
      <c r="B79" s="97" t="s">
        <v>1442</v>
      </c>
      <c r="C79" s="91" t="s">
        <v>1213</v>
      </c>
      <c r="D79" s="96" t="s">
        <v>1250</v>
      </c>
      <c r="E79" s="96"/>
      <c r="F79" s="96" t="s">
        <v>392</v>
      </c>
      <c r="G79" s="104">
        <v>41298</v>
      </c>
      <c r="H79" s="96" t="s">
        <v>298</v>
      </c>
      <c r="I79" s="101">
        <v>4.1599999972923261</v>
      </c>
      <c r="J79" s="91" t="s">
        <v>322</v>
      </c>
      <c r="K79" s="91" t="s">
        <v>122</v>
      </c>
      <c r="L79" s="78">
        <v>5.0999999999999997E-2</v>
      </c>
      <c r="M79" s="78">
        <v>2.1299999978000143E-2</v>
      </c>
      <c r="N79" s="101">
        <v>95.300860999999998</v>
      </c>
      <c r="O79" s="77">
        <v>124.01</v>
      </c>
      <c r="P79" s="101">
        <v>0.118182602</v>
      </c>
      <c r="Q79" s="76">
        <f t="shared" si="1"/>
        <v>1.6763535219236256E-4</v>
      </c>
      <c r="R79" s="76">
        <f>P79/'סכום נכסי הקרן'!$C$42</f>
        <v>6.9477152531026118E-6</v>
      </c>
    </row>
    <row r="80" spans="2:18">
      <c r="B80" s="97" t="s">
        <v>1442</v>
      </c>
      <c r="C80" s="91" t="s">
        <v>1213</v>
      </c>
      <c r="D80" s="96" t="s">
        <v>1251</v>
      </c>
      <c r="E80" s="96"/>
      <c r="F80" s="96" t="s">
        <v>392</v>
      </c>
      <c r="G80" s="104">
        <v>41330</v>
      </c>
      <c r="H80" s="96" t="s">
        <v>298</v>
      </c>
      <c r="I80" s="101">
        <v>4.1600000098069678</v>
      </c>
      <c r="J80" s="91" t="s">
        <v>322</v>
      </c>
      <c r="K80" s="91" t="s">
        <v>122</v>
      </c>
      <c r="L80" s="78">
        <v>5.0999999999999997E-2</v>
      </c>
      <c r="M80" s="78">
        <v>2.1200000032689896E-2</v>
      </c>
      <c r="N80" s="101">
        <v>147.73258100000001</v>
      </c>
      <c r="O80" s="77">
        <v>124.24</v>
      </c>
      <c r="P80" s="101">
        <v>0.18354297</v>
      </c>
      <c r="Q80" s="76">
        <f t="shared" si="1"/>
        <v>2.6034534608048517E-4</v>
      </c>
      <c r="R80" s="76">
        <f>P80/'סכום נכסי הקרן'!$C$42</f>
        <v>1.0790118601964399E-5</v>
      </c>
    </row>
    <row r="81" spans="2:18">
      <c r="B81" s="97" t="s">
        <v>1442</v>
      </c>
      <c r="C81" s="91" t="s">
        <v>1213</v>
      </c>
      <c r="D81" s="96" t="s">
        <v>1252</v>
      </c>
      <c r="E81" s="96"/>
      <c r="F81" s="96" t="s">
        <v>392</v>
      </c>
      <c r="G81" s="104">
        <v>41389</v>
      </c>
      <c r="H81" s="96" t="s">
        <v>298</v>
      </c>
      <c r="I81" s="101">
        <v>4.1800000236510995</v>
      </c>
      <c r="J81" s="91" t="s">
        <v>322</v>
      </c>
      <c r="K81" s="91" t="s">
        <v>122</v>
      </c>
      <c r="L81" s="78">
        <v>5.0999999999999997E-2</v>
      </c>
      <c r="M81" s="78">
        <v>1.820000013303744E-2</v>
      </c>
      <c r="N81" s="101">
        <v>64.664769000000007</v>
      </c>
      <c r="O81" s="77">
        <v>125.54</v>
      </c>
      <c r="P81" s="101">
        <v>8.1180156000000003E-2</v>
      </c>
      <c r="Q81" s="76">
        <f t="shared" si="1"/>
        <v>1.1514947049558897E-4</v>
      </c>
      <c r="R81" s="76">
        <f>P81/'סכום נכסי הקרן'!$C$42</f>
        <v>4.7724165701686748E-6</v>
      </c>
    </row>
    <row r="82" spans="2:18">
      <c r="B82" s="97" t="s">
        <v>1442</v>
      </c>
      <c r="C82" s="91" t="s">
        <v>1213</v>
      </c>
      <c r="D82" s="96" t="s">
        <v>1253</v>
      </c>
      <c r="E82" s="96"/>
      <c r="F82" s="96" t="s">
        <v>392</v>
      </c>
      <c r="G82" s="104">
        <v>41422</v>
      </c>
      <c r="H82" s="96" t="s">
        <v>298</v>
      </c>
      <c r="I82" s="101">
        <v>4.1799999804100914</v>
      </c>
      <c r="J82" s="91" t="s">
        <v>322</v>
      </c>
      <c r="K82" s="91" t="s">
        <v>122</v>
      </c>
      <c r="L82" s="78">
        <v>5.0999999999999997E-2</v>
      </c>
      <c r="M82" s="78">
        <v>1.8299999922315881E-2</v>
      </c>
      <c r="N82" s="101">
        <v>23.683769000000002</v>
      </c>
      <c r="O82" s="77">
        <v>125.01</v>
      </c>
      <c r="P82" s="101">
        <v>2.9607081000000004E-2</v>
      </c>
      <c r="Q82" s="76">
        <f t="shared" si="1"/>
        <v>4.1995973745973259E-5</v>
      </c>
      <c r="R82" s="76">
        <f>P82/'סכום נכסי הקרן'!$C$42</f>
        <v>1.7405401876626861E-6</v>
      </c>
    </row>
    <row r="83" spans="2:18">
      <c r="B83" s="97" t="s">
        <v>1442</v>
      </c>
      <c r="C83" s="91" t="s">
        <v>1213</v>
      </c>
      <c r="D83" s="96" t="s">
        <v>1254</v>
      </c>
      <c r="E83" s="96"/>
      <c r="F83" s="96" t="s">
        <v>392</v>
      </c>
      <c r="G83" s="104">
        <v>41450</v>
      </c>
      <c r="H83" s="96" t="s">
        <v>298</v>
      </c>
      <c r="I83" s="101">
        <v>4.180000030377192</v>
      </c>
      <c r="J83" s="91" t="s">
        <v>322</v>
      </c>
      <c r="K83" s="91" t="s">
        <v>122</v>
      </c>
      <c r="L83" s="78">
        <v>5.0999999999999997E-2</v>
      </c>
      <c r="M83" s="78">
        <v>1.8300000180621143E-2</v>
      </c>
      <c r="N83" s="101">
        <v>39.017189000000002</v>
      </c>
      <c r="O83" s="77">
        <v>124.87</v>
      </c>
      <c r="P83" s="101">
        <v>4.8720764E-2</v>
      </c>
      <c r="Q83" s="76">
        <f t="shared" si="1"/>
        <v>6.910765454479483E-5</v>
      </c>
      <c r="R83" s="76">
        <f>P83/'סכום נכסי הקרן'!$C$42</f>
        <v>2.8641948091954568E-6</v>
      </c>
    </row>
    <row r="84" spans="2:18">
      <c r="B84" s="97" t="s">
        <v>1442</v>
      </c>
      <c r="C84" s="91" t="s">
        <v>1213</v>
      </c>
      <c r="D84" s="96" t="s">
        <v>1255</v>
      </c>
      <c r="E84" s="96"/>
      <c r="F84" s="96" t="s">
        <v>392</v>
      </c>
      <c r="G84" s="104">
        <v>41480</v>
      </c>
      <c r="H84" s="96" t="s">
        <v>298</v>
      </c>
      <c r="I84" s="101">
        <v>4.179999987258773</v>
      </c>
      <c r="J84" s="91" t="s">
        <v>322</v>
      </c>
      <c r="K84" s="91" t="s">
        <v>122</v>
      </c>
      <c r="L84" s="78">
        <v>5.0999999999999997E-2</v>
      </c>
      <c r="M84" s="78">
        <v>1.8699999856071323E-2</v>
      </c>
      <c r="N84" s="101">
        <v>34.264775999999998</v>
      </c>
      <c r="O84" s="77">
        <v>123.69</v>
      </c>
      <c r="P84" s="101">
        <v>4.2382102999999997E-2</v>
      </c>
      <c r="Q84" s="76">
        <f t="shared" si="1"/>
        <v>6.0116621590866525E-5</v>
      </c>
      <c r="R84" s="76">
        <f>P84/'סכום נכסי הקרן'!$C$42</f>
        <v>2.4915577969053848E-6</v>
      </c>
    </row>
    <row r="85" spans="2:18">
      <c r="B85" s="97" t="s">
        <v>1442</v>
      </c>
      <c r="C85" s="91" t="s">
        <v>1213</v>
      </c>
      <c r="D85" s="96" t="s">
        <v>1256</v>
      </c>
      <c r="E85" s="96"/>
      <c r="F85" s="96" t="s">
        <v>392</v>
      </c>
      <c r="G85" s="104">
        <v>41512</v>
      </c>
      <c r="H85" s="96" t="s">
        <v>298</v>
      </c>
      <c r="I85" s="101">
        <v>4.1099999895355124</v>
      </c>
      <c r="J85" s="91" t="s">
        <v>322</v>
      </c>
      <c r="K85" s="91" t="s">
        <v>122</v>
      </c>
      <c r="L85" s="78">
        <v>5.0999999999999997E-2</v>
      </c>
      <c r="M85" s="78">
        <v>2.939999989852618E-2</v>
      </c>
      <c r="N85" s="101">
        <v>106.82664699999999</v>
      </c>
      <c r="O85" s="77">
        <v>118.08</v>
      </c>
      <c r="P85" s="101">
        <v>0.12614091200000002</v>
      </c>
      <c r="Q85" s="76">
        <f t="shared" si="1"/>
        <v>1.7892376586010363E-4</v>
      </c>
      <c r="R85" s="76">
        <f>P85/'סכום נכסי הקרן'!$C$42</f>
        <v>7.4155681421083826E-6</v>
      </c>
    </row>
    <row r="86" spans="2:18">
      <c r="B86" s="97" t="s">
        <v>1442</v>
      </c>
      <c r="C86" s="91" t="s">
        <v>1213</v>
      </c>
      <c r="D86" s="96" t="s">
        <v>1257</v>
      </c>
      <c r="E86" s="96"/>
      <c r="F86" s="96" t="s">
        <v>392</v>
      </c>
      <c r="G86" s="104">
        <v>40871</v>
      </c>
      <c r="H86" s="96" t="s">
        <v>298</v>
      </c>
      <c r="I86" s="101">
        <v>4.1599999852820071</v>
      </c>
      <c r="J86" s="91" t="s">
        <v>322</v>
      </c>
      <c r="K86" s="91" t="s">
        <v>122</v>
      </c>
      <c r="L86" s="78">
        <v>5.1879999999999996E-2</v>
      </c>
      <c r="M86" s="78">
        <v>2.1199999999999997E-2</v>
      </c>
      <c r="N86" s="101">
        <v>53.761707000000008</v>
      </c>
      <c r="O86" s="77">
        <v>126.38</v>
      </c>
      <c r="P86" s="101">
        <v>6.7944050000000006E-2</v>
      </c>
      <c r="Q86" s="76">
        <f t="shared" si="1"/>
        <v>9.6374801014496969E-5</v>
      </c>
      <c r="R86" s="76">
        <f>P86/'סכום נכסי הקרן'!$C$42</f>
        <v>3.9942927685969084E-6</v>
      </c>
    </row>
    <row r="87" spans="2:18">
      <c r="B87" s="97" t="s">
        <v>1442</v>
      </c>
      <c r="C87" s="91" t="s">
        <v>1213</v>
      </c>
      <c r="D87" s="96" t="s">
        <v>1258</v>
      </c>
      <c r="E87" s="96"/>
      <c r="F87" s="96" t="s">
        <v>392</v>
      </c>
      <c r="G87" s="104">
        <v>41547</v>
      </c>
      <c r="H87" s="96" t="s">
        <v>298</v>
      </c>
      <c r="I87" s="101">
        <v>4.109999983499538</v>
      </c>
      <c r="J87" s="91" t="s">
        <v>322</v>
      </c>
      <c r="K87" s="91" t="s">
        <v>122</v>
      </c>
      <c r="L87" s="78">
        <v>5.0999999999999997E-2</v>
      </c>
      <c r="M87" s="78">
        <v>2.9399999882759875E-2</v>
      </c>
      <c r="N87" s="101">
        <v>78.165997000000004</v>
      </c>
      <c r="O87" s="77">
        <v>117.85</v>
      </c>
      <c r="P87" s="101">
        <v>9.2118631999999992E-2</v>
      </c>
      <c r="Q87" s="76">
        <f t="shared" si="1"/>
        <v>1.3066508147111737E-4</v>
      </c>
      <c r="R87" s="76">
        <f>P87/'סכום נכסי הקרן'!$C$42</f>
        <v>5.4154673683808915E-6</v>
      </c>
    </row>
    <row r="88" spans="2:18">
      <c r="B88" s="97" t="s">
        <v>1442</v>
      </c>
      <c r="C88" s="91" t="s">
        <v>1213</v>
      </c>
      <c r="D88" s="96" t="s">
        <v>1259</v>
      </c>
      <c r="E88" s="96"/>
      <c r="F88" s="96" t="s">
        <v>392</v>
      </c>
      <c r="G88" s="104">
        <v>41571</v>
      </c>
      <c r="H88" s="96" t="s">
        <v>298</v>
      </c>
      <c r="I88" s="101">
        <v>4.1700000117455893</v>
      </c>
      <c r="J88" s="91" t="s">
        <v>322</v>
      </c>
      <c r="K88" s="91" t="s">
        <v>122</v>
      </c>
      <c r="L88" s="78">
        <v>5.0999999999999997E-2</v>
      </c>
      <c r="M88" s="78">
        <v>1.9199999957288761E-2</v>
      </c>
      <c r="N88" s="101">
        <v>38.113366999999997</v>
      </c>
      <c r="O88" s="77">
        <v>122.86</v>
      </c>
      <c r="P88" s="101">
        <v>4.6826085000000003E-2</v>
      </c>
      <c r="Q88" s="76">
        <f t="shared" si="1"/>
        <v>6.6420159295227783E-5</v>
      </c>
      <c r="R88" s="76">
        <f>P88/'סכום נכסי הקרן'!$C$42</f>
        <v>2.7528104771088E-6</v>
      </c>
    </row>
    <row r="89" spans="2:18">
      <c r="B89" s="97" t="s">
        <v>1442</v>
      </c>
      <c r="C89" s="91" t="s">
        <v>1213</v>
      </c>
      <c r="D89" s="96" t="s">
        <v>1260</v>
      </c>
      <c r="E89" s="96"/>
      <c r="F89" s="96" t="s">
        <v>392</v>
      </c>
      <c r="G89" s="104">
        <v>41597</v>
      </c>
      <c r="H89" s="96" t="s">
        <v>298</v>
      </c>
      <c r="I89" s="101">
        <v>4.169999860557815</v>
      </c>
      <c r="J89" s="91" t="s">
        <v>322</v>
      </c>
      <c r="K89" s="91" t="s">
        <v>122</v>
      </c>
      <c r="L89" s="78">
        <v>5.0999999999999997E-2</v>
      </c>
      <c r="M89" s="78">
        <v>1.9299999402390636E-2</v>
      </c>
      <c r="N89" s="101">
        <v>9.84314</v>
      </c>
      <c r="O89" s="77">
        <v>122.4</v>
      </c>
      <c r="P89" s="101">
        <v>1.2048004000000001E-2</v>
      </c>
      <c r="Q89" s="76">
        <f t="shared" si="1"/>
        <v>1.7089413835676026E-5</v>
      </c>
      <c r="R89" s="76">
        <f>P89/'סכום נכסי הקרן'!$C$42</f>
        <v>7.0827769691719326E-7</v>
      </c>
    </row>
    <row r="90" spans="2:18">
      <c r="B90" s="97" t="s">
        <v>1442</v>
      </c>
      <c r="C90" s="91" t="s">
        <v>1213</v>
      </c>
      <c r="D90" s="96" t="s">
        <v>1261</v>
      </c>
      <c r="E90" s="96"/>
      <c r="F90" s="96" t="s">
        <v>392</v>
      </c>
      <c r="G90" s="104">
        <v>41630</v>
      </c>
      <c r="H90" s="96" t="s">
        <v>298</v>
      </c>
      <c r="I90" s="101">
        <v>4.1600000155277383</v>
      </c>
      <c r="J90" s="91" t="s">
        <v>322</v>
      </c>
      <c r="K90" s="91" t="s">
        <v>122</v>
      </c>
      <c r="L90" s="78">
        <v>5.0999999999999997E-2</v>
      </c>
      <c r="M90" s="78">
        <v>2.1300000084963099E-2</v>
      </c>
      <c r="N90" s="101">
        <v>111.98315499999998</v>
      </c>
      <c r="O90" s="77">
        <v>121.92</v>
      </c>
      <c r="P90" s="101">
        <v>0.136529868</v>
      </c>
      <c r="Q90" s="76">
        <f t="shared" si="1"/>
        <v>1.9365991372365256E-4</v>
      </c>
      <c r="R90" s="76">
        <f>P90/'סכום נכסי הקרן'!$C$42</f>
        <v>8.0263137750824453E-6</v>
      </c>
    </row>
    <row r="91" spans="2:18">
      <c r="B91" s="97" t="s">
        <v>1442</v>
      </c>
      <c r="C91" s="91" t="s">
        <v>1213</v>
      </c>
      <c r="D91" s="96" t="s">
        <v>1262</v>
      </c>
      <c r="E91" s="96"/>
      <c r="F91" s="96" t="s">
        <v>392</v>
      </c>
      <c r="G91" s="104">
        <v>41666</v>
      </c>
      <c r="H91" s="96" t="s">
        <v>298</v>
      </c>
      <c r="I91" s="101">
        <v>4.1599999772624656</v>
      </c>
      <c r="J91" s="91" t="s">
        <v>322</v>
      </c>
      <c r="K91" s="91" t="s">
        <v>122</v>
      </c>
      <c r="L91" s="78">
        <v>5.0999999999999997E-2</v>
      </c>
      <c r="M91" s="78">
        <v>2.1199999924208221E-2</v>
      </c>
      <c r="N91" s="101">
        <v>21.659758</v>
      </c>
      <c r="O91" s="77">
        <v>121.83</v>
      </c>
      <c r="P91" s="101">
        <v>2.6388084999999999E-2</v>
      </c>
      <c r="Q91" s="76">
        <f t="shared" si="1"/>
        <v>3.7430009559757363E-5</v>
      </c>
      <c r="R91" s="76">
        <f>P91/'סכום נכסי הקרן'!$C$42</f>
        <v>1.551301947596891E-6</v>
      </c>
    </row>
    <row r="92" spans="2:18">
      <c r="B92" s="97" t="s">
        <v>1442</v>
      </c>
      <c r="C92" s="91" t="s">
        <v>1213</v>
      </c>
      <c r="D92" s="96" t="s">
        <v>1263</v>
      </c>
      <c r="E92" s="96"/>
      <c r="F92" s="96" t="s">
        <v>392</v>
      </c>
      <c r="G92" s="104">
        <v>41696</v>
      </c>
      <c r="H92" s="96" t="s">
        <v>298</v>
      </c>
      <c r="I92" s="101">
        <v>4.160000084544671</v>
      </c>
      <c r="J92" s="91" t="s">
        <v>322</v>
      </c>
      <c r="K92" s="91" t="s">
        <v>122</v>
      </c>
      <c r="L92" s="78">
        <v>5.0999999999999997E-2</v>
      </c>
      <c r="M92" s="78">
        <v>2.1200000438379774E-2</v>
      </c>
      <c r="N92" s="101">
        <v>20.847508999999999</v>
      </c>
      <c r="O92" s="77">
        <v>122.55</v>
      </c>
      <c r="P92" s="101">
        <v>2.5548623999999999E-2</v>
      </c>
      <c r="Q92" s="76">
        <f t="shared" si="1"/>
        <v>3.6239281499913552E-5</v>
      </c>
      <c r="R92" s="76">
        <f>P92/'סכום נכסי הקרן'!$C$42</f>
        <v>1.5019517395680918E-6</v>
      </c>
    </row>
    <row r="93" spans="2:18">
      <c r="B93" s="97" t="s">
        <v>1442</v>
      </c>
      <c r="C93" s="91" t="s">
        <v>1213</v>
      </c>
      <c r="D93" s="96" t="s">
        <v>1264</v>
      </c>
      <c r="E93" s="96"/>
      <c r="F93" s="96" t="s">
        <v>392</v>
      </c>
      <c r="G93" s="104">
        <v>41725</v>
      </c>
      <c r="H93" s="96" t="s">
        <v>298</v>
      </c>
      <c r="I93" s="101">
        <v>4.1600000368768395</v>
      </c>
      <c r="J93" s="91" t="s">
        <v>322</v>
      </c>
      <c r="K93" s="91" t="s">
        <v>122</v>
      </c>
      <c r="L93" s="78">
        <v>5.0999999999999997E-2</v>
      </c>
      <c r="M93" s="78">
        <v>2.1200000227537943E-2</v>
      </c>
      <c r="N93" s="101">
        <v>41.518450999999999</v>
      </c>
      <c r="O93" s="77">
        <v>122.79</v>
      </c>
      <c r="P93" s="101">
        <v>5.0980507000000008E-2</v>
      </c>
      <c r="Q93" s="76">
        <f t="shared" si="1"/>
        <v>7.2312972478725811E-5</v>
      </c>
      <c r="R93" s="76">
        <f>P93/'סכום נכסי הקרן'!$C$42</f>
        <v>2.9970405127381145E-6</v>
      </c>
    </row>
    <row r="94" spans="2:18">
      <c r="B94" s="97" t="s">
        <v>1442</v>
      </c>
      <c r="C94" s="91" t="s">
        <v>1213</v>
      </c>
      <c r="D94" s="96" t="s">
        <v>1265</v>
      </c>
      <c r="E94" s="96"/>
      <c r="F94" s="96" t="s">
        <v>392</v>
      </c>
      <c r="G94" s="104">
        <v>41787</v>
      </c>
      <c r="H94" s="96" t="s">
        <v>298</v>
      </c>
      <c r="I94" s="101">
        <v>4.1600000375349779</v>
      </c>
      <c r="J94" s="91" t="s">
        <v>322</v>
      </c>
      <c r="K94" s="91" t="s">
        <v>122</v>
      </c>
      <c r="L94" s="78">
        <v>5.0999999999999997E-2</v>
      </c>
      <c r="M94" s="78">
        <v>2.1200000125116594E-2</v>
      </c>
      <c r="N94" s="101">
        <v>26.138648</v>
      </c>
      <c r="O94" s="77">
        <v>122.31</v>
      </c>
      <c r="P94" s="101">
        <v>3.1970180000000001E-2</v>
      </c>
      <c r="Q94" s="76">
        <f t="shared" si="1"/>
        <v>4.5347896333787152E-5</v>
      </c>
      <c r="R94" s="76">
        <f>P94/'סכום נכסי הקרן'!$C$42</f>
        <v>1.8794619806258459E-6</v>
      </c>
    </row>
    <row r="95" spans="2:18">
      <c r="B95" s="97" t="s">
        <v>1442</v>
      </c>
      <c r="C95" s="91" t="s">
        <v>1213</v>
      </c>
      <c r="D95" s="96" t="s">
        <v>1266</v>
      </c>
      <c r="E95" s="96"/>
      <c r="F95" s="96" t="s">
        <v>392</v>
      </c>
      <c r="G95" s="104">
        <v>41815</v>
      </c>
      <c r="H95" s="96" t="s">
        <v>298</v>
      </c>
      <c r="I95" s="101">
        <v>4.1600001381021494</v>
      </c>
      <c r="J95" s="91" t="s">
        <v>322</v>
      </c>
      <c r="K95" s="91" t="s">
        <v>122</v>
      </c>
      <c r="L95" s="78">
        <v>5.0999999999999997E-2</v>
      </c>
      <c r="M95" s="78">
        <v>2.1200000757334365E-2</v>
      </c>
      <c r="N95" s="101">
        <v>14.696555999999998</v>
      </c>
      <c r="O95" s="77">
        <v>122.19</v>
      </c>
      <c r="P95" s="101">
        <v>1.7957721999999999E-2</v>
      </c>
      <c r="Q95" s="76">
        <f t="shared" si="1"/>
        <v>2.5472015348270444E-5</v>
      </c>
      <c r="R95" s="76">
        <f>P95/'סכום נכסי הקרן'!$C$42</f>
        <v>1.0556980210198479E-6</v>
      </c>
    </row>
    <row r="96" spans="2:18">
      <c r="B96" s="97" t="s">
        <v>1442</v>
      </c>
      <c r="C96" s="91" t="s">
        <v>1213</v>
      </c>
      <c r="D96" s="96" t="s">
        <v>1267</v>
      </c>
      <c r="E96" s="96"/>
      <c r="F96" s="96" t="s">
        <v>392</v>
      </c>
      <c r="G96" s="104">
        <v>41836</v>
      </c>
      <c r="H96" s="96" t="s">
        <v>298</v>
      </c>
      <c r="I96" s="101">
        <v>4.160000032310613</v>
      </c>
      <c r="J96" s="91" t="s">
        <v>322</v>
      </c>
      <c r="K96" s="91" t="s">
        <v>122</v>
      </c>
      <c r="L96" s="78">
        <v>5.0999999999999997E-2</v>
      </c>
      <c r="M96" s="78">
        <v>2.1200000195366501E-2</v>
      </c>
      <c r="N96" s="101">
        <v>43.691136999999998</v>
      </c>
      <c r="O96" s="77">
        <v>121.84</v>
      </c>
      <c r="P96" s="101">
        <v>5.3233282999999999E-2</v>
      </c>
      <c r="Q96" s="76">
        <f t="shared" si="1"/>
        <v>7.5508408116286923E-5</v>
      </c>
      <c r="R96" s="76">
        <f>P96/'סכום נכסי הקרן'!$C$42</f>
        <v>3.129476640494241E-6</v>
      </c>
    </row>
    <row r="97" spans="2:18">
      <c r="B97" s="97" t="s">
        <v>1442</v>
      </c>
      <c r="C97" s="91" t="s">
        <v>1213</v>
      </c>
      <c r="D97" s="96" t="s">
        <v>1268</v>
      </c>
      <c r="E97" s="96"/>
      <c r="F97" s="96" t="s">
        <v>392</v>
      </c>
      <c r="G97" s="104">
        <v>40903</v>
      </c>
      <c r="H97" s="96" t="s">
        <v>298</v>
      </c>
      <c r="I97" s="101">
        <v>4.110000025974454</v>
      </c>
      <c r="J97" s="91" t="s">
        <v>322</v>
      </c>
      <c r="K97" s="91" t="s">
        <v>122</v>
      </c>
      <c r="L97" s="78">
        <v>5.2619999999999993E-2</v>
      </c>
      <c r="M97" s="78">
        <v>2.920000010625913E-2</v>
      </c>
      <c r="N97" s="101">
        <v>55.160276999999994</v>
      </c>
      <c r="O97" s="77">
        <v>122.84</v>
      </c>
      <c r="P97" s="101">
        <v>6.7758883999999991E-2</v>
      </c>
      <c r="Q97" s="76">
        <f t="shared" si="1"/>
        <v>9.6112153491944934E-5</v>
      </c>
      <c r="R97" s="76">
        <f>P97/'סכום נכסי הקרן'!$C$42</f>
        <v>3.9834072353561011E-6</v>
      </c>
    </row>
    <row r="98" spans="2:18">
      <c r="B98" s="97" t="s">
        <v>1442</v>
      </c>
      <c r="C98" s="91" t="s">
        <v>1213</v>
      </c>
      <c r="D98" s="96" t="s">
        <v>1269</v>
      </c>
      <c r="E98" s="96"/>
      <c r="F98" s="96" t="s">
        <v>392</v>
      </c>
      <c r="G98" s="104">
        <v>41911</v>
      </c>
      <c r="H98" s="96" t="s">
        <v>298</v>
      </c>
      <c r="I98" s="101">
        <v>4.1599999731980359</v>
      </c>
      <c r="J98" s="91" t="s">
        <v>322</v>
      </c>
      <c r="K98" s="91" t="s">
        <v>122</v>
      </c>
      <c r="L98" s="78">
        <v>5.0999999999999997E-2</v>
      </c>
      <c r="M98" s="78">
        <v>2.1200000038288525E-2</v>
      </c>
      <c r="N98" s="101">
        <v>17.148710999999999</v>
      </c>
      <c r="O98" s="77">
        <v>121.84</v>
      </c>
      <c r="P98" s="101">
        <v>2.0893991000000001E-2</v>
      </c>
      <c r="Q98" s="76">
        <f t="shared" si="1"/>
        <v>2.9636947238554232E-5</v>
      </c>
      <c r="R98" s="76">
        <f>P98/'סכום נכסי הקרן'!$C$42</f>
        <v>1.2283153147101016E-6</v>
      </c>
    </row>
    <row r="99" spans="2:18">
      <c r="B99" s="97" t="s">
        <v>1442</v>
      </c>
      <c r="C99" s="91" t="s">
        <v>1213</v>
      </c>
      <c r="D99" s="96" t="s">
        <v>1270</v>
      </c>
      <c r="E99" s="96"/>
      <c r="F99" s="96" t="s">
        <v>392</v>
      </c>
      <c r="G99" s="104">
        <v>40933</v>
      </c>
      <c r="H99" s="96" t="s">
        <v>298</v>
      </c>
      <c r="I99" s="101">
        <v>4.160000008724098</v>
      </c>
      <c r="J99" s="91" t="s">
        <v>322</v>
      </c>
      <c r="K99" s="91" t="s">
        <v>122</v>
      </c>
      <c r="L99" s="78">
        <v>5.1330999999999995E-2</v>
      </c>
      <c r="M99" s="78">
        <v>2.1200000026483871E-2</v>
      </c>
      <c r="N99" s="101">
        <v>203.40653599999999</v>
      </c>
      <c r="O99" s="77">
        <v>126.23</v>
      </c>
      <c r="P99" s="101">
        <v>0.25676006099999998</v>
      </c>
      <c r="Q99" s="76">
        <f t="shared" si="1"/>
        <v>3.6419965820914566E-4</v>
      </c>
      <c r="R99" s="76">
        <f>P99/'סכום נכסי הקרן'!$C$42</f>
        <v>1.5094402746330267E-5</v>
      </c>
    </row>
    <row r="100" spans="2:18">
      <c r="B100" s="97" t="s">
        <v>1442</v>
      </c>
      <c r="C100" s="91" t="s">
        <v>1213</v>
      </c>
      <c r="D100" s="96" t="s">
        <v>1271</v>
      </c>
      <c r="E100" s="96"/>
      <c r="F100" s="96" t="s">
        <v>392</v>
      </c>
      <c r="G100" s="104">
        <v>40993</v>
      </c>
      <c r="H100" s="96" t="s">
        <v>298</v>
      </c>
      <c r="I100" s="101">
        <v>4.160000012574363</v>
      </c>
      <c r="J100" s="91" t="s">
        <v>322</v>
      </c>
      <c r="K100" s="91" t="s">
        <v>122</v>
      </c>
      <c r="L100" s="78">
        <v>5.1451999999999998E-2</v>
      </c>
      <c r="M100" s="78">
        <v>2.1200000077586493E-2</v>
      </c>
      <c r="N100" s="101">
        <v>118.377318</v>
      </c>
      <c r="O100" s="77">
        <v>126.3</v>
      </c>
      <c r="P100" s="101">
        <v>0.14951055700000002</v>
      </c>
      <c r="Q100" s="76">
        <f t="shared" si="1"/>
        <v>2.1207228860277845E-4</v>
      </c>
      <c r="R100" s="76">
        <f>P100/'סכום נכסי הקרן'!$C$42</f>
        <v>8.7894221297375694E-6</v>
      </c>
    </row>
    <row r="101" spans="2:18">
      <c r="B101" s="97" t="s">
        <v>1442</v>
      </c>
      <c r="C101" s="91" t="s">
        <v>1213</v>
      </c>
      <c r="D101" s="96" t="s">
        <v>1272</v>
      </c>
      <c r="E101" s="96"/>
      <c r="F101" s="96" t="s">
        <v>392</v>
      </c>
      <c r="G101" s="104">
        <v>41053</v>
      </c>
      <c r="H101" s="96" t="s">
        <v>298</v>
      </c>
      <c r="I101" s="101">
        <v>4.1599999861275023</v>
      </c>
      <c r="J101" s="91" t="s">
        <v>322</v>
      </c>
      <c r="K101" s="91" t="s">
        <v>122</v>
      </c>
      <c r="L101" s="78">
        <v>5.0999999999999997E-2</v>
      </c>
      <c r="M101" s="78">
        <v>2.1299999983622749E-2</v>
      </c>
      <c r="N101" s="101">
        <v>83.382201999999992</v>
      </c>
      <c r="O101" s="77">
        <v>124.49</v>
      </c>
      <c r="P101" s="101">
        <v>0.10380250900000002</v>
      </c>
      <c r="Q101" s="76">
        <f t="shared" si="1"/>
        <v>1.4723800170405698E-4</v>
      </c>
      <c r="R101" s="76">
        <f>P101/'סכום נכסי הקרן'!$C$42</f>
        <v>6.1023387781699138E-6</v>
      </c>
    </row>
    <row r="102" spans="2:18">
      <c r="B102" s="97" t="s">
        <v>1442</v>
      </c>
      <c r="C102" s="91" t="s">
        <v>1213</v>
      </c>
      <c r="D102" s="96" t="s">
        <v>1273</v>
      </c>
      <c r="E102" s="96"/>
      <c r="F102" s="96" t="s">
        <v>392</v>
      </c>
      <c r="G102" s="104">
        <v>41085</v>
      </c>
      <c r="H102" s="96" t="s">
        <v>298</v>
      </c>
      <c r="I102" s="101">
        <v>4.1600000087956364</v>
      </c>
      <c r="J102" s="91" t="s">
        <v>322</v>
      </c>
      <c r="K102" s="91" t="s">
        <v>122</v>
      </c>
      <c r="L102" s="78">
        <v>5.0999999999999997E-2</v>
      </c>
      <c r="M102" s="78">
        <v>2.1300000038742682E-2</v>
      </c>
      <c r="N102" s="101">
        <v>153.429023</v>
      </c>
      <c r="O102" s="77">
        <v>124.49</v>
      </c>
      <c r="P102" s="101">
        <v>0.191003802</v>
      </c>
      <c r="Q102" s="76">
        <f t="shared" si="1"/>
        <v>2.7092811527664861E-4</v>
      </c>
      <c r="R102" s="76">
        <f>P102/'סכום נכסי הקרן'!$C$42</f>
        <v>1.1228725769263323E-5</v>
      </c>
    </row>
    <row r="103" spans="2:18">
      <c r="B103" s="97" t="s">
        <v>1442</v>
      </c>
      <c r="C103" s="91" t="s">
        <v>1213</v>
      </c>
      <c r="D103" s="96" t="s">
        <v>1274</v>
      </c>
      <c r="E103" s="96"/>
      <c r="F103" s="96" t="s">
        <v>392</v>
      </c>
      <c r="G103" s="104">
        <v>41115</v>
      </c>
      <c r="H103" s="96" t="s">
        <v>298</v>
      </c>
      <c r="I103" s="101">
        <v>4.1600000099013661</v>
      </c>
      <c r="J103" s="91" t="s">
        <v>322</v>
      </c>
      <c r="K103" s="91" t="s">
        <v>122</v>
      </c>
      <c r="L103" s="78">
        <v>5.0999999999999997E-2</v>
      </c>
      <c r="M103" s="78">
        <v>2.1599999981140251E-2</v>
      </c>
      <c r="N103" s="101">
        <v>68.038150999999999</v>
      </c>
      <c r="O103" s="77">
        <v>124.69</v>
      </c>
      <c r="P103" s="101">
        <v>8.4836776000000017E-2</v>
      </c>
      <c r="Q103" s="76">
        <f t="shared" si="1"/>
        <v>1.2033617963179195E-4</v>
      </c>
      <c r="R103" s="76">
        <f>P103/'סכום נכסי הקרן'!$C$42</f>
        <v>4.9873818367888846E-6</v>
      </c>
    </row>
    <row r="104" spans="2:18">
      <c r="B104" s="97" t="s">
        <v>1442</v>
      </c>
      <c r="C104" s="91" t="s">
        <v>1213</v>
      </c>
      <c r="D104" s="96" t="s">
        <v>1275</v>
      </c>
      <c r="E104" s="96"/>
      <c r="F104" s="96" t="s">
        <v>392</v>
      </c>
      <c r="G104" s="104">
        <v>41179</v>
      </c>
      <c r="H104" s="96" t="s">
        <v>298</v>
      </c>
      <c r="I104" s="101">
        <v>4.1599999920684931</v>
      </c>
      <c r="J104" s="91" t="s">
        <v>322</v>
      </c>
      <c r="K104" s="91" t="s">
        <v>122</v>
      </c>
      <c r="L104" s="78">
        <v>5.0999999999999997E-2</v>
      </c>
      <c r="M104" s="78">
        <v>2.1200000011330725E-2</v>
      </c>
      <c r="N104" s="101">
        <v>85.796114000000003</v>
      </c>
      <c r="O104" s="77">
        <v>123.44</v>
      </c>
      <c r="P104" s="101">
        <v>0.10590672399999999</v>
      </c>
      <c r="Q104" s="76">
        <f t="shared" si="1"/>
        <v>1.5022271194603868E-4</v>
      </c>
      <c r="R104" s="76">
        <f>P104/'סכום נכסי הקרן'!$C$42</f>
        <v>6.2260413063246685E-6</v>
      </c>
    </row>
    <row r="105" spans="2:18">
      <c r="B105" s="97" t="s">
        <v>1443</v>
      </c>
      <c r="C105" s="91" t="s">
        <v>1212</v>
      </c>
      <c r="D105" s="96">
        <v>4099</v>
      </c>
      <c r="E105" s="96"/>
      <c r="F105" s="96" t="s">
        <v>394</v>
      </c>
      <c r="G105" s="104">
        <v>42052</v>
      </c>
      <c r="H105" s="96" t="s">
        <v>120</v>
      </c>
      <c r="I105" s="101">
        <v>4.379999997567988</v>
      </c>
      <c r="J105" s="91" t="s">
        <v>485</v>
      </c>
      <c r="K105" s="91" t="s">
        <v>122</v>
      </c>
      <c r="L105" s="78">
        <v>2.9779E-2</v>
      </c>
      <c r="M105" s="78">
        <v>2.6899999980045025E-2</v>
      </c>
      <c r="N105" s="101">
        <v>577.61748599999999</v>
      </c>
      <c r="O105" s="77">
        <v>111.05</v>
      </c>
      <c r="P105" s="101">
        <v>0.64144421200000001</v>
      </c>
      <c r="Q105" s="76">
        <f t="shared" si="1"/>
        <v>9.0985241965118072E-4</v>
      </c>
      <c r="R105" s="76">
        <f>P105/'סכום נכסי הקרן'!$C$42</f>
        <v>3.7709203049419957E-5</v>
      </c>
    </row>
    <row r="106" spans="2:18">
      <c r="B106" s="97" t="s">
        <v>1443</v>
      </c>
      <c r="C106" s="91" t="s">
        <v>1212</v>
      </c>
      <c r="D106" s="96" t="s">
        <v>1276</v>
      </c>
      <c r="E106" s="96"/>
      <c r="F106" s="96" t="s">
        <v>394</v>
      </c>
      <c r="G106" s="104">
        <v>42054</v>
      </c>
      <c r="H106" s="96" t="s">
        <v>120</v>
      </c>
      <c r="I106" s="101">
        <v>4.3800000231527534</v>
      </c>
      <c r="J106" s="91" t="s">
        <v>485</v>
      </c>
      <c r="K106" s="91" t="s">
        <v>122</v>
      </c>
      <c r="L106" s="78">
        <v>2.9779E-2</v>
      </c>
      <c r="M106" s="78">
        <v>2.6900000115763767E-2</v>
      </c>
      <c r="N106" s="101">
        <v>16.335336999999999</v>
      </c>
      <c r="O106" s="77">
        <v>111.05</v>
      </c>
      <c r="P106" s="101">
        <v>1.8140391000000002E-2</v>
      </c>
      <c r="Q106" s="76">
        <f t="shared" si="1"/>
        <v>2.5731121017221846E-5</v>
      </c>
      <c r="R106" s="76">
        <f>P106/'סכום נכסי הקרן'!$C$42</f>
        <v>1.0664367606997293E-6</v>
      </c>
    </row>
    <row r="107" spans="2:18">
      <c r="B107" s="97" t="s">
        <v>1444</v>
      </c>
      <c r="C107" s="91" t="s">
        <v>1212</v>
      </c>
      <c r="D107" s="96">
        <v>9079</v>
      </c>
      <c r="E107" s="96"/>
      <c r="F107" s="96" t="s">
        <v>1241</v>
      </c>
      <c r="G107" s="104">
        <v>44705</v>
      </c>
      <c r="H107" s="96" t="s">
        <v>1211</v>
      </c>
      <c r="I107" s="101">
        <v>8.1099999990078295</v>
      </c>
      <c r="J107" s="91" t="s">
        <v>313</v>
      </c>
      <c r="K107" s="91" t="s">
        <v>122</v>
      </c>
      <c r="L107" s="78">
        <v>2.3671999999999999E-2</v>
      </c>
      <c r="M107" s="78">
        <v>2.0299999997294083E-2</v>
      </c>
      <c r="N107" s="101">
        <v>2295.6226320000001</v>
      </c>
      <c r="O107" s="77">
        <v>106.25</v>
      </c>
      <c r="P107" s="101">
        <v>2.4390989220000003</v>
      </c>
      <c r="Q107" s="76">
        <f t="shared" si="1"/>
        <v>3.4597241886879584E-3</v>
      </c>
      <c r="R107" s="76">
        <f>P107/'סכום נכסי הקרן'!$C$42</f>
        <v>1.4338967409268532E-4</v>
      </c>
    </row>
    <row r="108" spans="2:18">
      <c r="B108" s="97" t="s">
        <v>1444</v>
      </c>
      <c r="C108" s="91" t="s">
        <v>1212</v>
      </c>
      <c r="D108" s="96">
        <v>9017</v>
      </c>
      <c r="E108" s="96"/>
      <c r="F108" s="96" t="s">
        <v>1241</v>
      </c>
      <c r="G108" s="104">
        <v>44651</v>
      </c>
      <c r="H108" s="96" t="s">
        <v>1211</v>
      </c>
      <c r="I108" s="101">
        <v>8.2000000007341214</v>
      </c>
      <c r="J108" s="91" t="s">
        <v>313</v>
      </c>
      <c r="K108" s="91" t="s">
        <v>122</v>
      </c>
      <c r="L108" s="78">
        <v>1.797E-2</v>
      </c>
      <c r="M108" s="78">
        <v>3.3900000002240999E-2</v>
      </c>
      <c r="N108" s="101">
        <v>5624.5319019999997</v>
      </c>
      <c r="O108" s="77">
        <v>92.03</v>
      </c>
      <c r="P108" s="101">
        <v>5.176256456</v>
      </c>
      <c r="Q108" s="76">
        <f t="shared" si="1"/>
        <v>7.3422276998060211E-3</v>
      </c>
      <c r="R108" s="76">
        <f>P108/'סכום נכסי הקרן'!$C$42</f>
        <v>3.0430160890620826E-4</v>
      </c>
    </row>
    <row r="109" spans="2:18">
      <c r="B109" s="97" t="s">
        <v>1444</v>
      </c>
      <c r="C109" s="91" t="s">
        <v>1212</v>
      </c>
      <c r="D109" s="96">
        <v>9080</v>
      </c>
      <c r="E109" s="96"/>
      <c r="F109" s="96" t="s">
        <v>1241</v>
      </c>
      <c r="G109" s="104">
        <v>44705</v>
      </c>
      <c r="H109" s="96" t="s">
        <v>1211</v>
      </c>
      <c r="I109" s="101">
        <v>7.7400000014817891</v>
      </c>
      <c r="J109" s="91" t="s">
        <v>313</v>
      </c>
      <c r="K109" s="91" t="s">
        <v>122</v>
      </c>
      <c r="L109" s="78">
        <v>2.3184999999999997E-2</v>
      </c>
      <c r="M109" s="78">
        <v>2.2200000003292867E-2</v>
      </c>
      <c r="N109" s="101">
        <v>1632.8811180000002</v>
      </c>
      <c r="O109" s="77">
        <v>104.15</v>
      </c>
      <c r="P109" s="101">
        <v>1.700645602</v>
      </c>
      <c r="Q109" s="76">
        <f t="shared" si="1"/>
        <v>2.4122698233168234E-3</v>
      </c>
      <c r="R109" s="76">
        <f>P109/'סכום נכסי הקרן'!$C$42</f>
        <v>9.9977502518833303E-5</v>
      </c>
    </row>
    <row r="110" spans="2:18">
      <c r="B110" s="97" t="s">
        <v>1444</v>
      </c>
      <c r="C110" s="91" t="s">
        <v>1212</v>
      </c>
      <c r="D110" s="96">
        <v>9019</v>
      </c>
      <c r="E110" s="96"/>
      <c r="F110" s="96" t="s">
        <v>1241</v>
      </c>
      <c r="G110" s="104">
        <v>44651</v>
      </c>
      <c r="H110" s="96" t="s">
        <v>1211</v>
      </c>
      <c r="I110" s="101">
        <v>7.7900000011331425</v>
      </c>
      <c r="J110" s="91" t="s">
        <v>313</v>
      </c>
      <c r="K110" s="91" t="s">
        <v>122</v>
      </c>
      <c r="L110" s="78">
        <v>1.8769999999999998E-2</v>
      </c>
      <c r="M110" s="78">
        <v>3.6100000006246413E-2</v>
      </c>
      <c r="N110" s="101">
        <v>3474.5659770000002</v>
      </c>
      <c r="O110" s="77">
        <v>91.69</v>
      </c>
      <c r="P110" s="101">
        <v>3.1858294409999997</v>
      </c>
      <c r="Q110" s="76">
        <f t="shared" si="1"/>
        <v>4.5189192937792359E-3</v>
      </c>
      <c r="R110" s="76">
        <f>P110/'סכום נכסי הקרן'!$C$42</f>
        <v>1.8728844539248732E-4</v>
      </c>
    </row>
    <row r="111" spans="2:18">
      <c r="B111" s="97" t="s">
        <v>1445</v>
      </c>
      <c r="C111" s="91" t="s">
        <v>1212</v>
      </c>
      <c r="D111" s="96">
        <v>4100</v>
      </c>
      <c r="E111" s="96"/>
      <c r="F111" s="96" t="s">
        <v>394</v>
      </c>
      <c r="G111" s="104">
        <v>42052</v>
      </c>
      <c r="H111" s="96" t="s">
        <v>120</v>
      </c>
      <c r="I111" s="101">
        <v>4.4199999969698469</v>
      </c>
      <c r="J111" s="91" t="s">
        <v>485</v>
      </c>
      <c r="K111" s="91" t="s">
        <v>122</v>
      </c>
      <c r="L111" s="78">
        <v>2.9779E-2</v>
      </c>
      <c r="M111" s="78">
        <v>1.6099999986155335E-2</v>
      </c>
      <c r="N111" s="101">
        <v>658.33013900000003</v>
      </c>
      <c r="O111" s="77">
        <v>116.3</v>
      </c>
      <c r="P111" s="101">
        <v>0.76563794600000001</v>
      </c>
      <c r="Q111" s="76">
        <f t="shared" si="1"/>
        <v>1.0860142233926028E-3</v>
      </c>
      <c r="R111" s="76">
        <f>P111/'סכום נכסי הקרן'!$C$42</f>
        <v>4.5010300549808115E-5</v>
      </c>
    </row>
    <row r="112" spans="2:18">
      <c r="B112" s="97" t="s">
        <v>1446</v>
      </c>
      <c r="C112" s="91" t="s">
        <v>1213</v>
      </c>
      <c r="D112" s="96" t="s">
        <v>1281</v>
      </c>
      <c r="E112" s="96"/>
      <c r="F112" s="96" t="s">
        <v>394</v>
      </c>
      <c r="G112" s="104">
        <v>41767</v>
      </c>
      <c r="H112" s="96" t="s">
        <v>120</v>
      </c>
      <c r="I112" s="101">
        <v>4.7300000061891012</v>
      </c>
      <c r="J112" s="91" t="s">
        <v>485</v>
      </c>
      <c r="K112" s="91" t="s">
        <v>122</v>
      </c>
      <c r="L112" s="78">
        <v>5.3499999999999999E-2</v>
      </c>
      <c r="M112" s="78">
        <v>2.0700000057898037E-2</v>
      </c>
      <c r="N112" s="101">
        <v>39.361927999999999</v>
      </c>
      <c r="O112" s="77">
        <v>127.25</v>
      </c>
      <c r="P112" s="101">
        <v>5.0088053E-2</v>
      </c>
      <c r="Q112" s="76">
        <f t="shared" si="1"/>
        <v>7.1047076838642653E-5</v>
      </c>
      <c r="R112" s="76">
        <f>P112/'סכום נכסי הקרן'!$C$42</f>
        <v>2.9445749538186004E-6</v>
      </c>
    </row>
    <row r="113" spans="2:18">
      <c r="B113" s="97" t="s">
        <v>1446</v>
      </c>
      <c r="C113" s="91" t="s">
        <v>1213</v>
      </c>
      <c r="D113" s="96" t="s">
        <v>1282</v>
      </c>
      <c r="E113" s="96"/>
      <c r="F113" s="96" t="s">
        <v>394</v>
      </c>
      <c r="G113" s="104">
        <v>41269</v>
      </c>
      <c r="H113" s="96" t="s">
        <v>120</v>
      </c>
      <c r="I113" s="101">
        <v>4.7800000026220255</v>
      </c>
      <c r="J113" s="91" t="s">
        <v>485</v>
      </c>
      <c r="K113" s="91" t="s">
        <v>122</v>
      </c>
      <c r="L113" s="78">
        <v>5.3499999999999999E-2</v>
      </c>
      <c r="M113" s="78">
        <v>1.4999999999999998E-2</v>
      </c>
      <c r="N113" s="101">
        <v>195.49331699999999</v>
      </c>
      <c r="O113" s="77">
        <v>132.66</v>
      </c>
      <c r="P113" s="101">
        <v>0.25934144400000003</v>
      </c>
      <c r="Q113" s="76">
        <f t="shared" si="1"/>
        <v>3.6786120433374684E-4</v>
      </c>
      <c r="R113" s="76">
        <f>P113/'סכום נכסי הקרן'!$C$42</f>
        <v>1.5246157012522512E-5</v>
      </c>
    </row>
    <row r="114" spans="2:18">
      <c r="B114" s="97" t="s">
        <v>1446</v>
      </c>
      <c r="C114" s="91" t="s">
        <v>1213</v>
      </c>
      <c r="D114" s="96" t="s">
        <v>1283</v>
      </c>
      <c r="E114" s="96"/>
      <c r="F114" s="96" t="s">
        <v>394</v>
      </c>
      <c r="G114" s="104">
        <v>41767</v>
      </c>
      <c r="H114" s="96" t="s">
        <v>120</v>
      </c>
      <c r="I114" s="101">
        <v>5.3700000316331788</v>
      </c>
      <c r="J114" s="91" t="s">
        <v>485</v>
      </c>
      <c r="K114" s="91" t="s">
        <v>122</v>
      </c>
      <c r="L114" s="78">
        <v>5.3499999999999999E-2</v>
      </c>
      <c r="M114" s="78">
        <v>2.4800000244902032E-2</v>
      </c>
      <c r="N114" s="101">
        <v>30.804988999999999</v>
      </c>
      <c r="O114" s="77">
        <v>127.25</v>
      </c>
      <c r="P114" s="101">
        <v>3.9199348000000002E-2</v>
      </c>
      <c r="Q114" s="76">
        <f t="shared" si="1"/>
        <v>5.5602063218162883E-5</v>
      </c>
      <c r="R114" s="76">
        <f>P114/'סכום נכסי הקרן'!$C$42</f>
        <v>2.3044500916579697E-6</v>
      </c>
    </row>
    <row r="115" spans="2:18">
      <c r="B115" s="97" t="s">
        <v>1446</v>
      </c>
      <c r="C115" s="91" t="s">
        <v>1213</v>
      </c>
      <c r="D115" s="96" t="s">
        <v>1284</v>
      </c>
      <c r="E115" s="96"/>
      <c r="F115" s="96" t="s">
        <v>394</v>
      </c>
      <c r="G115" s="104">
        <v>41767</v>
      </c>
      <c r="H115" s="96" t="s">
        <v>120</v>
      </c>
      <c r="I115" s="101">
        <v>4.7299999554784042</v>
      </c>
      <c r="J115" s="91" t="s">
        <v>485</v>
      </c>
      <c r="K115" s="91" t="s">
        <v>122</v>
      </c>
      <c r="L115" s="78">
        <v>5.3499999999999999E-2</v>
      </c>
      <c r="M115" s="78">
        <v>2.0699999886200405E-2</v>
      </c>
      <c r="N115" s="101">
        <v>39.361925999999997</v>
      </c>
      <c r="O115" s="77">
        <v>127.25</v>
      </c>
      <c r="P115" s="101">
        <v>5.0088050999999995E-2</v>
      </c>
      <c r="Q115" s="76">
        <f t="shared" si="1"/>
        <v>7.1047074001755488E-5</v>
      </c>
      <c r="R115" s="76">
        <f>P115/'סכום נכסי הקרן'!$C$42</f>
        <v>2.94457483624266E-6</v>
      </c>
    </row>
    <row r="116" spans="2:18">
      <c r="B116" s="97" t="s">
        <v>1446</v>
      </c>
      <c r="C116" s="91" t="s">
        <v>1213</v>
      </c>
      <c r="D116" s="96" t="s">
        <v>1285</v>
      </c>
      <c r="E116" s="96"/>
      <c r="F116" s="96" t="s">
        <v>394</v>
      </c>
      <c r="G116" s="104">
        <v>41269</v>
      </c>
      <c r="H116" s="96" t="s">
        <v>120</v>
      </c>
      <c r="I116" s="101">
        <v>4.7799999933224528</v>
      </c>
      <c r="J116" s="91" t="s">
        <v>485</v>
      </c>
      <c r="K116" s="91" t="s">
        <v>122</v>
      </c>
      <c r="L116" s="78">
        <v>5.3499999999999999E-2</v>
      </c>
      <c r="M116" s="78">
        <v>1.4999999963708982E-2</v>
      </c>
      <c r="N116" s="101">
        <v>207.71164499999998</v>
      </c>
      <c r="O116" s="77">
        <v>132.66</v>
      </c>
      <c r="P116" s="101">
        <v>0.27555027799999998</v>
      </c>
      <c r="Q116" s="76">
        <f t="shared" si="1"/>
        <v>3.9085252073933362E-4</v>
      </c>
      <c r="R116" s="76">
        <f>P116/'סכום נכסי הקרן'!$C$42</f>
        <v>1.6199041458380354E-5</v>
      </c>
    </row>
    <row r="117" spans="2:18">
      <c r="B117" s="97" t="s">
        <v>1446</v>
      </c>
      <c r="C117" s="91" t="s">
        <v>1213</v>
      </c>
      <c r="D117" s="96" t="s">
        <v>1286</v>
      </c>
      <c r="E117" s="96"/>
      <c r="F117" s="96" t="s">
        <v>394</v>
      </c>
      <c r="G117" s="104">
        <v>41281</v>
      </c>
      <c r="H117" s="96" t="s">
        <v>120</v>
      </c>
      <c r="I117" s="101">
        <v>4.7799999974065095</v>
      </c>
      <c r="J117" s="91" t="s">
        <v>485</v>
      </c>
      <c r="K117" s="91" t="s">
        <v>122</v>
      </c>
      <c r="L117" s="78">
        <v>5.3499999999999999E-2</v>
      </c>
      <c r="M117" s="78">
        <v>1.5099999998559172E-2</v>
      </c>
      <c r="N117" s="101">
        <v>261.68670700000001</v>
      </c>
      <c r="O117" s="77">
        <v>132.61000000000001</v>
      </c>
      <c r="P117" s="101">
        <v>0.34702275500000002</v>
      </c>
      <c r="Q117" s="76">
        <f t="shared" si="1"/>
        <v>4.9223219635313958E-4</v>
      </c>
      <c r="R117" s="76">
        <f>P117/'סכום נכסי הקרן'!$C$42</f>
        <v>2.040076328736772E-5</v>
      </c>
    </row>
    <row r="118" spans="2:18">
      <c r="B118" s="97" t="s">
        <v>1446</v>
      </c>
      <c r="C118" s="91" t="s">
        <v>1213</v>
      </c>
      <c r="D118" s="96" t="s">
        <v>1287</v>
      </c>
      <c r="E118" s="96"/>
      <c r="F118" s="96" t="s">
        <v>394</v>
      </c>
      <c r="G118" s="104">
        <v>41767</v>
      </c>
      <c r="H118" s="96" t="s">
        <v>120</v>
      </c>
      <c r="I118" s="101">
        <v>4.7300000224493548</v>
      </c>
      <c r="J118" s="91" t="s">
        <v>485</v>
      </c>
      <c r="K118" s="91" t="s">
        <v>122</v>
      </c>
      <c r="L118" s="78">
        <v>5.3499999999999999E-2</v>
      </c>
      <c r="M118" s="78">
        <v>2.0700000149662365E-2</v>
      </c>
      <c r="N118" s="101">
        <v>46.207479000000006</v>
      </c>
      <c r="O118" s="77">
        <v>127.25</v>
      </c>
      <c r="P118" s="101">
        <v>5.8799016000000003E-2</v>
      </c>
      <c r="Q118" s="76">
        <f t="shared" si="1"/>
        <v>8.3403086316582883E-5</v>
      </c>
      <c r="R118" s="76">
        <f>P118/'סכום נכסי הקרן'!$C$42</f>
        <v>3.4566747847591349E-6</v>
      </c>
    </row>
    <row r="119" spans="2:18">
      <c r="B119" s="97" t="s">
        <v>1446</v>
      </c>
      <c r="C119" s="91" t="s">
        <v>1213</v>
      </c>
      <c r="D119" s="96" t="s">
        <v>1288</v>
      </c>
      <c r="E119" s="96"/>
      <c r="F119" s="96" t="s">
        <v>394</v>
      </c>
      <c r="G119" s="104">
        <v>41281</v>
      </c>
      <c r="H119" s="96" t="s">
        <v>120</v>
      </c>
      <c r="I119" s="101">
        <v>4.7799999967196589</v>
      </c>
      <c r="J119" s="91" t="s">
        <v>485</v>
      </c>
      <c r="K119" s="91" t="s">
        <v>122</v>
      </c>
      <c r="L119" s="78">
        <v>5.3499999999999999E-2</v>
      </c>
      <c r="M119" s="78">
        <v>1.5099999972397131E-2</v>
      </c>
      <c r="N119" s="101">
        <v>188.50313700000004</v>
      </c>
      <c r="O119" s="77">
        <v>132.61000000000001</v>
      </c>
      <c r="P119" s="101">
        <v>0.24997401899999999</v>
      </c>
      <c r="Q119" s="76">
        <f t="shared" si="1"/>
        <v>3.5457404055129309E-4</v>
      </c>
      <c r="R119" s="76">
        <f>P119/'סכום נכסי הקרן'!$C$42</f>
        <v>1.4695465113263134E-5</v>
      </c>
    </row>
    <row r="120" spans="2:18">
      <c r="B120" s="97" t="s">
        <v>1446</v>
      </c>
      <c r="C120" s="91" t="s">
        <v>1213</v>
      </c>
      <c r="D120" s="96" t="s">
        <v>1289</v>
      </c>
      <c r="E120" s="96"/>
      <c r="F120" s="96" t="s">
        <v>394</v>
      </c>
      <c r="G120" s="104">
        <v>41767</v>
      </c>
      <c r="H120" s="96" t="s">
        <v>120</v>
      </c>
      <c r="I120" s="101">
        <v>4.7300000229648305</v>
      </c>
      <c r="J120" s="91" t="s">
        <v>485</v>
      </c>
      <c r="K120" s="91" t="s">
        <v>122</v>
      </c>
      <c r="L120" s="78">
        <v>5.3499999999999999E-2</v>
      </c>
      <c r="M120" s="78">
        <v>2.0700000187894068E-2</v>
      </c>
      <c r="N120" s="101">
        <v>37.641910000000003</v>
      </c>
      <c r="O120" s="77">
        <v>127.25</v>
      </c>
      <c r="P120" s="101">
        <v>4.7899329999999997E-2</v>
      </c>
      <c r="Q120" s="76">
        <f t="shared" si="1"/>
        <v>6.794249676723311E-5</v>
      </c>
      <c r="R120" s="76">
        <f>P120/'סכום נכסי הקרן'!$C$42</f>
        <v>2.8159043719006585E-6</v>
      </c>
    </row>
    <row r="121" spans="2:18">
      <c r="B121" s="97" t="s">
        <v>1446</v>
      </c>
      <c r="C121" s="91" t="s">
        <v>1213</v>
      </c>
      <c r="D121" s="96" t="s">
        <v>1290</v>
      </c>
      <c r="E121" s="96"/>
      <c r="F121" s="96" t="s">
        <v>394</v>
      </c>
      <c r="G121" s="104">
        <v>41281</v>
      </c>
      <c r="H121" s="96" t="s">
        <v>120</v>
      </c>
      <c r="I121" s="101">
        <v>4.7799999962693258</v>
      </c>
      <c r="J121" s="91" t="s">
        <v>485</v>
      </c>
      <c r="K121" s="91" t="s">
        <v>122</v>
      </c>
      <c r="L121" s="78">
        <v>5.3499999999999999E-2</v>
      </c>
      <c r="M121" s="78">
        <v>1.5099999998667615E-2</v>
      </c>
      <c r="N121" s="101">
        <v>226.38857799999997</v>
      </c>
      <c r="O121" s="77">
        <v>132.61000000000001</v>
      </c>
      <c r="P121" s="101">
        <v>0.30021390400000003</v>
      </c>
      <c r="Q121" s="76">
        <f t="shared" si="1"/>
        <v>4.2583648251444091E-4</v>
      </c>
      <c r="R121" s="76">
        <f>P121/'סכום נכסי הקרן'!$C$42</f>
        <v>1.7648965962132762E-5</v>
      </c>
    </row>
    <row r="122" spans="2:18">
      <c r="B122" s="97" t="s">
        <v>1447</v>
      </c>
      <c r="C122" s="91" t="s">
        <v>1213</v>
      </c>
      <c r="D122" s="96" t="s">
        <v>1292</v>
      </c>
      <c r="E122" s="96"/>
      <c r="F122" s="96" t="s">
        <v>1241</v>
      </c>
      <c r="G122" s="104">
        <v>44748</v>
      </c>
      <c r="H122" s="96" t="s">
        <v>1211</v>
      </c>
      <c r="I122" s="101">
        <v>2.320000000003609</v>
      </c>
      <c r="J122" s="91" t="s">
        <v>313</v>
      </c>
      <c r="K122" s="91" t="s">
        <v>122</v>
      </c>
      <c r="L122" s="78">
        <v>6.0659999999999999E-2</v>
      </c>
      <c r="M122" s="78">
        <v>6.7099999999657156E-2</v>
      </c>
      <c r="N122" s="101">
        <v>33171.241160999998</v>
      </c>
      <c r="O122" s="77">
        <v>100.24</v>
      </c>
      <c r="P122" s="101">
        <v>33.250835834</v>
      </c>
      <c r="Q122" s="76">
        <f t="shared" si="1"/>
        <v>4.7164434370153906E-2</v>
      </c>
      <c r="R122" s="76">
        <f>P122/'סכום נכסי הקרן'!$C$42</f>
        <v>1.9547491372908909E-3</v>
      </c>
    </row>
    <row r="123" spans="2:18">
      <c r="B123" s="97" t="s">
        <v>1448</v>
      </c>
      <c r="C123" s="91" t="s">
        <v>1213</v>
      </c>
      <c r="D123" s="96">
        <v>7127</v>
      </c>
      <c r="E123" s="96"/>
      <c r="F123" s="96" t="s">
        <v>1241</v>
      </c>
      <c r="G123" s="104">
        <v>43631</v>
      </c>
      <c r="H123" s="96" t="s">
        <v>1211</v>
      </c>
      <c r="I123" s="101">
        <v>5.2799999988432047</v>
      </c>
      <c r="J123" s="91" t="s">
        <v>313</v>
      </c>
      <c r="K123" s="91" t="s">
        <v>122</v>
      </c>
      <c r="L123" s="78">
        <v>3.1E-2</v>
      </c>
      <c r="M123" s="78">
        <v>2.3899999994216024E-2</v>
      </c>
      <c r="N123" s="101">
        <v>1174.029822</v>
      </c>
      <c r="O123" s="77">
        <v>111.92</v>
      </c>
      <c r="P123" s="101">
        <v>1.3139741839999999</v>
      </c>
      <c r="Q123" s="76">
        <f t="shared" si="1"/>
        <v>1.8637982357717271E-3</v>
      </c>
      <c r="R123" s="76">
        <f>P123/'סכום נכסי הקרן'!$C$42</f>
        <v>7.7245874823096691E-5</v>
      </c>
    </row>
    <row r="124" spans="2:18">
      <c r="B124" s="97" t="s">
        <v>1448</v>
      </c>
      <c r="C124" s="91" t="s">
        <v>1213</v>
      </c>
      <c r="D124" s="96">
        <v>7128</v>
      </c>
      <c r="E124" s="96"/>
      <c r="F124" s="96" t="s">
        <v>1241</v>
      </c>
      <c r="G124" s="104">
        <v>43634</v>
      </c>
      <c r="H124" s="96" t="s">
        <v>1211</v>
      </c>
      <c r="I124" s="101">
        <v>5.2999999974333374</v>
      </c>
      <c r="J124" s="91" t="s">
        <v>313</v>
      </c>
      <c r="K124" s="91" t="s">
        <v>122</v>
      </c>
      <c r="L124" s="78">
        <v>2.4900000000000002E-2</v>
      </c>
      <c r="M124" s="78">
        <v>2.3999999996333336E-2</v>
      </c>
      <c r="N124" s="101">
        <v>494.51959799999997</v>
      </c>
      <c r="O124" s="77">
        <v>110.3</v>
      </c>
      <c r="P124" s="101">
        <v>0.54545511800000002</v>
      </c>
      <c r="Q124" s="76">
        <f t="shared" si="1"/>
        <v>7.7369730623342247E-4</v>
      </c>
      <c r="R124" s="76">
        <f>P124/'סכום נכסי הקרן'!$C$42</f>
        <v>3.206619907735222E-5</v>
      </c>
    </row>
    <row r="125" spans="2:18">
      <c r="B125" s="97" t="s">
        <v>1448</v>
      </c>
      <c r="C125" s="91" t="s">
        <v>1213</v>
      </c>
      <c r="D125" s="96">
        <v>7130</v>
      </c>
      <c r="E125" s="96"/>
      <c r="F125" s="96" t="s">
        <v>1241</v>
      </c>
      <c r="G125" s="104">
        <v>43634</v>
      </c>
      <c r="H125" s="96" t="s">
        <v>1211</v>
      </c>
      <c r="I125" s="101">
        <v>5.589999993745713</v>
      </c>
      <c r="J125" s="91" t="s">
        <v>313</v>
      </c>
      <c r="K125" s="91" t="s">
        <v>122</v>
      </c>
      <c r="L125" s="78">
        <v>3.6000000000000004E-2</v>
      </c>
      <c r="M125" s="78">
        <v>2.4199999958662642E-2</v>
      </c>
      <c r="N125" s="101">
        <v>323.36115799999999</v>
      </c>
      <c r="O125" s="77">
        <v>115.21</v>
      </c>
      <c r="P125" s="101">
        <v>0.37254438699999998</v>
      </c>
      <c r="Q125" s="76">
        <f t="shared" si="1"/>
        <v>5.2843319122414321E-4</v>
      </c>
      <c r="R125" s="76">
        <f>P125/'סכום נכסי הקרן'!$C$42</f>
        <v>2.1901128222051347E-5</v>
      </c>
    </row>
    <row r="126" spans="2:18">
      <c r="B126" s="97" t="s">
        <v>1441</v>
      </c>
      <c r="C126" s="91" t="s">
        <v>1212</v>
      </c>
      <c r="D126" s="96">
        <v>9922</v>
      </c>
      <c r="E126" s="96"/>
      <c r="F126" s="96" t="s">
        <v>394</v>
      </c>
      <c r="G126" s="104">
        <v>40489</v>
      </c>
      <c r="H126" s="96" t="s">
        <v>120</v>
      </c>
      <c r="I126" s="101">
        <v>2.0999999981358783</v>
      </c>
      <c r="J126" s="91" t="s">
        <v>313</v>
      </c>
      <c r="K126" s="91" t="s">
        <v>122</v>
      </c>
      <c r="L126" s="78">
        <v>5.7000000000000002E-2</v>
      </c>
      <c r="M126" s="78">
        <v>1.6899999980892758E-2</v>
      </c>
      <c r="N126" s="101">
        <v>344.73175400000002</v>
      </c>
      <c r="O126" s="77">
        <v>124.49</v>
      </c>
      <c r="P126" s="101">
        <v>0.42915657800000001</v>
      </c>
      <c r="Q126" s="76">
        <f t="shared" si="1"/>
        <v>6.0873438967521732E-4</v>
      </c>
      <c r="R126" s="76">
        <f>P126/'סכום נכסי הקרן'!$C$42</f>
        <v>2.5229244004459479E-5</v>
      </c>
    </row>
    <row r="127" spans="2:18">
      <c r="B127" s="97" t="s">
        <v>1449</v>
      </c>
      <c r="C127" s="91" t="s">
        <v>1213</v>
      </c>
      <c r="D127" s="96" t="s">
        <v>1293</v>
      </c>
      <c r="E127" s="96"/>
      <c r="F127" s="96" t="s">
        <v>430</v>
      </c>
      <c r="G127" s="104">
        <v>43801</v>
      </c>
      <c r="H127" s="96" t="s">
        <v>298</v>
      </c>
      <c r="I127" s="101">
        <v>4.9099999999815553</v>
      </c>
      <c r="J127" s="91" t="s">
        <v>322</v>
      </c>
      <c r="K127" s="91" t="s">
        <v>123</v>
      </c>
      <c r="L127" s="78">
        <v>2.3629999999999998E-2</v>
      </c>
      <c r="M127" s="78">
        <v>6.0199999999784815E-2</v>
      </c>
      <c r="N127" s="101">
        <v>4132.836429</v>
      </c>
      <c r="O127" s="77">
        <v>83.89</v>
      </c>
      <c r="P127" s="101">
        <v>13.011787564</v>
      </c>
      <c r="Q127" s="76">
        <f t="shared" si="1"/>
        <v>1.8456486437346702E-2</v>
      </c>
      <c r="R127" s="76">
        <f>P127/'סכום נכסי הקרן'!$C$42</f>
        <v>7.6493657610054717E-4</v>
      </c>
    </row>
    <row r="128" spans="2:18">
      <c r="B128" s="97" t="s">
        <v>1502</v>
      </c>
      <c r="C128" s="91" t="s">
        <v>1213</v>
      </c>
      <c r="D128" s="96">
        <v>9365</v>
      </c>
      <c r="E128" s="96"/>
      <c r="F128" s="96" t="s">
        <v>292</v>
      </c>
      <c r="G128" s="104">
        <v>44906</v>
      </c>
      <c r="H128" s="96" t="s">
        <v>1211</v>
      </c>
      <c r="I128" s="101">
        <v>2.6500000236385959</v>
      </c>
      <c r="J128" s="91" t="s">
        <v>313</v>
      </c>
      <c r="K128" s="91" t="s">
        <v>122</v>
      </c>
      <c r="L128" s="78">
        <v>6.1799999999999994E-2</v>
      </c>
      <c r="M128" s="78">
        <v>6.4000000773626775E-2</v>
      </c>
      <c r="N128" s="101">
        <v>23.255400999999996</v>
      </c>
      <c r="O128" s="77">
        <v>100.05</v>
      </c>
      <c r="P128" s="101">
        <v>2.3267033000000003E-2</v>
      </c>
      <c r="Q128" s="76">
        <f t="shared" si="1"/>
        <v>3.3002973410809843E-5</v>
      </c>
      <c r="R128" s="76">
        <f>P128/'סכום נכסי הקרן'!$C$42</f>
        <v>1.367821636458316E-6</v>
      </c>
    </row>
    <row r="129" spans="2:18">
      <c r="B129" s="97" t="s">
        <v>1502</v>
      </c>
      <c r="C129" s="91" t="s">
        <v>1213</v>
      </c>
      <c r="D129" s="96">
        <v>9316</v>
      </c>
      <c r="E129" s="96"/>
      <c r="F129" s="96" t="s">
        <v>292</v>
      </c>
      <c r="G129" s="104">
        <v>44885</v>
      </c>
      <c r="H129" s="96" t="s">
        <v>1211</v>
      </c>
      <c r="I129" s="101">
        <v>2.6499999999274308</v>
      </c>
      <c r="J129" s="91" t="s">
        <v>313</v>
      </c>
      <c r="K129" s="91" t="s">
        <v>122</v>
      </c>
      <c r="L129" s="78">
        <v>6.1799999999999994E-2</v>
      </c>
      <c r="M129" s="78">
        <v>6.5999999998213668E-2</v>
      </c>
      <c r="N129" s="101">
        <v>8997.4651020000001</v>
      </c>
      <c r="O129" s="77">
        <v>99.55</v>
      </c>
      <c r="P129" s="101">
        <v>8.9569780009999995</v>
      </c>
      <c r="Q129" s="76">
        <f t="shared" si="1"/>
        <v>1.2704967874855881E-2</v>
      </c>
      <c r="R129" s="76">
        <f>P129/'סכום נכסי הקרן'!$C$42</f>
        <v>5.2656255342264533E-4</v>
      </c>
    </row>
    <row r="130" spans="2:18">
      <c r="B130" s="97" t="s">
        <v>1450</v>
      </c>
      <c r="C130" s="91" t="s">
        <v>1213</v>
      </c>
      <c r="D130" s="96" t="s">
        <v>1294</v>
      </c>
      <c r="E130" s="96"/>
      <c r="F130" s="96" t="s">
        <v>433</v>
      </c>
      <c r="G130" s="104">
        <v>44074</v>
      </c>
      <c r="H130" s="96" t="s">
        <v>120</v>
      </c>
      <c r="I130" s="101">
        <v>9.0099999976367009</v>
      </c>
      <c r="J130" s="91" t="s">
        <v>485</v>
      </c>
      <c r="K130" s="91" t="s">
        <v>122</v>
      </c>
      <c r="L130" s="78">
        <v>2.35E-2</v>
      </c>
      <c r="M130" s="78">
        <v>3.489999999233101E-2</v>
      </c>
      <c r="N130" s="101">
        <v>1309.4314460000001</v>
      </c>
      <c r="O130" s="77">
        <v>97.59</v>
      </c>
      <c r="P130" s="101">
        <v>1.277874102</v>
      </c>
      <c r="Q130" s="76">
        <f t="shared" si="1"/>
        <v>1.8125923064908405E-3</v>
      </c>
      <c r="R130" s="76">
        <f>P130/'סכום נכסי הקרן'!$C$42</f>
        <v>7.5123624287864316E-5</v>
      </c>
    </row>
    <row r="131" spans="2:18">
      <c r="B131" s="97" t="s">
        <v>1450</v>
      </c>
      <c r="C131" s="91" t="s">
        <v>1213</v>
      </c>
      <c r="D131" s="96" t="s">
        <v>1295</v>
      </c>
      <c r="E131" s="96"/>
      <c r="F131" s="96" t="s">
        <v>433</v>
      </c>
      <c r="G131" s="104">
        <v>44189</v>
      </c>
      <c r="H131" s="96" t="s">
        <v>120</v>
      </c>
      <c r="I131" s="101">
        <v>8.9000000038154692</v>
      </c>
      <c r="J131" s="91" t="s">
        <v>485</v>
      </c>
      <c r="K131" s="91" t="s">
        <v>122</v>
      </c>
      <c r="L131" s="78">
        <v>2.4700000000000003E-2</v>
      </c>
      <c r="M131" s="78">
        <v>3.8000000012718228E-2</v>
      </c>
      <c r="N131" s="101">
        <v>163.670433</v>
      </c>
      <c r="O131" s="77">
        <v>96.08</v>
      </c>
      <c r="P131" s="101">
        <v>0.15725455600000002</v>
      </c>
      <c r="Q131" s="76">
        <f t="shared" si="1"/>
        <v>2.2305671421004594E-4</v>
      </c>
      <c r="R131" s="76">
        <f>P131/'סכום נכסי הקרן'!$C$42</f>
        <v>9.2446761101188054E-6</v>
      </c>
    </row>
    <row r="132" spans="2:18">
      <c r="B132" s="97" t="s">
        <v>1450</v>
      </c>
      <c r="C132" s="91" t="s">
        <v>1213</v>
      </c>
      <c r="D132" s="96" t="s">
        <v>1296</v>
      </c>
      <c r="E132" s="96"/>
      <c r="F132" s="96" t="s">
        <v>433</v>
      </c>
      <c r="G132" s="104">
        <v>44322</v>
      </c>
      <c r="H132" s="96" t="s">
        <v>120</v>
      </c>
      <c r="I132" s="101">
        <v>8.7800000000283767</v>
      </c>
      <c r="J132" s="91" t="s">
        <v>485</v>
      </c>
      <c r="K132" s="91" t="s">
        <v>122</v>
      </c>
      <c r="L132" s="78">
        <v>2.5600000000000001E-2</v>
      </c>
      <c r="M132" s="78">
        <v>4.1300000009506933E-2</v>
      </c>
      <c r="N132" s="101">
        <v>752.93496600000003</v>
      </c>
      <c r="O132" s="77">
        <v>93.6</v>
      </c>
      <c r="P132" s="101">
        <v>0.70474714100000013</v>
      </c>
      <c r="Q132" s="76">
        <f t="shared" si="1"/>
        <v>9.9964405241387061E-4</v>
      </c>
      <c r="R132" s="76">
        <f>P132/'סכום נכסי הקרן'!$C$42</f>
        <v>4.1430653736208635E-5</v>
      </c>
    </row>
    <row r="133" spans="2:18">
      <c r="B133" s="97" t="s">
        <v>1450</v>
      </c>
      <c r="C133" s="91" t="s">
        <v>1213</v>
      </c>
      <c r="D133" s="96" t="s">
        <v>1297</v>
      </c>
      <c r="E133" s="96"/>
      <c r="F133" s="96" t="s">
        <v>433</v>
      </c>
      <c r="G133" s="104">
        <v>44418</v>
      </c>
      <c r="H133" s="96" t="s">
        <v>120</v>
      </c>
      <c r="I133" s="101">
        <v>8.9000000013065925</v>
      </c>
      <c r="J133" s="91" t="s">
        <v>485</v>
      </c>
      <c r="K133" s="91" t="s">
        <v>122</v>
      </c>
      <c r="L133" s="78">
        <v>2.2700000000000001E-2</v>
      </c>
      <c r="M133" s="78">
        <v>3.960000000812991E-2</v>
      </c>
      <c r="N133" s="101">
        <v>751.98061000000007</v>
      </c>
      <c r="O133" s="77">
        <v>91.6</v>
      </c>
      <c r="P133" s="101">
        <v>0.68881418900000002</v>
      </c>
      <c r="Q133" s="76">
        <f t="shared" si="1"/>
        <v>9.7704405905796169E-4</v>
      </c>
      <c r="R133" s="76">
        <f>P133/'סכום נכסי הקרן'!$C$42</f>
        <v>4.0493987833072123E-5</v>
      </c>
    </row>
    <row r="134" spans="2:18">
      <c r="B134" s="97" t="s">
        <v>1450</v>
      </c>
      <c r="C134" s="91" t="s">
        <v>1213</v>
      </c>
      <c r="D134" s="96" t="s">
        <v>1298</v>
      </c>
      <c r="E134" s="96"/>
      <c r="F134" s="96" t="s">
        <v>433</v>
      </c>
      <c r="G134" s="104">
        <v>44530</v>
      </c>
      <c r="H134" s="96" t="s">
        <v>120</v>
      </c>
      <c r="I134" s="101">
        <v>8.9700000068496859</v>
      </c>
      <c r="J134" s="91" t="s">
        <v>485</v>
      </c>
      <c r="K134" s="91" t="s">
        <v>122</v>
      </c>
      <c r="L134" s="78">
        <v>1.7899999999999999E-2</v>
      </c>
      <c r="M134" s="78">
        <v>4.1900000027892063E-2</v>
      </c>
      <c r="N134" s="101">
        <v>621.86612300000002</v>
      </c>
      <c r="O134" s="77">
        <v>84.75</v>
      </c>
      <c r="P134" s="101">
        <v>0.52703158699999997</v>
      </c>
      <c r="Q134" s="76">
        <f t="shared" ref="Q134:Q197" si="2">IFERROR(P134/$P$10,0)</f>
        <v>7.4756456710307298E-4</v>
      </c>
      <c r="R134" s="76">
        <f>P134/'סכום נכסי הקרן'!$C$42</f>
        <v>3.0983117090845366E-5</v>
      </c>
    </row>
    <row r="135" spans="2:18">
      <c r="B135" s="97" t="s">
        <v>1450</v>
      </c>
      <c r="C135" s="91" t="s">
        <v>1213</v>
      </c>
      <c r="D135" s="96" t="s">
        <v>1299</v>
      </c>
      <c r="E135" s="96"/>
      <c r="F135" s="96" t="s">
        <v>433</v>
      </c>
      <c r="G135" s="104">
        <v>44612</v>
      </c>
      <c r="H135" s="96" t="s">
        <v>120</v>
      </c>
      <c r="I135" s="101">
        <v>8.759999998554763</v>
      </c>
      <c r="J135" s="91" t="s">
        <v>485</v>
      </c>
      <c r="K135" s="91" t="s">
        <v>122</v>
      </c>
      <c r="L135" s="78">
        <v>2.3599999999999999E-2</v>
      </c>
      <c r="M135" s="78">
        <v>4.4199999997800728E-2</v>
      </c>
      <c r="N135" s="101">
        <v>726.18519499999991</v>
      </c>
      <c r="O135" s="77">
        <v>87.66</v>
      </c>
      <c r="P135" s="101">
        <v>0.63657396700000002</v>
      </c>
      <c r="Q135" s="76">
        <f t="shared" si="2"/>
        <v>9.0294425193426005E-4</v>
      </c>
      <c r="R135" s="76">
        <f>P135/'סכום נכסי הקרן'!$C$42</f>
        <v>3.7422891232788553E-5</v>
      </c>
    </row>
    <row r="136" spans="2:18">
      <c r="B136" s="97" t="s">
        <v>1450</v>
      </c>
      <c r="C136" s="91" t="s">
        <v>1213</v>
      </c>
      <c r="D136" s="96" t="s">
        <v>1300</v>
      </c>
      <c r="E136" s="96"/>
      <c r="F136" s="96" t="s">
        <v>433</v>
      </c>
      <c r="G136" s="104">
        <v>44662</v>
      </c>
      <c r="H136" s="96" t="s">
        <v>120</v>
      </c>
      <c r="I136" s="101">
        <v>8.8100000036276764</v>
      </c>
      <c r="J136" s="91" t="s">
        <v>485</v>
      </c>
      <c r="K136" s="91" t="s">
        <v>122</v>
      </c>
      <c r="L136" s="78">
        <v>2.4E-2</v>
      </c>
      <c r="M136" s="78">
        <v>4.1600000020033452E-2</v>
      </c>
      <c r="N136" s="101">
        <v>826.82120399999997</v>
      </c>
      <c r="O136" s="77">
        <v>89.35</v>
      </c>
      <c r="P136" s="101">
        <v>0.73876477200000001</v>
      </c>
      <c r="Q136" s="76">
        <f t="shared" si="2"/>
        <v>1.0478961424586881E-3</v>
      </c>
      <c r="R136" s="76">
        <f>P136/'סכום נכסי הקרן'!$C$42</f>
        <v>4.3430481204663894E-5</v>
      </c>
    </row>
    <row r="137" spans="2:18">
      <c r="B137" s="97" t="s">
        <v>1451</v>
      </c>
      <c r="C137" s="91" t="s">
        <v>1212</v>
      </c>
      <c r="D137" s="96">
        <v>7490</v>
      </c>
      <c r="E137" s="96"/>
      <c r="F137" s="96" t="s">
        <v>292</v>
      </c>
      <c r="G137" s="104">
        <v>43899</v>
      </c>
      <c r="H137" s="96" t="s">
        <v>1211</v>
      </c>
      <c r="I137" s="101">
        <v>3.1699999999162469</v>
      </c>
      <c r="J137" s="91" t="s">
        <v>118</v>
      </c>
      <c r="K137" s="91" t="s">
        <v>122</v>
      </c>
      <c r="L137" s="78">
        <v>2.3889999999999998E-2</v>
      </c>
      <c r="M137" s="78">
        <v>4.759999999965344E-2</v>
      </c>
      <c r="N137" s="101">
        <v>3681.6400060000001</v>
      </c>
      <c r="O137" s="77">
        <v>94.05</v>
      </c>
      <c r="P137" s="101">
        <v>3.4625825370000003</v>
      </c>
      <c r="Q137" s="76">
        <f t="shared" si="2"/>
        <v>4.9114779439795994E-3</v>
      </c>
      <c r="R137" s="76">
        <f>P137/'סכום נכסי הקרן'!$C$42</f>
        <v>2.0355819807928784E-4</v>
      </c>
    </row>
    <row r="138" spans="2:18">
      <c r="B138" s="97" t="s">
        <v>1451</v>
      </c>
      <c r="C138" s="91" t="s">
        <v>1212</v>
      </c>
      <c r="D138" s="96">
        <v>7491</v>
      </c>
      <c r="E138" s="96"/>
      <c r="F138" s="96" t="s">
        <v>292</v>
      </c>
      <c r="G138" s="104">
        <v>43899</v>
      </c>
      <c r="H138" s="96" t="s">
        <v>1211</v>
      </c>
      <c r="I138" s="101">
        <v>3.3600000012557438</v>
      </c>
      <c r="J138" s="91" t="s">
        <v>118</v>
      </c>
      <c r="K138" s="91" t="s">
        <v>122</v>
      </c>
      <c r="L138" s="78">
        <v>1.2969999999999999E-2</v>
      </c>
      <c r="M138" s="78">
        <v>1.7700000002593381E-2</v>
      </c>
      <c r="N138" s="101">
        <v>1374.1600020000001</v>
      </c>
      <c r="O138" s="77">
        <v>106.63</v>
      </c>
      <c r="P138" s="101">
        <v>1.4652669060000001</v>
      </c>
      <c r="Q138" s="76">
        <f t="shared" si="2"/>
        <v>2.0783984248639526E-3</v>
      </c>
      <c r="R138" s="76">
        <f>P138/'סכום נכסי הקרן'!$C$42</f>
        <v>8.6140066815271766E-5</v>
      </c>
    </row>
    <row r="139" spans="2:18">
      <c r="B139" s="97" t="s">
        <v>1452</v>
      </c>
      <c r="C139" s="91" t="s">
        <v>1213</v>
      </c>
      <c r="D139" s="96" t="s">
        <v>1301</v>
      </c>
      <c r="E139" s="96"/>
      <c r="F139" s="96" t="s">
        <v>433</v>
      </c>
      <c r="G139" s="104">
        <v>43924</v>
      </c>
      <c r="H139" s="96" t="s">
        <v>120</v>
      </c>
      <c r="I139" s="101">
        <v>8.4899999886847688</v>
      </c>
      <c r="J139" s="91" t="s">
        <v>485</v>
      </c>
      <c r="K139" s="91" t="s">
        <v>122</v>
      </c>
      <c r="L139" s="78">
        <v>3.1400000000000004E-2</v>
      </c>
      <c r="M139" s="78">
        <v>2.6099999987427517E-2</v>
      </c>
      <c r="N139" s="101">
        <v>180.78646399999997</v>
      </c>
      <c r="O139" s="77">
        <v>109.99</v>
      </c>
      <c r="P139" s="101">
        <v>0.19884702500000001</v>
      </c>
      <c r="Q139" s="76">
        <f t="shared" si="2"/>
        <v>2.8205328452895735E-4</v>
      </c>
      <c r="R139" s="76">
        <f>P139/'סכום נכסי הקרן'!$C$42</f>
        <v>1.1689812927173295E-5</v>
      </c>
    </row>
    <row r="140" spans="2:18">
      <c r="B140" s="97" t="s">
        <v>1452</v>
      </c>
      <c r="C140" s="91" t="s">
        <v>1213</v>
      </c>
      <c r="D140" s="96" t="s">
        <v>1302</v>
      </c>
      <c r="E140" s="96"/>
      <c r="F140" s="96" t="s">
        <v>433</v>
      </c>
      <c r="G140" s="104">
        <v>44015</v>
      </c>
      <c r="H140" s="96" t="s">
        <v>120</v>
      </c>
      <c r="I140" s="101">
        <v>8.1899999875995029</v>
      </c>
      <c r="J140" s="91" t="s">
        <v>485</v>
      </c>
      <c r="K140" s="91" t="s">
        <v>122</v>
      </c>
      <c r="L140" s="78">
        <v>3.1E-2</v>
      </c>
      <c r="M140" s="78">
        <v>3.8199999964955114E-2</v>
      </c>
      <c r="N140" s="101">
        <v>149.036902</v>
      </c>
      <c r="O140" s="77">
        <v>99.56</v>
      </c>
      <c r="P140" s="101">
        <v>0.148381136</v>
      </c>
      <c r="Q140" s="76">
        <f t="shared" si="2"/>
        <v>2.1047026864464235E-4</v>
      </c>
      <c r="R140" s="76">
        <f>P140/'סכום נכסי הקרן'!$C$42</f>
        <v>8.7230257619466948E-6</v>
      </c>
    </row>
    <row r="141" spans="2:18">
      <c r="B141" s="97" t="s">
        <v>1452</v>
      </c>
      <c r="C141" s="91" t="s">
        <v>1213</v>
      </c>
      <c r="D141" s="96" t="s">
        <v>1303</v>
      </c>
      <c r="E141" s="96"/>
      <c r="F141" s="96" t="s">
        <v>433</v>
      </c>
      <c r="G141" s="104">
        <v>44108</v>
      </c>
      <c r="H141" s="96" t="s">
        <v>120</v>
      </c>
      <c r="I141" s="101">
        <v>8.0999999854567477</v>
      </c>
      <c r="J141" s="91" t="s">
        <v>485</v>
      </c>
      <c r="K141" s="91" t="s">
        <v>122</v>
      </c>
      <c r="L141" s="78">
        <v>3.1E-2</v>
      </c>
      <c r="M141" s="78">
        <v>4.179999994353796E-2</v>
      </c>
      <c r="N141" s="101">
        <v>241.738563</v>
      </c>
      <c r="O141" s="77">
        <v>96.71</v>
      </c>
      <c r="P141" s="101">
        <v>0.23378537399999996</v>
      </c>
      <c r="Q141" s="76">
        <f t="shared" si="2"/>
        <v>3.3161136110299207E-4</v>
      </c>
      <c r="R141" s="76">
        <f>P141/'סכום נכסי הקרן'!$C$42</f>
        <v>1.3743767537730286E-5</v>
      </c>
    </row>
    <row r="142" spans="2:18">
      <c r="B142" s="97" t="s">
        <v>1452</v>
      </c>
      <c r="C142" s="91" t="s">
        <v>1213</v>
      </c>
      <c r="D142" s="96" t="s">
        <v>1304</v>
      </c>
      <c r="E142" s="96"/>
      <c r="F142" s="96" t="s">
        <v>433</v>
      </c>
      <c r="G142" s="104">
        <v>44200</v>
      </c>
      <c r="H142" s="96" t="s">
        <v>120</v>
      </c>
      <c r="I142" s="101">
        <v>8.0399999734472551</v>
      </c>
      <c r="J142" s="91" t="s">
        <v>485</v>
      </c>
      <c r="K142" s="91" t="s">
        <v>122</v>
      </c>
      <c r="L142" s="78">
        <v>3.1E-2</v>
      </c>
      <c r="M142" s="78">
        <v>4.4299999855472401E-2</v>
      </c>
      <c r="N142" s="101">
        <v>125.417219</v>
      </c>
      <c r="O142" s="77">
        <v>94.89</v>
      </c>
      <c r="P142" s="101">
        <v>0.11900840399999998</v>
      </c>
      <c r="Q142" s="76">
        <f t="shared" si="2"/>
        <v>1.6880670573144908E-4</v>
      </c>
      <c r="R142" s="76">
        <f>P142/'סכום נכסי הקרן'!$C$42</f>
        <v>6.9962624762500806E-6</v>
      </c>
    </row>
    <row r="143" spans="2:18">
      <c r="B143" s="97" t="s">
        <v>1452</v>
      </c>
      <c r="C143" s="91" t="s">
        <v>1213</v>
      </c>
      <c r="D143" s="96" t="s">
        <v>1305</v>
      </c>
      <c r="E143" s="96"/>
      <c r="F143" s="96" t="s">
        <v>433</v>
      </c>
      <c r="G143" s="104">
        <v>44290</v>
      </c>
      <c r="H143" s="96" t="s">
        <v>120</v>
      </c>
      <c r="I143" s="101">
        <v>7.9999999911375133</v>
      </c>
      <c r="J143" s="91" t="s">
        <v>485</v>
      </c>
      <c r="K143" s="91" t="s">
        <v>122</v>
      </c>
      <c r="L143" s="78">
        <v>3.1E-2</v>
      </c>
      <c r="M143" s="78">
        <v>4.5799999965436308E-2</v>
      </c>
      <c r="N143" s="101">
        <v>240.89484499999998</v>
      </c>
      <c r="O143" s="77">
        <v>93.68</v>
      </c>
      <c r="P143" s="101">
        <v>0.225670291</v>
      </c>
      <c r="Q143" s="76">
        <f t="shared" si="2"/>
        <v>3.2010057378105406E-4</v>
      </c>
      <c r="R143" s="76">
        <f>P143/'סכום נכסי הקרן'!$C$42</f>
        <v>1.3266698282314049E-5</v>
      </c>
    </row>
    <row r="144" spans="2:18">
      <c r="B144" s="97" t="s">
        <v>1452</v>
      </c>
      <c r="C144" s="91" t="s">
        <v>1213</v>
      </c>
      <c r="D144" s="96" t="s">
        <v>1306</v>
      </c>
      <c r="E144" s="96"/>
      <c r="F144" s="96" t="s">
        <v>433</v>
      </c>
      <c r="G144" s="104">
        <v>44496</v>
      </c>
      <c r="H144" s="96" t="s">
        <v>120</v>
      </c>
      <c r="I144" s="101">
        <v>7.6399999992764061</v>
      </c>
      <c r="J144" s="91" t="s">
        <v>485</v>
      </c>
      <c r="K144" s="91" t="s">
        <v>122</v>
      </c>
      <c r="L144" s="78">
        <v>3.1E-2</v>
      </c>
      <c r="M144" s="78">
        <v>6.0800000021707865E-2</v>
      </c>
      <c r="N144" s="101">
        <v>269.85375800000003</v>
      </c>
      <c r="O144" s="77">
        <v>81.94</v>
      </c>
      <c r="P144" s="101">
        <v>0.22111816899999998</v>
      </c>
      <c r="Q144" s="76">
        <f t="shared" si="2"/>
        <v>3.1364364558875884E-4</v>
      </c>
      <c r="R144" s="76">
        <f>P144/'סכום נכסי הקרן'!$C$42</f>
        <v>1.2999088271041967E-5</v>
      </c>
    </row>
    <row r="145" spans="2:18">
      <c r="B145" s="97" t="s">
        <v>1452</v>
      </c>
      <c r="C145" s="91" t="s">
        <v>1213</v>
      </c>
      <c r="D145" s="96" t="s">
        <v>1307</v>
      </c>
      <c r="E145" s="96"/>
      <c r="F145" s="96" t="s">
        <v>433</v>
      </c>
      <c r="G145" s="104">
        <v>44615</v>
      </c>
      <c r="H145" s="96" t="s">
        <v>120</v>
      </c>
      <c r="I145" s="101">
        <v>7.8299999973561984</v>
      </c>
      <c r="J145" s="91" t="s">
        <v>485</v>
      </c>
      <c r="K145" s="91" t="s">
        <v>122</v>
      </c>
      <c r="L145" s="78">
        <v>3.1E-2</v>
      </c>
      <c r="M145" s="78">
        <v>5.2599999982374641E-2</v>
      </c>
      <c r="N145" s="101">
        <v>327.57783599999999</v>
      </c>
      <c r="O145" s="77">
        <v>86.6</v>
      </c>
      <c r="P145" s="101">
        <v>0.28368242500000002</v>
      </c>
      <c r="Q145" s="76">
        <f t="shared" si="2"/>
        <v>4.0238751238239349E-4</v>
      </c>
      <c r="R145" s="76">
        <f>P145/'סכום נכסי הקרן'!$C$42</f>
        <v>1.6677113871715547E-5</v>
      </c>
    </row>
    <row r="146" spans="2:18">
      <c r="B146" s="97" t="s">
        <v>1452</v>
      </c>
      <c r="C146" s="91" t="s">
        <v>1213</v>
      </c>
      <c r="D146" s="96" t="s">
        <v>1308</v>
      </c>
      <c r="E146" s="96"/>
      <c r="F146" s="96" t="s">
        <v>433</v>
      </c>
      <c r="G146" s="104">
        <v>44753</v>
      </c>
      <c r="H146" s="96" t="s">
        <v>120</v>
      </c>
      <c r="I146" s="101">
        <v>8.1900000082033166</v>
      </c>
      <c r="J146" s="91" t="s">
        <v>485</v>
      </c>
      <c r="K146" s="91" t="s">
        <v>122</v>
      </c>
      <c r="L146" s="78">
        <v>3.2599999999999997E-2</v>
      </c>
      <c r="M146" s="78">
        <v>3.6800000037696699E-2</v>
      </c>
      <c r="N146" s="101">
        <v>483.56729200000001</v>
      </c>
      <c r="O146" s="77">
        <v>96.55</v>
      </c>
      <c r="P146" s="101">
        <v>0.46688424300000009</v>
      </c>
      <c r="Q146" s="76">
        <f t="shared" si="2"/>
        <v>6.6224895360122125E-4</v>
      </c>
      <c r="R146" s="76">
        <f>P146/'סכום נכסי הקרן'!$C$42</f>
        <v>2.7447176840161014E-5</v>
      </c>
    </row>
    <row r="147" spans="2:18">
      <c r="B147" s="97" t="s">
        <v>1452</v>
      </c>
      <c r="C147" s="91" t="s">
        <v>1213</v>
      </c>
      <c r="D147" s="96" t="s">
        <v>1309</v>
      </c>
      <c r="E147" s="96"/>
      <c r="F147" s="96" t="s">
        <v>433</v>
      </c>
      <c r="G147" s="104">
        <v>43011</v>
      </c>
      <c r="H147" s="96" t="s">
        <v>120</v>
      </c>
      <c r="I147" s="101">
        <v>8.2100000042735015</v>
      </c>
      <c r="J147" s="91" t="s">
        <v>485</v>
      </c>
      <c r="K147" s="91" t="s">
        <v>122</v>
      </c>
      <c r="L147" s="78">
        <v>3.9E-2</v>
      </c>
      <c r="M147" s="78">
        <v>3.1499999988129176E-2</v>
      </c>
      <c r="N147" s="101">
        <v>148.80777800000001</v>
      </c>
      <c r="O147" s="77">
        <v>113.22</v>
      </c>
      <c r="P147" s="101">
        <v>0.16848016799999996</v>
      </c>
      <c r="Q147" s="76">
        <f t="shared" si="2"/>
        <v>2.3897961139921766E-4</v>
      </c>
      <c r="R147" s="76">
        <f>P147/'סכום נכסי הקרן'!$C$42</f>
        <v>9.9046070508659997E-6</v>
      </c>
    </row>
    <row r="148" spans="2:18">
      <c r="B148" s="97" t="s">
        <v>1452</v>
      </c>
      <c r="C148" s="91" t="s">
        <v>1213</v>
      </c>
      <c r="D148" s="96" t="s">
        <v>1310</v>
      </c>
      <c r="E148" s="96"/>
      <c r="F148" s="96" t="s">
        <v>433</v>
      </c>
      <c r="G148" s="104">
        <v>43104</v>
      </c>
      <c r="H148" s="96" t="s">
        <v>120</v>
      </c>
      <c r="I148" s="101">
        <v>7.9900000133110662</v>
      </c>
      <c r="J148" s="91" t="s">
        <v>485</v>
      </c>
      <c r="K148" s="91" t="s">
        <v>122</v>
      </c>
      <c r="L148" s="78">
        <v>3.8199999999999998E-2</v>
      </c>
      <c r="M148" s="78">
        <v>4.0400000044730947E-2</v>
      </c>
      <c r="N148" s="101">
        <v>264.41526900000002</v>
      </c>
      <c r="O148" s="77">
        <v>104.84</v>
      </c>
      <c r="P148" s="101">
        <v>0.27721296899999998</v>
      </c>
      <c r="Q148" s="76">
        <f t="shared" si="2"/>
        <v>3.9321095410139539E-4</v>
      </c>
      <c r="R148" s="76">
        <f>P148/'סכום נכסי הקרן'!$C$42</f>
        <v>1.6296787686897951E-5</v>
      </c>
    </row>
    <row r="149" spans="2:18">
      <c r="B149" s="97" t="s">
        <v>1452</v>
      </c>
      <c r="C149" s="91" t="s">
        <v>1213</v>
      </c>
      <c r="D149" s="96" t="s">
        <v>1311</v>
      </c>
      <c r="E149" s="96"/>
      <c r="F149" s="96" t="s">
        <v>433</v>
      </c>
      <c r="G149" s="104">
        <v>43194</v>
      </c>
      <c r="H149" s="96" t="s">
        <v>120</v>
      </c>
      <c r="I149" s="101">
        <v>8.1999999926519269</v>
      </c>
      <c r="J149" s="91" t="s">
        <v>485</v>
      </c>
      <c r="K149" s="91" t="s">
        <v>122</v>
      </c>
      <c r="L149" s="78">
        <v>3.7900000000000003E-2</v>
      </c>
      <c r="M149" s="78">
        <v>3.2399999974806609E-2</v>
      </c>
      <c r="N149" s="101">
        <v>170.60006200000001</v>
      </c>
      <c r="O149" s="77">
        <v>111.68</v>
      </c>
      <c r="P149" s="101">
        <v>0.190526152</v>
      </c>
      <c r="Q149" s="76">
        <f t="shared" si="2"/>
        <v>2.702505957042273E-4</v>
      </c>
      <c r="R149" s="76">
        <f>P149/'סכום נכסי הקרן'!$C$42</f>
        <v>1.1200645695424328E-5</v>
      </c>
    </row>
    <row r="150" spans="2:18">
      <c r="B150" s="97" t="s">
        <v>1452</v>
      </c>
      <c r="C150" s="91" t="s">
        <v>1213</v>
      </c>
      <c r="D150" s="96" t="s">
        <v>1312</v>
      </c>
      <c r="E150" s="96"/>
      <c r="F150" s="96" t="s">
        <v>433</v>
      </c>
      <c r="G150" s="104">
        <v>43285</v>
      </c>
      <c r="H150" s="96" t="s">
        <v>120</v>
      </c>
      <c r="I150" s="101">
        <v>8.1499999911872791</v>
      </c>
      <c r="J150" s="91" t="s">
        <v>485</v>
      </c>
      <c r="K150" s="91" t="s">
        <v>122</v>
      </c>
      <c r="L150" s="78">
        <v>4.0099999999999997E-2</v>
      </c>
      <c r="M150" s="78">
        <v>3.2499999970624256E-2</v>
      </c>
      <c r="N150" s="101">
        <v>227.59204399999999</v>
      </c>
      <c r="O150" s="77">
        <v>112.18</v>
      </c>
      <c r="P150" s="101">
        <v>0.255312755</v>
      </c>
      <c r="Q150" s="76">
        <f t="shared" si="2"/>
        <v>3.6214673631595432E-4</v>
      </c>
      <c r="R150" s="76">
        <f>P150/'סכום נכסי הקרן'!$C$42</f>
        <v>1.5009318564716911E-5</v>
      </c>
    </row>
    <row r="151" spans="2:18">
      <c r="B151" s="97" t="s">
        <v>1452</v>
      </c>
      <c r="C151" s="91" t="s">
        <v>1213</v>
      </c>
      <c r="D151" s="96" t="s">
        <v>1313</v>
      </c>
      <c r="E151" s="96"/>
      <c r="F151" s="96" t="s">
        <v>433</v>
      </c>
      <c r="G151" s="104">
        <v>43377</v>
      </c>
      <c r="H151" s="96" t="s">
        <v>120</v>
      </c>
      <c r="I151" s="101">
        <v>8.1000000008033108</v>
      </c>
      <c r="J151" s="91" t="s">
        <v>485</v>
      </c>
      <c r="K151" s="91" t="s">
        <v>122</v>
      </c>
      <c r="L151" s="78">
        <v>3.9699999999999999E-2</v>
      </c>
      <c r="M151" s="78">
        <v>3.5000000000000003E-2</v>
      </c>
      <c r="N151" s="101">
        <v>455.03004600000003</v>
      </c>
      <c r="O151" s="77">
        <v>109.43</v>
      </c>
      <c r="P151" s="101">
        <v>0.49793938600000004</v>
      </c>
      <c r="Q151" s="76">
        <f t="shared" si="2"/>
        <v>7.062989215837266E-4</v>
      </c>
      <c r="R151" s="76">
        <f>P151/'סכום נכסי הקרן'!$C$42</f>
        <v>2.9272845653142323E-5</v>
      </c>
    </row>
    <row r="152" spans="2:18">
      <c r="B152" s="97" t="s">
        <v>1452</v>
      </c>
      <c r="C152" s="91" t="s">
        <v>1213</v>
      </c>
      <c r="D152" s="96" t="s">
        <v>1314</v>
      </c>
      <c r="E152" s="96"/>
      <c r="F152" s="96" t="s">
        <v>433</v>
      </c>
      <c r="G152" s="104">
        <v>43469</v>
      </c>
      <c r="H152" s="96" t="s">
        <v>120</v>
      </c>
      <c r="I152" s="101">
        <v>8.2099999883212469</v>
      </c>
      <c r="J152" s="91" t="s">
        <v>485</v>
      </c>
      <c r="K152" s="91" t="s">
        <v>122</v>
      </c>
      <c r="L152" s="78">
        <v>4.1700000000000001E-2</v>
      </c>
      <c r="M152" s="78">
        <v>2.9099999966059456E-2</v>
      </c>
      <c r="N152" s="101">
        <v>321.43611800000002</v>
      </c>
      <c r="O152" s="77">
        <v>116.41</v>
      </c>
      <c r="P152" s="101">
        <v>0.37418379700000004</v>
      </c>
      <c r="Q152" s="76">
        <f t="shared" si="2"/>
        <v>5.3075860180139289E-4</v>
      </c>
      <c r="R152" s="76">
        <f>P152/'סכום נכסי הקרן'!$C$42</f>
        <v>2.1997505807840917E-5</v>
      </c>
    </row>
    <row r="153" spans="2:18">
      <c r="B153" s="97" t="s">
        <v>1452</v>
      </c>
      <c r="C153" s="91" t="s">
        <v>1213</v>
      </c>
      <c r="D153" s="96" t="s">
        <v>1315</v>
      </c>
      <c r="E153" s="96"/>
      <c r="F153" s="96" t="s">
        <v>433</v>
      </c>
      <c r="G153" s="104">
        <v>43559</v>
      </c>
      <c r="H153" s="96" t="s">
        <v>120</v>
      </c>
      <c r="I153" s="101">
        <v>8.2300000001423843</v>
      </c>
      <c r="J153" s="91" t="s">
        <v>485</v>
      </c>
      <c r="K153" s="91" t="s">
        <v>122</v>
      </c>
      <c r="L153" s="78">
        <v>3.7200000000000004E-2</v>
      </c>
      <c r="M153" s="78">
        <v>3.160000000047461E-2</v>
      </c>
      <c r="N153" s="101">
        <v>763.25451299999997</v>
      </c>
      <c r="O153" s="77">
        <v>110.42</v>
      </c>
      <c r="P153" s="101">
        <v>0.84278565599999999</v>
      </c>
      <c r="Q153" s="76">
        <f t="shared" si="2"/>
        <v>1.1954438967778972E-3</v>
      </c>
      <c r="R153" s="76">
        <f>P153/'סכום נכסי הקרן'!$C$42</f>
        <v>4.954565780576815E-5</v>
      </c>
    </row>
    <row r="154" spans="2:18">
      <c r="B154" s="97" t="s">
        <v>1452</v>
      </c>
      <c r="C154" s="91" t="s">
        <v>1213</v>
      </c>
      <c r="D154" s="96" t="s">
        <v>1316</v>
      </c>
      <c r="E154" s="96"/>
      <c r="F154" s="96" t="s">
        <v>433</v>
      </c>
      <c r="G154" s="104">
        <v>43742</v>
      </c>
      <c r="H154" s="96" t="s">
        <v>120</v>
      </c>
      <c r="I154" s="101">
        <v>8.1000000008222148</v>
      </c>
      <c r="J154" s="91" t="s">
        <v>485</v>
      </c>
      <c r="K154" s="91" t="s">
        <v>122</v>
      </c>
      <c r="L154" s="78">
        <v>3.1E-2</v>
      </c>
      <c r="M154" s="78">
        <v>4.2000000004698369E-2</v>
      </c>
      <c r="N154" s="101">
        <v>888.59057700000005</v>
      </c>
      <c r="O154" s="77">
        <v>95.81</v>
      </c>
      <c r="P154" s="101">
        <v>0.85135868300000006</v>
      </c>
      <c r="Q154" s="76">
        <f t="shared" si="2"/>
        <v>1.2076042518232165E-3</v>
      </c>
      <c r="R154" s="76">
        <f>P154/'סכום נכסי הקרן'!$C$42</f>
        <v>5.0049648659287865E-5</v>
      </c>
    </row>
    <row r="155" spans="2:18">
      <c r="B155" s="97" t="s">
        <v>1452</v>
      </c>
      <c r="C155" s="91" t="s">
        <v>1213</v>
      </c>
      <c r="D155" s="96" t="s">
        <v>1317</v>
      </c>
      <c r="E155" s="96"/>
      <c r="F155" s="96" t="s">
        <v>433</v>
      </c>
      <c r="G155" s="104">
        <v>42935</v>
      </c>
      <c r="H155" s="96" t="s">
        <v>120</v>
      </c>
      <c r="I155" s="101">
        <v>8.1699999956068545</v>
      </c>
      <c r="J155" s="91" t="s">
        <v>485</v>
      </c>
      <c r="K155" s="91" t="s">
        <v>122</v>
      </c>
      <c r="L155" s="78">
        <v>4.0800000000000003E-2</v>
      </c>
      <c r="M155" s="78">
        <v>3.1299999985439156E-2</v>
      </c>
      <c r="N155" s="101">
        <v>697.02004799999997</v>
      </c>
      <c r="O155" s="77">
        <v>115.28</v>
      </c>
      <c r="P155" s="101">
        <v>0.80352470900000006</v>
      </c>
      <c r="Q155" s="76">
        <f t="shared" si="2"/>
        <v>1.1397544588541099E-3</v>
      </c>
      <c r="R155" s="76">
        <f>P155/'סכום נכסי הקרן'!$C$42</f>
        <v>4.7237586433950217E-5</v>
      </c>
    </row>
    <row r="156" spans="2:18">
      <c r="B156" s="97" t="s">
        <v>1435</v>
      </c>
      <c r="C156" s="91" t="s">
        <v>1213</v>
      </c>
      <c r="D156" s="96" t="s">
        <v>1318</v>
      </c>
      <c r="E156" s="96"/>
      <c r="F156" s="96" t="s">
        <v>292</v>
      </c>
      <c r="G156" s="104">
        <v>40742</v>
      </c>
      <c r="H156" s="96" t="s">
        <v>1211</v>
      </c>
      <c r="I156" s="101">
        <v>5.6299999995696632</v>
      </c>
      <c r="J156" s="91" t="s">
        <v>313</v>
      </c>
      <c r="K156" s="91" t="s">
        <v>122</v>
      </c>
      <c r="L156" s="78">
        <v>0.06</v>
      </c>
      <c r="M156" s="78">
        <v>1.4799999998386238E-2</v>
      </c>
      <c r="N156" s="101">
        <v>2576.4110999999998</v>
      </c>
      <c r="O156" s="77">
        <v>144.31</v>
      </c>
      <c r="P156" s="101">
        <v>3.7180188199999997</v>
      </c>
      <c r="Q156" s="76">
        <f t="shared" si="2"/>
        <v>5.273799897793181E-3</v>
      </c>
      <c r="R156" s="76">
        <f>P156/'סכום נכסי הקרן'!$C$42</f>
        <v>2.1857477860435473E-4</v>
      </c>
    </row>
    <row r="157" spans="2:18">
      <c r="B157" s="97" t="s">
        <v>1435</v>
      </c>
      <c r="C157" s="91" t="s">
        <v>1213</v>
      </c>
      <c r="D157" s="96" t="s">
        <v>1319</v>
      </c>
      <c r="E157" s="96"/>
      <c r="F157" s="96" t="s">
        <v>292</v>
      </c>
      <c r="G157" s="104">
        <v>42201</v>
      </c>
      <c r="H157" s="96" t="s">
        <v>1211</v>
      </c>
      <c r="I157" s="101">
        <v>5.1699999955788387</v>
      </c>
      <c r="J157" s="91" t="s">
        <v>313</v>
      </c>
      <c r="K157" s="91" t="s">
        <v>122</v>
      </c>
      <c r="L157" s="78">
        <v>4.2030000000000005E-2</v>
      </c>
      <c r="M157" s="78">
        <v>2.6999999972367742E-2</v>
      </c>
      <c r="N157" s="101">
        <v>184.40552100000002</v>
      </c>
      <c r="O157" s="77">
        <v>117.75</v>
      </c>
      <c r="P157" s="101">
        <v>0.21713748799999996</v>
      </c>
      <c r="Q157" s="76">
        <f t="shared" si="2"/>
        <v>3.0799727420999657E-4</v>
      </c>
      <c r="R157" s="76">
        <f>P157/'סכום נכסי הקרן'!$C$42</f>
        <v>1.2765072116096962E-5</v>
      </c>
    </row>
    <row r="158" spans="2:18">
      <c r="B158" s="97" t="s">
        <v>1453</v>
      </c>
      <c r="C158" s="91" t="s">
        <v>1213</v>
      </c>
      <c r="D158" s="96" t="s">
        <v>1320</v>
      </c>
      <c r="E158" s="96"/>
      <c r="F158" s="96" t="s">
        <v>292</v>
      </c>
      <c r="G158" s="104">
        <v>42521</v>
      </c>
      <c r="H158" s="96" t="s">
        <v>1211</v>
      </c>
      <c r="I158" s="101">
        <v>1.8099999991644222</v>
      </c>
      <c r="J158" s="91" t="s">
        <v>118</v>
      </c>
      <c r="K158" s="91" t="s">
        <v>122</v>
      </c>
      <c r="L158" s="78">
        <v>2.3E-2</v>
      </c>
      <c r="M158" s="78">
        <v>2.969999996936214E-2</v>
      </c>
      <c r="N158" s="101">
        <v>165.60554799999997</v>
      </c>
      <c r="O158" s="77">
        <v>108.4</v>
      </c>
      <c r="P158" s="101">
        <v>0.17951641499999996</v>
      </c>
      <c r="Q158" s="76">
        <f t="shared" si="2"/>
        <v>2.5463390502127639E-4</v>
      </c>
      <c r="R158" s="76">
        <f>P158/'סכום נכסי הקרן'!$C$42</f>
        <v>1.0553405607686639E-5</v>
      </c>
    </row>
    <row r="159" spans="2:18">
      <c r="B159" s="97" t="s">
        <v>1454</v>
      </c>
      <c r="C159" s="91" t="s">
        <v>1213</v>
      </c>
      <c r="D159" s="96" t="s">
        <v>1321</v>
      </c>
      <c r="E159" s="96"/>
      <c r="F159" s="96" t="s">
        <v>433</v>
      </c>
      <c r="G159" s="104">
        <v>44592</v>
      </c>
      <c r="H159" s="96" t="s">
        <v>120</v>
      </c>
      <c r="I159" s="101">
        <v>12.209999984777168</v>
      </c>
      <c r="J159" s="91" t="s">
        <v>485</v>
      </c>
      <c r="K159" s="91" t="s">
        <v>122</v>
      </c>
      <c r="L159" s="78">
        <v>2.7473999999999998E-2</v>
      </c>
      <c r="M159" s="78">
        <v>3.8099999930057263E-2</v>
      </c>
      <c r="N159" s="101">
        <v>280.72991000000002</v>
      </c>
      <c r="O159" s="77">
        <v>86.58</v>
      </c>
      <c r="P159" s="101">
        <v>0.24305597000000001</v>
      </c>
      <c r="Q159" s="76">
        <f t="shared" si="2"/>
        <v>3.4476117841276087E-4</v>
      </c>
      <c r="R159" s="76">
        <f>P159/'סכום נכסי הקרן'!$C$42</f>
        <v>1.4288767056648921E-5</v>
      </c>
    </row>
    <row r="160" spans="2:18">
      <c r="B160" s="97" t="s">
        <v>1454</v>
      </c>
      <c r="C160" s="91" t="s">
        <v>1213</v>
      </c>
      <c r="D160" s="96" t="s">
        <v>1322</v>
      </c>
      <c r="E160" s="96"/>
      <c r="F160" s="96" t="s">
        <v>433</v>
      </c>
      <c r="G160" s="104">
        <v>44837</v>
      </c>
      <c r="H160" s="96" t="s">
        <v>120</v>
      </c>
      <c r="I160" s="101">
        <v>12.050000019058778</v>
      </c>
      <c r="J160" s="91" t="s">
        <v>485</v>
      </c>
      <c r="K160" s="91" t="s">
        <v>122</v>
      </c>
      <c r="L160" s="78">
        <v>3.9636999999999999E-2</v>
      </c>
      <c r="M160" s="78">
        <v>3.400000004012374E-2</v>
      </c>
      <c r="N160" s="101">
        <v>244.366131</v>
      </c>
      <c r="O160" s="77">
        <v>101.99</v>
      </c>
      <c r="P160" s="101">
        <v>0.249229005</v>
      </c>
      <c r="Q160" s="76">
        <f t="shared" si="2"/>
        <v>3.5351728023154448E-4</v>
      </c>
      <c r="R160" s="76">
        <f>P160/'סכום נכסי הקרן'!$C$42</f>
        <v>1.4651667252630697E-5</v>
      </c>
    </row>
    <row r="161" spans="2:18">
      <c r="B161" s="97" t="s">
        <v>1455</v>
      </c>
      <c r="C161" s="91" t="s">
        <v>1212</v>
      </c>
      <c r="D161" s="96" t="s">
        <v>1323</v>
      </c>
      <c r="E161" s="96"/>
      <c r="F161" s="96" t="s">
        <v>433</v>
      </c>
      <c r="G161" s="104">
        <v>42432</v>
      </c>
      <c r="H161" s="96" t="s">
        <v>120</v>
      </c>
      <c r="I161" s="101">
        <v>4.7600000018323829</v>
      </c>
      <c r="J161" s="91" t="s">
        <v>485</v>
      </c>
      <c r="K161" s="91" t="s">
        <v>122</v>
      </c>
      <c r="L161" s="78">
        <v>2.5399999999999999E-2</v>
      </c>
      <c r="M161" s="78">
        <v>1.6900000004580959E-2</v>
      </c>
      <c r="N161" s="101">
        <v>971.13111600000002</v>
      </c>
      <c r="O161" s="77">
        <v>114.64</v>
      </c>
      <c r="P161" s="101">
        <v>1.113304721</v>
      </c>
      <c r="Q161" s="76">
        <f t="shared" si="2"/>
        <v>1.5791599257753263E-3</v>
      </c>
      <c r="R161" s="76">
        <f>P161/'סכום נכסי הקרן'!$C$42</f>
        <v>6.5448924465572752E-5</v>
      </c>
    </row>
    <row r="162" spans="2:18">
      <c r="B162" s="97" t="s">
        <v>1456</v>
      </c>
      <c r="C162" s="91" t="s">
        <v>1213</v>
      </c>
      <c r="D162" s="96" t="s">
        <v>1324</v>
      </c>
      <c r="E162" s="96"/>
      <c r="F162" s="96" t="s">
        <v>433</v>
      </c>
      <c r="G162" s="104">
        <v>42242</v>
      </c>
      <c r="H162" s="96" t="s">
        <v>120</v>
      </c>
      <c r="I162" s="101">
        <v>3.4</v>
      </c>
      <c r="J162" s="91" t="s">
        <v>437</v>
      </c>
      <c r="K162" s="91" t="s">
        <v>122</v>
      </c>
      <c r="L162" s="78">
        <v>2.3599999999999999E-2</v>
      </c>
      <c r="M162" s="78">
        <v>2.5500000001449908E-2</v>
      </c>
      <c r="N162" s="101">
        <v>1608.5862540000003</v>
      </c>
      <c r="O162" s="77">
        <v>107.19</v>
      </c>
      <c r="P162" s="101">
        <v>1.7242437449999999</v>
      </c>
      <c r="Q162" s="76">
        <f t="shared" si="2"/>
        <v>2.4457424575789351E-3</v>
      </c>
      <c r="R162" s="76">
        <f>P162/'סכום נכסי הקרן'!$C$42</f>
        <v>1.0136478944001646E-4</v>
      </c>
    </row>
    <row r="163" spans="2:18">
      <c r="B163" s="97" t="s">
        <v>1457</v>
      </c>
      <c r="C163" s="91" t="s">
        <v>1212</v>
      </c>
      <c r="D163" s="96">
        <v>7134</v>
      </c>
      <c r="E163" s="96"/>
      <c r="F163" s="96" t="s">
        <v>433</v>
      </c>
      <c r="G163" s="104">
        <v>43705</v>
      </c>
      <c r="H163" s="96" t="s">
        <v>120</v>
      </c>
      <c r="I163" s="101">
        <v>5.6299999993365182</v>
      </c>
      <c r="J163" s="91" t="s">
        <v>485</v>
      </c>
      <c r="K163" s="91" t="s">
        <v>122</v>
      </c>
      <c r="L163" s="78">
        <v>0.04</v>
      </c>
      <c r="M163" s="78">
        <v>3.1399999956399832E-2</v>
      </c>
      <c r="N163" s="101">
        <v>93.789840999999996</v>
      </c>
      <c r="O163" s="77">
        <v>112.49</v>
      </c>
      <c r="P163" s="101">
        <v>0.10550418900000001</v>
      </c>
      <c r="Q163" s="76">
        <f t="shared" si="2"/>
        <v>1.4965173876256834E-4</v>
      </c>
      <c r="R163" s="76">
        <f>P163/'סכום נכסי הקרן'!$C$42</f>
        <v>6.2023770908472708E-6</v>
      </c>
    </row>
    <row r="164" spans="2:18">
      <c r="B164" s="97" t="s">
        <v>1457</v>
      </c>
      <c r="C164" s="91" t="s">
        <v>1212</v>
      </c>
      <c r="D164" s="96" t="s">
        <v>1325</v>
      </c>
      <c r="E164" s="96"/>
      <c r="F164" s="96" t="s">
        <v>433</v>
      </c>
      <c r="G164" s="104">
        <v>43256</v>
      </c>
      <c r="H164" s="96" t="s">
        <v>120</v>
      </c>
      <c r="I164" s="101">
        <v>5.6399999997274524</v>
      </c>
      <c r="J164" s="91" t="s">
        <v>485</v>
      </c>
      <c r="K164" s="91" t="s">
        <v>122</v>
      </c>
      <c r="L164" s="78">
        <v>0.04</v>
      </c>
      <c r="M164" s="78">
        <v>3.0499999996593155E-2</v>
      </c>
      <c r="N164" s="101">
        <v>1540.9590830000002</v>
      </c>
      <c r="O164" s="77">
        <v>114.29</v>
      </c>
      <c r="P164" s="101">
        <v>1.7611620319999999</v>
      </c>
      <c r="Q164" s="76">
        <f t="shared" si="2"/>
        <v>2.4981089644830878E-3</v>
      </c>
      <c r="R164" s="76">
        <f>P164/'סכום נכסי הקרן'!$C$42</f>
        <v>1.0353514058618873E-4</v>
      </c>
    </row>
    <row r="165" spans="2:18">
      <c r="B165" s="97" t="s">
        <v>1458</v>
      </c>
      <c r="C165" s="91" t="s">
        <v>1213</v>
      </c>
      <c r="D165" s="96" t="s">
        <v>1326</v>
      </c>
      <c r="E165" s="96"/>
      <c r="F165" s="96" t="s">
        <v>430</v>
      </c>
      <c r="G165" s="104">
        <v>44376</v>
      </c>
      <c r="H165" s="96" t="s">
        <v>298</v>
      </c>
      <c r="I165" s="101">
        <v>5.3799999999589367</v>
      </c>
      <c r="J165" s="91" t="s">
        <v>118</v>
      </c>
      <c r="K165" s="91" t="s">
        <v>122</v>
      </c>
      <c r="L165" s="78">
        <v>5.9000000000000004E-2</v>
      </c>
      <c r="M165" s="78">
        <v>5.7699999999419459E-2</v>
      </c>
      <c r="N165" s="101">
        <v>28770.121814999999</v>
      </c>
      <c r="O165" s="77">
        <v>98.19</v>
      </c>
      <c r="P165" s="101">
        <v>28.249383831999999</v>
      </c>
      <c r="Q165" s="76">
        <f t="shared" si="2"/>
        <v>4.0070156924574669E-2</v>
      </c>
      <c r="R165" s="76">
        <f>P165/'סכום נכסי הקרן'!$C$42</f>
        <v>1.6607239273707707E-3</v>
      </c>
    </row>
    <row r="166" spans="2:18">
      <c r="B166" s="97" t="s">
        <v>1458</v>
      </c>
      <c r="C166" s="91" t="s">
        <v>1213</v>
      </c>
      <c r="D166" s="96" t="s">
        <v>1327</v>
      </c>
      <c r="E166" s="96"/>
      <c r="F166" s="96" t="s">
        <v>430</v>
      </c>
      <c r="G166" s="104">
        <v>44431</v>
      </c>
      <c r="H166" s="96" t="s">
        <v>298</v>
      </c>
      <c r="I166" s="101">
        <v>5.3800000003812603</v>
      </c>
      <c r="J166" s="91" t="s">
        <v>118</v>
      </c>
      <c r="K166" s="91" t="s">
        <v>122</v>
      </c>
      <c r="L166" s="78">
        <v>5.9000000000000004E-2</v>
      </c>
      <c r="M166" s="78">
        <v>5.760000000352563E-2</v>
      </c>
      <c r="N166" s="101">
        <v>4965.9592240000002</v>
      </c>
      <c r="O166" s="77">
        <v>98.24</v>
      </c>
      <c r="P166" s="101">
        <v>4.8785585529999995</v>
      </c>
      <c r="Q166" s="76">
        <f t="shared" si="2"/>
        <v>6.9199600227385213E-3</v>
      </c>
      <c r="R166" s="76">
        <f>P166/'סכום נכסי הקרן'!$C$42</f>
        <v>2.8680055353521748E-4</v>
      </c>
    </row>
    <row r="167" spans="2:18">
      <c r="B167" s="97" t="s">
        <v>1458</v>
      </c>
      <c r="C167" s="91" t="s">
        <v>1213</v>
      </c>
      <c r="D167" s="96" t="s">
        <v>1328</v>
      </c>
      <c r="E167" s="96"/>
      <c r="F167" s="96" t="s">
        <v>430</v>
      </c>
      <c r="G167" s="104">
        <v>44859</v>
      </c>
      <c r="H167" s="96" t="s">
        <v>298</v>
      </c>
      <c r="I167" s="101">
        <v>5.3799999998728989</v>
      </c>
      <c r="J167" s="91" t="s">
        <v>118</v>
      </c>
      <c r="K167" s="91" t="s">
        <v>122</v>
      </c>
      <c r="L167" s="78">
        <v>5.9000000000000004E-2</v>
      </c>
      <c r="M167" s="78">
        <v>5.33999999984145E-2</v>
      </c>
      <c r="N167" s="101">
        <v>15205.610945999999</v>
      </c>
      <c r="O167" s="77">
        <v>100.38</v>
      </c>
      <c r="P167" s="101">
        <v>15.263392913000001</v>
      </c>
      <c r="Q167" s="76">
        <f t="shared" si="2"/>
        <v>2.1650261572521187E-2</v>
      </c>
      <c r="R167" s="76">
        <f>P167/'סכום נכסי הקרן'!$C$42</f>
        <v>8.9730388366088276E-4</v>
      </c>
    </row>
    <row r="168" spans="2:18">
      <c r="B168" s="97" t="s">
        <v>1459</v>
      </c>
      <c r="C168" s="91" t="s">
        <v>1213</v>
      </c>
      <c r="D168" s="96" t="s">
        <v>1329</v>
      </c>
      <c r="E168" s="96"/>
      <c r="F168" s="96" t="s">
        <v>430</v>
      </c>
      <c r="G168" s="104">
        <v>42516</v>
      </c>
      <c r="H168" s="96" t="s">
        <v>298</v>
      </c>
      <c r="I168" s="101">
        <v>3.7700000005030825</v>
      </c>
      <c r="J168" s="91" t="s">
        <v>322</v>
      </c>
      <c r="K168" s="91" t="s">
        <v>122</v>
      </c>
      <c r="L168" s="78">
        <v>2.3269999999999999E-2</v>
      </c>
      <c r="M168" s="78">
        <v>2.8200000002428675E-2</v>
      </c>
      <c r="N168" s="101">
        <v>1606.2966750000001</v>
      </c>
      <c r="O168" s="77">
        <v>107.66</v>
      </c>
      <c r="P168" s="101">
        <v>1.7293389689999998</v>
      </c>
      <c r="Q168" s="76">
        <f t="shared" si="2"/>
        <v>2.452969745312361E-3</v>
      </c>
      <c r="R168" s="76">
        <f>P168/'סכום נכסי הקרן'!$C$42</f>
        <v>1.0166432731533566E-4</v>
      </c>
    </row>
    <row r="169" spans="2:18">
      <c r="B169" s="97" t="s">
        <v>1460</v>
      </c>
      <c r="C169" s="91" t="s">
        <v>1212</v>
      </c>
      <c r="D169" s="96" t="s">
        <v>1330</v>
      </c>
      <c r="E169" s="96"/>
      <c r="F169" s="96" t="s">
        <v>292</v>
      </c>
      <c r="G169" s="104">
        <v>42978</v>
      </c>
      <c r="H169" s="96" t="s">
        <v>1211</v>
      </c>
      <c r="I169" s="101">
        <v>1.1900000000000002</v>
      </c>
      <c r="J169" s="91" t="s">
        <v>118</v>
      </c>
      <c r="K169" s="91" t="s">
        <v>122</v>
      </c>
      <c r="L169" s="78">
        <v>2.76E-2</v>
      </c>
      <c r="M169" s="78">
        <v>5.2300000007346685E-2</v>
      </c>
      <c r="N169" s="101">
        <v>1387.237762</v>
      </c>
      <c r="O169" s="77">
        <v>98.12</v>
      </c>
      <c r="P169" s="101">
        <v>1.3611576999999999</v>
      </c>
      <c r="Q169" s="76">
        <f t="shared" si="2"/>
        <v>1.9307253907715296E-3</v>
      </c>
      <c r="R169" s="76">
        <f>P169/'סכום נכסי הקרן'!$C$42</f>
        <v>8.0019697943086986E-5</v>
      </c>
    </row>
    <row r="170" spans="2:18">
      <c r="B170" s="97" t="s">
        <v>1461</v>
      </c>
      <c r="C170" s="91" t="s">
        <v>1213</v>
      </c>
      <c r="D170" s="96" t="s">
        <v>1331</v>
      </c>
      <c r="E170" s="96"/>
      <c r="F170" s="96" t="s">
        <v>433</v>
      </c>
      <c r="G170" s="104">
        <v>42794</v>
      </c>
      <c r="H170" s="96" t="s">
        <v>120</v>
      </c>
      <c r="I170" s="101">
        <v>5.5999999998620531</v>
      </c>
      <c r="J170" s="91" t="s">
        <v>485</v>
      </c>
      <c r="K170" s="91" t="s">
        <v>122</v>
      </c>
      <c r="L170" s="78">
        <v>2.8999999999999998E-2</v>
      </c>
      <c r="M170" s="78">
        <v>1.890000000031038E-2</v>
      </c>
      <c r="N170" s="101">
        <v>2492.413607</v>
      </c>
      <c r="O170" s="77">
        <v>116.34</v>
      </c>
      <c r="P170" s="101">
        <v>2.8996741190000002</v>
      </c>
      <c r="Q170" s="76">
        <f t="shared" si="2"/>
        <v>4.113024116541652E-3</v>
      </c>
      <c r="R170" s="76">
        <f>P170/'סכום נכסי הקרן'!$C$42</f>
        <v>1.7046595492628585E-4</v>
      </c>
    </row>
    <row r="171" spans="2:18">
      <c r="B171" s="97" t="s">
        <v>1462</v>
      </c>
      <c r="C171" s="91" t="s">
        <v>1213</v>
      </c>
      <c r="D171" s="96" t="s">
        <v>1332</v>
      </c>
      <c r="E171" s="96"/>
      <c r="F171" s="96" t="s">
        <v>433</v>
      </c>
      <c r="G171" s="104">
        <v>44728</v>
      </c>
      <c r="H171" s="96" t="s">
        <v>120</v>
      </c>
      <c r="I171" s="101">
        <v>9.7700000089923034</v>
      </c>
      <c r="J171" s="91" t="s">
        <v>485</v>
      </c>
      <c r="K171" s="91" t="s">
        <v>122</v>
      </c>
      <c r="L171" s="78">
        <v>2.6314999999999998E-2</v>
      </c>
      <c r="M171" s="78">
        <v>2.6000000018166273E-2</v>
      </c>
      <c r="N171" s="101">
        <v>319.88612799999999</v>
      </c>
      <c r="O171" s="77">
        <v>103.25</v>
      </c>
      <c r="P171" s="101">
        <v>0.33028243899999998</v>
      </c>
      <c r="Q171" s="76">
        <f t="shared" si="2"/>
        <v>4.6848700272073462E-4</v>
      </c>
      <c r="R171" s="76">
        <f>P171/'סכום נכסי הקרן'!$C$42</f>
        <v>1.9416634093673387E-5</v>
      </c>
    </row>
    <row r="172" spans="2:18">
      <c r="B172" s="97" t="s">
        <v>1462</v>
      </c>
      <c r="C172" s="91" t="s">
        <v>1213</v>
      </c>
      <c r="D172" s="96" t="s">
        <v>1333</v>
      </c>
      <c r="E172" s="96"/>
      <c r="F172" s="96" t="s">
        <v>433</v>
      </c>
      <c r="G172" s="104">
        <v>44923</v>
      </c>
      <c r="H172" s="96" t="s">
        <v>120</v>
      </c>
      <c r="I172" s="101">
        <v>9.5099999932374253</v>
      </c>
      <c r="J172" s="91" t="s">
        <v>485</v>
      </c>
      <c r="K172" s="91" t="s">
        <v>122</v>
      </c>
      <c r="L172" s="78">
        <v>3.0750000000000003E-2</v>
      </c>
      <c r="M172" s="78">
        <v>3.1599999980678362E-2</v>
      </c>
      <c r="N172" s="101">
        <v>104.10499900000001</v>
      </c>
      <c r="O172" s="77">
        <v>99.43</v>
      </c>
      <c r="P172" s="101">
        <v>0.10351086999999999</v>
      </c>
      <c r="Q172" s="76">
        <f t="shared" si="2"/>
        <v>1.4682432823900641E-4</v>
      </c>
      <c r="R172" s="76">
        <f>P172/'סכום נכסי הקרן'!$C$42</f>
        <v>6.0851939134063192E-6</v>
      </c>
    </row>
    <row r="173" spans="2:18">
      <c r="B173" s="97" t="s">
        <v>1453</v>
      </c>
      <c r="C173" s="91" t="s">
        <v>1213</v>
      </c>
      <c r="D173" s="96" t="s">
        <v>1334</v>
      </c>
      <c r="E173" s="96"/>
      <c r="F173" s="96" t="s">
        <v>292</v>
      </c>
      <c r="G173" s="104">
        <v>42474</v>
      </c>
      <c r="H173" s="96" t="s">
        <v>1211</v>
      </c>
      <c r="I173" s="101">
        <v>0.7800000002575519</v>
      </c>
      <c r="J173" s="91" t="s">
        <v>118</v>
      </c>
      <c r="K173" s="91" t="s">
        <v>122</v>
      </c>
      <c r="L173" s="78">
        <v>5.3499999999999999E-2</v>
      </c>
      <c r="M173" s="78">
        <v>5.0200000004783106E-2</v>
      </c>
      <c r="N173" s="101">
        <v>1080.889962</v>
      </c>
      <c r="O173" s="77">
        <v>100.58</v>
      </c>
      <c r="P173" s="101">
        <v>1.0871586740000001</v>
      </c>
      <c r="Q173" s="76">
        <f t="shared" si="2"/>
        <v>1.5420732334609783E-3</v>
      </c>
      <c r="R173" s="76">
        <f>P173/'סכום נכסי הקרן'!$C$42</f>
        <v>6.3911851440642768E-5</v>
      </c>
    </row>
    <row r="174" spans="2:18">
      <c r="B174" s="97" t="s">
        <v>1453</v>
      </c>
      <c r="C174" s="91" t="s">
        <v>1213</v>
      </c>
      <c r="D174" s="96" t="s">
        <v>1335</v>
      </c>
      <c r="E174" s="96"/>
      <c r="F174" s="96" t="s">
        <v>292</v>
      </c>
      <c r="G174" s="104">
        <v>42562</v>
      </c>
      <c r="H174" s="96" t="s">
        <v>1211</v>
      </c>
      <c r="I174" s="101">
        <v>1.7799999989991178</v>
      </c>
      <c r="J174" s="91" t="s">
        <v>118</v>
      </c>
      <c r="K174" s="91" t="s">
        <v>122</v>
      </c>
      <c r="L174" s="78">
        <v>3.3700000000000001E-2</v>
      </c>
      <c r="M174" s="78">
        <v>6.1200000005459353E-2</v>
      </c>
      <c r="N174" s="101">
        <v>459.70109100000002</v>
      </c>
      <c r="O174" s="77">
        <v>95.63</v>
      </c>
      <c r="P174" s="101">
        <v>0.43961214799999998</v>
      </c>
      <c r="Q174" s="76">
        <f t="shared" si="2"/>
        <v>6.2356502573890707E-4</v>
      </c>
      <c r="R174" s="76">
        <f>P174/'סכום נכסי הקרן'!$C$42</f>
        <v>2.5843905739262728E-5</v>
      </c>
    </row>
    <row r="175" spans="2:18">
      <c r="B175" s="97" t="s">
        <v>1453</v>
      </c>
      <c r="C175" s="91" t="s">
        <v>1213</v>
      </c>
      <c r="D175" s="96" t="s">
        <v>1336</v>
      </c>
      <c r="E175" s="96"/>
      <c r="F175" s="96" t="s">
        <v>292</v>
      </c>
      <c r="G175" s="104">
        <v>42717</v>
      </c>
      <c r="H175" s="96" t="s">
        <v>1211</v>
      </c>
      <c r="I175" s="101">
        <v>1.8700000093121933</v>
      </c>
      <c r="J175" s="91" t="s">
        <v>118</v>
      </c>
      <c r="K175" s="91" t="s">
        <v>122</v>
      </c>
      <c r="L175" s="78">
        <v>3.85E-2</v>
      </c>
      <c r="M175" s="78">
        <v>6.1000000190249114E-2</v>
      </c>
      <c r="N175" s="101">
        <v>103.69542800000001</v>
      </c>
      <c r="O175" s="77">
        <v>96.31</v>
      </c>
      <c r="P175" s="101">
        <v>9.9869061000000009E-2</v>
      </c>
      <c r="Q175" s="76">
        <f t="shared" si="2"/>
        <v>1.4165862767055628E-4</v>
      </c>
      <c r="R175" s="76">
        <f>P175/'סכום נכסי הקרן'!$C$42</f>
        <v>5.8710993554088042E-6</v>
      </c>
    </row>
    <row r="176" spans="2:18">
      <c r="B176" s="97" t="s">
        <v>1453</v>
      </c>
      <c r="C176" s="91" t="s">
        <v>1213</v>
      </c>
      <c r="D176" s="96" t="s">
        <v>1337</v>
      </c>
      <c r="E176" s="96"/>
      <c r="F176" s="96" t="s">
        <v>292</v>
      </c>
      <c r="G176" s="104">
        <v>42710</v>
      </c>
      <c r="H176" s="96" t="s">
        <v>1211</v>
      </c>
      <c r="I176" s="101">
        <v>1.8699999995980572</v>
      </c>
      <c r="J176" s="91" t="s">
        <v>118</v>
      </c>
      <c r="K176" s="91" t="s">
        <v>122</v>
      </c>
      <c r="L176" s="78">
        <v>3.8399999999999997E-2</v>
      </c>
      <c r="M176" s="78">
        <v>6.0999999946407618E-2</v>
      </c>
      <c r="N176" s="101">
        <v>310.02064200000001</v>
      </c>
      <c r="O176" s="77">
        <v>96.3</v>
      </c>
      <c r="P176" s="101">
        <v>0.29854987599999999</v>
      </c>
      <c r="Q176" s="76">
        <f t="shared" si="2"/>
        <v>4.2347615269332255E-4</v>
      </c>
      <c r="R176" s="76">
        <f>P176/'סכום נכסי הקרן'!$C$42</f>
        <v>1.755114113409936E-5</v>
      </c>
    </row>
    <row r="177" spans="2:18">
      <c r="B177" s="97" t="s">
        <v>1453</v>
      </c>
      <c r="C177" s="91" t="s">
        <v>1213</v>
      </c>
      <c r="D177" s="96" t="s">
        <v>1338</v>
      </c>
      <c r="E177" s="96"/>
      <c r="F177" s="96" t="s">
        <v>292</v>
      </c>
      <c r="G177" s="104">
        <v>42474</v>
      </c>
      <c r="H177" s="96" t="s">
        <v>1211</v>
      </c>
      <c r="I177" s="101">
        <v>0.78000000027502814</v>
      </c>
      <c r="J177" s="91" t="s">
        <v>118</v>
      </c>
      <c r="K177" s="91" t="s">
        <v>122</v>
      </c>
      <c r="L177" s="78">
        <v>3.1800000000000002E-2</v>
      </c>
      <c r="M177" s="78">
        <v>6.1399999999083237E-2</v>
      </c>
      <c r="N177" s="101">
        <v>1113.1719760000001</v>
      </c>
      <c r="O177" s="77">
        <v>97.99</v>
      </c>
      <c r="P177" s="101">
        <v>1.090797215</v>
      </c>
      <c r="Q177" s="76">
        <f t="shared" si="2"/>
        <v>1.5472342985558335E-3</v>
      </c>
      <c r="R177" s="76">
        <f>P177/'סכום נכסי הקרן'!$C$42</f>
        <v>6.4125753879554527E-5</v>
      </c>
    </row>
    <row r="178" spans="2:18">
      <c r="B178" s="97" t="s">
        <v>1463</v>
      </c>
      <c r="C178" s="91" t="s">
        <v>1212</v>
      </c>
      <c r="D178" s="96" t="s">
        <v>1339</v>
      </c>
      <c r="E178" s="96"/>
      <c r="F178" s="96" t="s">
        <v>292</v>
      </c>
      <c r="G178" s="104">
        <v>43614</v>
      </c>
      <c r="H178" s="96" t="s">
        <v>1211</v>
      </c>
      <c r="I178" s="101">
        <v>0.28000000055890067</v>
      </c>
      <c r="J178" s="91" t="s">
        <v>118</v>
      </c>
      <c r="K178" s="91" t="s">
        <v>122</v>
      </c>
      <c r="L178" s="78">
        <v>2.427E-2</v>
      </c>
      <c r="M178" s="78">
        <v>4.9399999997554803E-2</v>
      </c>
      <c r="N178" s="101">
        <v>575.25625100000002</v>
      </c>
      <c r="O178" s="77">
        <v>99.53</v>
      </c>
      <c r="P178" s="101">
        <v>0.57255253100000003</v>
      </c>
      <c r="Q178" s="76">
        <f t="shared" si="2"/>
        <v>8.1213345753559896E-4</v>
      </c>
      <c r="R178" s="76">
        <f>P178/'סכום נכסי הקרן'!$C$42</f>
        <v>3.3659200978086486E-5</v>
      </c>
    </row>
    <row r="179" spans="2:18">
      <c r="B179" s="97" t="s">
        <v>1463</v>
      </c>
      <c r="C179" s="91" t="s">
        <v>1212</v>
      </c>
      <c r="D179" s="96">
        <v>7355</v>
      </c>
      <c r="E179" s="96"/>
      <c r="F179" s="96" t="s">
        <v>292</v>
      </c>
      <c r="G179" s="104">
        <v>43842</v>
      </c>
      <c r="H179" s="96" t="s">
        <v>1211</v>
      </c>
      <c r="I179" s="101">
        <v>0.5200000001408146</v>
      </c>
      <c r="J179" s="91" t="s">
        <v>118</v>
      </c>
      <c r="K179" s="91" t="s">
        <v>122</v>
      </c>
      <c r="L179" s="78">
        <v>2.0838000000000002E-2</v>
      </c>
      <c r="M179" s="78">
        <v>5.4700000013729426E-2</v>
      </c>
      <c r="N179" s="101">
        <v>1438.140625</v>
      </c>
      <c r="O179" s="77">
        <v>98.76</v>
      </c>
      <c r="P179" s="101">
        <v>1.4203077149999999</v>
      </c>
      <c r="Q179" s="76">
        <f t="shared" si="2"/>
        <v>2.0146263493636286E-3</v>
      </c>
      <c r="R179" s="76">
        <f>P179/'סכום נכסי הקרן'!$C$42</f>
        <v>8.3497007246504995E-5</v>
      </c>
    </row>
    <row r="180" spans="2:18">
      <c r="B180" s="97" t="s">
        <v>1462</v>
      </c>
      <c r="C180" s="91" t="s">
        <v>1213</v>
      </c>
      <c r="D180" s="96" t="s">
        <v>1340</v>
      </c>
      <c r="E180" s="96"/>
      <c r="F180" s="96" t="s">
        <v>433</v>
      </c>
      <c r="G180" s="104">
        <v>44143</v>
      </c>
      <c r="H180" s="96" t="s">
        <v>120</v>
      </c>
      <c r="I180" s="101">
        <v>6.9699999965208752</v>
      </c>
      <c r="J180" s="91" t="s">
        <v>485</v>
      </c>
      <c r="K180" s="91" t="s">
        <v>122</v>
      </c>
      <c r="L180" s="78">
        <v>2.5243000000000002E-2</v>
      </c>
      <c r="M180" s="78">
        <v>2.7599999987348644E-2</v>
      </c>
      <c r="N180" s="101">
        <v>738.85655999999983</v>
      </c>
      <c r="O180" s="77">
        <v>106.98</v>
      </c>
      <c r="P180" s="101">
        <v>0.79042877499999997</v>
      </c>
      <c r="Q180" s="76">
        <f t="shared" si="2"/>
        <v>1.1211786154454672E-3</v>
      </c>
      <c r="R180" s="76">
        <f>P180/'סכום נכסי הקרן'!$C$42</f>
        <v>4.6467703059700038E-5</v>
      </c>
    </row>
    <row r="181" spans="2:18">
      <c r="B181" s="97" t="s">
        <v>1462</v>
      </c>
      <c r="C181" s="91" t="s">
        <v>1213</v>
      </c>
      <c r="D181" s="96" t="s">
        <v>1341</v>
      </c>
      <c r="E181" s="96"/>
      <c r="F181" s="96" t="s">
        <v>433</v>
      </c>
      <c r="G181" s="104">
        <v>43779</v>
      </c>
      <c r="H181" s="96" t="s">
        <v>120</v>
      </c>
      <c r="I181" s="101">
        <v>7.3500000075643594</v>
      </c>
      <c r="J181" s="91" t="s">
        <v>485</v>
      </c>
      <c r="K181" s="91" t="s">
        <v>122</v>
      </c>
      <c r="L181" s="78">
        <v>2.5243000000000002E-2</v>
      </c>
      <c r="M181" s="78">
        <v>3.1500000050429057E-2</v>
      </c>
      <c r="N181" s="101">
        <v>230.490151</v>
      </c>
      <c r="O181" s="77">
        <v>103.24</v>
      </c>
      <c r="P181" s="101">
        <v>0.23795803200000004</v>
      </c>
      <c r="Q181" s="76">
        <f t="shared" si="2"/>
        <v>3.3753004102347894E-4</v>
      </c>
      <c r="R181" s="76">
        <f>P181/'סכום נכסי הקרן'!$C$42</f>
        <v>1.3989069630779322E-5</v>
      </c>
    </row>
    <row r="182" spans="2:18">
      <c r="B182" s="97" t="s">
        <v>1462</v>
      </c>
      <c r="C182" s="91" t="s">
        <v>1213</v>
      </c>
      <c r="D182" s="96" t="s">
        <v>1342</v>
      </c>
      <c r="E182" s="96"/>
      <c r="F182" s="96" t="s">
        <v>433</v>
      </c>
      <c r="G182" s="104">
        <v>43835</v>
      </c>
      <c r="H182" s="96" t="s">
        <v>120</v>
      </c>
      <c r="I182" s="101">
        <v>7.3400000154520413</v>
      </c>
      <c r="J182" s="91" t="s">
        <v>485</v>
      </c>
      <c r="K182" s="91" t="s">
        <v>122</v>
      </c>
      <c r="L182" s="78">
        <v>2.5243000000000002E-2</v>
      </c>
      <c r="M182" s="78">
        <v>3.2000000090894362E-2</v>
      </c>
      <c r="N182" s="101">
        <v>128.35056800000001</v>
      </c>
      <c r="O182" s="77">
        <v>102.86</v>
      </c>
      <c r="P182" s="101">
        <v>0.13202139399999999</v>
      </c>
      <c r="Q182" s="76">
        <f t="shared" si="2"/>
        <v>1.8726489775641137E-4</v>
      </c>
      <c r="R182" s="76">
        <f>P182/'סכום נכסי הקרן'!$C$42</f>
        <v>7.761269741122043E-6</v>
      </c>
    </row>
    <row r="183" spans="2:18">
      <c r="B183" s="97" t="s">
        <v>1462</v>
      </c>
      <c r="C183" s="91" t="s">
        <v>1213</v>
      </c>
      <c r="D183" s="96" t="s">
        <v>1343</v>
      </c>
      <c r="E183" s="96"/>
      <c r="F183" s="96" t="s">
        <v>433</v>
      </c>
      <c r="G183" s="104">
        <v>43227</v>
      </c>
      <c r="H183" s="96" t="s">
        <v>120</v>
      </c>
      <c r="I183" s="101">
        <v>7.3899999774687837</v>
      </c>
      <c r="J183" s="91" t="s">
        <v>485</v>
      </c>
      <c r="K183" s="91" t="s">
        <v>122</v>
      </c>
      <c r="L183" s="78">
        <v>2.7806000000000001E-2</v>
      </c>
      <c r="M183" s="78">
        <v>2.7399999870565354E-2</v>
      </c>
      <c r="N183" s="101">
        <v>75.813004000000006</v>
      </c>
      <c r="O183" s="77">
        <v>110.06</v>
      </c>
      <c r="P183" s="101">
        <v>8.3439791999999999E-2</v>
      </c>
      <c r="Q183" s="76">
        <f t="shared" si="2"/>
        <v>1.1835463665605768E-4</v>
      </c>
      <c r="R183" s="76">
        <f>P183/'סכום נכסי הקרן'!$C$42</f>
        <v>4.905255983398548E-6</v>
      </c>
    </row>
    <row r="184" spans="2:18">
      <c r="B184" s="97" t="s">
        <v>1462</v>
      </c>
      <c r="C184" s="91" t="s">
        <v>1213</v>
      </c>
      <c r="D184" s="96" t="s">
        <v>1344</v>
      </c>
      <c r="E184" s="96"/>
      <c r="F184" s="96" t="s">
        <v>433</v>
      </c>
      <c r="G184" s="104">
        <v>43279</v>
      </c>
      <c r="H184" s="96" t="s">
        <v>120</v>
      </c>
      <c r="I184" s="101">
        <v>7.4100000062588931</v>
      </c>
      <c r="J184" s="91" t="s">
        <v>485</v>
      </c>
      <c r="K184" s="91" t="s">
        <v>122</v>
      </c>
      <c r="L184" s="78">
        <v>2.7797000000000002E-2</v>
      </c>
      <c r="M184" s="78">
        <v>2.6300000023599113E-2</v>
      </c>
      <c r="N184" s="101">
        <v>88.665643000000003</v>
      </c>
      <c r="O184" s="77">
        <v>109.92</v>
      </c>
      <c r="P184" s="101">
        <v>9.7461279000000026E-2</v>
      </c>
      <c r="Q184" s="76">
        <f t="shared" si="2"/>
        <v>1.3824332476859084E-4</v>
      </c>
      <c r="R184" s="76">
        <f>P184/'סכום נכסי הקרן'!$C$42</f>
        <v>5.7295507395850824E-6</v>
      </c>
    </row>
    <row r="185" spans="2:18">
      <c r="B185" s="97" t="s">
        <v>1462</v>
      </c>
      <c r="C185" s="91" t="s">
        <v>1213</v>
      </c>
      <c r="D185" s="96" t="s">
        <v>1345</v>
      </c>
      <c r="E185" s="96"/>
      <c r="F185" s="96" t="s">
        <v>433</v>
      </c>
      <c r="G185" s="104">
        <v>43321</v>
      </c>
      <c r="H185" s="96" t="s">
        <v>120</v>
      </c>
      <c r="I185" s="101">
        <v>7.4099999991278036</v>
      </c>
      <c r="J185" s="91" t="s">
        <v>485</v>
      </c>
      <c r="K185" s="91" t="s">
        <v>122</v>
      </c>
      <c r="L185" s="78">
        <v>2.8528999999999999E-2</v>
      </c>
      <c r="M185" s="78">
        <v>2.5799999995639013E-2</v>
      </c>
      <c r="N185" s="101">
        <v>496.69219499999997</v>
      </c>
      <c r="O185" s="77">
        <v>110.8</v>
      </c>
      <c r="P185" s="101">
        <v>0.55033492799999995</v>
      </c>
      <c r="Q185" s="76">
        <f t="shared" si="2"/>
        <v>7.8061904136311441E-4</v>
      </c>
      <c r="R185" s="76">
        <f>P185/'סכום נכסי הקרן'!$C$42</f>
        <v>3.2353073200916045E-5</v>
      </c>
    </row>
    <row r="186" spans="2:18">
      <c r="B186" s="97" t="s">
        <v>1462</v>
      </c>
      <c r="C186" s="91" t="s">
        <v>1213</v>
      </c>
      <c r="D186" s="96" t="s">
        <v>1346</v>
      </c>
      <c r="E186" s="96"/>
      <c r="F186" s="96" t="s">
        <v>433</v>
      </c>
      <c r="G186" s="104">
        <v>43138</v>
      </c>
      <c r="H186" s="96" t="s">
        <v>120</v>
      </c>
      <c r="I186" s="101">
        <v>7.319999992715589</v>
      </c>
      <c r="J186" s="91" t="s">
        <v>485</v>
      </c>
      <c r="K186" s="91" t="s">
        <v>122</v>
      </c>
      <c r="L186" s="78">
        <v>2.6242999999999999E-2</v>
      </c>
      <c r="M186" s="78">
        <v>3.1999999971983037E-2</v>
      </c>
      <c r="N186" s="101">
        <v>475.35900600000002</v>
      </c>
      <c r="O186" s="77">
        <v>105.12</v>
      </c>
      <c r="P186" s="101">
        <v>0.49969737700000005</v>
      </c>
      <c r="Q186" s="76">
        <f t="shared" si="2"/>
        <v>7.0879253261825102E-4</v>
      </c>
      <c r="R186" s="76">
        <f>P186/'סכום נכסי הקרן'!$C$42</f>
        <v>2.9376194375194639E-5</v>
      </c>
    </row>
    <row r="187" spans="2:18">
      <c r="B187" s="97" t="s">
        <v>1462</v>
      </c>
      <c r="C187" s="91" t="s">
        <v>1213</v>
      </c>
      <c r="D187" s="96" t="s">
        <v>1347</v>
      </c>
      <c r="E187" s="96"/>
      <c r="F187" s="96" t="s">
        <v>433</v>
      </c>
      <c r="G187" s="104">
        <v>43417</v>
      </c>
      <c r="H187" s="96" t="s">
        <v>120</v>
      </c>
      <c r="I187" s="101">
        <v>7.3400000020300062</v>
      </c>
      <c r="J187" s="91" t="s">
        <v>485</v>
      </c>
      <c r="K187" s="91" t="s">
        <v>122</v>
      </c>
      <c r="L187" s="78">
        <v>3.0796999999999998E-2</v>
      </c>
      <c r="M187" s="78">
        <v>2.7000000006343772E-2</v>
      </c>
      <c r="N187" s="101">
        <v>565.50659900000005</v>
      </c>
      <c r="O187" s="77">
        <v>111.5</v>
      </c>
      <c r="P187" s="101">
        <v>0.63053980799999998</v>
      </c>
      <c r="Q187" s="76">
        <f t="shared" si="2"/>
        <v>8.9438513788505573E-4</v>
      </c>
      <c r="R187" s="76">
        <f>P187/'סכום נכסי הקרן'!$C$42</f>
        <v>3.7068155274919331E-5</v>
      </c>
    </row>
    <row r="188" spans="2:18">
      <c r="B188" s="97" t="s">
        <v>1462</v>
      </c>
      <c r="C188" s="91" t="s">
        <v>1213</v>
      </c>
      <c r="D188" s="96" t="s">
        <v>1348</v>
      </c>
      <c r="E188" s="96"/>
      <c r="F188" s="96" t="s">
        <v>433</v>
      </c>
      <c r="G188" s="104">
        <v>43485</v>
      </c>
      <c r="H188" s="96" t="s">
        <v>120</v>
      </c>
      <c r="I188" s="101">
        <v>7.3900000003596276</v>
      </c>
      <c r="J188" s="91" t="s">
        <v>485</v>
      </c>
      <c r="K188" s="91" t="s">
        <v>122</v>
      </c>
      <c r="L188" s="78">
        <v>3.0190999999999999E-2</v>
      </c>
      <c r="M188" s="78">
        <v>2.5099999995163623E-2</v>
      </c>
      <c r="N188" s="101">
        <v>714.6298119999999</v>
      </c>
      <c r="O188" s="77">
        <v>112.84</v>
      </c>
      <c r="P188" s="101">
        <v>0.80638828900000004</v>
      </c>
      <c r="Q188" s="76">
        <f t="shared" si="2"/>
        <v>1.1438162854995498E-3</v>
      </c>
      <c r="R188" s="76">
        <f>P188/'סכום נכסי הקרן'!$C$42</f>
        <v>4.7405930488893934E-5</v>
      </c>
    </row>
    <row r="189" spans="2:18">
      <c r="B189" s="97" t="s">
        <v>1462</v>
      </c>
      <c r="C189" s="91" t="s">
        <v>1213</v>
      </c>
      <c r="D189" s="96" t="s">
        <v>1349</v>
      </c>
      <c r="E189" s="96"/>
      <c r="F189" s="96" t="s">
        <v>433</v>
      </c>
      <c r="G189" s="104">
        <v>43613</v>
      </c>
      <c r="H189" s="96" t="s">
        <v>120</v>
      </c>
      <c r="I189" s="101">
        <v>7.4300000109516331</v>
      </c>
      <c r="J189" s="91" t="s">
        <v>485</v>
      </c>
      <c r="K189" s="91" t="s">
        <v>122</v>
      </c>
      <c r="L189" s="78">
        <v>2.5243000000000002E-2</v>
      </c>
      <c r="M189" s="78">
        <v>2.7500000037505593E-2</v>
      </c>
      <c r="N189" s="101">
        <v>188.615521</v>
      </c>
      <c r="O189" s="77">
        <v>106.02</v>
      </c>
      <c r="P189" s="101">
        <v>0.199970167</v>
      </c>
      <c r="Q189" s="76">
        <f t="shared" si="2"/>
        <v>2.8364639807990143E-4</v>
      </c>
      <c r="R189" s="76">
        <f>P189/'סכום נכסי הקרן'!$C$42</f>
        <v>1.1755840165300951E-5</v>
      </c>
    </row>
    <row r="190" spans="2:18">
      <c r="B190" s="97" t="s">
        <v>1462</v>
      </c>
      <c r="C190" s="91" t="s">
        <v>1213</v>
      </c>
      <c r="D190" s="96" t="s">
        <v>1350</v>
      </c>
      <c r="E190" s="96"/>
      <c r="F190" s="96" t="s">
        <v>433</v>
      </c>
      <c r="G190" s="104">
        <v>43657</v>
      </c>
      <c r="H190" s="96" t="s">
        <v>120</v>
      </c>
      <c r="I190" s="101">
        <v>7.3300000064337629</v>
      </c>
      <c r="J190" s="91" t="s">
        <v>485</v>
      </c>
      <c r="K190" s="91" t="s">
        <v>122</v>
      </c>
      <c r="L190" s="78">
        <v>2.5243000000000002E-2</v>
      </c>
      <c r="M190" s="78">
        <v>3.2100000007383007E-2</v>
      </c>
      <c r="N190" s="101">
        <v>186.088978</v>
      </c>
      <c r="O190" s="77">
        <v>101.9</v>
      </c>
      <c r="P190" s="101">
        <v>0.189624666</v>
      </c>
      <c r="Q190" s="76">
        <f t="shared" si="2"/>
        <v>2.68971888681797E-4</v>
      </c>
      <c r="R190" s="76">
        <f>P190/'סכום נכסי הקרן'!$C$42</f>
        <v>1.114764916356037E-5</v>
      </c>
    </row>
    <row r="191" spans="2:18">
      <c r="B191" s="97" t="s">
        <v>1462</v>
      </c>
      <c r="C191" s="91" t="s">
        <v>1213</v>
      </c>
      <c r="D191" s="96" t="s">
        <v>1351</v>
      </c>
      <c r="E191" s="96"/>
      <c r="F191" s="96" t="s">
        <v>433</v>
      </c>
      <c r="G191" s="104">
        <v>43541</v>
      </c>
      <c r="H191" s="96" t="s">
        <v>120</v>
      </c>
      <c r="I191" s="101">
        <v>7.4199999562171346</v>
      </c>
      <c r="J191" s="91" t="s">
        <v>485</v>
      </c>
      <c r="K191" s="91" t="s">
        <v>122</v>
      </c>
      <c r="L191" s="78">
        <v>2.7271E-2</v>
      </c>
      <c r="M191" s="78">
        <v>2.6399999779596464E-2</v>
      </c>
      <c r="N191" s="101">
        <v>61.368631999999998</v>
      </c>
      <c r="O191" s="77">
        <v>109.42</v>
      </c>
      <c r="P191" s="101">
        <v>6.7149556999999999E-2</v>
      </c>
      <c r="Q191" s="76">
        <f t="shared" si="2"/>
        <v>9.5247857525222914E-5</v>
      </c>
      <c r="R191" s="76">
        <f>P191/'סכום נכסי הקרן'!$C$42</f>
        <v>3.9475861380001029E-6</v>
      </c>
    </row>
    <row r="192" spans="2:18">
      <c r="B192" s="97" t="s">
        <v>1464</v>
      </c>
      <c r="C192" s="91" t="s">
        <v>1212</v>
      </c>
      <c r="D192" s="96">
        <v>22333</v>
      </c>
      <c r="E192" s="96"/>
      <c r="F192" s="96" t="s">
        <v>430</v>
      </c>
      <c r="G192" s="104">
        <v>41639</v>
      </c>
      <c r="H192" s="96" t="s">
        <v>298</v>
      </c>
      <c r="I192" s="101">
        <v>0.48999999990184812</v>
      </c>
      <c r="J192" s="91" t="s">
        <v>117</v>
      </c>
      <c r="K192" s="91" t="s">
        <v>122</v>
      </c>
      <c r="L192" s="78">
        <v>3.7000000000000005E-2</v>
      </c>
      <c r="M192" s="78">
        <v>4.7399999985386278E-2</v>
      </c>
      <c r="N192" s="101">
        <v>840.07897400000002</v>
      </c>
      <c r="O192" s="77">
        <v>109.15</v>
      </c>
      <c r="P192" s="101">
        <v>0.916946241</v>
      </c>
      <c r="Q192" s="76">
        <f t="shared" si="2"/>
        <v>1.3006365019065831E-3</v>
      </c>
      <c r="R192" s="76">
        <f>P192/'סכום נכסי הקרן'!$C$42</f>
        <v>5.3905408047038968E-5</v>
      </c>
    </row>
    <row r="193" spans="2:18">
      <c r="B193" s="97" t="s">
        <v>1464</v>
      </c>
      <c r="C193" s="91" t="s">
        <v>1212</v>
      </c>
      <c r="D193" s="96">
        <v>22334</v>
      </c>
      <c r="E193" s="96"/>
      <c r="F193" s="96" t="s">
        <v>430</v>
      </c>
      <c r="G193" s="104">
        <v>42004</v>
      </c>
      <c r="H193" s="96" t="s">
        <v>298</v>
      </c>
      <c r="I193" s="101">
        <v>0.94999999959446291</v>
      </c>
      <c r="J193" s="91" t="s">
        <v>117</v>
      </c>
      <c r="K193" s="91" t="s">
        <v>122</v>
      </c>
      <c r="L193" s="78">
        <v>3.7000000000000005E-2</v>
      </c>
      <c r="M193" s="78">
        <v>7.9500000016221484E-2</v>
      </c>
      <c r="N193" s="101">
        <v>466.71054199999998</v>
      </c>
      <c r="O193" s="77">
        <v>105.67</v>
      </c>
      <c r="P193" s="101">
        <v>0.49317303599999995</v>
      </c>
      <c r="Q193" s="76">
        <f t="shared" si="2"/>
        <v>6.995381230617743E-4</v>
      </c>
      <c r="R193" s="76">
        <f>P193/'סכום נכסי הקרן'!$C$42</f>
        <v>2.8992641612647208E-5</v>
      </c>
    </row>
    <row r="194" spans="2:18">
      <c r="B194" s="97" t="s">
        <v>1464</v>
      </c>
      <c r="C194" s="91" t="s">
        <v>1212</v>
      </c>
      <c r="D194" s="96" t="s">
        <v>1352</v>
      </c>
      <c r="E194" s="96"/>
      <c r="F194" s="96" t="s">
        <v>430</v>
      </c>
      <c r="G194" s="104">
        <v>42759</v>
      </c>
      <c r="H194" s="96" t="s">
        <v>298</v>
      </c>
      <c r="I194" s="101">
        <v>1.8999999999194088</v>
      </c>
      <c r="J194" s="91" t="s">
        <v>117</v>
      </c>
      <c r="K194" s="91" t="s">
        <v>122</v>
      </c>
      <c r="L194" s="78">
        <v>5.5500000000000001E-2</v>
      </c>
      <c r="M194" s="78">
        <v>5.6599999998065809E-2</v>
      </c>
      <c r="N194" s="101">
        <v>2433.7327479999999</v>
      </c>
      <c r="O194" s="77">
        <v>101.97</v>
      </c>
      <c r="P194" s="101">
        <v>2.4816660280000002</v>
      </c>
      <c r="Q194" s="76">
        <f t="shared" si="2"/>
        <v>3.5201032265950749E-3</v>
      </c>
      <c r="R194" s="76">
        <f>P194/'סכום נכסי הקרן'!$C$42</f>
        <v>1.4589210784039241E-4</v>
      </c>
    </row>
    <row r="195" spans="2:18">
      <c r="B195" s="97" t="s">
        <v>1464</v>
      </c>
      <c r="C195" s="91" t="s">
        <v>1212</v>
      </c>
      <c r="D195" s="96" t="s">
        <v>1353</v>
      </c>
      <c r="E195" s="96"/>
      <c r="F195" s="96" t="s">
        <v>430</v>
      </c>
      <c r="G195" s="104">
        <v>42759</v>
      </c>
      <c r="H195" s="96" t="s">
        <v>298</v>
      </c>
      <c r="I195" s="101">
        <v>1.9200000000164985</v>
      </c>
      <c r="J195" s="91" t="s">
        <v>117</v>
      </c>
      <c r="K195" s="91" t="s">
        <v>122</v>
      </c>
      <c r="L195" s="78">
        <v>3.8800000000000001E-2</v>
      </c>
      <c r="M195" s="78">
        <v>5.0300000002515999E-2</v>
      </c>
      <c r="N195" s="101">
        <v>2433.7327479999999</v>
      </c>
      <c r="O195" s="77">
        <v>99.62</v>
      </c>
      <c r="P195" s="101">
        <v>2.4244846130000002</v>
      </c>
      <c r="Q195" s="76">
        <f t="shared" si="2"/>
        <v>3.4389946160198678E-3</v>
      </c>
      <c r="R195" s="76">
        <f>P195/'סכום נכסי הקרן'!$C$42</f>
        <v>1.4253052853458655E-4</v>
      </c>
    </row>
    <row r="196" spans="2:18">
      <c r="B196" s="97" t="s">
        <v>1465</v>
      </c>
      <c r="C196" s="91" t="s">
        <v>1212</v>
      </c>
      <c r="D196" s="96">
        <v>7561</v>
      </c>
      <c r="E196" s="96"/>
      <c r="F196" s="96" t="s">
        <v>452</v>
      </c>
      <c r="G196" s="104">
        <v>43920</v>
      </c>
      <c r="H196" s="96" t="s">
        <v>120</v>
      </c>
      <c r="I196" s="101">
        <v>4.6800000001395095</v>
      </c>
      <c r="J196" s="91" t="s">
        <v>143</v>
      </c>
      <c r="K196" s="91" t="s">
        <v>122</v>
      </c>
      <c r="L196" s="78">
        <v>4.8917999999999996E-2</v>
      </c>
      <c r="M196" s="78">
        <v>5.3000000000183567E-2</v>
      </c>
      <c r="N196" s="101">
        <v>5471.2033849999998</v>
      </c>
      <c r="O196" s="77">
        <v>99.57</v>
      </c>
      <c r="P196" s="101">
        <v>5.4476771429999999</v>
      </c>
      <c r="Q196" s="76">
        <f t="shared" si="2"/>
        <v>7.7272226287342059E-3</v>
      </c>
      <c r="R196" s="76">
        <f>P196/'סכום נכסי הקרן'!$C$42</f>
        <v>3.2025788009304072E-4</v>
      </c>
    </row>
    <row r="197" spans="2:18">
      <c r="B197" s="97" t="s">
        <v>1465</v>
      </c>
      <c r="C197" s="91" t="s">
        <v>1212</v>
      </c>
      <c r="D197" s="96">
        <v>8991</v>
      </c>
      <c r="E197" s="96"/>
      <c r="F197" s="96" t="s">
        <v>452</v>
      </c>
      <c r="G197" s="104">
        <v>44636</v>
      </c>
      <c r="H197" s="96" t="s">
        <v>120</v>
      </c>
      <c r="I197" s="101">
        <v>5.2500000004212177</v>
      </c>
      <c r="J197" s="91" t="s">
        <v>143</v>
      </c>
      <c r="K197" s="91" t="s">
        <v>122</v>
      </c>
      <c r="L197" s="78">
        <v>4.2824000000000001E-2</v>
      </c>
      <c r="M197" s="78">
        <v>7.0600000005728566E-2</v>
      </c>
      <c r="N197" s="101">
        <v>4717.937175</v>
      </c>
      <c r="O197" s="77">
        <v>88.06</v>
      </c>
      <c r="P197" s="101">
        <v>4.1546155769999995</v>
      </c>
      <c r="Q197" s="76">
        <f t="shared" si="2"/>
        <v>5.893087761549458E-3</v>
      </c>
      <c r="R197" s="76">
        <f>P197/'סכום נכסי הקרן'!$C$42</f>
        <v>2.4424141562817009E-4</v>
      </c>
    </row>
    <row r="198" spans="2:18">
      <c r="B198" s="97" t="s">
        <v>1465</v>
      </c>
      <c r="C198" s="91" t="s">
        <v>1212</v>
      </c>
      <c r="D198" s="96">
        <v>9112</v>
      </c>
      <c r="E198" s="96"/>
      <c r="F198" s="96" t="s">
        <v>452</v>
      </c>
      <c r="G198" s="104">
        <v>44722</v>
      </c>
      <c r="H198" s="96" t="s">
        <v>120</v>
      </c>
      <c r="I198" s="101">
        <v>5.1899999996781583</v>
      </c>
      <c r="J198" s="91" t="s">
        <v>143</v>
      </c>
      <c r="K198" s="91" t="s">
        <v>122</v>
      </c>
      <c r="L198" s="78">
        <v>5.2750000000000005E-2</v>
      </c>
      <c r="M198" s="78">
        <v>6.7599999995595864E-2</v>
      </c>
      <c r="N198" s="101">
        <v>7498.9219119999998</v>
      </c>
      <c r="O198" s="77">
        <v>94.47</v>
      </c>
      <c r="P198" s="101">
        <v>7.0842317119999993</v>
      </c>
      <c r="Q198" s="76">
        <f t="shared" ref="Q198:Q249" si="3">IFERROR(P198/$P$10,0)</f>
        <v>1.0048582938235049E-2</v>
      </c>
      <c r="R198" s="76">
        <f>P198/'סכום נכסי הקרן'!$C$42</f>
        <v>4.1646760089082842E-4</v>
      </c>
    </row>
    <row r="199" spans="2:18">
      <c r="B199" s="97" t="s">
        <v>1465</v>
      </c>
      <c r="C199" s="91" t="s">
        <v>1212</v>
      </c>
      <c r="D199" s="96">
        <v>9247</v>
      </c>
      <c r="E199" s="96"/>
      <c r="F199" s="96" t="s">
        <v>452</v>
      </c>
      <c r="G199" s="104">
        <v>44816</v>
      </c>
      <c r="H199" s="96" t="s">
        <v>120</v>
      </c>
      <c r="I199" s="101">
        <v>5.1399999998404855</v>
      </c>
      <c r="J199" s="91" t="s">
        <v>143</v>
      </c>
      <c r="K199" s="91" t="s">
        <v>122</v>
      </c>
      <c r="L199" s="78">
        <v>5.6036999999999997E-2</v>
      </c>
      <c r="M199" s="78">
        <v>7.33999999979425E-2</v>
      </c>
      <c r="N199" s="101">
        <v>9250.7312739999998</v>
      </c>
      <c r="O199" s="77">
        <v>93.52</v>
      </c>
      <c r="P199" s="101">
        <v>8.651284167</v>
      </c>
      <c r="Q199" s="76">
        <f t="shared" si="3"/>
        <v>1.2271358420855E-2</v>
      </c>
      <c r="R199" s="76">
        <f>P199/'סכום נכסי הקרן'!$C$42</f>
        <v>5.0859143350043203E-4</v>
      </c>
    </row>
    <row r="200" spans="2:18">
      <c r="B200" s="97" t="s">
        <v>1465</v>
      </c>
      <c r="C200" s="91" t="s">
        <v>1212</v>
      </c>
      <c r="D200" s="96">
        <v>7894</v>
      </c>
      <c r="E200" s="96"/>
      <c r="F200" s="96" t="s">
        <v>452</v>
      </c>
      <c r="G200" s="104">
        <v>44068</v>
      </c>
      <c r="H200" s="96" t="s">
        <v>120</v>
      </c>
      <c r="I200" s="101">
        <v>4.6300000002673061</v>
      </c>
      <c r="J200" s="91" t="s">
        <v>143</v>
      </c>
      <c r="K200" s="91" t="s">
        <v>122</v>
      </c>
      <c r="L200" s="78">
        <v>4.5102999999999997E-2</v>
      </c>
      <c r="M200" s="78">
        <v>6.5000000004773323E-2</v>
      </c>
      <c r="N200" s="101">
        <v>6780.5879850000001</v>
      </c>
      <c r="O200" s="77">
        <v>92.69</v>
      </c>
      <c r="P200" s="101">
        <v>6.284926864</v>
      </c>
      <c r="Q200" s="76">
        <f t="shared" si="3"/>
        <v>8.9148141140933824E-3</v>
      </c>
      <c r="R200" s="76">
        <f>P200/'סכום נכסי הקרן'!$C$42</f>
        <v>3.6947809151847207E-4</v>
      </c>
    </row>
    <row r="201" spans="2:18">
      <c r="B201" s="97" t="s">
        <v>1465</v>
      </c>
      <c r="C201" s="91" t="s">
        <v>1212</v>
      </c>
      <c r="D201" s="96">
        <v>8076</v>
      </c>
      <c r="E201" s="96"/>
      <c r="F201" s="96" t="s">
        <v>452</v>
      </c>
      <c r="G201" s="104">
        <v>44160</v>
      </c>
      <c r="H201" s="96" t="s">
        <v>120</v>
      </c>
      <c r="I201" s="101">
        <v>4.5300000000201166</v>
      </c>
      <c r="J201" s="91" t="s">
        <v>143</v>
      </c>
      <c r="K201" s="91" t="s">
        <v>122</v>
      </c>
      <c r="L201" s="78">
        <v>4.5465999999999999E-2</v>
      </c>
      <c r="M201" s="78">
        <v>7.8099999999030834E-2</v>
      </c>
      <c r="N201" s="101">
        <v>6227.662542</v>
      </c>
      <c r="O201" s="77">
        <v>87.81</v>
      </c>
      <c r="P201" s="101">
        <v>5.4685102129999983</v>
      </c>
      <c r="Q201" s="76">
        <f t="shared" si="3"/>
        <v>7.7567731629718754E-3</v>
      </c>
      <c r="R201" s="76">
        <f>P201/'סכום נכסי הקרן'!$C$42</f>
        <v>3.2148261398583439E-4</v>
      </c>
    </row>
    <row r="202" spans="2:18">
      <c r="B202" s="97" t="s">
        <v>1465</v>
      </c>
      <c r="C202" s="91" t="s">
        <v>1212</v>
      </c>
      <c r="D202" s="96">
        <v>9311</v>
      </c>
      <c r="E202" s="96"/>
      <c r="F202" s="96" t="s">
        <v>452</v>
      </c>
      <c r="G202" s="104">
        <v>44880</v>
      </c>
      <c r="H202" s="96" t="s">
        <v>120</v>
      </c>
      <c r="I202" s="101">
        <v>4.3399999996921119</v>
      </c>
      <c r="J202" s="91" t="s">
        <v>143</v>
      </c>
      <c r="K202" s="91" t="s">
        <v>122</v>
      </c>
      <c r="L202" s="78">
        <v>7.2695999999999997E-2</v>
      </c>
      <c r="M202" s="78">
        <v>8.2799999993100337E-2</v>
      </c>
      <c r="N202" s="101">
        <v>5522.46</v>
      </c>
      <c r="O202" s="77">
        <v>97.63</v>
      </c>
      <c r="P202" s="101">
        <v>5.3915774490000006</v>
      </c>
      <c r="Q202" s="76">
        <f t="shared" si="3"/>
        <v>7.6476483783587262E-3</v>
      </c>
      <c r="R202" s="76">
        <f>P202/'סכום נכסי הקרן'!$C$42</f>
        <v>3.1695989296885995E-4</v>
      </c>
    </row>
    <row r="203" spans="2:18">
      <c r="B203" s="97" t="s">
        <v>1466</v>
      </c>
      <c r="C203" s="91" t="s">
        <v>1213</v>
      </c>
      <c r="D203" s="96" t="s">
        <v>1354</v>
      </c>
      <c r="E203" s="96"/>
      <c r="F203" s="96" t="s">
        <v>452</v>
      </c>
      <c r="G203" s="104">
        <v>43530</v>
      </c>
      <c r="H203" s="96" t="s">
        <v>120</v>
      </c>
      <c r="I203" s="101">
        <v>4.8899999997676185</v>
      </c>
      <c r="J203" s="91" t="s">
        <v>322</v>
      </c>
      <c r="K203" s="91" t="s">
        <v>122</v>
      </c>
      <c r="L203" s="78">
        <v>6.5500000000000003E-2</v>
      </c>
      <c r="M203" s="78">
        <v>5.4999999998450795E-2</v>
      </c>
      <c r="N203" s="101">
        <v>6108.547208</v>
      </c>
      <c r="O203" s="77">
        <v>105.67</v>
      </c>
      <c r="P203" s="101">
        <v>6.4549012499999998</v>
      </c>
      <c r="Q203" s="76">
        <f t="shared" si="3"/>
        <v>9.1559131894106659E-3</v>
      </c>
      <c r="R203" s="76">
        <f>P203/'סכום נכסי הקרן'!$C$42</f>
        <v>3.7947054061219696E-4</v>
      </c>
    </row>
    <row r="204" spans="2:18">
      <c r="B204" s="97" t="s">
        <v>1467</v>
      </c>
      <c r="C204" s="91" t="s">
        <v>1212</v>
      </c>
      <c r="D204" s="96">
        <v>8811</v>
      </c>
      <c r="E204" s="96"/>
      <c r="F204" s="96" t="s">
        <v>608</v>
      </c>
      <c r="G204" s="104">
        <v>44550</v>
      </c>
      <c r="H204" s="96" t="s">
        <v>1211</v>
      </c>
      <c r="I204" s="101">
        <v>5.5700000002287302</v>
      </c>
      <c r="J204" s="91" t="s">
        <v>313</v>
      </c>
      <c r="K204" s="91" t="s">
        <v>122</v>
      </c>
      <c r="L204" s="78">
        <v>6.3500000000000001E-2</v>
      </c>
      <c r="M204" s="78">
        <v>6.5400000003370748E-2</v>
      </c>
      <c r="N204" s="101">
        <v>8332.5871879999995</v>
      </c>
      <c r="O204" s="77">
        <v>99.69</v>
      </c>
      <c r="P204" s="101">
        <v>8.3067534300000005</v>
      </c>
      <c r="Q204" s="76">
        <f t="shared" si="3"/>
        <v>1.1782661011416602E-2</v>
      </c>
      <c r="R204" s="76">
        <f>P204/'סכום נכסי הקרן'!$C$42</f>
        <v>4.8833717089232344E-4</v>
      </c>
    </row>
    <row r="205" spans="2:18">
      <c r="B205" s="97" t="s">
        <v>1468</v>
      </c>
      <c r="C205" s="91" t="s">
        <v>1213</v>
      </c>
      <c r="D205" s="96" t="s">
        <v>1355</v>
      </c>
      <c r="E205" s="96"/>
      <c r="F205" s="96" t="s">
        <v>608</v>
      </c>
      <c r="G205" s="104">
        <v>42732</v>
      </c>
      <c r="H205" s="96" t="s">
        <v>1211</v>
      </c>
      <c r="I205" s="101">
        <v>2.3500000002676247</v>
      </c>
      <c r="J205" s="91" t="s">
        <v>118</v>
      </c>
      <c r="K205" s="91" t="s">
        <v>122</v>
      </c>
      <c r="L205" s="78">
        <v>2.1613000000000004E-2</v>
      </c>
      <c r="M205" s="78">
        <v>2.2200000009634492E-2</v>
      </c>
      <c r="N205" s="101">
        <v>856.85571000000016</v>
      </c>
      <c r="O205" s="77">
        <v>109.02</v>
      </c>
      <c r="P205" s="101">
        <v>0.934144105</v>
      </c>
      <c r="Q205" s="76">
        <f t="shared" si="3"/>
        <v>1.3250307015587144E-3</v>
      </c>
      <c r="R205" s="76">
        <f>P205/'סכום נכסי הקרן'!$C$42</f>
        <v>5.491643555880067E-5</v>
      </c>
    </row>
    <row r="206" spans="2:18">
      <c r="B206" s="97" t="s">
        <v>1469</v>
      </c>
      <c r="C206" s="91" t="s">
        <v>1212</v>
      </c>
      <c r="D206" s="96">
        <v>6718</v>
      </c>
      <c r="E206" s="96"/>
      <c r="F206" s="96" t="s">
        <v>452</v>
      </c>
      <c r="G206" s="104">
        <v>43482</v>
      </c>
      <c r="H206" s="96" t="s">
        <v>120</v>
      </c>
      <c r="I206" s="101">
        <v>1.1700000001073283</v>
      </c>
      <c r="J206" s="91" t="s">
        <v>118</v>
      </c>
      <c r="K206" s="91" t="s">
        <v>122</v>
      </c>
      <c r="L206" s="78">
        <v>4.1299999999999996E-2</v>
      </c>
      <c r="M206" s="78">
        <v>3.8400000003056128E-2</v>
      </c>
      <c r="N206" s="101">
        <v>5448.6624680000004</v>
      </c>
      <c r="O206" s="77">
        <v>100.89</v>
      </c>
      <c r="P206" s="101">
        <v>5.4971554729999994</v>
      </c>
      <c r="Q206" s="76">
        <f t="shared" si="3"/>
        <v>7.7974048479024713E-3</v>
      </c>
      <c r="R206" s="76">
        <f>P206/'סכום נכסי הקרן'!$C$42</f>
        <v>3.231666106694672E-4</v>
      </c>
    </row>
    <row r="207" spans="2:18">
      <c r="B207" s="97" t="s">
        <v>1470</v>
      </c>
      <c r="C207" s="91" t="s">
        <v>1213</v>
      </c>
      <c r="D207" s="96" t="s">
        <v>1356</v>
      </c>
      <c r="E207" s="96"/>
      <c r="F207" s="96" t="s">
        <v>452</v>
      </c>
      <c r="G207" s="104">
        <v>41816</v>
      </c>
      <c r="H207" s="96" t="s">
        <v>120</v>
      </c>
      <c r="I207" s="101">
        <v>7.00999999113324</v>
      </c>
      <c r="J207" s="91" t="s">
        <v>485</v>
      </c>
      <c r="K207" s="91" t="s">
        <v>122</v>
      </c>
      <c r="L207" s="78">
        <v>4.4999999999999998E-2</v>
      </c>
      <c r="M207" s="78">
        <v>2.2599999976010355E-2</v>
      </c>
      <c r="N207" s="101">
        <v>338.27947399999999</v>
      </c>
      <c r="O207" s="77">
        <v>125.69</v>
      </c>
      <c r="P207" s="101">
        <v>0.42518347699999998</v>
      </c>
      <c r="Q207" s="76">
        <f t="shared" si="3"/>
        <v>6.0309877009873483E-4</v>
      </c>
      <c r="R207" s="76">
        <f>P207/'סכום נכסי הקרן'!$C$42</f>
        <v>2.4995673462326573E-5</v>
      </c>
    </row>
    <row r="208" spans="2:18">
      <c r="B208" s="97" t="s">
        <v>1470</v>
      </c>
      <c r="C208" s="91" t="s">
        <v>1213</v>
      </c>
      <c r="D208" s="96" t="s">
        <v>1357</v>
      </c>
      <c r="E208" s="96"/>
      <c r="F208" s="96" t="s">
        <v>452</v>
      </c>
      <c r="G208" s="104">
        <v>42625</v>
      </c>
      <c r="H208" s="96" t="s">
        <v>120</v>
      </c>
      <c r="I208" s="101">
        <v>6.9300000114076941</v>
      </c>
      <c r="J208" s="91" t="s">
        <v>485</v>
      </c>
      <c r="K208" s="91" t="s">
        <v>122</v>
      </c>
      <c r="L208" s="78">
        <v>4.4999999999999998E-2</v>
      </c>
      <c r="M208" s="78">
        <v>2.6700000093335678E-2</v>
      </c>
      <c r="N208" s="101">
        <v>94.196821999999997</v>
      </c>
      <c r="O208" s="77">
        <v>122.84</v>
      </c>
      <c r="P208" s="101">
        <v>0.115711376</v>
      </c>
      <c r="Q208" s="76">
        <f t="shared" si="3"/>
        <v>1.6413005755638117E-4</v>
      </c>
      <c r="R208" s="76">
        <f>P208/'סכום נכסי הקרן'!$C$42</f>
        <v>6.8024368933143943E-6</v>
      </c>
    </row>
    <row r="209" spans="2:18">
      <c r="B209" s="97" t="s">
        <v>1470</v>
      </c>
      <c r="C209" s="91" t="s">
        <v>1213</v>
      </c>
      <c r="D209" s="96" t="s">
        <v>1358</v>
      </c>
      <c r="E209" s="96"/>
      <c r="F209" s="96" t="s">
        <v>452</v>
      </c>
      <c r="G209" s="104">
        <v>42716</v>
      </c>
      <c r="H209" s="96" t="s">
        <v>120</v>
      </c>
      <c r="I209" s="101">
        <v>6.9799999728578364</v>
      </c>
      <c r="J209" s="91" t="s">
        <v>485</v>
      </c>
      <c r="K209" s="91" t="s">
        <v>122</v>
      </c>
      <c r="L209" s="78">
        <v>4.4999999999999998E-2</v>
      </c>
      <c r="M209" s="78">
        <v>2.4299999891207034E-2</v>
      </c>
      <c r="N209" s="101">
        <v>71.265429999999995</v>
      </c>
      <c r="O209" s="77">
        <v>125.11</v>
      </c>
      <c r="P209" s="101">
        <v>8.916017900000002E-2</v>
      </c>
      <c r="Q209" s="76">
        <f t="shared" si="3"/>
        <v>1.2646868282862052E-4</v>
      </c>
      <c r="R209" s="76">
        <f>P209/'סכום נכסי הקרן'!$C$42</f>
        <v>5.2415459223656227E-6</v>
      </c>
    </row>
    <row r="210" spans="2:18">
      <c r="B210" s="97" t="s">
        <v>1470</v>
      </c>
      <c r="C210" s="91" t="s">
        <v>1213</v>
      </c>
      <c r="D210" s="96" t="s">
        <v>1359</v>
      </c>
      <c r="E210" s="96"/>
      <c r="F210" s="96" t="s">
        <v>452</v>
      </c>
      <c r="G210" s="104">
        <v>42803</v>
      </c>
      <c r="H210" s="96" t="s">
        <v>120</v>
      </c>
      <c r="I210" s="101">
        <v>6.9100000033198796</v>
      </c>
      <c r="J210" s="91" t="s">
        <v>485</v>
      </c>
      <c r="K210" s="91" t="s">
        <v>122</v>
      </c>
      <c r="L210" s="78">
        <v>4.4999999999999998E-2</v>
      </c>
      <c r="M210" s="78">
        <v>2.8100000022489503E-2</v>
      </c>
      <c r="N210" s="101">
        <v>456.72236400000003</v>
      </c>
      <c r="O210" s="77">
        <v>122.67</v>
      </c>
      <c r="P210" s="101">
        <v>0.56026135399999999</v>
      </c>
      <c r="Q210" s="76">
        <f t="shared" si="3"/>
        <v>7.9469911652105881E-4</v>
      </c>
      <c r="R210" s="76">
        <f>P210/'סכום נכסי הקרן'!$C$42</f>
        <v>3.2936627634156518E-5</v>
      </c>
    </row>
    <row r="211" spans="2:18">
      <c r="B211" s="97" t="s">
        <v>1470</v>
      </c>
      <c r="C211" s="91" t="s">
        <v>1213</v>
      </c>
      <c r="D211" s="96" t="s">
        <v>1360</v>
      </c>
      <c r="E211" s="96"/>
      <c r="F211" s="96" t="s">
        <v>452</v>
      </c>
      <c r="G211" s="104">
        <v>42898</v>
      </c>
      <c r="H211" s="96" t="s">
        <v>120</v>
      </c>
      <c r="I211" s="101">
        <v>6.8800000095856291</v>
      </c>
      <c r="J211" s="91" t="s">
        <v>485</v>
      </c>
      <c r="K211" s="91" t="s">
        <v>122</v>
      </c>
      <c r="L211" s="78">
        <v>4.4999999999999998E-2</v>
      </c>
      <c r="M211" s="78">
        <v>2.8900000047928139E-2</v>
      </c>
      <c r="N211" s="101">
        <v>85.897773000000001</v>
      </c>
      <c r="O211" s="77">
        <v>121.45</v>
      </c>
      <c r="P211" s="101">
        <v>0.10432285000000001</v>
      </c>
      <c r="Q211" s="76">
        <f t="shared" si="3"/>
        <v>1.4797607605103338E-4</v>
      </c>
      <c r="R211" s="76">
        <f>P211/'סכום נכסי הקרן'!$C$42</f>
        <v>6.1329285692333618E-6</v>
      </c>
    </row>
    <row r="212" spans="2:18">
      <c r="B212" s="97" t="s">
        <v>1470</v>
      </c>
      <c r="C212" s="91" t="s">
        <v>1213</v>
      </c>
      <c r="D212" s="96" t="s">
        <v>1361</v>
      </c>
      <c r="E212" s="96"/>
      <c r="F212" s="96" t="s">
        <v>452</v>
      </c>
      <c r="G212" s="104">
        <v>42989</v>
      </c>
      <c r="H212" s="96" t="s">
        <v>120</v>
      </c>
      <c r="I212" s="101">
        <v>6.880000008503603</v>
      </c>
      <c r="J212" s="91" t="s">
        <v>485</v>
      </c>
      <c r="K212" s="91" t="s">
        <v>122</v>
      </c>
      <c r="L212" s="78">
        <v>4.4999999999999998E-2</v>
      </c>
      <c r="M212" s="78">
        <v>2.9200000006074003E-2</v>
      </c>
      <c r="N212" s="101">
        <v>108.242007</v>
      </c>
      <c r="O212" s="77">
        <v>121.68</v>
      </c>
      <c r="P212" s="101">
        <v>0.131708876</v>
      </c>
      <c r="Q212" s="76">
        <f t="shared" si="3"/>
        <v>1.868216086080099E-4</v>
      </c>
      <c r="R212" s="76">
        <f>P212/'סכום נכסי הקרן'!$C$42</f>
        <v>7.7428974423341984E-6</v>
      </c>
    </row>
    <row r="213" spans="2:18">
      <c r="B213" s="97" t="s">
        <v>1470</v>
      </c>
      <c r="C213" s="91" t="s">
        <v>1213</v>
      </c>
      <c r="D213" s="96" t="s">
        <v>1362</v>
      </c>
      <c r="E213" s="96"/>
      <c r="F213" s="96" t="s">
        <v>452</v>
      </c>
      <c r="G213" s="104">
        <v>43080</v>
      </c>
      <c r="H213" s="96" t="s">
        <v>120</v>
      </c>
      <c r="I213" s="101">
        <v>6.8699999682684831</v>
      </c>
      <c r="J213" s="91" t="s">
        <v>485</v>
      </c>
      <c r="K213" s="91" t="s">
        <v>122</v>
      </c>
      <c r="L213" s="78">
        <v>4.4999999999999998E-2</v>
      </c>
      <c r="M213" s="78">
        <v>2.9899999861174614E-2</v>
      </c>
      <c r="N213" s="101">
        <v>33.537115</v>
      </c>
      <c r="O213" s="77">
        <v>120.28</v>
      </c>
      <c r="P213" s="101">
        <v>4.0338444000000001E-2</v>
      </c>
      <c r="Q213" s="76">
        <f t="shared" si="3"/>
        <v>5.7217806617863212E-5</v>
      </c>
      <c r="R213" s="76">
        <f>P213/'סכום נכסי הקרן'!$C$42</f>
        <v>2.3714152330579548E-6</v>
      </c>
    </row>
    <row r="214" spans="2:18">
      <c r="B214" s="97" t="s">
        <v>1470</v>
      </c>
      <c r="C214" s="91" t="s">
        <v>1213</v>
      </c>
      <c r="D214" s="96" t="s">
        <v>1363</v>
      </c>
      <c r="E214" s="96"/>
      <c r="F214" s="96" t="s">
        <v>452</v>
      </c>
      <c r="G214" s="104">
        <v>43171</v>
      </c>
      <c r="H214" s="96" t="s">
        <v>120</v>
      </c>
      <c r="I214" s="101">
        <v>6.7299999657170151</v>
      </c>
      <c r="J214" s="91" t="s">
        <v>485</v>
      </c>
      <c r="K214" s="91" t="s">
        <v>122</v>
      </c>
      <c r="L214" s="78">
        <v>4.4999999999999998E-2</v>
      </c>
      <c r="M214" s="78">
        <v>2.9599999643984392E-2</v>
      </c>
      <c r="N214" s="101">
        <v>25.058440000000001</v>
      </c>
      <c r="O214" s="77">
        <v>121.06</v>
      </c>
      <c r="P214" s="101">
        <v>3.0335747999999999E-2</v>
      </c>
      <c r="Q214" s="76">
        <f t="shared" si="3"/>
        <v>4.3029546768641611E-5</v>
      </c>
      <c r="R214" s="76">
        <f>P214/'סכום נכסי הקרן'!$C$42</f>
        <v>1.783377041350613E-6</v>
      </c>
    </row>
    <row r="215" spans="2:18">
      <c r="B215" s="97" t="s">
        <v>1470</v>
      </c>
      <c r="C215" s="91" t="s">
        <v>1213</v>
      </c>
      <c r="D215" s="96" t="s">
        <v>1364</v>
      </c>
      <c r="E215" s="96"/>
      <c r="F215" s="96" t="s">
        <v>452</v>
      </c>
      <c r="G215" s="104">
        <v>43341</v>
      </c>
      <c r="H215" s="96" t="s">
        <v>120</v>
      </c>
      <c r="I215" s="101">
        <v>6.9199999721621603</v>
      </c>
      <c r="J215" s="91" t="s">
        <v>485</v>
      </c>
      <c r="K215" s="91" t="s">
        <v>122</v>
      </c>
      <c r="L215" s="78">
        <v>4.4999999999999998E-2</v>
      </c>
      <c r="M215" s="78">
        <v>2.7799999858184595E-2</v>
      </c>
      <c r="N215" s="101">
        <v>62.865556999999995</v>
      </c>
      <c r="O215" s="77">
        <v>121.14</v>
      </c>
      <c r="P215" s="101">
        <v>7.6155336000000004E-2</v>
      </c>
      <c r="Q215" s="76">
        <f t="shared" si="3"/>
        <v>1.0802204686344364E-4</v>
      </c>
      <c r="R215" s="76">
        <f>P215/'סכום נכסי הקרן'!$C$42</f>
        <v>4.4770176030847119E-6</v>
      </c>
    </row>
    <row r="216" spans="2:18">
      <c r="B216" s="97" t="s">
        <v>1470</v>
      </c>
      <c r="C216" s="91" t="s">
        <v>1213</v>
      </c>
      <c r="D216" s="96" t="s">
        <v>1365</v>
      </c>
      <c r="E216" s="96"/>
      <c r="F216" s="96" t="s">
        <v>452</v>
      </c>
      <c r="G216" s="104">
        <v>43990</v>
      </c>
      <c r="H216" s="96" t="s">
        <v>120</v>
      </c>
      <c r="I216" s="101">
        <v>6.6699999838882063</v>
      </c>
      <c r="J216" s="91" t="s">
        <v>485</v>
      </c>
      <c r="K216" s="91" t="s">
        <v>122</v>
      </c>
      <c r="L216" s="78">
        <v>4.4999999999999998E-2</v>
      </c>
      <c r="M216" s="78">
        <v>4.089999995555367E-2</v>
      </c>
      <c r="N216" s="101">
        <v>64.838746999999998</v>
      </c>
      <c r="O216" s="77">
        <v>111.04</v>
      </c>
      <c r="P216" s="101">
        <v>7.1996948000000005E-2</v>
      </c>
      <c r="Q216" s="76">
        <f t="shared" si="3"/>
        <v>1.0212360813273696E-4</v>
      </c>
      <c r="R216" s="76">
        <f>P216/'סכום נכסי הקרן'!$C$42</f>
        <v>4.232554414366639E-6</v>
      </c>
    </row>
    <row r="217" spans="2:18">
      <c r="B217" s="97" t="s">
        <v>1470</v>
      </c>
      <c r="C217" s="91" t="s">
        <v>1213</v>
      </c>
      <c r="D217" s="96" t="s">
        <v>1366</v>
      </c>
      <c r="E217" s="96"/>
      <c r="F217" s="96" t="s">
        <v>452</v>
      </c>
      <c r="G217" s="104">
        <v>41893</v>
      </c>
      <c r="H217" s="96" t="s">
        <v>120</v>
      </c>
      <c r="I217" s="101">
        <v>7.0100000049327438</v>
      </c>
      <c r="J217" s="91" t="s">
        <v>485</v>
      </c>
      <c r="K217" s="91" t="s">
        <v>122</v>
      </c>
      <c r="L217" s="78">
        <v>4.4999999999999998E-2</v>
      </c>
      <c r="M217" s="78">
        <v>2.2600000079405134E-2</v>
      </c>
      <c r="N217" s="101">
        <v>66.367023000000003</v>
      </c>
      <c r="O217" s="77">
        <v>125.24</v>
      </c>
      <c r="P217" s="101">
        <v>8.3118058999999994E-2</v>
      </c>
      <c r="Q217" s="76">
        <f t="shared" si="3"/>
        <v>1.1789827655013527E-4</v>
      </c>
      <c r="R217" s="76">
        <f>P217/'סכום נכסי הקרן'!$C$42</f>
        <v>4.8863419534677597E-6</v>
      </c>
    </row>
    <row r="218" spans="2:18">
      <c r="B218" s="97" t="s">
        <v>1470</v>
      </c>
      <c r="C218" s="91" t="s">
        <v>1213</v>
      </c>
      <c r="D218" s="96" t="s">
        <v>1367</v>
      </c>
      <c r="E218" s="96"/>
      <c r="F218" s="96" t="s">
        <v>452</v>
      </c>
      <c r="G218" s="104">
        <v>42151</v>
      </c>
      <c r="H218" s="96" t="s">
        <v>120</v>
      </c>
      <c r="I218" s="101">
        <v>7.0100000102811819</v>
      </c>
      <c r="J218" s="91" t="s">
        <v>485</v>
      </c>
      <c r="K218" s="91" t="s">
        <v>122</v>
      </c>
      <c r="L218" s="78">
        <v>4.4999999999999998E-2</v>
      </c>
      <c r="M218" s="78">
        <v>2.2600000037741045E-2</v>
      </c>
      <c r="N218" s="101">
        <v>243.047346</v>
      </c>
      <c r="O218" s="77">
        <v>126.46</v>
      </c>
      <c r="P218" s="101">
        <v>0.30735768400000002</v>
      </c>
      <c r="Q218" s="76">
        <f t="shared" si="3"/>
        <v>4.35969531339045E-4</v>
      </c>
      <c r="R218" s="76">
        <f>P218/'סכום נכסי הקרן'!$C$42</f>
        <v>1.8068934285988158E-5</v>
      </c>
    </row>
    <row r="219" spans="2:18">
      <c r="B219" s="97" t="s">
        <v>1470</v>
      </c>
      <c r="C219" s="91" t="s">
        <v>1213</v>
      </c>
      <c r="D219" s="96" t="s">
        <v>1368</v>
      </c>
      <c r="E219" s="96"/>
      <c r="F219" s="96" t="s">
        <v>452</v>
      </c>
      <c r="G219" s="104">
        <v>42166</v>
      </c>
      <c r="H219" s="96" t="s">
        <v>120</v>
      </c>
      <c r="I219" s="101">
        <v>7.0099999964737414</v>
      </c>
      <c r="J219" s="91" t="s">
        <v>485</v>
      </c>
      <c r="K219" s="91" t="s">
        <v>122</v>
      </c>
      <c r="L219" s="78">
        <v>4.4999999999999998E-2</v>
      </c>
      <c r="M219" s="78">
        <v>2.2599999982022997E-2</v>
      </c>
      <c r="N219" s="101">
        <v>228.68083799999999</v>
      </c>
      <c r="O219" s="77">
        <v>126.49</v>
      </c>
      <c r="P219" s="101">
        <v>0.28925840199999997</v>
      </c>
      <c r="Q219" s="76">
        <f t="shared" si="3"/>
        <v>4.1029672111864645E-4</v>
      </c>
      <c r="R219" s="76">
        <f>P219/'סכום נכסי הקרן'!$C$42</f>
        <v>1.7004914239944443E-5</v>
      </c>
    </row>
    <row r="220" spans="2:18">
      <c r="B220" s="97" t="s">
        <v>1470</v>
      </c>
      <c r="C220" s="91" t="s">
        <v>1213</v>
      </c>
      <c r="D220" s="96" t="s">
        <v>1369</v>
      </c>
      <c r="E220" s="96"/>
      <c r="F220" s="96" t="s">
        <v>452</v>
      </c>
      <c r="G220" s="104">
        <v>42257</v>
      </c>
      <c r="H220" s="96" t="s">
        <v>120</v>
      </c>
      <c r="I220" s="101">
        <v>7.0100000061581271</v>
      </c>
      <c r="J220" s="91" t="s">
        <v>485</v>
      </c>
      <c r="K220" s="91" t="s">
        <v>122</v>
      </c>
      <c r="L220" s="78">
        <v>4.4999999999999998E-2</v>
      </c>
      <c r="M220" s="78">
        <v>2.2600000028825278E-2</v>
      </c>
      <c r="N220" s="101">
        <v>121.522018</v>
      </c>
      <c r="O220" s="77">
        <v>125.61</v>
      </c>
      <c r="P220" s="101">
        <v>0.15264380600000002</v>
      </c>
      <c r="Q220" s="76">
        <f t="shared" si="3"/>
        <v>2.1651662550798017E-4</v>
      </c>
      <c r="R220" s="76">
        <f>P220/'סכום נכסי הקרן'!$C$42</f>
        <v>8.9736194777454307E-6</v>
      </c>
    </row>
    <row r="221" spans="2:18">
      <c r="B221" s="97" t="s">
        <v>1470</v>
      </c>
      <c r="C221" s="91" t="s">
        <v>1213</v>
      </c>
      <c r="D221" s="96" t="s">
        <v>1370</v>
      </c>
      <c r="E221" s="96"/>
      <c r="F221" s="96" t="s">
        <v>452</v>
      </c>
      <c r="G221" s="104">
        <v>42348</v>
      </c>
      <c r="H221" s="96" t="s">
        <v>120</v>
      </c>
      <c r="I221" s="101">
        <v>7.0099999902490486</v>
      </c>
      <c r="J221" s="91" t="s">
        <v>485</v>
      </c>
      <c r="K221" s="91" t="s">
        <v>122</v>
      </c>
      <c r="L221" s="78">
        <v>4.4999999999999998E-2</v>
      </c>
      <c r="M221" s="78">
        <v>2.2599999987199523E-2</v>
      </c>
      <c r="N221" s="101">
        <v>210.43816100000001</v>
      </c>
      <c r="O221" s="77">
        <v>126.22</v>
      </c>
      <c r="P221" s="101">
        <v>0.26561505899999999</v>
      </c>
      <c r="Q221" s="76">
        <f t="shared" si="3"/>
        <v>3.7675997320705596E-4</v>
      </c>
      <c r="R221" s="76">
        <f>P221/'סכום נכסי הקרן'!$C$42</f>
        <v>1.561497010252025E-5</v>
      </c>
    </row>
    <row r="222" spans="2:18">
      <c r="B222" s="97" t="s">
        <v>1470</v>
      </c>
      <c r="C222" s="91" t="s">
        <v>1213</v>
      </c>
      <c r="D222" s="96" t="s">
        <v>1371</v>
      </c>
      <c r="E222" s="96"/>
      <c r="F222" s="96" t="s">
        <v>452</v>
      </c>
      <c r="G222" s="104">
        <v>42439</v>
      </c>
      <c r="H222" s="96" t="s">
        <v>120</v>
      </c>
      <c r="I222" s="101">
        <v>7.0099999951994922</v>
      </c>
      <c r="J222" s="91" t="s">
        <v>485</v>
      </c>
      <c r="K222" s="91" t="s">
        <v>122</v>
      </c>
      <c r="L222" s="78">
        <v>4.4999999999999998E-2</v>
      </c>
      <c r="M222" s="78">
        <v>2.2599999975526818E-2</v>
      </c>
      <c r="N222" s="101">
        <v>249.93431700000002</v>
      </c>
      <c r="O222" s="77">
        <v>127.52</v>
      </c>
      <c r="P222" s="101">
        <v>0.318716253</v>
      </c>
      <c r="Q222" s="76">
        <f t="shared" si="3"/>
        <v>4.5208102053029031E-4</v>
      </c>
      <c r="R222" s="76">
        <f>P222/'סכום נכסי הקרן'!$C$42</f>
        <v>1.8736681498853875E-5</v>
      </c>
    </row>
    <row r="223" spans="2:18">
      <c r="B223" s="97" t="s">
        <v>1470</v>
      </c>
      <c r="C223" s="91" t="s">
        <v>1213</v>
      </c>
      <c r="D223" s="96" t="s">
        <v>1372</v>
      </c>
      <c r="E223" s="96"/>
      <c r="F223" s="96" t="s">
        <v>452</v>
      </c>
      <c r="G223" s="104">
        <v>42549</v>
      </c>
      <c r="H223" s="96" t="s">
        <v>120</v>
      </c>
      <c r="I223" s="101">
        <v>6.9999999910294068</v>
      </c>
      <c r="J223" s="91" t="s">
        <v>485</v>
      </c>
      <c r="K223" s="91" t="s">
        <v>122</v>
      </c>
      <c r="L223" s="78">
        <v>4.4999999999999998E-2</v>
      </c>
      <c r="M223" s="78">
        <v>2.3099999953352914E-2</v>
      </c>
      <c r="N223" s="101">
        <v>175.80088199999997</v>
      </c>
      <c r="O223" s="77">
        <v>126.82</v>
      </c>
      <c r="P223" s="101">
        <v>0.22295068399999998</v>
      </c>
      <c r="Q223" s="76">
        <f t="shared" si="3"/>
        <v>3.1624296471208284E-4</v>
      </c>
      <c r="R223" s="76">
        <f>P223/'סכום נכסי הקרן'!$C$42</f>
        <v>1.3106818107765644E-5</v>
      </c>
    </row>
    <row r="224" spans="2:18">
      <c r="B224" s="97" t="s">
        <v>1470</v>
      </c>
      <c r="C224" s="91" t="s">
        <v>1213</v>
      </c>
      <c r="D224" s="96" t="s">
        <v>1373</v>
      </c>
      <c r="E224" s="96"/>
      <c r="F224" s="96" t="s">
        <v>452</v>
      </c>
      <c r="G224" s="104">
        <v>42604</v>
      </c>
      <c r="H224" s="96" t="s">
        <v>120</v>
      </c>
      <c r="I224" s="101">
        <v>6.9300000025135748</v>
      </c>
      <c r="J224" s="91" t="s">
        <v>485</v>
      </c>
      <c r="K224" s="91" t="s">
        <v>122</v>
      </c>
      <c r="L224" s="78">
        <v>4.4999999999999998E-2</v>
      </c>
      <c r="M224" s="78">
        <v>2.6700000017347209E-2</v>
      </c>
      <c r="N224" s="101">
        <v>229.890252</v>
      </c>
      <c r="O224" s="77">
        <v>122.87</v>
      </c>
      <c r="P224" s="101">
        <v>0.282466153</v>
      </c>
      <c r="Q224" s="76">
        <f t="shared" si="3"/>
        <v>4.0066229918153917E-4</v>
      </c>
      <c r="R224" s="76">
        <f>P224/'סכום נכסי הקרן'!$C$42</f>
        <v>1.6605611709947931E-5</v>
      </c>
    </row>
    <row r="225" spans="2:18">
      <c r="B225" s="97" t="s">
        <v>1471</v>
      </c>
      <c r="C225" s="91" t="s">
        <v>1213</v>
      </c>
      <c r="D225" s="96" t="s">
        <v>1374</v>
      </c>
      <c r="E225" s="96"/>
      <c r="F225" s="96" t="s">
        <v>452</v>
      </c>
      <c r="G225" s="104">
        <v>44347</v>
      </c>
      <c r="H225" s="96" t="s">
        <v>120</v>
      </c>
      <c r="I225" s="101">
        <v>2.6399999999085053</v>
      </c>
      <c r="J225" s="91" t="s">
        <v>118</v>
      </c>
      <c r="K225" s="91" t="s">
        <v>122</v>
      </c>
      <c r="L225" s="78">
        <v>5.2499999999999998E-2</v>
      </c>
      <c r="M225" s="78">
        <v>5.5699999999022677E-2</v>
      </c>
      <c r="N225" s="101">
        <v>4831.7702600000002</v>
      </c>
      <c r="O225" s="77">
        <v>99.53</v>
      </c>
      <c r="P225" s="101">
        <v>4.8090619710000002</v>
      </c>
      <c r="Q225" s="76">
        <f t="shared" si="3"/>
        <v>6.8213830426874702E-3</v>
      </c>
      <c r="R225" s="76">
        <f>P225/'סכום נכסי הקרן'!$C$42</f>
        <v>2.8271499056208298E-4</v>
      </c>
    </row>
    <row r="226" spans="2:18">
      <c r="B226" s="97" t="s">
        <v>1471</v>
      </c>
      <c r="C226" s="91" t="s">
        <v>1213</v>
      </c>
      <c r="D226" s="96">
        <v>9199</v>
      </c>
      <c r="E226" s="96"/>
      <c r="F226" s="96" t="s">
        <v>452</v>
      </c>
      <c r="G226" s="104">
        <v>44788</v>
      </c>
      <c r="H226" s="96" t="s">
        <v>120</v>
      </c>
      <c r="I226" s="101">
        <v>2.6399999995931438</v>
      </c>
      <c r="J226" s="91" t="s">
        <v>118</v>
      </c>
      <c r="K226" s="91" t="s">
        <v>122</v>
      </c>
      <c r="L226" s="78">
        <v>5.2499999999999998E-2</v>
      </c>
      <c r="M226" s="78">
        <v>5.5699999990700431E-2</v>
      </c>
      <c r="N226" s="101">
        <v>2765.8144459999999</v>
      </c>
      <c r="O226" s="77">
        <v>99.53</v>
      </c>
      <c r="P226" s="101">
        <v>2.752815708</v>
      </c>
      <c r="Q226" s="76">
        <f t="shared" si="3"/>
        <v>3.9047137473859975E-3</v>
      </c>
      <c r="R226" s="76">
        <f>P226/'סכום נכסי הקרן'!$C$42</f>
        <v>1.6183244707585693E-4</v>
      </c>
    </row>
    <row r="227" spans="2:18">
      <c r="B227" s="97" t="s">
        <v>1471</v>
      </c>
      <c r="C227" s="91" t="s">
        <v>1213</v>
      </c>
      <c r="D227" s="96">
        <v>9255</v>
      </c>
      <c r="E227" s="96"/>
      <c r="F227" s="96" t="s">
        <v>452</v>
      </c>
      <c r="G227" s="104">
        <v>44825</v>
      </c>
      <c r="H227" s="96" t="s">
        <v>120</v>
      </c>
      <c r="I227" s="101">
        <v>2.6400000002922708</v>
      </c>
      <c r="J227" s="91" t="s">
        <v>118</v>
      </c>
      <c r="K227" s="91" t="s">
        <v>122</v>
      </c>
      <c r="L227" s="78">
        <v>5.2499999999999998E-2</v>
      </c>
      <c r="M227" s="78">
        <v>5.5700000007081953E-2</v>
      </c>
      <c r="N227" s="101">
        <v>1787.5729940000001</v>
      </c>
      <c r="O227" s="77">
        <v>99.53</v>
      </c>
      <c r="P227" s="101">
        <v>1.7791717819999999</v>
      </c>
      <c r="Q227" s="76">
        <f t="shared" si="3"/>
        <v>2.5236547786135501E-3</v>
      </c>
      <c r="R227" s="76">
        <f>P227/'סכום נכסי הקרן'!$C$42</f>
        <v>1.045938972277083E-4</v>
      </c>
    </row>
    <row r="228" spans="2:18">
      <c r="B228" s="97" t="s">
        <v>1471</v>
      </c>
      <c r="C228" s="91" t="s">
        <v>1213</v>
      </c>
      <c r="D228" s="96">
        <v>9287</v>
      </c>
      <c r="E228" s="96"/>
      <c r="F228" s="96" t="s">
        <v>452</v>
      </c>
      <c r="G228" s="104">
        <v>44861</v>
      </c>
      <c r="H228" s="96" t="s">
        <v>120</v>
      </c>
      <c r="I228" s="101">
        <v>2.6399999999167587</v>
      </c>
      <c r="J228" s="91" t="s">
        <v>118</v>
      </c>
      <c r="K228" s="91" t="s">
        <v>122</v>
      </c>
      <c r="L228" s="78">
        <v>5.2499999999999998E-2</v>
      </c>
      <c r="M228" s="78">
        <v>5.5700000002185085E-2</v>
      </c>
      <c r="N228" s="101">
        <v>965.59855600000014</v>
      </c>
      <c r="O228" s="77">
        <v>99.53</v>
      </c>
      <c r="P228" s="101">
        <v>0.96106044699999993</v>
      </c>
      <c r="Q228" s="76">
        <f t="shared" si="3"/>
        <v>1.3632100138647682E-3</v>
      </c>
      <c r="R228" s="76">
        <f>P228/'סכום נכסי הקרן'!$C$42</f>
        <v>5.6498792663031004E-5</v>
      </c>
    </row>
    <row r="229" spans="2:18">
      <c r="B229" s="97" t="s">
        <v>1471</v>
      </c>
      <c r="C229" s="91" t="s">
        <v>1213</v>
      </c>
      <c r="D229" s="96">
        <v>9339</v>
      </c>
      <c r="E229" s="96"/>
      <c r="F229" s="96" t="s">
        <v>452</v>
      </c>
      <c r="G229" s="104">
        <v>44895</v>
      </c>
      <c r="H229" s="96" t="s">
        <v>120</v>
      </c>
      <c r="I229" s="101">
        <v>2.6400000005402546</v>
      </c>
      <c r="J229" s="91" t="s">
        <v>118</v>
      </c>
      <c r="K229" s="91" t="s">
        <v>122</v>
      </c>
      <c r="L229" s="78">
        <v>5.2499999999999998E-2</v>
      </c>
      <c r="M229" s="78">
        <v>5.5700000015832467E-2</v>
      </c>
      <c r="N229" s="101">
        <v>1338.9973769999999</v>
      </c>
      <c r="O229" s="77">
        <v>99.53</v>
      </c>
      <c r="P229" s="101">
        <v>1.332704377</v>
      </c>
      <c r="Q229" s="76">
        <f t="shared" si="3"/>
        <v>1.8903659576449173E-3</v>
      </c>
      <c r="R229" s="76">
        <f>P229/'סכום נכסי הקרן'!$C$42</f>
        <v>7.8346984846039462E-5</v>
      </c>
    </row>
    <row r="230" spans="2:18">
      <c r="B230" s="97" t="s">
        <v>1471</v>
      </c>
      <c r="C230" s="91" t="s">
        <v>1213</v>
      </c>
      <c r="D230" s="96">
        <v>9388</v>
      </c>
      <c r="E230" s="96"/>
      <c r="F230" s="96" t="s">
        <v>452</v>
      </c>
      <c r="G230" s="104">
        <v>44921</v>
      </c>
      <c r="H230" s="96" t="s">
        <v>120</v>
      </c>
      <c r="I230" s="101">
        <v>2.6400000003526913</v>
      </c>
      <c r="J230" s="91" t="s">
        <v>118</v>
      </c>
      <c r="K230" s="91" t="s">
        <v>122</v>
      </c>
      <c r="L230" s="78">
        <v>5.2499999999999998E-2</v>
      </c>
      <c r="M230" s="78">
        <v>5.5700000007775238E-2</v>
      </c>
      <c r="N230" s="101">
        <v>2506.8805600000001</v>
      </c>
      <c r="O230" s="77">
        <v>99.53</v>
      </c>
      <c r="P230" s="101">
        <v>2.4950987580000001</v>
      </c>
      <c r="Q230" s="76">
        <f t="shared" si="3"/>
        <v>3.5391567961251726E-3</v>
      </c>
      <c r="R230" s="76">
        <f>P230/'סכום נכסי הקרן'!$C$42</f>
        <v>1.4668179076776446E-4</v>
      </c>
    </row>
    <row r="231" spans="2:18">
      <c r="B231" s="97" t="s">
        <v>1471</v>
      </c>
      <c r="C231" s="91" t="s">
        <v>1213</v>
      </c>
      <c r="D231" s="96">
        <v>8814</v>
      </c>
      <c r="E231" s="96"/>
      <c r="F231" s="96" t="s">
        <v>452</v>
      </c>
      <c r="G231" s="104">
        <v>44558</v>
      </c>
      <c r="H231" s="96" t="s">
        <v>120</v>
      </c>
      <c r="I231" s="101">
        <v>2.639999999204568</v>
      </c>
      <c r="J231" s="91" t="s">
        <v>118</v>
      </c>
      <c r="K231" s="91" t="s">
        <v>122</v>
      </c>
      <c r="L231" s="78">
        <v>5.2499999999999998E-2</v>
      </c>
      <c r="M231" s="78">
        <v>5.5699999990286554E-2</v>
      </c>
      <c r="N231" s="101">
        <v>1313.6395359999997</v>
      </c>
      <c r="O231" s="77">
        <v>99.53</v>
      </c>
      <c r="P231" s="101">
        <v>1.3074657110000001</v>
      </c>
      <c r="Q231" s="76">
        <f t="shared" si="3"/>
        <v>1.8545663340778598E-3</v>
      </c>
      <c r="R231" s="76">
        <f>P231/'סכום נכסי הקרן'!$C$42</f>
        <v>7.6863254908056197E-5</v>
      </c>
    </row>
    <row r="232" spans="2:18">
      <c r="B232" s="97" t="s">
        <v>1471</v>
      </c>
      <c r="C232" s="91" t="s">
        <v>1213</v>
      </c>
      <c r="D232" s="96">
        <v>9003</v>
      </c>
      <c r="E232" s="96"/>
      <c r="F232" s="96" t="s">
        <v>452</v>
      </c>
      <c r="G232" s="104">
        <v>44644</v>
      </c>
      <c r="H232" s="96" t="s">
        <v>120</v>
      </c>
      <c r="I232" s="101">
        <v>2.6400000000212902</v>
      </c>
      <c r="J232" s="91" t="s">
        <v>118</v>
      </c>
      <c r="K232" s="91" t="s">
        <v>122</v>
      </c>
      <c r="L232" s="78">
        <v>5.2499999999999998E-2</v>
      </c>
      <c r="M232" s="78">
        <v>5.5700000002767702E-2</v>
      </c>
      <c r="N232" s="101">
        <v>1887.6899020000001</v>
      </c>
      <c r="O232" s="77">
        <v>99.53</v>
      </c>
      <c r="P232" s="101">
        <v>1.8788181640000001</v>
      </c>
      <c r="Q232" s="76">
        <f t="shared" si="3"/>
        <v>2.6649975486878179E-3</v>
      </c>
      <c r="R232" s="76">
        <f>P232/'סכום נכסי הקרן'!$C$42</f>
        <v>1.1045190573676017E-4</v>
      </c>
    </row>
    <row r="233" spans="2:18">
      <c r="B233" s="97" t="s">
        <v>1471</v>
      </c>
      <c r="C233" s="91" t="s">
        <v>1213</v>
      </c>
      <c r="D233" s="96">
        <v>9096</v>
      </c>
      <c r="E233" s="96"/>
      <c r="F233" s="96" t="s">
        <v>452</v>
      </c>
      <c r="G233" s="104">
        <v>44711</v>
      </c>
      <c r="H233" s="96" t="s">
        <v>120</v>
      </c>
      <c r="I233" s="101">
        <v>2.6399999999158816</v>
      </c>
      <c r="J233" s="91" t="s">
        <v>118</v>
      </c>
      <c r="K233" s="91" t="s">
        <v>122</v>
      </c>
      <c r="L233" s="78">
        <v>5.2499999999999998E-2</v>
      </c>
      <c r="M233" s="78">
        <v>5.5699999995636365E-2</v>
      </c>
      <c r="N233" s="101">
        <v>1911.0669250000001</v>
      </c>
      <c r="O233" s="77">
        <v>99.53</v>
      </c>
      <c r="P233" s="101">
        <v>1.902085319</v>
      </c>
      <c r="Q233" s="76">
        <f t="shared" si="3"/>
        <v>2.6980006951487436E-3</v>
      </c>
      <c r="R233" s="76">
        <f>P233/'סכום נכסי הקרן'!$C$42</f>
        <v>1.1181973454535082E-4</v>
      </c>
    </row>
    <row r="234" spans="2:18">
      <c r="B234" s="97" t="s">
        <v>1471</v>
      </c>
      <c r="C234" s="91" t="s">
        <v>1213</v>
      </c>
      <c r="D234" s="96">
        <v>9127</v>
      </c>
      <c r="E234" s="96"/>
      <c r="F234" s="96" t="s">
        <v>452</v>
      </c>
      <c r="G234" s="104">
        <v>44738</v>
      </c>
      <c r="H234" s="96" t="s">
        <v>120</v>
      </c>
      <c r="I234" s="101">
        <v>2.639999999103722</v>
      </c>
      <c r="J234" s="91" t="s">
        <v>118</v>
      </c>
      <c r="K234" s="91" t="s">
        <v>122</v>
      </c>
      <c r="L234" s="78">
        <v>5.2499999999999998E-2</v>
      </c>
      <c r="M234" s="78">
        <v>5.5699999986555823E-2</v>
      </c>
      <c r="N234" s="101">
        <v>1120.9936769999999</v>
      </c>
      <c r="O234" s="77">
        <v>99.53</v>
      </c>
      <c r="P234" s="101">
        <v>1.1157252499999999</v>
      </c>
      <c r="Q234" s="76">
        <f t="shared" si="3"/>
        <v>1.5825933095775107E-3</v>
      </c>
      <c r="R234" s="76">
        <f>P234/'סכום נכסי הקרן'!$C$42</f>
        <v>6.5591222451649213E-5</v>
      </c>
    </row>
    <row r="235" spans="2:18">
      <c r="B235" s="97" t="s">
        <v>1472</v>
      </c>
      <c r="C235" s="91" t="s">
        <v>1213</v>
      </c>
      <c r="D235" s="96" t="s">
        <v>1375</v>
      </c>
      <c r="E235" s="96"/>
      <c r="F235" s="96" t="s">
        <v>452</v>
      </c>
      <c r="G235" s="104">
        <v>43530</v>
      </c>
      <c r="H235" s="96" t="s">
        <v>120</v>
      </c>
      <c r="I235" s="101">
        <v>3.4799999999647899</v>
      </c>
      <c r="J235" s="91" t="s">
        <v>322</v>
      </c>
      <c r="K235" s="91" t="s">
        <v>122</v>
      </c>
      <c r="L235" s="78">
        <v>6.5500000000000003E-2</v>
      </c>
      <c r="M235" s="78">
        <v>5.8799999999999998E-2</v>
      </c>
      <c r="N235" s="101">
        <v>12875.638138999999</v>
      </c>
      <c r="O235" s="77">
        <v>105.88</v>
      </c>
      <c r="P235" s="101">
        <v>13.632724426000003</v>
      </c>
      <c r="Q235" s="76">
        <f t="shared" si="3"/>
        <v>1.9337250338200662E-2</v>
      </c>
      <c r="R235" s="76">
        <f>P235/'סכום נכסי הקרן'!$C$42</f>
        <v>8.0144019367474047E-4</v>
      </c>
    </row>
    <row r="236" spans="2:18">
      <c r="B236" s="97" t="s">
        <v>1473</v>
      </c>
      <c r="C236" s="91" t="s">
        <v>1213</v>
      </c>
      <c r="D236" s="96" t="s">
        <v>1376</v>
      </c>
      <c r="E236" s="96"/>
      <c r="F236" s="96" t="s">
        <v>466</v>
      </c>
      <c r="G236" s="104">
        <v>44294</v>
      </c>
      <c r="H236" s="96" t="s">
        <v>120</v>
      </c>
      <c r="I236" s="101">
        <v>7.7499999993800479</v>
      </c>
      <c r="J236" s="91" t="s">
        <v>485</v>
      </c>
      <c r="K236" s="91" t="s">
        <v>122</v>
      </c>
      <c r="L236" s="78">
        <v>0.03</v>
      </c>
      <c r="M236" s="78">
        <v>4.8799999996528266E-2</v>
      </c>
      <c r="N236" s="101">
        <v>857.5378290000001</v>
      </c>
      <c r="O236" s="77">
        <v>94.05</v>
      </c>
      <c r="P236" s="101">
        <v>0.80651430600000007</v>
      </c>
      <c r="Q236" s="76">
        <f t="shared" si="3"/>
        <v>1.1439950335032298E-3</v>
      </c>
      <c r="R236" s="76">
        <f>P236/'סכום נכסי הקרן'!$C$42</f>
        <v>4.7413338772501115E-5</v>
      </c>
    </row>
    <row r="237" spans="2:18">
      <c r="B237" s="97" t="s">
        <v>1474</v>
      </c>
      <c r="C237" s="91" t="s">
        <v>1213</v>
      </c>
      <c r="D237" s="96" t="s">
        <v>1377</v>
      </c>
      <c r="E237" s="96"/>
      <c r="F237" s="96" t="s">
        <v>466</v>
      </c>
      <c r="G237" s="104">
        <v>42326</v>
      </c>
      <c r="H237" s="96" t="s">
        <v>120</v>
      </c>
      <c r="I237" s="101">
        <v>6.6200000052705192</v>
      </c>
      <c r="J237" s="91" t="s">
        <v>485</v>
      </c>
      <c r="K237" s="91" t="s">
        <v>122</v>
      </c>
      <c r="L237" s="78">
        <v>6.5500000000000003E-2</v>
      </c>
      <c r="M237" s="78">
        <v>7.4300000056534199E-2</v>
      </c>
      <c r="N237" s="101">
        <v>457.85382299999998</v>
      </c>
      <c r="O237" s="77">
        <v>96.97</v>
      </c>
      <c r="P237" s="101">
        <v>0.44397904300000007</v>
      </c>
      <c r="Q237" s="76">
        <f t="shared" si="3"/>
        <v>6.2975921988359248E-4</v>
      </c>
      <c r="R237" s="76">
        <f>P237/'סכום נכסי הקרן'!$C$42</f>
        <v>2.6100626631227841E-5</v>
      </c>
    </row>
    <row r="238" spans="2:18">
      <c r="B238" s="97" t="s">
        <v>1474</v>
      </c>
      <c r="C238" s="91" t="s">
        <v>1213</v>
      </c>
      <c r="D238" s="96" t="s">
        <v>1378</v>
      </c>
      <c r="E238" s="96"/>
      <c r="F238" s="96" t="s">
        <v>466</v>
      </c>
      <c r="G238" s="104">
        <v>42606</v>
      </c>
      <c r="H238" s="96" t="s">
        <v>120</v>
      </c>
      <c r="I238" s="101">
        <v>6.6100000015379248</v>
      </c>
      <c r="J238" s="91" t="s">
        <v>485</v>
      </c>
      <c r="K238" s="91" t="s">
        <v>122</v>
      </c>
      <c r="L238" s="78">
        <v>6.5500000000000003E-2</v>
      </c>
      <c r="M238" s="78">
        <v>7.4400000018648008E-2</v>
      </c>
      <c r="N238" s="101">
        <v>1925.8603519999999</v>
      </c>
      <c r="O238" s="77">
        <v>96.9</v>
      </c>
      <c r="P238" s="101">
        <v>1.8661510330000002</v>
      </c>
      <c r="Q238" s="76">
        <f t="shared" si="3"/>
        <v>2.6470299381384094E-3</v>
      </c>
      <c r="R238" s="76">
        <f>P238/'סכום נכסי הקרן'!$C$42</f>
        <v>1.0970723082038163E-4</v>
      </c>
    </row>
    <row r="239" spans="2:18">
      <c r="B239" s="97" t="s">
        <v>1474</v>
      </c>
      <c r="C239" s="91" t="s">
        <v>1213</v>
      </c>
      <c r="D239" s="96" t="s">
        <v>1379</v>
      </c>
      <c r="E239" s="96"/>
      <c r="F239" s="96" t="s">
        <v>466</v>
      </c>
      <c r="G239" s="104">
        <v>42648</v>
      </c>
      <c r="H239" s="96" t="s">
        <v>120</v>
      </c>
      <c r="I239" s="101">
        <v>6.6199999997080345</v>
      </c>
      <c r="J239" s="91" t="s">
        <v>485</v>
      </c>
      <c r="K239" s="91" t="s">
        <v>122</v>
      </c>
      <c r="L239" s="78">
        <v>6.5500000000000003E-2</v>
      </c>
      <c r="M239" s="78">
        <v>7.4399999994160707E-2</v>
      </c>
      <c r="N239" s="101">
        <v>1766.6027160000001</v>
      </c>
      <c r="O239" s="77">
        <v>96.94</v>
      </c>
      <c r="P239" s="101">
        <v>1.7125376750000003</v>
      </c>
      <c r="Q239" s="76">
        <f t="shared" si="3"/>
        <v>2.4291380578277907E-3</v>
      </c>
      <c r="R239" s="76">
        <f>P239/'סכום נכסי הקרן'!$C$42</f>
        <v>1.0067661334881073E-4</v>
      </c>
    </row>
    <row r="240" spans="2:18">
      <c r="B240" s="97" t="s">
        <v>1474</v>
      </c>
      <c r="C240" s="91" t="s">
        <v>1213</v>
      </c>
      <c r="D240" s="96" t="s">
        <v>1380</v>
      </c>
      <c r="E240" s="96"/>
      <c r="F240" s="96" t="s">
        <v>466</v>
      </c>
      <c r="G240" s="104">
        <v>42718</v>
      </c>
      <c r="H240" s="96" t="s">
        <v>120</v>
      </c>
      <c r="I240" s="101">
        <v>6.6200000023403867</v>
      </c>
      <c r="J240" s="91" t="s">
        <v>485</v>
      </c>
      <c r="K240" s="91" t="s">
        <v>122</v>
      </c>
      <c r="L240" s="78">
        <v>6.5500000000000003E-2</v>
      </c>
      <c r="M240" s="78">
        <v>7.4400000021732152E-2</v>
      </c>
      <c r="N240" s="101">
        <v>1234.2808910000001</v>
      </c>
      <c r="O240" s="77">
        <v>96.93</v>
      </c>
      <c r="P240" s="101">
        <v>1.1963835599999999</v>
      </c>
      <c r="Q240" s="76">
        <f t="shared" si="3"/>
        <v>1.6970025709685467E-3</v>
      </c>
      <c r="R240" s="76">
        <f>P240/'סכום נכסי הקרן'!$C$42</f>
        <v>7.0332960754859692E-5</v>
      </c>
    </row>
    <row r="241" spans="2:18">
      <c r="B241" s="97" t="s">
        <v>1474</v>
      </c>
      <c r="C241" s="91" t="s">
        <v>1213</v>
      </c>
      <c r="D241" s="96" t="s">
        <v>1381</v>
      </c>
      <c r="E241" s="96"/>
      <c r="F241" s="96" t="s">
        <v>466</v>
      </c>
      <c r="G241" s="104">
        <v>42900</v>
      </c>
      <c r="H241" s="96" t="s">
        <v>120</v>
      </c>
      <c r="I241" s="101">
        <v>6.5999999995754353</v>
      </c>
      <c r="J241" s="91" t="s">
        <v>485</v>
      </c>
      <c r="K241" s="91" t="s">
        <v>122</v>
      </c>
      <c r="L241" s="78">
        <v>6.5500000000000003E-2</v>
      </c>
      <c r="M241" s="78">
        <v>7.4799999999433903E-2</v>
      </c>
      <c r="N241" s="101">
        <v>1462.052604</v>
      </c>
      <c r="O241" s="77">
        <v>96.66</v>
      </c>
      <c r="P241" s="101">
        <v>1.413214271</v>
      </c>
      <c r="Q241" s="76">
        <f t="shared" si="3"/>
        <v>2.004564699314692E-3</v>
      </c>
      <c r="R241" s="76">
        <f>P241/'סכום נכסי הקרן'!$C$42</f>
        <v>8.3079998073904213E-5</v>
      </c>
    </row>
    <row r="242" spans="2:18">
      <c r="B242" s="97" t="s">
        <v>1474</v>
      </c>
      <c r="C242" s="91" t="s">
        <v>1213</v>
      </c>
      <c r="D242" s="96" t="s">
        <v>1382</v>
      </c>
      <c r="E242" s="96"/>
      <c r="F242" s="96" t="s">
        <v>466</v>
      </c>
      <c r="G242" s="104">
        <v>43075</v>
      </c>
      <c r="H242" s="96" t="s">
        <v>120</v>
      </c>
      <c r="I242" s="101">
        <v>6.5999999997716658</v>
      </c>
      <c r="J242" s="91" t="s">
        <v>485</v>
      </c>
      <c r="K242" s="91" t="s">
        <v>122</v>
      </c>
      <c r="L242" s="78">
        <v>6.5500000000000003E-2</v>
      </c>
      <c r="M242" s="78">
        <v>7.4999999994291647E-2</v>
      </c>
      <c r="N242" s="101">
        <v>907.21192299999996</v>
      </c>
      <c r="O242" s="77">
        <v>96.55</v>
      </c>
      <c r="P242" s="101">
        <v>0.87590954700000001</v>
      </c>
      <c r="Q242" s="76">
        <f t="shared" si="3"/>
        <v>1.2424282670641974E-3</v>
      </c>
      <c r="R242" s="76">
        <f>P242/'סכום נכסי הקרן'!$C$42</f>
        <v>5.1492944113974568E-5</v>
      </c>
    </row>
    <row r="243" spans="2:18">
      <c r="B243" s="97" t="s">
        <v>1474</v>
      </c>
      <c r="C243" s="91" t="s">
        <v>1213</v>
      </c>
      <c r="D243" s="96" t="s">
        <v>1383</v>
      </c>
      <c r="E243" s="96"/>
      <c r="F243" s="96" t="s">
        <v>466</v>
      </c>
      <c r="G243" s="104">
        <v>43292</v>
      </c>
      <c r="H243" s="96" t="s">
        <v>120</v>
      </c>
      <c r="I243" s="101">
        <v>6.5999999997486816</v>
      </c>
      <c r="J243" s="91" t="s">
        <v>485</v>
      </c>
      <c r="K243" s="91" t="s">
        <v>122</v>
      </c>
      <c r="L243" s="78">
        <v>6.5500000000000003E-2</v>
      </c>
      <c r="M243" s="78">
        <v>7.50999999938846E-2</v>
      </c>
      <c r="N243" s="101">
        <v>2473.760683</v>
      </c>
      <c r="O243" s="77">
        <v>96.51</v>
      </c>
      <c r="P243" s="101">
        <v>2.3874166460000001</v>
      </c>
      <c r="Q243" s="76">
        <f t="shared" si="3"/>
        <v>3.3864157964817784E-3</v>
      </c>
      <c r="R243" s="76">
        <f>P243/'סכום נכסי הקרן'!$C$42</f>
        <v>1.4035137800507455E-4</v>
      </c>
    </row>
    <row r="244" spans="2:18">
      <c r="B244" s="97" t="s">
        <v>1446</v>
      </c>
      <c r="C244" s="91" t="s">
        <v>1213</v>
      </c>
      <c r="D244" s="96" t="s">
        <v>1277</v>
      </c>
      <c r="E244" s="96"/>
      <c r="F244" s="96" t="s">
        <v>466</v>
      </c>
      <c r="G244" s="104">
        <v>44858</v>
      </c>
      <c r="H244" s="96" t="s">
        <v>120</v>
      </c>
      <c r="I244" s="101">
        <v>5.8899999818454409</v>
      </c>
      <c r="J244" s="91" t="s">
        <v>485</v>
      </c>
      <c r="K244" s="91" t="s">
        <v>122</v>
      </c>
      <c r="L244" s="78">
        <v>3.49E-2</v>
      </c>
      <c r="M244" s="78">
        <v>4.0699999886758695E-2</v>
      </c>
      <c r="N244" s="101">
        <v>113.317871</v>
      </c>
      <c r="O244" s="77">
        <v>98.19</v>
      </c>
      <c r="P244" s="101">
        <v>0.111266818</v>
      </c>
      <c r="Q244" s="76">
        <f>IFERROR(P244/$P$10,0)</f>
        <v>1.5782570282852213E-4</v>
      </c>
      <c r="R244" s="76">
        <f>P244/'סכום נכסי הקרן'!$C$42</f>
        <v>6.5411503512402975E-6</v>
      </c>
    </row>
    <row r="245" spans="2:18">
      <c r="B245" s="97" t="s">
        <v>1446</v>
      </c>
      <c r="C245" s="91" t="s">
        <v>1213</v>
      </c>
      <c r="D245" s="96" t="s">
        <v>1278</v>
      </c>
      <c r="E245" s="96"/>
      <c r="F245" s="96" t="s">
        <v>466</v>
      </c>
      <c r="G245" s="104">
        <v>44858</v>
      </c>
      <c r="H245" s="96" t="s">
        <v>120</v>
      </c>
      <c r="I245" s="101">
        <v>5.9500000049073121</v>
      </c>
      <c r="J245" s="91" t="s">
        <v>485</v>
      </c>
      <c r="K245" s="91" t="s">
        <v>122</v>
      </c>
      <c r="L245" s="78">
        <v>3.49E-2</v>
      </c>
      <c r="M245" s="78">
        <v>4.060000007197391E-2</v>
      </c>
      <c r="N245" s="101">
        <v>93.399766</v>
      </c>
      <c r="O245" s="77">
        <v>98.18</v>
      </c>
      <c r="P245" s="101">
        <v>9.1699888999999993E-2</v>
      </c>
      <c r="Q245" s="76">
        <f>IFERROR(P245/$P$10,0)</f>
        <v>1.3007111815422335E-4</v>
      </c>
      <c r="R245" s="76">
        <f>P245/'סכום נכסי הקרן'!$C$42</f>
        <v>5.3908503174868021E-6</v>
      </c>
    </row>
    <row r="246" spans="2:18">
      <c r="B246" s="97" t="s">
        <v>1446</v>
      </c>
      <c r="C246" s="91" t="s">
        <v>1213</v>
      </c>
      <c r="D246" s="96" t="s">
        <v>1279</v>
      </c>
      <c r="E246" s="96"/>
      <c r="F246" s="96" t="s">
        <v>466</v>
      </c>
      <c r="G246" s="104">
        <v>44858</v>
      </c>
      <c r="H246" s="96" t="s">
        <v>120</v>
      </c>
      <c r="I246" s="101">
        <v>5.7999999792263139</v>
      </c>
      <c r="J246" s="91" t="s">
        <v>485</v>
      </c>
      <c r="K246" s="91" t="s">
        <v>122</v>
      </c>
      <c r="L246" s="78">
        <v>3.49E-2</v>
      </c>
      <c r="M246" s="78">
        <v>4.0699999903921702E-2</v>
      </c>
      <c r="N246" s="101">
        <v>117.624489</v>
      </c>
      <c r="O246" s="77">
        <v>98.22</v>
      </c>
      <c r="P246" s="101">
        <v>0.115530773</v>
      </c>
      <c r="Q246" s="76">
        <f>IFERROR(P246/$P$10,0)</f>
        <v>1.6387388239185062E-4</v>
      </c>
      <c r="R246" s="76">
        <f>P246/'סכום נכסי הקרן'!$C$42</f>
        <v>6.7918196095803965E-6</v>
      </c>
    </row>
    <row r="247" spans="2:18">
      <c r="B247" s="97" t="s">
        <v>1446</v>
      </c>
      <c r="C247" s="91" t="s">
        <v>1213</v>
      </c>
      <c r="D247" s="96" t="s">
        <v>1280</v>
      </c>
      <c r="E247" s="96"/>
      <c r="F247" s="96" t="s">
        <v>466</v>
      </c>
      <c r="G247" s="104">
        <v>44858</v>
      </c>
      <c r="H247" s="96" t="s">
        <v>120</v>
      </c>
      <c r="I247" s="101">
        <v>5.8399999991451015</v>
      </c>
      <c r="J247" s="91" t="s">
        <v>485</v>
      </c>
      <c r="K247" s="91" t="s">
        <v>122</v>
      </c>
      <c r="L247" s="78">
        <v>3.49E-2</v>
      </c>
      <c r="M247" s="78">
        <v>4.06999999636668E-2</v>
      </c>
      <c r="N247" s="101">
        <v>142.92586600000001</v>
      </c>
      <c r="O247" s="77">
        <v>98.21</v>
      </c>
      <c r="P247" s="101">
        <v>0.14036749300000001</v>
      </c>
      <c r="Q247" s="76">
        <f>IFERROR(P247/$P$10,0)</f>
        <v>1.9910336823870223E-4</v>
      </c>
      <c r="R247" s="76">
        <f>P247/'סכום נכסי הקרן'!$C$42</f>
        <v>8.2519199582005667E-6</v>
      </c>
    </row>
    <row r="248" spans="2:18">
      <c r="B248" s="97" t="s">
        <v>1446</v>
      </c>
      <c r="C248" s="91" t="s">
        <v>1213</v>
      </c>
      <c r="D248" s="96" t="s">
        <v>1291</v>
      </c>
      <c r="E248" s="96"/>
      <c r="F248" s="96" t="s">
        <v>466</v>
      </c>
      <c r="G248" s="104">
        <v>44858</v>
      </c>
      <c r="H248" s="96" t="s">
        <v>120</v>
      </c>
      <c r="I248" s="101">
        <v>6.0500000272074175</v>
      </c>
      <c r="J248" s="91" t="s">
        <v>485</v>
      </c>
      <c r="K248" s="91" t="s">
        <v>122</v>
      </c>
      <c r="L248" s="78">
        <v>3.49E-2</v>
      </c>
      <c r="M248" s="78">
        <v>4.0600000229751528E-2</v>
      </c>
      <c r="N248" s="101">
        <v>84.248204000000001</v>
      </c>
      <c r="O248" s="77">
        <v>98.16</v>
      </c>
      <c r="P248" s="101">
        <v>8.2698035000000003E-2</v>
      </c>
      <c r="Q248" s="76">
        <f>IFERROR(P248/$P$10,0)</f>
        <v>1.1730249620702483E-4</v>
      </c>
      <c r="R248" s="76">
        <f>P248/'סכום נכסי הקרן'!$C$42</f>
        <v>4.8616495951841854E-6</v>
      </c>
    </row>
    <row r="249" spans="2:18">
      <c r="B249" s="97" t="s">
        <v>1475</v>
      </c>
      <c r="C249" s="91" t="s">
        <v>1212</v>
      </c>
      <c r="D249" s="96" t="s">
        <v>1384</v>
      </c>
      <c r="E249" s="96"/>
      <c r="F249" s="96" t="s">
        <v>466</v>
      </c>
      <c r="G249" s="104">
        <v>42372</v>
      </c>
      <c r="H249" s="96" t="s">
        <v>120</v>
      </c>
      <c r="I249" s="101">
        <v>9.9600000026174875</v>
      </c>
      <c r="J249" s="91" t="s">
        <v>118</v>
      </c>
      <c r="K249" s="91" t="s">
        <v>122</v>
      </c>
      <c r="L249" s="78">
        <v>6.7000000000000004E-2</v>
      </c>
      <c r="M249" s="78">
        <v>2.9000000004847197E-2</v>
      </c>
      <c r="N249" s="101">
        <v>1061.0338200000001</v>
      </c>
      <c r="O249" s="77">
        <v>155.55000000000001</v>
      </c>
      <c r="P249" s="101">
        <v>1.6504381579999998</v>
      </c>
      <c r="Q249" s="76">
        <f t="shared" si="3"/>
        <v>2.341053397081612E-3</v>
      </c>
      <c r="R249" s="76">
        <f>P249/'סכום נכסי הקרן'!$C$42</f>
        <v>9.7025908810496287E-5</v>
      </c>
    </row>
    <row r="250" spans="2:18">
      <c r="B250" s="97" t="s">
        <v>1503</v>
      </c>
      <c r="C250" s="91" t="s">
        <v>1213</v>
      </c>
      <c r="D250" s="96" t="s">
        <v>1385</v>
      </c>
      <c r="E250" s="133"/>
      <c r="F250" s="96" t="s">
        <v>478</v>
      </c>
      <c r="G250" s="104">
        <v>44871</v>
      </c>
      <c r="H250" s="96"/>
      <c r="I250" s="101">
        <v>5.6900000002906683</v>
      </c>
      <c r="J250" s="91" t="s">
        <v>313</v>
      </c>
      <c r="K250" s="91" t="s">
        <v>122</v>
      </c>
      <c r="L250" s="78">
        <v>0.05</v>
      </c>
      <c r="M250" s="78">
        <v>5.3600000008645531E-2</v>
      </c>
      <c r="N250" s="101">
        <v>1348.8819450000001</v>
      </c>
      <c r="O250" s="77">
        <v>99.47</v>
      </c>
      <c r="P250" s="101">
        <v>1.3417328690000001</v>
      </c>
      <c r="Q250" s="76">
        <f t="shared" ref="Q250:Q310" si="4">IFERROR(P250/$P$10,0)</f>
        <v>1.9031723640920012E-3</v>
      </c>
      <c r="R250" s="76">
        <f>P250/'סכום נכסי הקרן'!$C$42</f>
        <v>7.8877751562285195E-5</v>
      </c>
    </row>
    <row r="251" spans="2:18">
      <c r="B251" s="97" t="s">
        <v>1476</v>
      </c>
      <c r="C251" s="91" t="s">
        <v>1213</v>
      </c>
      <c r="D251" s="96" t="s">
        <v>1386</v>
      </c>
      <c r="E251" s="96"/>
      <c r="F251" s="96" t="s">
        <v>478</v>
      </c>
      <c r="G251" s="104">
        <v>41534</v>
      </c>
      <c r="H251" s="96"/>
      <c r="I251" s="101">
        <v>5.8399999998360119</v>
      </c>
      <c r="J251" s="91" t="s">
        <v>437</v>
      </c>
      <c r="K251" s="91" t="s">
        <v>122</v>
      </c>
      <c r="L251" s="78">
        <v>3.9842000000000002E-2</v>
      </c>
      <c r="M251" s="78">
        <v>2.8899999998770087E-2</v>
      </c>
      <c r="N251" s="101">
        <v>5267.8058649999994</v>
      </c>
      <c r="O251" s="77">
        <v>115.76</v>
      </c>
      <c r="P251" s="101">
        <v>6.0980119750000004</v>
      </c>
      <c r="Q251" s="76">
        <f t="shared" si="4"/>
        <v>8.649685891180238E-3</v>
      </c>
      <c r="R251" s="76">
        <f>P251/'סכום נכסי הקרן'!$C$42</f>
        <v>3.584897446437157E-4</v>
      </c>
    </row>
    <row r="252" spans="2:18">
      <c r="B252" s="70"/>
      <c r="C252" s="96"/>
      <c r="D252" s="96"/>
      <c r="E252" s="96"/>
      <c r="F252" s="96"/>
      <c r="G252" s="96"/>
      <c r="H252" s="96"/>
      <c r="I252" s="96"/>
      <c r="J252" s="96"/>
      <c r="K252" s="96"/>
      <c r="L252" s="96"/>
      <c r="M252" s="96"/>
      <c r="N252" s="101"/>
      <c r="O252" s="77"/>
      <c r="P252" s="96"/>
      <c r="Q252" s="76"/>
      <c r="R252" s="96"/>
    </row>
    <row r="253" spans="2:18">
      <c r="B253" s="94" t="s">
        <v>38</v>
      </c>
      <c r="C253" s="95"/>
      <c r="D253" s="95"/>
      <c r="E253" s="95"/>
      <c r="F253" s="95"/>
      <c r="G253" s="95"/>
      <c r="H253" s="95"/>
      <c r="I253" s="98">
        <v>2.7015224615408671</v>
      </c>
      <c r="J253" s="95"/>
      <c r="K253" s="95"/>
      <c r="L253" s="95"/>
      <c r="M253" s="82">
        <v>7.0611606210951347E-2</v>
      </c>
      <c r="N253" s="98"/>
      <c r="O253" s="100"/>
      <c r="P253" s="98">
        <v>288.79103149600002</v>
      </c>
      <c r="Q253" s="99">
        <f t="shared" si="4"/>
        <v>0.40963378243125526</v>
      </c>
      <c r="R253" s="99">
        <f>P253/'סכום נכסי הקרן'!$C$42</f>
        <v>1.6977438476807237E-2</v>
      </c>
    </row>
    <row r="254" spans="2:18">
      <c r="B254" s="80" t="s">
        <v>36</v>
      </c>
      <c r="C254" s="95"/>
      <c r="D254" s="95"/>
      <c r="E254" s="95"/>
      <c r="F254" s="95"/>
      <c r="G254" s="95"/>
      <c r="H254" s="95"/>
      <c r="I254" s="98">
        <v>2.7015224615408679</v>
      </c>
      <c r="J254" s="95"/>
      <c r="K254" s="95"/>
      <c r="L254" s="95"/>
      <c r="M254" s="82">
        <v>7.0611606210951333E-2</v>
      </c>
      <c r="N254" s="98"/>
      <c r="O254" s="100"/>
      <c r="P254" s="98">
        <v>288.79103149600002</v>
      </c>
      <c r="Q254" s="99">
        <f t="shared" si="4"/>
        <v>0.40963378243125526</v>
      </c>
      <c r="R254" s="99">
        <f>P254/'סכום נכסי הקרן'!$C$42</f>
        <v>1.6977438476807237E-2</v>
      </c>
    </row>
    <row r="255" spans="2:18">
      <c r="B255" s="97" t="s">
        <v>1477</v>
      </c>
      <c r="C255" s="91" t="s">
        <v>1212</v>
      </c>
      <c r="D255" s="96">
        <v>6211</v>
      </c>
      <c r="E255" s="96"/>
      <c r="F255" s="96" t="s">
        <v>392</v>
      </c>
      <c r="G255" s="104">
        <v>43186</v>
      </c>
      <c r="H255" s="96" t="s">
        <v>298</v>
      </c>
      <c r="I255" s="101">
        <v>3.7800000001139882</v>
      </c>
      <c r="J255" s="91" t="s">
        <v>485</v>
      </c>
      <c r="K255" s="91" t="s">
        <v>121</v>
      </c>
      <c r="L255" s="78">
        <v>4.8000000000000001E-2</v>
      </c>
      <c r="M255" s="78">
        <v>5.8800000001519852E-2</v>
      </c>
      <c r="N255" s="101">
        <v>3826.7048349999995</v>
      </c>
      <c r="O255" s="77">
        <v>97.72</v>
      </c>
      <c r="P255" s="101">
        <v>13.159146075000002</v>
      </c>
      <c r="Q255" s="76">
        <f t="shared" si="4"/>
        <v>1.8665506170132986E-2</v>
      </c>
      <c r="R255" s="76">
        <f>P255/'סכום נכסי הקרן'!$C$42</f>
        <v>7.7359948381474015E-4</v>
      </c>
    </row>
    <row r="256" spans="2:18">
      <c r="B256" s="97" t="s">
        <v>1477</v>
      </c>
      <c r="C256" s="91" t="s">
        <v>1212</v>
      </c>
      <c r="D256" s="96">
        <v>6831</v>
      </c>
      <c r="E256" s="96"/>
      <c r="F256" s="96" t="s">
        <v>392</v>
      </c>
      <c r="G256" s="104">
        <v>43552</v>
      </c>
      <c r="H256" s="96" t="s">
        <v>298</v>
      </c>
      <c r="I256" s="101">
        <v>3.7699999999812923</v>
      </c>
      <c r="J256" s="91" t="s">
        <v>485</v>
      </c>
      <c r="K256" s="91" t="s">
        <v>121</v>
      </c>
      <c r="L256" s="78">
        <v>4.5999999999999999E-2</v>
      </c>
      <c r="M256" s="78">
        <v>6.2899999999625839E-2</v>
      </c>
      <c r="N256" s="101">
        <v>1908.481835</v>
      </c>
      <c r="O256" s="77">
        <v>95.51</v>
      </c>
      <c r="P256" s="101">
        <v>6.4144012559999997</v>
      </c>
      <c r="Q256" s="76">
        <f t="shared" si="4"/>
        <v>9.0984662332336593E-3</v>
      </c>
      <c r="R256" s="76">
        <f>P256/'סכום נכסי הקרן'!$C$42</f>
        <v>3.7708962818259616E-4</v>
      </c>
    </row>
    <row r="257" spans="2:18">
      <c r="B257" s="97" t="s">
        <v>1477</v>
      </c>
      <c r="C257" s="91" t="s">
        <v>1212</v>
      </c>
      <c r="D257" s="96">
        <v>7598</v>
      </c>
      <c r="E257" s="96"/>
      <c r="F257" s="96" t="s">
        <v>392</v>
      </c>
      <c r="G257" s="104">
        <v>43942</v>
      </c>
      <c r="H257" s="96" t="s">
        <v>298</v>
      </c>
      <c r="I257" s="101">
        <v>3.6699999998771915</v>
      </c>
      <c r="J257" s="91" t="s">
        <v>485</v>
      </c>
      <c r="K257" s="91" t="s">
        <v>121</v>
      </c>
      <c r="L257" s="78">
        <v>5.4400000000000004E-2</v>
      </c>
      <c r="M257" s="78">
        <v>7.6499999998367721E-2</v>
      </c>
      <c r="N257" s="101">
        <v>1939.3449640000001</v>
      </c>
      <c r="O257" s="77">
        <v>94.26</v>
      </c>
      <c r="P257" s="101">
        <v>6.4328257370000008</v>
      </c>
      <c r="Q257" s="76">
        <f t="shared" si="4"/>
        <v>9.1246003198854047E-3</v>
      </c>
      <c r="R257" s="76">
        <f>P257/'סכום נכסי הקרן'!$C$42</f>
        <v>3.7817276601767455E-4</v>
      </c>
    </row>
    <row r="258" spans="2:18">
      <c r="B258" s="97" t="s">
        <v>1478</v>
      </c>
      <c r="C258" s="91" t="s">
        <v>1213</v>
      </c>
      <c r="D258" s="96" t="s">
        <v>1387</v>
      </c>
      <c r="E258" s="96"/>
      <c r="F258" s="96" t="s">
        <v>590</v>
      </c>
      <c r="G258" s="104">
        <v>43185</v>
      </c>
      <c r="H258" s="96" t="s">
        <v>293</v>
      </c>
      <c r="I258" s="101">
        <v>4.249999999757696</v>
      </c>
      <c r="J258" s="91" t="s">
        <v>692</v>
      </c>
      <c r="K258" s="91" t="s">
        <v>129</v>
      </c>
      <c r="L258" s="78">
        <v>4.2199999999999994E-2</v>
      </c>
      <c r="M258" s="78">
        <v>7.2699999993118589E-2</v>
      </c>
      <c r="N258" s="101">
        <v>899.29116299999998</v>
      </c>
      <c r="O258" s="77">
        <v>88.37</v>
      </c>
      <c r="P258" s="101">
        <v>2.0635274460000002</v>
      </c>
      <c r="Q258" s="76">
        <f t="shared" si="4"/>
        <v>2.9269972425282737E-3</v>
      </c>
      <c r="R258" s="76">
        <f>P258/'סכום נכסי הקרן'!$C$42</f>
        <v>1.2131058945351429E-4</v>
      </c>
    </row>
    <row r="259" spans="2:18">
      <c r="B259" s="97" t="s">
        <v>1479</v>
      </c>
      <c r="C259" s="91" t="s">
        <v>1213</v>
      </c>
      <c r="D259" s="96">
        <v>6812</v>
      </c>
      <c r="E259" s="96"/>
      <c r="F259" s="96" t="s">
        <v>478</v>
      </c>
      <c r="G259" s="104">
        <v>43536</v>
      </c>
      <c r="H259" s="96"/>
      <c r="I259" s="101">
        <v>2.9999999999999996</v>
      </c>
      <c r="J259" s="91" t="s">
        <v>692</v>
      </c>
      <c r="K259" s="91" t="s">
        <v>121</v>
      </c>
      <c r="L259" s="78">
        <v>6.7621000000000001E-2</v>
      </c>
      <c r="M259" s="78">
        <v>7.4800000005557338E-2</v>
      </c>
      <c r="N259" s="101">
        <v>762.58576400000004</v>
      </c>
      <c r="O259" s="77">
        <v>99.24</v>
      </c>
      <c r="P259" s="101">
        <v>2.6631443239999997</v>
      </c>
      <c r="Q259" s="76">
        <f t="shared" si="4"/>
        <v>3.7775199491108789E-3</v>
      </c>
      <c r="R259" s="76">
        <f>P259/'סכום נכסי הקרן'!$C$42</f>
        <v>1.5656084844932117E-4</v>
      </c>
    </row>
    <row r="260" spans="2:18">
      <c r="B260" s="97" t="s">
        <v>1479</v>
      </c>
      <c r="C260" s="91" t="s">
        <v>1213</v>
      </c>
      <c r="D260" s="96">
        <v>6872</v>
      </c>
      <c r="E260" s="96"/>
      <c r="F260" s="96" t="s">
        <v>478</v>
      </c>
      <c r="G260" s="104">
        <v>43570</v>
      </c>
      <c r="H260" s="96"/>
      <c r="I260" s="101">
        <v>2.9900000004788523</v>
      </c>
      <c r="J260" s="91" t="s">
        <v>692</v>
      </c>
      <c r="K260" s="91" t="s">
        <v>121</v>
      </c>
      <c r="L260" s="78">
        <v>6.7452999999999999E-2</v>
      </c>
      <c r="M260" s="78">
        <v>7.5300000015853269E-2</v>
      </c>
      <c r="N260" s="101">
        <v>615.30727000000002</v>
      </c>
      <c r="O260" s="77">
        <v>99.34</v>
      </c>
      <c r="P260" s="101">
        <v>2.150975603</v>
      </c>
      <c r="Q260" s="76">
        <f t="shared" si="4"/>
        <v>3.0510375187549556E-3</v>
      </c>
      <c r="R260" s="76">
        <f>P260/'סכום נכסי הקרן'!$C$42</f>
        <v>1.2645148907801748E-4</v>
      </c>
    </row>
    <row r="261" spans="2:18">
      <c r="B261" s="97" t="s">
        <v>1479</v>
      </c>
      <c r="C261" s="91" t="s">
        <v>1213</v>
      </c>
      <c r="D261" s="96">
        <v>7258</v>
      </c>
      <c r="E261" s="96"/>
      <c r="F261" s="96" t="s">
        <v>478</v>
      </c>
      <c r="G261" s="104">
        <v>43774</v>
      </c>
      <c r="H261" s="96"/>
      <c r="I261" s="101">
        <v>2.9999999994917061</v>
      </c>
      <c r="J261" s="91" t="s">
        <v>692</v>
      </c>
      <c r="K261" s="91" t="s">
        <v>121</v>
      </c>
      <c r="L261" s="78">
        <v>6.8148E-2</v>
      </c>
      <c r="M261" s="78">
        <v>7.3999999991867293E-2</v>
      </c>
      <c r="N261" s="101">
        <v>561.93511699999999</v>
      </c>
      <c r="O261" s="77">
        <v>99.49</v>
      </c>
      <c r="P261" s="101">
        <v>1.9673646789999999</v>
      </c>
      <c r="Q261" s="76">
        <f t="shared" si="4"/>
        <v>2.7905957837599422E-3</v>
      </c>
      <c r="R261" s="76">
        <f>P261/'סכום נכסי הקרן'!$C$42</f>
        <v>1.1565737559834418E-4</v>
      </c>
    </row>
    <row r="262" spans="2:18">
      <c r="B262" s="97" t="s">
        <v>1480</v>
      </c>
      <c r="C262" s="91" t="s">
        <v>1213</v>
      </c>
      <c r="D262" s="96">
        <v>6861</v>
      </c>
      <c r="E262" s="96"/>
      <c r="F262" s="96" t="s">
        <v>478</v>
      </c>
      <c r="G262" s="104">
        <v>43563</v>
      </c>
      <c r="H262" s="96"/>
      <c r="I262" s="101">
        <v>1.2100000000048943</v>
      </c>
      <c r="J262" s="91" t="s">
        <v>639</v>
      </c>
      <c r="K262" s="91" t="s">
        <v>121</v>
      </c>
      <c r="L262" s="78">
        <v>6.8239999999999995E-2</v>
      </c>
      <c r="M262" s="78">
        <v>7.8899999999042097E-2</v>
      </c>
      <c r="N262" s="101">
        <v>4065.5059310000001</v>
      </c>
      <c r="O262" s="77">
        <v>99.97</v>
      </c>
      <c r="P262" s="101">
        <v>14.302223733</v>
      </c>
      <c r="Q262" s="76">
        <f t="shared" si="4"/>
        <v>2.0286897327031449E-2</v>
      </c>
      <c r="R262" s="76">
        <f>P262/'סכום נכסי הקרן'!$C$42</f>
        <v>8.4079869880551684E-4</v>
      </c>
    </row>
    <row r="263" spans="2:18">
      <c r="B263" s="97" t="s">
        <v>1481</v>
      </c>
      <c r="C263" s="91" t="s">
        <v>1213</v>
      </c>
      <c r="D263" s="96">
        <v>6932</v>
      </c>
      <c r="E263" s="96"/>
      <c r="F263" s="96" t="s">
        <v>478</v>
      </c>
      <c r="G263" s="104">
        <v>43098</v>
      </c>
      <c r="H263" s="96"/>
      <c r="I263" s="101">
        <v>2.1899999998400927</v>
      </c>
      <c r="J263" s="91" t="s">
        <v>692</v>
      </c>
      <c r="K263" s="91" t="s">
        <v>121</v>
      </c>
      <c r="L263" s="78">
        <v>6.8285999999999999E-2</v>
      </c>
      <c r="M263" s="78">
        <v>6.1299999996282682E-2</v>
      </c>
      <c r="N263" s="101">
        <v>1339.175774</v>
      </c>
      <c r="O263" s="77">
        <v>102.18</v>
      </c>
      <c r="P263" s="101">
        <v>4.8152931829999996</v>
      </c>
      <c r="Q263" s="76">
        <f t="shared" si="4"/>
        <v>6.8302216652979721E-3</v>
      </c>
      <c r="R263" s="76">
        <f>P263/'סכום נכסי הקרן'!$C$42</f>
        <v>2.8308131086579157E-4</v>
      </c>
    </row>
    <row r="264" spans="2:18">
      <c r="B264" s="97" t="s">
        <v>1481</v>
      </c>
      <c r="C264" s="91" t="s">
        <v>1213</v>
      </c>
      <c r="D264" s="96">
        <v>9335</v>
      </c>
      <c r="E264" s="96"/>
      <c r="F264" s="96" t="s">
        <v>478</v>
      </c>
      <c r="G264" s="104">
        <v>44064</v>
      </c>
      <c r="H264" s="96"/>
      <c r="I264" s="101">
        <v>2.9600000000892024</v>
      </c>
      <c r="J264" s="91" t="s">
        <v>692</v>
      </c>
      <c r="K264" s="91" t="s">
        <v>121</v>
      </c>
      <c r="L264" s="78">
        <v>7.8285999999999994E-2</v>
      </c>
      <c r="M264" s="78">
        <v>9.4900000002413235E-2</v>
      </c>
      <c r="N264" s="101">
        <v>3689.3685710000004</v>
      </c>
      <c r="O264" s="77">
        <v>96.71</v>
      </c>
      <c r="P264" s="101">
        <v>12.555751253</v>
      </c>
      <c r="Q264" s="76">
        <f t="shared" si="4"/>
        <v>1.7809624663166178E-2</v>
      </c>
      <c r="R264" s="76">
        <f>P264/'סכום נכסי הקרן'!$C$42</f>
        <v>7.3812712716064864E-4</v>
      </c>
    </row>
    <row r="265" spans="2:18">
      <c r="B265" s="97" t="s">
        <v>1481</v>
      </c>
      <c r="C265" s="91" t="s">
        <v>1213</v>
      </c>
      <c r="D265" s="96" t="s">
        <v>1388</v>
      </c>
      <c r="E265" s="96"/>
      <c r="F265" s="96" t="s">
        <v>478</v>
      </c>
      <c r="G265" s="104">
        <v>42817</v>
      </c>
      <c r="H265" s="96"/>
      <c r="I265" s="101">
        <v>2.2199999994553843</v>
      </c>
      <c r="J265" s="91" t="s">
        <v>692</v>
      </c>
      <c r="K265" s="91" t="s">
        <v>121</v>
      </c>
      <c r="L265" s="78">
        <v>5.7820000000000003E-2</v>
      </c>
      <c r="M265" s="78">
        <v>7.8199999986773627E-2</v>
      </c>
      <c r="N265" s="101">
        <v>379.32143500000001</v>
      </c>
      <c r="O265" s="77">
        <v>96.29</v>
      </c>
      <c r="P265" s="101">
        <v>1.285309885</v>
      </c>
      <c r="Q265" s="76">
        <f t="shared" si="4"/>
        <v>1.8231395450939557E-3</v>
      </c>
      <c r="R265" s="76">
        <f>P265/'סכום נכסי הקרן'!$C$42</f>
        <v>7.5560758875304368E-5</v>
      </c>
    </row>
    <row r="266" spans="2:18">
      <c r="B266" s="97" t="s">
        <v>1481</v>
      </c>
      <c r="C266" s="91" t="s">
        <v>1213</v>
      </c>
      <c r="D266" s="96">
        <v>7291</v>
      </c>
      <c r="E266" s="96"/>
      <c r="F266" s="96" t="s">
        <v>478</v>
      </c>
      <c r="G266" s="104">
        <v>43798</v>
      </c>
      <c r="H266" s="96"/>
      <c r="I266" s="101">
        <v>2.1900000027496374</v>
      </c>
      <c r="J266" s="91" t="s">
        <v>692</v>
      </c>
      <c r="K266" s="91" t="s">
        <v>121</v>
      </c>
      <c r="L266" s="78">
        <v>6.8285999999999999E-2</v>
      </c>
      <c r="M266" s="78">
        <v>6.680000008713137E-2</v>
      </c>
      <c r="N266" s="101">
        <v>78.775047000000001</v>
      </c>
      <c r="O266" s="77">
        <v>101.02</v>
      </c>
      <c r="P266" s="101">
        <v>0.280036917</v>
      </c>
      <c r="Q266" s="76">
        <f t="shared" si="4"/>
        <v>3.9721656499116853E-4</v>
      </c>
      <c r="R266" s="76">
        <f>P266/'סכום נכסי הקרן'!$C$42</f>
        <v>1.6462801857017247E-5</v>
      </c>
    </row>
    <row r="267" spans="2:18">
      <c r="B267" s="97" t="s">
        <v>1482</v>
      </c>
      <c r="C267" s="91" t="s">
        <v>1213</v>
      </c>
      <c r="D267" s="96">
        <v>9327</v>
      </c>
      <c r="E267" s="96"/>
      <c r="F267" s="96" t="s">
        <v>478</v>
      </c>
      <c r="G267" s="104">
        <v>44880</v>
      </c>
      <c r="H267" s="96"/>
      <c r="I267" s="101">
        <v>1.5399999949671099</v>
      </c>
      <c r="J267" s="91" t="s">
        <v>626</v>
      </c>
      <c r="K267" s="91" t="s">
        <v>127</v>
      </c>
      <c r="L267" s="78">
        <v>5.2600000000000001E-2</v>
      </c>
      <c r="M267" s="78">
        <v>6.3399999836025192E-2</v>
      </c>
      <c r="N267" s="101">
        <v>365.66161699999998</v>
      </c>
      <c r="O267" s="77">
        <v>99.88</v>
      </c>
      <c r="P267" s="101">
        <v>0.123189653</v>
      </c>
      <c r="Q267" s="76">
        <f t="shared" si="4"/>
        <v>1.7473757150066751E-4</v>
      </c>
      <c r="R267" s="76">
        <f>P267/'סכום נכסי הקרן'!$C$42</f>
        <v>7.2420696167488165E-6</v>
      </c>
    </row>
    <row r="268" spans="2:18">
      <c r="B268" s="97" t="s">
        <v>1482</v>
      </c>
      <c r="C268" s="91" t="s">
        <v>1213</v>
      </c>
      <c r="D268" s="96">
        <v>8763</v>
      </c>
      <c r="E268" s="96"/>
      <c r="F268" s="96" t="s">
        <v>478</v>
      </c>
      <c r="G268" s="104">
        <v>44529</v>
      </c>
      <c r="H268" s="96"/>
      <c r="I268" s="101">
        <v>3.2200000001469364</v>
      </c>
      <c r="J268" s="91" t="s">
        <v>626</v>
      </c>
      <c r="K268" s="91" t="s">
        <v>1183</v>
      </c>
      <c r="L268" s="78">
        <v>6.3299999999999995E-2</v>
      </c>
      <c r="M268" s="78">
        <v>6.8900000005562581E-2</v>
      </c>
      <c r="N268" s="101">
        <v>13339.642941</v>
      </c>
      <c r="O268" s="77">
        <v>99.98</v>
      </c>
      <c r="P268" s="101">
        <v>4.7639673149999995</v>
      </c>
      <c r="Q268" s="76">
        <f t="shared" si="4"/>
        <v>6.7574188177285917E-3</v>
      </c>
      <c r="R268" s="76">
        <f>P268/'סכום נכסי הקרן'!$C$42</f>
        <v>2.8006396728096907E-4</v>
      </c>
    </row>
    <row r="269" spans="2:18">
      <c r="B269" s="97" t="s">
        <v>1483</v>
      </c>
      <c r="C269" s="91" t="s">
        <v>1213</v>
      </c>
      <c r="D269" s="96">
        <v>8160</v>
      </c>
      <c r="E269" s="96"/>
      <c r="F269" s="96" t="s">
        <v>478</v>
      </c>
      <c r="G269" s="104">
        <v>44195</v>
      </c>
      <c r="H269" s="96"/>
      <c r="I269" s="101">
        <v>3.62</v>
      </c>
      <c r="J269" s="91" t="s">
        <v>626</v>
      </c>
      <c r="K269" s="91" t="s">
        <v>123</v>
      </c>
      <c r="L269" s="78">
        <v>3.8179999999999999E-2</v>
      </c>
      <c r="M269" s="78">
        <v>4.7399999999999991E-2</v>
      </c>
      <c r="N269" s="101">
        <v>84.51</v>
      </c>
      <c r="O269" s="77">
        <v>97.22</v>
      </c>
      <c r="P269" s="101">
        <v>0.30835000000000001</v>
      </c>
      <c r="Q269" s="76">
        <f t="shared" si="4"/>
        <v>4.3737707559116866E-4</v>
      </c>
      <c r="R269" s="76">
        <f>P269/'סכום נכסי הקרן'!$C$42</f>
        <v>1.8127270529161224E-5</v>
      </c>
    </row>
    <row r="270" spans="2:18">
      <c r="B270" s="97" t="s">
        <v>1483</v>
      </c>
      <c r="C270" s="91" t="s">
        <v>1213</v>
      </c>
      <c r="D270" s="96">
        <v>9302</v>
      </c>
      <c r="E270" s="96"/>
      <c r="F270" s="96" t="s">
        <v>478</v>
      </c>
      <c r="G270" s="104">
        <v>44876</v>
      </c>
      <c r="H270" s="96"/>
      <c r="I270" s="101">
        <v>3.6000000000000005</v>
      </c>
      <c r="J270" s="91" t="s">
        <v>626</v>
      </c>
      <c r="K270" s="91" t="s">
        <v>123</v>
      </c>
      <c r="L270" s="78">
        <v>4.1509999999999998E-2</v>
      </c>
      <c r="M270" s="78">
        <v>5.1000000000000004E-2</v>
      </c>
      <c r="N270" s="101">
        <v>35.229999999999997</v>
      </c>
      <c r="O270" s="77">
        <v>97.21</v>
      </c>
      <c r="P270" s="101">
        <v>0.12853999999999999</v>
      </c>
      <c r="Q270" s="76">
        <f t="shared" si="4"/>
        <v>1.8232673681364944E-4</v>
      </c>
      <c r="R270" s="76">
        <f>P270/'סכום נכסי הקרן'!$C$42</f>
        <v>7.5566056553214969E-6</v>
      </c>
    </row>
    <row r="271" spans="2:18">
      <c r="B271" s="97" t="s">
        <v>1483</v>
      </c>
      <c r="C271" s="91" t="s">
        <v>1213</v>
      </c>
      <c r="D271" s="96">
        <v>9332</v>
      </c>
      <c r="E271" s="96"/>
      <c r="F271" s="96" t="s">
        <v>478</v>
      </c>
      <c r="G271" s="104">
        <v>44895</v>
      </c>
      <c r="H271" s="96"/>
      <c r="I271" s="101">
        <v>3.44</v>
      </c>
      <c r="J271" s="91" t="s">
        <v>626</v>
      </c>
      <c r="K271" s="91" t="s">
        <v>123</v>
      </c>
      <c r="L271" s="78">
        <v>6.7803000000000002E-2</v>
      </c>
      <c r="M271" s="78">
        <v>7.8100000000000003E-2</v>
      </c>
      <c r="N271" s="101">
        <v>0.42</v>
      </c>
      <c r="O271" s="77">
        <v>97.22</v>
      </c>
      <c r="P271" s="101">
        <v>1.5400000000000001E-3</v>
      </c>
      <c r="Q271" s="76">
        <f t="shared" si="4"/>
        <v>2.1844031017039072E-6</v>
      </c>
      <c r="R271" s="76">
        <f>P271/'סכום נכסי הקרן'!$C$42</f>
        <v>9.0533473698421562E-8</v>
      </c>
    </row>
    <row r="272" spans="2:18">
      <c r="B272" s="97" t="s">
        <v>1483</v>
      </c>
      <c r="C272" s="91" t="s">
        <v>1213</v>
      </c>
      <c r="D272" s="96">
        <v>9375</v>
      </c>
      <c r="E272" s="96"/>
      <c r="F272" s="96" t="s">
        <v>478</v>
      </c>
      <c r="G272" s="104">
        <v>44910</v>
      </c>
      <c r="H272" s="96"/>
      <c r="I272" s="101">
        <v>3.54</v>
      </c>
      <c r="J272" s="91" t="s">
        <v>626</v>
      </c>
      <c r="K272" s="91" t="s">
        <v>123</v>
      </c>
      <c r="L272" s="78">
        <v>5.0590000000000003E-2</v>
      </c>
      <c r="M272" s="78">
        <v>6.0200000000000004E-2</v>
      </c>
      <c r="N272" s="101">
        <v>27.42</v>
      </c>
      <c r="O272" s="77">
        <v>97.23</v>
      </c>
      <c r="P272" s="101">
        <v>0.10006</v>
      </c>
      <c r="Q272" s="76">
        <f t="shared" si="4"/>
        <v>1.4192946386785252E-4</v>
      </c>
      <c r="R272" s="76">
        <f>P272/'סכום נכסי הקרן'!$C$42</f>
        <v>5.882324271600039E-6</v>
      </c>
    </row>
    <row r="273" spans="2:18">
      <c r="B273" s="97" t="s">
        <v>1483</v>
      </c>
      <c r="C273" s="91" t="s">
        <v>1213</v>
      </c>
      <c r="D273" s="96">
        <v>9392</v>
      </c>
      <c r="E273" s="96"/>
      <c r="F273" s="96" t="s">
        <v>478</v>
      </c>
      <c r="G273" s="104">
        <v>44925</v>
      </c>
      <c r="H273" s="96"/>
      <c r="I273" s="101">
        <v>3.5500000000000003</v>
      </c>
      <c r="J273" s="91" t="s">
        <v>626</v>
      </c>
      <c r="K273" s="91" t="s">
        <v>123</v>
      </c>
      <c r="L273" s="78">
        <v>5.0590000000000003E-2</v>
      </c>
      <c r="M273" s="78">
        <v>5.1800000000000006E-2</v>
      </c>
      <c r="N273" s="101">
        <v>7.03</v>
      </c>
      <c r="O273" s="77">
        <v>100</v>
      </c>
      <c r="P273" s="101">
        <v>2.6380000000000001E-2</v>
      </c>
      <c r="Q273" s="76">
        <f t="shared" si="4"/>
        <v>3.7418541443473417E-5</v>
      </c>
      <c r="R273" s="76">
        <f>P273/'סכום נכסי הקרן'!$C$42</f>
        <v>1.5508266468599743E-6</v>
      </c>
    </row>
    <row r="274" spans="2:18">
      <c r="B274" s="97" t="s">
        <v>1483</v>
      </c>
      <c r="C274" s="91" t="s">
        <v>1213</v>
      </c>
      <c r="D274" s="96">
        <v>8353</v>
      </c>
      <c r="E274" s="96"/>
      <c r="F274" s="96" t="s">
        <v>478</v>
      </c>
      <c r="G274" s="104">
        <v>44285</v>
      </c>
      <c r="H274" s="96"/>
      <c r="I274" s="101">
        <v>3.620000000000001</v>
      </c>
      <c r="J274" s="91" t="s">
        <v>626</v>
      </c>
      <c r="K274" s="91" t="s">
        <v>123</v>
      </c>
      <c r="L274" s="78">
        <v>3.8179999999999999E-2</v>
      </c>
      <c r="M274" s="78">
        <v>4.7400000000000005E-2</v>
      </c>
      <c r="N274" s="101">
        <v>27.7</v>
      </c>
      <c r="O274" s="77">
        <v>97.22</v>
      </c>
      <c r="P274" s="101">
        <v>0.10106999999999999</v>
      </c>
      <c r="Q274" s="76">
        <f t="shared" si="4"/>
        <v>1.4336209187611288E-4</v>
      </c>
      <c r="R274" s="76">
        <f>P274/'סכום נכסי הקרן'!$C$42</f>
        <v>5.9417001212334187E-6</v>
      </c>
    </row>
    <row r="275" spans="2:18">
      <c r="B275" s="97" t="s">
        <v>1483</v>
      </c>
      <c r="C275" s="91" t="s">
        <v>1213</v>
      </c>
      <c r="D275" s="96">
        <v>8517</v>
      </c>
      <c r="E275" s="96"/>
      <c r="F275" s="96" t="s">
        <v>478</v>
      </c>
      <c r="G275" s="104">
        <v>44383</v>
      </c>
      <c r="H275" s="96"/>
      <c r="I275" s="101">
        <v>3.6199999999999997</v>
      </c>
      <c r="J275" s="91" t="s">
        <v>626</v>
      </c>
      <c r="K275" s="91" t="s">
        <v>123</v>
      </c>
      <c r="L275" s="78">
        <v>3.8179999999999999E-2</v>
      </c>
      <c r="M275" s="78">
        <v>4.7399999999999991E-2</v>
      </c>
      <c r="N275" s="101">
        <v>35.590000000000003</v>
      </c>
      <c r="O275" s="77">
        <v>97.22</v>
      </c>
      <c r="P275" s="101">
        <v>0.12986</v>
      </c>
      <c r="Q275" s="76">
        <f t="shared" si="4"/>
        <v>1.8419908232939568E-4</v>
      </c>
      <c r="R275" s="76">
        <f>P275/'סכום נכסי הקרן'!$C$42</f>
        <v>7.6342057756344302E-6</v>
      </c>
    </row>
    <row r="276" spans="2:18">
      <c r="B276" s="97" t="s">
        <v>1483</v>
      </c>
      <c r="C276" s="91" t="s">
        <v>1213</v>
      </c>
      <c r="D276" s="96">
        <v>8578</v>
      </c>
      <c r="E276" s="96"/>
      <c r="F276" s="96" t="s">
        <v>478</v>
      </c>
      <c r="G276" s="104">
        <v>44411</v>
      </c>
      <c r="H276" s="96"/>
      <c r="I276" s="101">
        <v>3.62</v>
      </c>
      <c r="J276" s="91" t="s">
        <v>626</v>
      </c>
      <c r="K276" s="91" t="s">
        <v>123</v>
      </c>
      <c r="L276" s="78">
        <v>3.8179999999999999E-2</v>
      </c>
      <c r="M276" s="78">
        <v>4.7400000000000005E-2</v>
      </c>
      <c r="N276" s="101">
        <v>42.93</v>
      </c>
      <c r="O276" s="77">
        <v>97.22</v>
      </c>
      <c r="P276" s="101">
        <v>0.15665999999999999</v>
      </c>
      <c r="Q276" s="76">
        <f t="shared" si="4"/>
        <v>2.2221337007333379E-4</v>
      </c>
      <c r="R276" s="76">
        <f>P276/'סכום נכסי הקרן'!$C$42</f>
        <v>9.2097233698667015E-6</v>
      </c>
    </row>
    <row r="277" spans="2:18">
      <c r="B277" s="97" t="s">
        <v>1483</v>
      </c>
      <c r="C277" s="91" t="s">
        <v>1213</v>
      </c>
      <c r="D277" s="96">
        <v>8701</v>
      </c>
      <c r="E277" s="96"/>
      <c r="F277" s="96" t="s">
        <v>478</v>
      </c>
      <c r="G277" s="104">
        <v>44495</v>
      </c>
      <c r="H277" s="96"/>
      <c r="I277" s="101">
        <v>3.62</v>
      </c>
      <c r="J277" s="91" t="s">
        <v>626</v>
      </c>
      <c r="K277" s="91" t="s">
        <v>123</v>
      </c>
      <c r="L277" s="78">
        <v>3.8179999999999999E-2</v>
      </c>
      <c r="M277" s="78">
        <v>4.7400000000000005E-2</v>
      </c>
      <c r="N277" s="101">
        <v>37</v>
      </c>
      <c r="O277" s="77">
        <v>97.22</v>
      </c>
      <c r="P277" s="101">
        <v>0.13500000000000001</v>
      </c>
      <c r="Q277" s="76">
        <f t="shared" si="4"/>
        <v>1.9148988229222562E-4</v>
      </c>
      <c r="R277" s="76">
        <f>P277/'סכום נכסי הקרן'!$C$42</f>
        <v>7.936375941095396E-6</v>
      </c>
    </row>
    <row r="278" spans="2:18">
      <c r="B278" s="97" t="s">
        <v>1483</v>
      </c>
      <c r="C278" s="91" t="s">
        <v>1213</v>
      </c>
      <c r="D278" s="96">
        <v>8793</v>
      </c>
      <c r="E278" s="96"/>
      <c r="F278" s="96" t="s">
        <v>478</v>
      </c>
      <c r="G278" s="104">
        <v>44546</v>
      </c>
      <c r="H278" s="96"/>
      <c r="I278" s="101">
        <v>3.62</v>
      </c>
      <c r="J278" s="91" t="s">
        <v>626</v>
      </c>
      <c r="K278" s="91" t="s">
        <v>123</v>
      </c>
      <c r="L278" s="78">
        <v>3.8179999999999999E-2</v>
      </c>
      <c r="M278" s="78">
        <v>4.7399999999999991E-2</v>
      </c>
      <c r="N278" s="101">
        <v>35.92</v>
      </c>
      <c r="O278" s="77">
        <v>97.22</v>
      </c>
      <c r="P278" s="101">
        <v>0.13106000000000001</v>
      </c>
      <c r="Q278" s="76">
        <f t="shared" si="4"/>
        <v>1.8590121461643769E-4</v>
      </c>
      <c r="R278" s="76">
        <f>P278/'סכום נכסי הקרן'!$C$42</f>
        <v>7.7047513395552785E-6</v>
      </c>
    </row>
    <row r="279" spans="2:18">
      <c r="B279" s="97" t="s">
        <v>1483</v>
      </c>
      <c r="C279" s="91" t="s">
        <v>1213</v>
      </c>
      <c r="D279" s="96">
        <v>9053</v>
      </c>
      <c r="E279" s="96"/>
      <c r="F279" s="96" t="s">
        <v>478</v>
      </c>
      <c r="G279" s="104">
        <v>44686</v>
      </c>
      <c r="H279" s="96"/>
      <c r="I279" s="101">
        <v>3.6199999999999992</v>
      </c>
      <c r="J279" s="91" t="s">
        <v>626</v>
      </c>
      <c r="K279" s="91" t="s">
        <v>123</v>
      </c>
      <c r="L279" s="78">
        <v>3.8179999999999999E-2</v>
      </c>
      <c r="M279" s="78">
        <v>4.7500000000000001E-2</v>
      </c>
      <c r="N279" s="101">
        <v>15.73</v>
      </c>
      <c r="O279" s="77">
        <v>97.22</v>
      </c>
      <c r="P279" s="101">
        <v>5.738E-2</v>
      </c>
      <c r="Q279" s="76">
        <f t="shared" si="4"/>
        <v>8.1390292192058558E-5</v>
      </c>
      <c r="R279" s="76">
        <f>P279/'סכום נכסי הקרן'!$C$42</f>
        <v>3.3732537148152133E-6</v>
      </c>
    </row>
    <row r="280" spans="2:18">
      <c r="B280" s="97" t="s">
        <v>1483</v>
      </c>
      <c r="C280" s="91" t="s">
        <v>1213</v>
      </c>
      <c r="D280" s="96">
        <v>9210</v>
      </c>
      <c r="E280" s="96"/>
      <c r="F280" s="96" t="s">
        <v>478</v>
      </c>
      <c r="G280" s="104">
        <v>44803</v>
      </c>
      <c r="H280" s="96"/>
      <c r="I280" s="101">
        <v>3.6200000000000006</v>
      </c>
      <c r="J280" s="91" t="s">
        <v>626</v>
      </c>
      <c r="K280" s="91" t="s">
        <v>123</v>
      </c>
      <c r="L280" s="78">
        <v>3.8179999999999999E-2</v>
      </c>
      <c r="M280" s="78">
        <v>4.7400000000000005E-2</v>
      </c>
      <c r="N280" s="101">
        <v>36.31</v>
      </c>
      <c r="O280" s="77">
        <v>97.22</v>
      </c>
      <c r="P280" s="101">
        <v>0.13247999999999999</v>
      </c>
      <c r="Q280" s="76">
        <f t="shared" si="4"/>
        <v>1.8791540448943737E-4</v>
      </c>
      <c r="R280" s="76">
        <f>P280/'סכום נכסי הקרן'!$C$42</f>
        <v>7.7882302568616145E-6</v>
      </c>
    </row>
    <row r="281" spans="2:18">
      <c r="B281" s="97" t="s">
        <v>1483</v>
      </c>
      <c r="C281" s="91" t="s">
        <v>1213</v>
      </c>
      <c r="D281" s="96">
        <v>8159</v>
      </c>
      <c r="E281" s="96"/>
      <c r="F281" s="96" t="s">
        <v>478</v>
      </c>
      <c r="G281" s="104">
        <v>44195</v>
      </c>
      <c r="H281" s="96"/>
      <c r="I281" s="101">
        <v>3.4400000000000004</v>
      </c>
      <c r="J281" s="91" t="s">
        <v>626</v>
      </c>
      <c r="K281" s="91" t="s">
        <v>124</v>
      </c>
      <c r="L281" s="78">
        <v>6.4985000000000001E-2</v>
      </c>
      <c r="M281" s="78">
        <v>7.1399999999999991E-2</v>
      </c>
      <c r="N281" s="101">
        <v>62.75</v>
      </c>
      <c r="O281" s="77">
        <v>98.59</v>
      </c>
      <c r="P281" s="101">
        <v>0.26212999999999997</v>
      </c>
      <c r="Q281" s="76">
        <f t="shared" si="4"/>
        <v>3.7181661366860066E-4</v>
      </c>
      <c r="R281" s="76">
        <f>P281/'סכום נכסי הקרן'!$C$42</f>
        <v>1.5410090558809895E-5</v>
      </c>
    </row>
    <row r="282" spans="2:18">
      <c r="B282" s="97" t="s">
        <v>1483</v>
      </c>
      <c r="C282" s="91" t="s">
        <v>1213</v>
      </c>
      <c r="D282" s="96">
        <v>8700</v>
      </c>
      <c r="E282" s="96"/>
      <c r="F282" s="96" t="s">
        <v>478</v>
      </c>
      <c r="G282" s="104">
        <v>44495</v>
      </c>
      <c r="H282" s="96"/>
      <c r="I282" s="101">
        <v>3.4399999999999995</v>
      </c>
      <c r="J282" s="91" t="s">
        <v>626</v>
      </c>
      <c r="K282" s="91" t="s">
        <v>124</v>
      </c>
      <c r="L282" s="78">
        <v>6.4985000000000001E-2</v>
      </c>
      <c r="M282" s="78">
        <v>7.1599999999999997E-2</v>
      </c>
      <c r="N282" s="101">
        <v>4.08</v>
      </c>
      <c r="O282" s="77">
        <v>98.59</v>
      </c>
      <c r="P282" s="101">
        <v>1.703E-2</v>
      </c>
      <c r="Q282" s="76">
        <f t="shared" si="4"/>
        <v>2.4156094040271125E-5</v>
      </c>
      <c r="R282" s="76">
        <f>P282/'סכום נכסי הקרן'!$C$42</f>
        <v>1.0011591279767007E-6</v>
      </c>
    </row>
    <row r="283" spans="2:18">
      <c r="B283" s="97" t="s">
        <v>1483</v>
      </c>
      <c r="C283" s="91" t="s">
        <v>1213</v>
      </c>
      <c r="D283" s="96">
        <v>8794</v>
      </c>
      <c r="E283" s="96"/>
      <c r="F283" s="96" t="s">
        <v>478</v>
      </c>
      <c r="G283" s="104">
        <v>44546</v>
      </c>
      <c r="H283" s="96"/>
      <c r="I283" s="101">
        <v>3.44</v>
      </c>
      <c r="J283" s="91" t="s">
        <v>626</v>
      </c>
      <c r="K283" s="91" t="s">
        <v>124</v>
      </c>
      <c r="L283" s="78">
        <v>6.4737000000000003E-2</v>
      </c>
      <c r="M283" s="78">
        <v>7.1099999999999997E-2</v>
      </c>
      <c r="N283" s="101">
        <v>4.2699999999999996</v>
      </c>
      <c r="O283" s="77">
        <v>98.59</v>
      </c>
      <c r="P283" s="101">
        <v>1.7839999999999998E-2</v>
      </c>
      <c r="Q283" s="76">
        <f t="shared" si="4"/>
        <v>2.5305033334024478E-5</v>
      </c>
      <c r="R283" s="76">
        <f>P283/'סכום נכסי הקרן'!$C$42</f>
        <v>1.0487773836232729E-6</v>
      </c>
    </row>
    <row r="284" spans="2:18">
      <c r="B284" s="97" t="s">
        <v>1483</v>
      </c>
      <c r="C284" s="91" t="s">
        <v>1213</v>
      </c>
      <c r="D284" s="96">
        <v>9052</v>
      </c>
      <c r="E284" s="96"/>
      <c r="F284" s="96" t="s">
        <v>478</v>
      </c>
      <c r="G284" s="104">
        <v>44686</v>
      </c>
      <c r="H284" s="96"/>
      <c r="I284" s="101">
        <v>3.44</v>
      </c>
      <c r="J284" s="91" t="s">
        <v>626</v>
      </c>
      <c r="K284" s="91" t="s">
        <v>124</v>
      </c>
      <c r="L284" s="78">
        <v>6.4737000000000003E-2</v>
      </c>
      <c r="M284" s="78">
        <v>7.1300000000000002E-2</v>
      </c>
      <c r="N284" s="101">
        <v>2.76</v>
      </c>
      <c r="O284" s="77">
        <v>98.55</v>
      </c>
      <c r="P284" s="101">
        <v>1.1519999999999999E-2</v>
      </c>
      <c r="Q284" s="76">
        <f t="shared" si="4"/>
        <v>1.6340469955603251E-5</v>
      </c>
      <c r="R284" s="76">
        <f>P284/'סכום נכסי הקרן'!$C$42</f>
        <v>6.7723741364014031E-7</v>
      </c>
    </row>
    <row r="285" spans="2:18">
      <c r="B285" s="97" t="s">
        <v>1483</v>
      </c>
      <c r="C285" s="91" t="s">
        <v>1213</v>
      </c>
      <c r="D285" s="96">
        <v>9209</v>
      </c>
      <c r="E285" s="96"/>
      <c r="F285" s="96" t="s">
        <v>478</v>
      </c>
      <c r="G285" s="104">
        <v>44803</v>
      </c>
      <c r="H285" s="96"/>
      <c r="I285" s="101">
        <v>3.44</v>
      </c>
      <c r="J285" s="91" t="s">
        <v>626</v>
      </c>
      <c r="K285" s="91" t="s">
        <v>124</v>
      </c>
      <c r="L285" s="78">
        <v>6.4737000000000003E-2</v>
      </c>
      <c r="M285" s="78">
        <v>7.1300000000000002E-2</v>
      </c>
      <c r="N285" s="101">
        <v>2.06</v>
      </c>
      <c r="O285" s="77">
        <v>98.55</v>
      </c>
      <c r="P285" s="101">
        <v>8.6E-3</v>
      </c>
      <c r="Q285" s="76">
        <f t="shared" si="4"/>
        <v>1.2198614723801038E-5</v>
      </c>
      <c r="R285" s="76">
        <f>P285/'סכום נכסי הקרן'!$C$42</f>
        <v>5.0557654143274374E-7</v>
      </c>
    </row>
    <row r="286" spans="2:18">
      <c r="B286" s="97" t="s">
        <v>1483</v>
      </c>
      <c r="C286" s="91" t="s">
        <v>1213</v>
      </c>
      <c r="D286" s="96">
        <v>9301</v>
      </c>
      <c r="E286" s="96"/>
      <c r="F286" s="96" t="s">
        <v>478</v>
      </c>
      <c r="G286" s="104">
        <v>44876</v>
      </c>
      <c r="H286" s="96"/>
      <c r="I286" s="101">
        <v>3.4499999999999997</v>
      </c>
      <c r="J286" s="91" t="s">
        <v>626</v>
      </c>
      <c r="K286" s="91" t="s">
        <v>124</v>
      </c>
      <c r="L286" s="78">
        <v>6.4737000000000003E-2</v>
      </c>
      <c r="M286" s="78">
        <v>6.6699999999999995E-2</v>
      </c>
      <c r="N286" s="101">
        <v>0.26</v>
      </c>
      <c r="O286" s="77">
        <v>98.55</v>
      </c>
      <c r="P286" s="101">
        <v>1.1000000000000001E-3</v>
      </c>
      <c r="Q286" s="76">
        <f t="shared" si="4"/>
        <v>1.5602879297885049E-6</v>
      </c>
      <c r="R286" s="76">
        <f>P286/'סכום נכסי הקרן'!$C$42</f>
        <v>6.4666766927443973E-8</v>
      </c>
    </row>
    <row r="287" spans="2:18">
      <c r="B287" s="97" t="s">
        <v>1483</v>
      </c>
      <c r="C287" s="91" t="s">
        <v>1213</v>
      </c>
      <c r="D287" s="96">
        <v>9376</v>
      </c>
      <c r="E287" s="96"/>
      <c r="F287" s="96" t="s">
        <v>478</v>
      </c>
      <c r="G287" s="104">
        <v>44910</v>
      </c>
      <c r="H287" s="96"/>
      <c r="I287" s="101">
        <v>3.4499999999999993</v>
      </c>
      <c r="J287" s="91" t="s">
        <v>626</v>
      </c>
      <c r="K287" s="91" t="s">
        <v>124</v>
      </c>
      <c r="L287" s="78">
        <v>6.3197000000000003E-2</v>
      </c>
      <c r="M287" s="78">
        <v>7.2099999999999997E-2</v>
      </c>
      <c r="N287" s="101">
        <v>0.45</v>
      </c>
      <c r="O287" s="77">
        <v>98.55</v>
      </c>
      <c r="P287" s="101">
        <v>1.8700000000000001E-3</v>
      </c>
      <c r="Q287" s="76">
        <f t="shared" si="4"/>
        <v>2.6524894806404585E-6</v>
      </c>
      <c r="R287" s="76">
        <f>P287/'סכום נכסי הקרן'!$C$42</f>
        <v>1.0993350377665475E-7</v>
      </c>
    </row>
    <row r="288" spans="2:18">
      <c r="B288" s="97" t="s">
        <v>1483</v>
      </c>
      <c r="C288" s="91" t="s">
        <v>1213</v>
      </c>
      <c r="D288" s="96">
        <v>9393</v>
      </c>
      <c r="E288" s="96"/>
      <c r="F288" s="96" t="s">
        <v>478</v>
      </c>
      <c r="G288" s="104">
        <v>44925</v>
      </c>
      <c r="H288" s="96"/>
      <c r="I288" s="101">
        <v>3.46</v>
      </c>
      <c r="J288" s="91" t="s">
        <v>626</v>
      </c>
      <c r="K288" s="91" t="s">
        <v>124</v>
      </c>
      <c r="L288" s="78">
        <v>6.3067999999999999E-2</v>
      </c>
      <c r="M288" s="78">
        <v>6.5000000000000002E-2</v>
      </c>
      <c r="N288" s="101">
        <v>1.68</v>
      </c>
      <c r="O288" s="77">
        <v>100</v>
      </c>
      <c r="P288" s="101">
        <v>7.1200000000000005E-3</v>
      </c>
      <c r="Q288" s="76">
        <f t="shared" si="4"/>
        <v>1.0099318236449233E-5</v>
      </c>
      <c r="R288" s="76">
        <f>P288/'סכום נכסי הקרן'!$C$42</f>
        <v>4.1857034593036458E-7</v>
      </c>
    </row>
    <row r="289" spans="2:18">
      <c r="B289" s="97" t="s">
        <v>1484</v>
      </c>
      <c r="C289" s="91" t="s">
        <v>1213</v>
      </c>
      <c r="D289" s="96">
        <v>9040</v>
      </c>
      <c r="E289" s="96"/>
      <c r="F289" s="96" t="s">
        <v>478</v>
      </c>
      <c r="G289" s="104">
        <v>44665</v>
      </c>
      <c r="H289" s="96"/>
      <c r="I289" s="101">
        <v>4.6000000000000005</v>
      </c>
      <c r="J289" s="91" t="s">
        <v>626</v>
      </c>
      <c r="K289" s="91" t="s">
        <v>123</v>
      </c>
      <c r="L289" s="78">
        <v>5.2839999999999998E-2</v>
      </c>
      <c r="M289" s="78">
        <v>6.4399999999335475E-2</v>
      </c>
      <c r="N289" s="101">
        <v>2423.5</v>
      </c>
      <c r="O289" s="77">
        <v>99.27</v>
      </c>
      <c r="P289" s="101">
        <v>9.0289993149999983</v>
      </c>
      <c r="Q289" s="76">
        <f t="shared" si="4"/>
        <v>1.2807126044784706E-2</v>
      </c>
      <c r="R289" s="76">
        <f>P289/'סכום נכסי הקרן'!$C$42</f>
        <v>5.3079654026468731E-4</v>
      </c>
    </row>
    <row r="290" spans="2:18">
      <c r="B290" s="97" t="s">
        <v>1485</v>
      </c>
      <c r="C290" s="91" t="s">
        <v>1213</v>
      </c>
      <c r="D290" s="96">
        <v>9186</v>
      </c>
      <c r="E290" s="96"/>
      <c r="F290" s="96" t="s">
        <v>478</v>
      </c>
      <c r="G290" s="104">
        <v>44778</v>
      </c>
      <c r="H290" s="96"/>
      <c r="I290" s="101">
        <v>3.8299999997313141</v>
      </c>
      <c r="J290" s="91" t="s">
        <v>437</v>
      </c>
      <c r="K290" s="91" t="s">
        <v>123</v>
      </c>
      <c r="L290" s="78">
        <v>5.842E-2</v>
      </c>
      <c r="M290" s="78">
        <v>6.3999999995247719E-2</v>
      </c>
      <c r="N290" s="101">
        <v>1451.3996050000001</v>
      </c>
      <c r="O290" s="77">
        <v>100.44</v>
      </c>
      <c r="P290" s="101">
        <v>5.4710699089999997</v>
      </c>
      <c r="Q290" s="76">
        <f t="shared" si="4"/>
        <v>7.7604039473107211E-3</v>
      </c>
      <c r="R290" s="76">
        <f>P290/'סכום נכסי הקרן'!$C$42</f>
        <v>3.2163309331732277E-4</v>
      </c>
    </row>
    <row r="291" spans="2:18">
      <c r="B291" s="97" t="s">
        <v>1485</v>
      </c>
      <c r="C291" s="91" t="s">
        <v>1213</v>
      </c>
      <c r="D291" s="96">
        <v>9187</v>
      </c>
      <c r="E291" s="96"/>
      <c r="F291" s="96" t="s">
        <v>478</v>
      </c>
      <c r="G291" s="104">
        <v>44778</v>
      </c>
      <c r="H291" s="96"/>
      <c r="I291" s="101">
        <v>3.6700000000618713</v>
      </c>
      <c r="J291" s="91" t="s">
        <v>437</v>
      </c>
      <c r="K291" s="91" t="s">
        <v>121</v>
      </c>
      <c r="L291" s="78">
        <v>7.9612000000000002E-2</v>
      </c>
      <c r="M291" s="78">
        <v>9.1800000000696949E-2</v>
      </c>
      <c r="N291" s="101">
        <v>3996.6895730000001</v>
      </c>
      <c r="O291" s="77">
        <v>99.98</v>
      </c>
      <c r="P291" s="101">
        <v>14.061537938999999</v>
      </c>
      <c r="Q291" s="76">
        <f t="shared" si="4"/>
        <v>1.9945498109531661E-2</v>
      </c>
      <c r="R291" s="76">
        <f>P291/'סכום נכסי הקרן'!$C$42</f>
        <v>8.2664926958429428E-4</v>
      </c>
    </row>
    <row r="292" spans="2:18">
      <c r="B292" s="97" t="s">
        <v>1486</v>
      </c>
      <c r="C292" s="91" t="s">
        <v>1213</v>
      </c>
      <c r="D292" s="96">
        <v>9047</v>
      </c>
      <c r="E292" s="96"/>
      <c r="F292" s="96" t="s">
        <v>478</v>
      </c>
      <c r="G292" s="104">
        <v>44677</v>
      </c>
      <c r="H292" s="96"/>
      <c r="I292" s="101">
        <v>3.3899999998822041</v>
      </c>
      <c r="J292" s="91" t="s">
        <v>626</v>
      </c>
      <c r="K292" s="91" t="s">
        <v>1183</v>
      </c>
      <c r="L292" s="78">
        <v>0.10060000000000001</v>
      </c>
      <c r="M292" s="78">
        <v>0.10830000000353389</v>
      </c>
      <c r="N292" s="101">
        <v>4067.4949900000001</v>
      </c>
      <c r="O292" s="77">
        <v>99.33</v>
      </c>
      <c r="P292" s="101">
        <v>1.4431747029999999</v>
      </c>
      <c r="Q292" s="76">
        <f t="shared" si="4"/>
        <v>2.0470618815154637E-3</v>
      </c>
      <c r="R292" s="76">
        <f>P292/'סכום נכסי הקרן'!$C$42</f>
        <v>8.4841311049531058E-5</v>
      </c>
    </row>
    <row r="293" spans="2:18">
      <c r="B293" s="97" t="s">
        <v>1486</v>
      </c>
      <c r="C293" s="91" t="s">
        <v>1213</v>
      </c>
      <c r="D293" s="96">
        <v>9048</v>
      </c>
      <c r="E293" s="96"/>
      <c r="F293" s="96" t="s">
        <v>478</v>
      </c>
      <c r="G293" s="104">
        <v>44677</v>
      </c>
      <c r="H293" s="96"/>
      <c r="I293" s="101">
        <v>3.6399999997489183</v>
      </c>
      <c r="J293" s="91" t="s">
        <v>626</v>
      </c>
      <c r="K293" s="91" t="s">
        <v>1183</v>
      </c>
      <c r="L293" s="78">
        <v>6.1399999999999996E-2</v>
      </c>
      <c r="M293" s="78">
        <v>6.6599999994502182E-2</v>
      </c>
      <c r="N293" s="101">
        <v>13058.00999</v>
      </c>
      <c r="O293" s="77">
        <v>99.05</v>
      </c>
      <c r="P293" s="101">
        <v>4.6200101690000004</v>
      </c>
      <c r="Q293" s="76">
        <f t="shared" si="4"/>
        <v>6.5532237292644097E-3</v>
      </c>
      <c r="R293" s="76">
        <f>P293/'סכום נכסי הקרן'!$C$42</f>
        <v>2.7160101891013095E-4</v>
      </c>
    </row>
    <row r="294" spans="2:18">
      <c r="B294" s="97" t="s">
        <v>1486</v>
      </c>
      <c r="C294" s="91" t="s">
        <v>1213</v>
      </c>
      <c r="D294" s="96">
        <v>9074</v>
      </c>
      <c r="E294" s="96"/>
      <c r="F294" s="96" t="s">
        <v>478</v>
      </c>
      <c r="G294" s="104">
        <v>44684</v>
      </c>
      <c r="H294" s="96"/>
      <c r="I294" s="101">
        <v>3.560000005305672</v>
      </c>
      <c r="J294" s="91" t="s">
        <v>626</v>
      </c>
      <c r="K294" s="91" t="s">
        <v>1183</v>
      </c>
      <c r="L294" s="78">
        <v>6.6299999999999998E-2</v>
      </c>
      <c r="M294" s="78">
        <v>7.4500000098411664E-2</v>
      </c>
      <c r="N294" s="101">
        <v>660.56468800000005</v>
      </c>
      <c r="O294" s="77">
        <v>99.05</v>
      </c>
      <c r="P294" s="101">
        <v>0.23371214599999998</v>
      </c>
      <c r="Q294" s="76">
        <f t="shared" si="4"/>
        <v>3.3150749131706254E-4</v>
      </c>
      <c r="R294" s="76">
        <f>P294/'סכום נכסי הקרן'!$C$42</f>
        <v>1.3739462612267958E-5</v>
      </c>
    </row>
    <row r="295" spans="2:18">
      <c r="B295" s="97" t="s">
        <v>1486</v>
      </c>
      <c r="C295" s="91" t="s">
        <v>1213</v>
      </c>
      <c r="D295" s="96">
        <v>9220</v>
      </c>
      <c r="E295" s="96"/>
      <c r="F295" s="96" t="s">
        <v>478</v>
      </c>
      <c r="G295" s="104">
        <v>44811</v>
      </c>
      <c r="H295" s="96"/>
      <c r="I295" s="101">
        <v>3.6000000028914436</v>
      </c>
      <c r="J295" s="91" t="s">
        <v>626</v>
      </c>
      <c r="K295" s="91" t="s">
        <v>1183</v>
      </c>
      <c r="L295" s="78">
        <v>6.7099999999999993E-2</v>
      </c>
      <c r="M295" s="78">
        <v>7.1300000089634746E-2</v>
      </c>
      <c r="N295" s="101">
        <v>977.50555999999995</v>
      </c>
      <c r="O295" s="77">
        <v>99.05</v>
      </c>
      <c r="P295" s="101">
        <v>0.34584793000000008</v>
      </c>
      <c r="Q295" s="76">
        <f t="shared" si="4"/>
        <v>4.905657733830362E-4</v>
      </c>
      <c r="R295" s="76">
        <f>P295/'סכום נכסי הקרן'!$C$42</f>
        <v>2.0331697710589965E-5</v>
      </c>
    </row>
    <row r="296" spans="2:18">
      <c r="B296" s="97" t="s">
        <v>1487</v>
      </c>
      <c r="C296" s="91" t="s">
        <v>1213</v>
      </c>
      <c r="D296" s="96" t="s">
        <v>1389</v>
      </c>
      <c r="E296" s="96"/>
      <c r="F296" s="96" t="s">
        <v>478</v>
      </c>
      <c r="G296" s="104">
        <v>42870</v>
      </c>
      <c r="H296" s="96"/>
      <c r="I296" s="101">
        <v>1.4299999998992352</v>
      </c>
      <c r="J296" s="91" t="s">
        <v>692</v>
      </c>
      <c r="K296" s="91" t="s">
        <v>121</v>
      </c>
      <c r="L296" s="78">
        <v>7.0885999999999991E-2</v>
      </c>
      <c r="M296" s="78">
        <v>7.9699999985173201E-2</v>
      </c>
      <c r="N296" s="101">
        <v>397.44452799999999</v>
      </c>
      <c r="O296" s="77">
        <v>99.34</v>
      </c>
      <c r="P296" s="101">
        <v>1.3893764980000001</v>
      </c>
      <c r="Q296" s="76">
        <f t="shared" si="4"/>
        <v>1.9707521634192934E-3</v>
      </c>
      <c r="R296" s="76">
        <f>P296/'סכום נכסי הקרן'!$C$42</f>
        <v>8.1678623791485737E-5</v>
      </c>
    </row>
    <row r="297" spans="2:18">
      <c r="B297" s="97" t="s">
        <v>1488</v>
      </c>
      <c r="C297" s="91" t="s">
        <v>1213</v>
      </c>
      <c r="D297" s="96">
        <v>8702</v>
      </c>
      <c r="E297" s="96"/>
      <c r="F297" s="96" t="s">
        <v>478</v>
      </c>
      <c r="G297" s="104">
        <v>44497</v>
      </c>
      <c r="H297" s="96"/>
      <c r="I297" s="101">
        <v>0.54000003515204142</v>
      </c>
      <c r="J297" s="91" t="s">
        <v>639</v>
      </c>
      <c r="K297" s="91" t="s">
        <v>121</v>
      </c>
      <c r="L297" s="78">
        <v>6.2775999999999998E-2</v>
      </c>
      <c r="M297" s="78">
        <v>6.2600002284882689E-2</v>
      </c>
      <c r="N297" s="101">
        <v>3.2188220000000003</v>
      </c>
      <c r="O297" s="77">
        <v>100.46</v>
      </c>
      <c r="P297" s="101">
        <v>1.1379139999999999E-2</v>
      </c>
      <c r="Q297" s="76">
        <f t="shared" si="4"/>
        <v>1.6140667993975968E-5</v>
      </c>
      <c r="R297" s="76">
        <f>P297/'סכום נכסי הקרן'!$C$42</f>
        <v>6.6895654019523154E-7</v>
      </c>
    </row>
    <row r="298" spans="2:18">
      <c r="B298" s="97" t="s">
        <v>1488</v>
      </c>
      <c r="C298" s="91" t="s">
        <v>1213</v>
      </c>
      <c r="D298" s="96">
        <v>9118</v>
      </c>
      <c r="E298" s="96"/>
      <c r="F298" s="96" t="s">
        <v>478</v>
      </c>
      <c r="G298" s="104">
        <v>44733</v>
      </c>
      <c r="H298" s="96"/>
      <c r="I298" s="101">
        <v>0.5399999942621917</v>
      </c>
      <c r="J298" s="91" t="s">
        <v>639</v>
      </c>
      <c r="K298" s="91" t="s">
        <v>121</v>
      </c>
      <c r="L298" s="78">
        <v>6.2775999999999998E-2</v>
      </c>
      <c r="M298" s="78">
        <v>6.2599999792556163E-2</v>
      </c>
      <c r="N298" s="101">
        <v>12.817840999999998</v>
      </c>
      <c r="O298" s="77">
        <v>100.46</v>
      </c>
      <c r="P298" s="101">
        <v>4.5313468999999995E-2</v>
      </c>
      <c r="Q298" s="76">
        <f t="shared" si="4"/>
        <v>6.4274598852314161E-5</v>
      </c>
      <c r="R298" s="76">
        <f>P298/'סכום נכסי הקרן'!$C$42</f>
        <v>2.6638868531790518E-6</v>
      </c>
    </row>
    <row r="299" spans="2:18">
      <c r="B299" s="97" t="s">
        <v>1488</v>
      </c>
      <c r="C299" s="91" t="s">
        <v>1213</v>
      </c>
      <c r="D299" s="96">
        <v>9233</v>
      </c>
      <c r="E299" s="96"/>
      <c r="F299" s="96" t="s">
        <v>478</v>
      </c>
      <c r="G299" s="104">
        <v>44819</v>
      </c>
      <c r="H299" s="96"/>
      <c r="I299" s="101">
        <v>0.5399999977513974</v>
      </c>
      <c r="J299" s="91" t="s">
        <v>639</v>
      </c>
      <c r="K299" s="91" t="s">
        <v>121</v>
      </c>
      <c r="L299" s="78">
        <v>6.2775999999999998E-2</v>
      </c>
      <c r="M299" s="78">
        <v>6.2599998448464214E-2</v>
      </c>
      <c r="N299" s="101">
        <v>2.5159660000000001</v>
      </c>
      <c r="O299" s="77">
        <v>100.46</v>
      </c>
      <c r="P299" s="101">
        <v>8.8944130000000003E-3</v>
      </c>
      <c r="Q299" s="76">
        <f t="shared" si="4"/>
        <v>1.2616222951321786E-5</v>
      </c>
      <c r="R299" s="76">
        <f>P299/'סכום נכסי הקרן'!$C$42</f>
        <v>5.2288448402493426E-7</v>
      </c>
    </row>
    <row r="300" spans="2:18">
      <c r="B300" s="97" t="s">
        <v>1488</v>
      </c>
      <c r="C300" s="91" t="s">
        <v>1213</v>
      </c>
      <c r="D300" s="96">
        <v>9276</v>
      </c>
      <c r="E300" s="96"/>
      <c r="F300" s="96" t="s">
        <v>478</v>
      </c>
      <c r="G300" s="104">
        <v>44854</v>
      </c>
      <c r="H300" s="96"/>
      <c r="I300" s="101">
        <v>0.5400002905278094</v>
      </c>
      <c r="J300" s="91" t="s">
        <v>639</v>
      </c>
      <c r="K300" s="91" t="s">
        <v>121</v>
      </c>
      <c r="L300" s="78">
        <v>6.2775999999999998E-2</v>
      </c>
      <c r="M300" s="78">
        <v>6.260000834095969E-2</v>
      </c>
      <c r="N300" s="101">
        <v>0.60365899999999995</v>
      </c>
      <c r="O300" s="77">
        <v>100.46</v>
      </c>
      <c r="P300" s="101">
        <v>2.1340469999999996E-3</v>
      </c>
      <c r="Q300" s="76">
        <f t="shared" si="4"/>
        <v>3.0270252506376082E-6</v>
      </c>
      <c r="R300" s="76">
        <f>P300/'סכום נכסי הקרן'!$C$42</f>
        <v>1.2545629087382817E-7</v>
      </c>
    </row>
    <row r="301" spans="2:18">
      <c r="B301" s="97" t="s">
        <v>1488</v>
      </c>
      <c r="C301" s="91" t="s">
        <v>1213</v>
      </c>
      <c r="D301" s="96">
        <v>8060</v>
      </c>
      <c r="E301" s="96"/>
      <c r="F301" s="96" t="s">
        <v>478</v>
      </c>
      <c r="G301" s="104">
        <v>44150</v>
      </c>
      <c r="H301" s="96"/>
      <c r="I301" s="101">
        <v>0.53999999997903891</v>
      </c>
      <c r="J301" s="91" t="s">
        <v>639</v>
      </c>
      <c r="K301" s="91" t="s">
        <v>121</v>
      </c>
      <c r="L301" s="78">
        <v>6.2775999999999998E-2</v>
      </c>
      <c r="M301" s="78">
        <v>6.25999999999476E-2</v>
      </c>
      <c r="N301" s="101">
        <v>4318.4069229999996</v>
      </c>
      <c r="O301" s="77">
        <v>100.46</v>
      </c>
      <c r="P301" s="101">
        <v>15.266378007999998</v>
      </c>
      <c r="Q301" s="76">
        <f t="shared" si="4"/>
        <v>2.1654495761337343E-2</v>
      </c>
      <c r="R301" s="76">
        <f>P301/'סכום נכסי הקרן'!$C$42</f>
        <v>8.9747937133599284E-4</v>
      </c>
    </row>
    <row r="302" spans="2:18">
      <c r="B302" s="97" t="s">
        <v>1488</v>
      </c>
      <c r="C302" s="91" t="s">
        <v>1213</v>
      </c>
      <c r="D302" s="96">
        <v>8119</v>
      </c>
      <c r="E302" s="96"/>
      <c r="F302" s="96" t="s">
        <v>478</v>
      </c>
      <c r="G302" s="104">
        <v>44169</v>
      </c>
      <c r="H302" s="96"/>
      <c r="I302" s="101">
        <v>0.53999999336923254</v>
      </c>
      <c r="J302" s="91" t="s">
        <v>639</v>
      </c>
      <c r="K302" s="91" t="s">
        <v>121</v>
      </c>
      <c r="L302" s="78">
        <v>6.2775999999999998E-2</v>
      </c>
      <c r="M302" s="78">
        <v>6.2599999292718159E-2</v>
      </c>
      <c r="N302" s="101">
        <v>10.238469</v>
      </c>
      <c r="O302" s="77">
        <v>100.46</v>
      </c>
      <c r="P302" s="101">
        <v>3.6194906000000006E-2</v>
      </c>
      <c r="Q302" s="76">
        <f t="shared" si="4"/>
        <v>5.1340431774208672E-5</v>
      </c>
      <c r="R302" s="76">
        <f>P302/'סכום נכסי הקרן'!$C$42</f>
        <v>2.1278250456934031E-6</v>
      </c>
    </row>
    <row r="303" spans="2:18">
      <c r="B303" s="97" t="s">
        <v>1488</v>
      </c>
      <c r="C303" s="91" t="s">
        <v>1213</v>
      </c>
      <c r="D303" s="96">
        <v>8418</v>
      </c>
      <c r="E303" s="96"/>
      <c r="F303" s="96" t="s">
        <v>478</v>
      </c>
      <c r="G303" s="104">
        <v>44326</v>
      </c>
      <c r="H303" s="96"/>
      <c r="I303" s="101">
        <v>0.54000003656059825</v>
      </c>
      <c r="J303" s="91" t="s">
        <v>639</v>
      </c>
      <c r="K303" s="91" t="s">
        <v>121</v>
      </c>
      <c r="L303" s="78">
        <v>6.2775999999999998E-2</v>
      </c>
      <c r="M303" s="78">
        <v>6.259999911209975E-2</v>
      </c>
      <c r="N303" s="101">
        <v>2.1663679999999998</v>
      </c>
      <c r="O303" s="77">
        <v>100.46</v>
      </c>
      <c r="P303" s="101">
        <v>7.6585179999999996E-3</v>
      </c>
      <c r="Q303" s="76">
        <f t="shared" si="4"/>
        <v>1.0863175632243636E-5</v>
      </c>
      <c r="R303" s="76">
        <f>P303/'סכום נכסי הקרן'!$C$42</f>
        <v>4.5022872592330388E-7</v>
      </c>
    </row>
    <row r="304" spans="2:18">
      <c r="B304" s="97" t="s">
        <v>1489</v>
      </c>
      <c r="C304" s="91" t="s">
        <v>1213</v>
      </c>
      <c r="D304" s="96">
        <v>8718</v>
      </c>
      <c r="E304" s="96"/>
      <c r="F304" s="96" t="s">
        <v>478</v>
      </c>
      <c r="G304" s="104">
        <v>44508</v>
      </c>
      <c r="H304" s="96"/>
      <c r="I304" s="101">
        <v>3.6099999999388737</v>
      </c>
      <c r="J304" s="91" t="s">
        <v>692</v>
      </c>
      <c r="K304" s="91" t="s">
        <v>121</v>
      </c>
      <c r="L304" s="78">
        <v>7.3773999999999992E-2</v>
      </c>
      <c r="M304" s="78">
        <v>7.7299999999694363E-2</v>
      </c>
      <c r="N304" s="101">
        <v>3726.58952</v>
      </c>
      <c r="O304" s="77">
        <v>99.8</v>
      </c>
      <c r="P304" s="101">
        <v>13.08764028</v>
      </c>
      <c r="Q304" s="76">
        <f t="shared" si="4"/>
        <v>1.8564079234816226E-2</v>
      </c>
      <c r="R304" s="76">
        <f>P304/'סכום נכסי הקרן'!$C$42</f>
        <v>7.6939580328817044E-4</v>
      </c>
    </row>
    <row r="305" spans="2:18">
      <c r="B305" s="97" t="s">
        <v>1504</v>
      </c>
      <c r="C305" s="91" t="s">
        <v>1213</v>
      </c>
      <c r="D305" s="96">
        <v>9382</v>
      </c>
      <c r="E305" s="96"/>
      <c r="F305" s="96" t="s">
        <v>478</v>
      </c>
      <c r="G305" s="104">
        <v>44341</v>
      </c>
      <c r="H305" s="96"/>
      <c r="I305" s="101">
        <v>1.1799999999003397</v>
      </c>
      <c r="J305" s="91" t="s">
        <v>626</v>
      </c>
      <c r="K305" s="91" t="s">
        <v>121</v>
      </c>
      <c r="L305" s="78">
        <v>6.8678000000000003E-2</v>
      </c>
      <c r="M305" s="78">
        <v>7.5399999999086434E-2</v>
      </c>
      <c r="N305" s="101">
        <v>1371.00296</v>
      </c>
      <c r="O305" s="77">
        <v>99.83</v>
      </c>
      <c r="P305" s="101">
        <v>4.8163575860000005</v>
      </c>
      <c r="Q305" s="76">
        <f t="shared" si="4"/>
        <v>6.8317314608919103E-3</v>
      </c>
      <c r="R305" s="76">
        <f>P305/'סכום נכסי הקרן'!$C$42</f>
        <v>2.8314388495735335E-4</v>
      </c>
    </row>
    <row r="306" spans="2:18">
      <c r="B306" s="97" t="s">
        <v>1490</v>
      </c>
      <c r="C306" s="91" t="s">
        <v>1213</v>
      </c>
      <c r="D306" s="96">
        <v>8806</v>
      </c>
      <c r="E306" s="96"/>
      <c r="F306" s="96" t="s">
        <v>478</v>
      </c>
      <c r="G306" s="104">
        <v>44137</v>
      </c>
      <c r="H306" s="96"/>
      <c r="I306" s="101">
        <v>0.70000000003428986</v>
      </c>
      <c r="J306" s="91" t="s">
        <v>639</v>
      </c>
      <c r="K306" s="91" t="s">
        <v>121</v>
      </c>
      <c r="L306" s="78">
        <v>6.2385000000000003E-2</v>
      </c>
      <c r="M306" s="78">
        <v>7.0800000000480062E-2</v>
      </c>
      <c r="N306" s="101">
        <v>4956.5438979999999</v>
      </c>
      <c r="O306" s="77">
        <v>100.32</v>
      </c>
      <c r="P306" s="101">
        <v>17.497893051999998</v>
      </c>
      <c r="Q306" s="76">
        <f t="shared" si="4"/>
        <v>2.4819773932514309E-2</v>
      </c>
      <c r="R306" s="76">
        <f>P306/'סכום נכסי הקרן'!$C$42</f>
        <v>1.0286656106500227E-3</v>
      </c>
    </row>
    <row r="307" spans="2:18">
      <c r="B307" s="97" t="s">
        <v>1490</v>
      </c>
      <c r="C307" s="91" t="s">
        <v>1213</v>
      </c>
      <c r="D307" s="96">
        <v>9044</v>
      </c>
      <c r="E307" s="96"/>
      <c r="F307" s="96" t="s">
        <v>478</v>
      </c>
      <c r="G307" s="104">
        <v>44679</v>
      </c>
      <c r="H307" s="96"/>
      <c r="I307" s="101">
        <v>0.70000000066366386</v>
      </c>
      <c r="J307" s="91" t="s">
        <v>639</v>
      </c>
      <c r="K307" s="91" t="s">
        <v>121</v>
      </c>
      <c r="L307" s="78">
        <v>6.2385000000000003E-2</v>
      </c>
      <c r="M307" s="78">
        <v>7.0799999883195172E-2</v>
      </c>
      <c r="N307" s="101">
        <v>42.682029</v>
      </c>
      <c r="O307" s="77">
        <v>100.32</v>
      </c>
      <c r="P307" s="101">
        <v>0.150678697</v>
      </c>
      <c r="Q307" s="76">
        <f t="shared" si="4"/>
        <v>2.1372922927759944E-4</v>
      </c>
      <c r="R307" s="76">
        <f>P307/'סכום נכסי הקרן'!$C$42</f>
        <v>8.8580947089363185E-6</v>
      </c>
    </row>
    <row r="308" spans="2:18">
      <c r="B308" s="97" t="s">
        <v>1490</v>
      </c>
      <c r="C308" s="91" t="s">
        <v>1213</v>
      </c>
      <c r="D308" s="96">
        <v>9224</v>
      </c>
      <c r="E308" s="96"/>
      <c r="F308" s="96" t="s">
        <v>478</v>
      </c>
      <c r="G308" s="104">
        <v>44810</v>
      </c>
      <c r="H308" s="96"/>
      <c r="I308" s="101">
        <v>0.70000000036675092</v>
      </c>
      <c r="J308" s="91" t="s">
        <v>639</v>
      </c>
      <c r="K308" s="91" t="s">
        <v>121</v>
      </c>
      <c r="L308" s="78">
        <v>6.2385000000000003E-2</v>
      </c>
      <c r="M308" s="78">
        <v>7.0799999972126923E-2</v>
      </c>
      <c r="N308" s="101">
        <v>77.236401999999998</v>
      </c>
      <c r="O308" s="77">
        <v>100.32</v>
      </c>
      <c r="P308" s="101">
        <v>0.27266464699999998</v>
      </c>
      <c r="Q308" s="76">
        <f t="shared" si="4"/>
        <v>3.8675941599467586E-4</v>
      </c>
      <c r="R308" s="76">
        <f>P308/'סכום נכסי הקרן'!$C$42</f>
        <v>1.6029401069911618E-5</v>
      </c>
    </row>
    <row r="309" spans="2:18">
      <c r="B309" s="97" t="s">
        <v>1491</v>
      </c>
      <c r="C309" s="91" t="s">
        <v>1213</v>
      </c>
      <c r="D309" s="96" t="s">
        <v>1390</v>
      </c>
      <c r="E309" s="96"/>
      <c r="F309" s="96" t="s">
        <v>478</v>
      </c>
      <c r="G309" s="104">
        <v>42921</v>
      </c>
      <c r="H309" s="96"/>
      <c r="I309" s="101">
        <v>1.4100000000830484</v>
      </c>
      <c r="J309" s="91" t="s">
        <v>692</v>
      </c>
      <c r="K309" s="91" t="s">
        <v>121</v>
      </c>
      <c r="L309" s="78">
        <v>7.2993000000000002E-2</v>
      </c>
      <c r="M309" s="78">
        <v>8.4899999996055228E-2</v>
      </c>
      <c r="N309" s="101">
        <v>553.347666</v>
      </c>
      <c r="O309" s="77">
        <v>98.94</v>
      </c>
      <c r="P309" s="101">
        <v>1.9265898239999997</v>
      </c>
      <c r="Q309" s="76">
        <f t="shared" si="4"/>
        <v>2.732758952764145E-3</v>
      </c>
      <c r="R309" s="76">
        <f>P309/'סכום נכסי הקרן'!$C$42</f>
        <v>1.1326030464853933E-4</v>
      </c>
    </row>
    <row r="310" spans="2:18">
      <c r="B310" s="97" t="s">
        <v>1491</v>
      </c>
      <c r="C310" s="91" t="s">
        <v>1213</v>
      </c>
      <c r="D310" s="96">
        <v>6497</v>
      </c>
      <c r="E310" s="96"/>
      <c r="F310" s="96" t="s">
        <v>478</v>
      </c>
      <c r="G310" s="104">
        <v>43342</v>
      </c>
      <c r="H310" s="96"/>
      <c r="I310" s="101">
        <v>2.4300000018869374</v>
      </c>
      <c r="J310" s="91" t="s">
        <v>692</v>
      </c>
      <c r="K310" s="91" t="s">
        <v>121</v>
      </c>
      <c r="L310" s="78">
        <v>7.2993000000000002E-2</v>
      </c>
      <c r="M310" s="78">
        <v>8.1400000016955104E-2</v>
      </c>
      <c r="N310" s="101">
        <v>105.02687099999999</v>
      </c>
      <c r="O310" s="77">
        <v>98.94</v>
      </c>
      <c r="P310" s="101">
        <v>0.36567191700000001</v>
      </c>
      <c r="Q310" s="76">
        <f t="shared" si="4"/>
        <v>5.1868498032520366E-4</v>
      </c>
      <c r="R310" s="76">
        <f>P310/'סכום נכסי הקרן'!$C$42</f>
        <v>2.1497109662318757E-5</v>
      </c>
    </row>
    <row r="311" spans="2:18">
      <c r="B311" s="97" t="s">
        <v>1492</v>
      </c>
      <c r="C311" s="91" t="s">
        <v>1213</v>
      </c>
      <c r="D311" s="96">
        <v>8791</v>
      </c>
      <c r="E311" s="96"/>
      <c r="F311" s="96" t="s">
        <v>478</v>
      </c>
      <c r="G311" s="104">
        <v>43866</v>
      </c>
      <c r="H311" s="96"/>
      <c r="I311" s="101">
        <v>1.7399999999080178</v>
      </c>
      <c r="J311" s="91" t="s">
        <v>639</v>
      </c>
      <c r="K311" s="91" t="s">
        <v>121</v>
      </c>
      <c r="L311" s="78">
        <v>6.5016999999999991E-2</v>
      </c>
      <c r="M311" s="78">
        <v>8.0699999997417435E-2</v>
      </c>
      <c r="N311" s="101">
        <v>4075.3272919999999</v>
      </c>
      <c r="O311" s="77">
        <v>98.55</v>
      </c>
      <c r="P311" s="101">
        <v>14.133130795</v>
      </c>
      <c r="Q311" s="76">
        <f t="shared" ref="Q311:Q361" si="5">IFERROR(P311/$P$10,0)</f>
        <v>2.0047048535964288E-2</v>
      </c>
      <c r="R311" s="76">
        <f>P311/'סכום נכסי הקרן'!$C$42</f>
        <v>8.3085806825031433E-4</v>
      </c>
    </row>
    <row r="312" spans="2:18">
      <c r="B312" s="97" t="s">
        <v>1492</v>
      </c>
      <c r="C312" s="91" t="s">
        <v>1213</v>
      </c>
      <c r="D312" s="96">
        <v>8933</v>
      </c>
      <c r="E312" s="96"/>
      <c r="F312" s="96" t="s">
        <v>478</v>
      </c>
      <c r="G312" s="104">
        <v>44601</v>
      </c>
      <c r="H312" s="96"/>
      <c r="I312" s="101">
        <v>1.7399999964576054</v>
      </c>
      <c r="J312" s="91" t="s">
        <v>639</v>
      </c>
      <c r="K312" s="91" t="s">
        <v>121</v>
      </c>
      <c r="L312" s="78">
        <v>6.5016999999999991E-2</v>
      </c>
      <c r="M312" s="78">
        <v>8.0700000690766979E-2</v>
      </c>
      <c r="N312" s="101">
        <v>6.512041</v>
      </c>
      <c r="O312" s="77">
        <v>98.55</v>
      </c>
      <c r="P312" s="101">
        <v>2.2583592E-2</v>
      </c>
      <c r="Q312" s="76">
        <f t="shared" si="5"/>
        <v>3.2033550917152944E-5</v>
      </c>
      <c r="R312" s="76">
        <f>P312/'סכום נכסי הקרן'!$C$42</f>
        <v>1.3276435274986255E-6</v>
      </c>
    </row>
    <row r="313" spans="2:18">
      <c r="B313" s="97" t="s">
        <v>1492</v>
      </c>
      <c r="C313" s="91" t="s">
        <v>1213</v>
      </c>
      <c r="D313" s="96">
        <v>8952</v>
      </c>
      <c r="E313" s="96"/>
      <c r="F313" s="96" t="s">
        <v>478</v>
      </c>
      <c r="G313" s="104">
        <v>44620</v>
      </c>
      <c r="H313" s="96"/>
      <c r="I313" s="101">
        <v>1.7399999968416504</v>
      </c>
      <c r="J313" s="91" t="s">
        <v>639</v>
      </c>
      <c r="K313" s="91" t="s">
        <v>121</v>
      </c>
      <c r="L313" s="78">
        <v>6.5016999999999991E-2</v>
      </c>
      <c r="M313" s="78">
        <v>8.0699999917397014E-2</v>
      </c>
      <c r="N313" s="101">
        <v>47.475248999999991</v>
      </c>
      <c r="O313" s="77">
        <v>98.55</v>
      </c>
      <c r="P313" s="101">
        <v>0.16464294799999998</v>
      </c>
      <c r="Q313" s="76">
        <f t="shared" si="5"/>
        <v>2.3353673135381495E-4</v>
      </c>
      <c r="R313" s="76">
        <f>P313/'סכום נכסי הקרן'!$C$42</f>
        <v>9.6790246768757043E-6</v>
      </c>
    </row>
    <row r="314" spans="2:18">
      <c r="B314" s="97" t="s">
        <v>1492</v>
      </c>
      <c r="C314" s="91" t="s">
        <v>1213</v>
      </c>
      <c r="D314" s="96">
        <v>9060</v>
      </c>
      <c r="E314" s="96"/>
      <c r="F314" s="96" t="s">
        <v>478</v>
      </c>
      <c r="G314" s="104">
        <v>44690</v>
      </c>
      <c r="H314" s="96"/>
      <c r="I314" s="101">
        <v>1.7399999667048534</v>
      </c>
      <c r="J314" s="91" t="s">
        <v>639</v>
      </c>
      <c r="K314" s="91" t="s">
        <v>121</v>
      </c>
      <c r="L314" s="78">
        <v>6.5016999999999991E-2</v>
      </c>
      <c r="M314" s="78">
        <v>8.069999816876694E-2</v>
      </c>
      <c r="N314" s="101">
        <v>5.7159319999999987</v>
      </c>
      <c r="O314" s="77">
        <v>98.55</v>
      </c>
      <c r="P314" s="101">
        <v>1.9822709000000001E-2</v>
      </c>
      <c r="Q314" s="76">
        <f t="shared" si="5"/>
        <v>2.8117394171281785E-5</v>
      </c>
      <c r="R314" s="76">
        <f>P314/'סכום נכסי הקרן'!$C$42</f>
        <v>1.1653368207032235E-6</v>
      </c>
    </row>
    <row r="315" spans="2:18">
      <c r="B315" s="97" t="s">
        <v>1492</v>
      </c>
      <c r="C315" s="91" t="s">
        <v>1213</v>
      </c>
      <c r="D315" s="96">
        <v>9076</v>
      </c>
      <c r="E315" s="96"/>
      <c r="F315" s="96" t="s">
        <v>478</v>
      </c>
      <c r="G315" s="104">
        <v>44700</v>
      </c>
      <c r="H315" s="96"/>
      <c r="I315" s="101">
        <v>1.7399999966747488</v>
      </c>
      <c r="J315" s="91" t="s">
        <v>639</v>
      </c>
      <c r="K315" s="91" t="s">
        <v>121</v>
      </c>
      <c r="L315" s="78">
        <v>6.5016999999999991E-2</v>
      </c>
      <c r="M315" s="78">
        <v>8.0699999650848606E-2</v>
      </c>
      <c r="N315" s="101">
        <v>17.343216000000002</v>
      </c>
      <c r="O315" s="77">
        <v>98.55</v>
      </c>
      <c r="P315" s="101">
        <v>6.0145829999999997E-2</v>
      </c>
      <c r="Q315" s="76">
        <f t="shared" si="5"/>
        <v>8.5313465978283047E-5</v>
      </c>
      <c r="R315" s="76">
        <f>P315/'סכום נכסי הקרן'!$C$42</f>
        <v>3.5358512456978789E-6</v>
      </c>
    </row>
    <row r="316" spans="2:18">
      <c r="B316" s="97" t="s">
        <v>1492</v>
      </c>
      <c r="C316" s="91" t="s">
        <v>1213</v>
      </c>
      <c r="D316" s="96">
        <v>9109</v>
      </c>
      <c r="E316" s="96"/>
      <c r="F316" s="96" t="s">
        <v>478</v>
      </c>
      <c r="G316" s="104">
        <v>44721</v>
      </c>
      <c r="H316" s="96"/>
      <c r="I316" s="101">
        <v>1.7399999850063004</v>
      </c>
      <c r="J316" s="91" t="s">
        <v>639</v>
      </c>
      <c r="K316" s="91" t="s">
        <v>121</v>
      </c>
      <c r="L316" s="78">
        <v>6.5016999999999991E-2</v>
      </c>
      <c r="M316" s="78">
        <v>8.0699998954850929E-2</v>
      </c>
      <c r="N316" s="101">
        <v>6.5387420000000001</v>
      </c>
      <c r="O316" s="77">
        <v>98.55</v>
      </c>
      <c r="P316" s="101">
        <v>2.2676190999999998E-2</v>
      </c>
      <c r="Q316" s="76">
        <f t="shared" si="5"/>
        <v>3.2164897373526113E-5</v>
      </c>
      <c r="R316" s="76">
        <f>P316/'סכום נכסי הקרן'!$C$42</f>
        <v>1.3330872347265477E-6</v>
      </c>
    </row>
    <row r="317" spans="2:18">
      <c r="B317" s="97" t="s">
        <v>1492</v>
      </c>
      <c r="C317" s="91" t="s">
        <v>1213</v>
      </c>
      <c r="D317" s="96">
        <v>9142</v>
      </c>
      <c r="E317" s="96"/>
      <c r="F317" s="96" t="s">
        <v>478</v>
      </c>
      <c r="G317" s="104">
        <v>44750</v>
      </c>
      <c r="H317" s="96"/>
      <c r="I317" s="101">
        <v>1.7399999231306793</v>
      </c>
      <c r="J317" s="91" t="s">
        <v>639</v>
      </c>
      <c r="K317" s="91" t="s">
        <v>121</v>
      </c>
      <c r="L317" s="78">
        <v>6.5016999999999991E-2</v>
      </c>
      <c r="M317" s="78">
        <v>8.0699996902618559E-2</v>
      </c>
      <c r="N317" s="101">
        <v>2.550821</v>
      </c>
      <c r="O317" s="77">
        <v>98.55</v>
      </c>
      <c r="P317" s="101">
        <v>8.846182000000001E-3</v>
      </c>
      <c r="Q317" s="76">
        <f t="shared" si="5"/>
        <v>1.2547809999374852E-5</v>
      </c>
      <c r="R317" s="76">
        <f>P317/'סכום נכסי הקרן'!$C$42</f>
        <v>5.2004908144704562E-7</v>
      </c>
    </row>
    <row r="318" spans="2:18">
      <c r="B318" s="97" t="s">
        <v>1492</v>
      </c>
      <c r="C318" s="91" t="s">
        <v>1213</v>
      </c>
      <c r="D318" s="96">
        <v>9147</v>
      </c>
      <c r="E318" s="96"/>
      <c r="F318" s="96" t="s">
        <v>478</v>
      </c>
      <c r="G318" s="104">
        <v>44757</v>
      </c>
      <c r="H318" s="96"/>
      <c r="I318" s="101">
        <v>1.7399999929232921</v>
      </c>
      <c r="J318" s="91" t="s">
        <v>639</v>
      </c>
      <c r="K318" s="91" t="s">
        <v>121</v>
      </c>
      <c r="L318" s="78">
        <v>6.5016999999999991E-2</v>
      </c>
      <c r="M318" s="78">
        <v>8.0699999021055457E-2</v>
      </c>
      <c r="N318" s="101">
        <v>9.7792180000000002</v>
      </c>
      <c r="O318" s="77">
        <v>98.55</v>
      </c>
      <c r="P318" s="101">
        <v>3.3914076000000001E-2</v>
      </c>
      <c r="Q318" s="76">
        <f t="shared" si="5"/>
        <v>4.8105203120663655E-5</v>
      </c>
      <c r="R318" s="76">
        <f>P318/'סכום נכסי הקרן'!$C$42</f>
        <v>1.9937396802287463E-6</v>
      </c>
    </row>
    <row r="319" spans="2:18">
      <c r="B319" s="97" t="s">
        <v>1492</v>
      </c>
      <c r="C319" s="91" t="s">
        <v>1213</v>
      </c>
      <c r="D319" s="96">
        <v>9190</v>
      </c>
      <c r="E319" s="96"/>
      <c r="F319" s="96" t="s">
        <v>478</v>
      </c>
      <c r="G319" s="104">
        <v>44782</v>
      </c>
      <c r="H319" s="96"/>
      <c r="I319" s="101">
        <v>1.7399999976940788</v>
      </c>
      <c r="J319" s="91" t="s">
        <v>639</v>
      </c>
      <c r="K319" s="91" t="s">
        <v>121</v>
      </c>
      <c r="L319" s="78">
        <v>6.5016999999999991E-2</v>
      </c>
      <c r="M319" s="78">
        <v>8.0699998720213675E-2</v>
      </c>
      <c r="N319" s="101">
        <v>5.0019530000000003</v>
      </c>
      <c r="O319" s="77">
        <v>98.55</v>
      </c>
      <c r="P319" s="101">
        <v>1.7346646E-2</v>
      </c>
      <c r="Q319" s="76">
        <f t="shared" si="5"/>
        <v>2.4605238523740045E-5</v>
      </c>
      <c r="R319" s="76">
        <f>P319/'סכום נכסי הקרן'!$C$42</f>
        <v>1.0197741035044347E-6</v>
      </c>
    </row>
    <row r="320" spans="2:18">
      <c r="B320" s="97" t="s">
        <v>1492</v>
      </c>
      <c r="C320" s="91" t="s">
        <v>1213</v>
      </c>
      <c r="D320" s="96">
        <v>9206</v>
      </c>
      <c r="E320" s="96"/>
      <c r="F320" s="96" t="s">
        <v>478</v>
      </c>
      <c r="G320" s="104">
        <v>44796</v>
      </c>
      <c r="H320" s="96"/>
      <c r="I320" s="101">
        <v>1.7400000152057837</v>
      </c>
      <c r="J320" s="91" t="s">
        <v>639</v>
      </c>
      <c r="K320" s="91" t="s">
        <v>121</v>
      </c>
      <c r="L320" s="78">
        <v>6.5016999999999991E-2</v>
      </c>
      <c r="M320" s="78">
        <v>8.0700000988375944E-2</v>
      </c>
      <c r="N320" s="101">
        <v>9.481681</v>
      </c>
      <c r="O320" s="77">
        <v>98.55</v>
      </c>
      <c r="P320" s="101">
        <v>3.2882225000000001E-2</v>
      </c>
      <c r="Q320" s="76">
        <f t="shared" si="5"/>
        <v>4.6641580701899838E-5</v>
      </c>
      <c r="R320" s="76">
        <f>P320/'סכום נכסי הקרן'!$C$42</f>
        <v>1.9330792546643374E-6</v>
      </c>
    </row>
    <row r="321" spans="2:18">
      <c r="B321" s="97" t="s">
        <v>1492</v>
      </c>
      <c r="C321" s="91" t="s">
        <v>1213</v>
      </c>
      <c r="D321" s="96">
        <v>9269</v>
      </c>
      <c r="E321" s="96"/>
      <c r="F321" s="96" t="s">
        <v>478</v>
      </c>
      <c r="G321" s="104">
        <v>44845</v>
      </c>
      <c r="H321" s="96"/>
      <c r="I321" s="101">
        <v>1.7399999822629428</v>
      </c>
      <c r="J321" s="91" t="s">
        <v>639</v>
      </c>
      <c r="K321" s="91" t="s">
        <v>121</v>
      </c>
      <c r="L321" s="78">
        <v>6.5016999999999991E-2</v>
      </c>
      <c r="M321" s="78">
        <v>8.0699999313653001E-2</v>
      </c>
      <c r="N321" s="101">
        <v>14.956512999999999</v>
      </c>
      <c r="O321" s="77">
        <v>98.55</v>
      </c>
      <c r="P321" s="101">
        <v>5.1868808000000002E-2</v>
      </c>
      <c r="Q321" s="76">
        <f t="shared" si="5"/>
        <v>7.3572977322652216E-5</v>
      </c>
      <c r="R321" s="76">
        <f>P321/'סכום נכסי הקרן'!$C$42</f>
        <v>3.0492619252184917E-6</v>
      </c>
    </row>
    <row r="322" spans="2:18">
      <c r="B322" s="97" t="s">
        <v>1492</v>
      </c>
      <c r="C322" s="91" t="s">
        <v>1213</v>
      </c>
      <c r="D322" s="96">
        <v>9270</v>
      </c>
      <c r="E322" s="96"/>
      <c r="F322" s="96" t="s">
        <v>478</v>
      </c>
      <c r="G322" s="104">
        <v>44845</v>
      </c>
      <c r="H322" s="96"/>
      <c r="I322" s="101">
        <v>1.7400000907913373</v>
      </c>
      <c r="J322" s="91" t="s">
        <v>639</v>
      </c>
      <c r="K322" s="91" t="s">
        <v>121</v>
      </c>
      <c r="L322" s="78">
        <v>6.5016999999999991E-2</v>
      </c>
      <c r="M322" s="78">
        <v>8.0700004993523547E-2</v>
      </c>
      <c r="N322" s="101">
        <v>1.5244770000000001</v>
      </c>
      <c r="O322" s="77">
        <v>98.55</v>
      </c>
      <c r="P322" s="101">
        <v>5.2868480000000002E-3</v>
      </c>
      <c r="Q322" s="76">
        <f t="shared" si="5"/>
        <v>7.4990955645695436E-6</v>
      </c>
      <c r="R322" s="76">
        <f>P322/'סכום נכסי הקרן'!$C$42</f>
        <v>3.1080306126983933E-7</v>
      </c>
    </row>
    <row r="323" spans="2:18">
      <c r="B323" s="97" t="s">
        <v>1492</v>
      </c>
      <c r="C323" s="91" t="s">
        <v>1213</v>
      </c>
      <c r="D323" s="96">
        <v>9286</v>
      </c>
      <c r="E323" s="96"/>
      <c r="F323" s="96" t="s">
        <v>478</v>
      </c>
      <c r="G323" s="104">
        <v>44865</v>
      </c>
      <c r="H323" s="96"/>
      <c r="I323" s="101">
        <v>1.7400000344724305</v>
      </c>
      <c r="J323" s="91" t="s">
        <v>639</v>
      </c>
      <c r="K323" s="91" t="s">
        <v>121</v>
      </c>
      <c r="L323" s="78">
        <v>6.5016999999999991E-2</v>
      </c>
      <c r="M323" s="78">
        <v>8.0700001061973267E-2</v>
      </c>
      <c r="N323" s="101">
        <v>5.1861360000000003</v>
      </c>
      <c r="O323" s="77">
        <v>98.55</v>
      </c>
      <c r="P323" s="101">
        <v>1.7985386999999999E-2</v>
      </c>
      <c r="Q323" s="76">
        <f t="shared" si="5"/>
        <v>2.5511256589704623E-5</v>
      </c>
      <c r="R323" s="76">
        <f>P323/'סכום נכסי הקרן'!$C$42</f>
        <v>1.0573243902080732E-6</v>
      </c>
    </row>
    <row r="324" spans="2:18">
      <c r="B324" s="97" t="s">
        <v>1492</v>
      </c>
      <c r="C324" s="91" t="s">
        <v>1213</v>
      </c>
      <c r="D324" s="96">
        <v>9297</v>
      </c>
      <c r="E324" s="96"/>
      <c r="F324" s="96" t="s">
        <v>478</v>
      </c>
      <c r="G324" s="104">
        <v>44874</v>
      </c>
      <c r="H324" s="96"/>
      <c r="I324" s="101">
        <v>1.7399999631590963</v>
      </c>
      <c r="J324" s="91" t="s">
        <v>639</v>
      </c>
      <c r="K324" s="91" t="s">
        <v>121</v>
      </c>
      <c r="L324" s="78">
        <v>6.5016999999999991E-2</v>
      </c>
      <c r="M324" s="78">
        <v>8.0699998997108738E-2</v>
      </c>
      <c r="N324" s="101">
        <v>4.226566</v>
      </c>
      <c r="O324" s="77">
        <v>98.55</v>
      </c>
      <c r="P324" s="101">
        <v>1.4657621000000001E-2</v>
      </c>
      <c r="Q324" s="76">
        <f t="shared" si="5"/>
        <v>2.0791008296104104E-5</v>
      </c>
      <c r="R324" s="76">
        <f>P324/'סכום נכסי הקרן'!$C$42</f>
        <v>8.616917826525529E-7</v>
      </c>
    </row>
    <row r="325" spans="2:18">
      <c r="B325" s="97" t="s">
        <v>1492</v>
      </c>
      <c r="C325" s="91" t="s">
        <v>1213</v>
      </c>
      <c r="D325" s="96">
        <v>9380</v>
      </c>
      <c r="E325" s="96"/>
      <c r="F325" s="96" t="s">
        <v>478</v>
      </c>
      <c r="G325" s="104">
        <v>44915</v>
      </c>
      <c r="H325" s="96"/>
      <c r="I325" s="101">
        <v>1.7400000038347505</v>
      </c>
      <c r="J325" s="91" t="s">
        <v>639</v>
      </c>
      <c r="K325" s="91" t="s">
        <v>121</v>
      </c>
      <c r="L325" s="78">
        <v>6.5926999999999999E-2</v>
      </c>
      <c r="M325" s="78">
        <v>8.0599999906870334E-2</v>
      </c>
      <c r="N325" s="101">
        <v>10.546514999999999</v>
      </c>
      <c r="O325" s="77">
        <v>98.37</v>
      </c>
      <c r="P325" s="101">
        <v>3.6508239000000005E-2</v>
      </c>
      <c r="Q325" s="76">
        <f t="shared" si="5"/>
        <v>5.1784876954121785E-5</v>
      </c>
      <c r="R325" s="76">
        <f>P325/'סכום נכסי הקרן'!$C$42</f>
        <v>2.1462452566767456E-6</v>
      </c>
    </row>
    <row r="326" spans="2:18">
      <c r="B326" s="97" t="s">
        <v>1493</v>
      </c>
      <c r="C326" s="91" t="s">
        <v>1213</v>
      </c>
      <c r="D326" s="96">
        <v>8061</v>
      </c>
      <c r="E326" s="96"/>
      <c r="F326" s="96" t="s">
        <v>478</v>
      </c>
      <c r="G326" s="104">
        <v>44136</v>
      </c>
      <c r="H326" s="96"/>
      <c r="I326" s="101">
        <v>0.16000000003262893</v>
      </c>
      <c r="J326" s="91" t="s">
        <v>639</v>
      </c>
      <c r="K326" s="91" t="s">
        <v>121</v>
      </c>
      <c r="L326" s="78">
        <v>6.096E-2</v>
      </c>
      <c r="M326" s="78">
        <v>8.5199999998001485E-2</v>
      </c>
      <c r="N326" s="101">
        <v>2780.8220190000006</v>
      </c>
      <c r="O326" s="77">
        <v>100.22</v>
      </c>
      <c r="P326" s="101">
        <v>9.8072464729999993</v>
      </c>
      <c r="Q326" s="76">
        <f t="shared" si="5"/>
        <v>1.391102572389344E-2</v>
      </c>
      <c r="R326" s="76">
        <f>P326/'סכום נכסי הקרן'!$C$42</f>
        <v>5.7654811079044341E-4</v>
      </c>
    </row>
    <row r="327" spans="2:18">
      <c r="B327" s="97" t="s">
        <v>1493</v>
      </c>
      <c r="C327" s="91" t="s">
        <v>1213</v>
      </c>
      <c r="D327" s="96">
        <v>9119</v>
      </c>
      <c r="E327" s="96"/>
      <c r="F327" s="96" t="s">
        <v>478</v>
      </c>
      <c r="G327" s="104">
        <v>44734</v>
      </c>
      <c r="H327" s="96"/>
      <c r="I327" s="101">
        <v>0.1599999740244456</v>
      </c>
      <c r="J327" s="91" t="s">
        <v>639</v>
      </c>
      <c r="K327" s="91" t="s">
        <v>121</v>
      </c>
      <c r="L327" s="78">
        <v>6.0953999999999994E-2</v>
      </c>
      <c r="M327" s="78">
        <v>8.5199998281617173E-2</v>
      </c>
      <c r="N327" s="101">
        <v>5.6762930000000003</v>
      </c>
      <c r="O327" s="77">
        <v>100.22</v>
      </c>
      <c r="P327" s="101">
        <v>2.0018821999999999E-2</v>
      </c>
      <c r="Q327" s="76">
        <f t="shared" si="5"/>
        <v>2.8395569395622342E-5</v>
      </c>
      <c r="R327" s="76">
        <f>P327/'סכום נכסי הקרן'!$C$42</f>
        <v>1.1768659058508977E-6</v>
      </c>
    </row>
    <row r="328" spans="2:18">
      <c r="B328" s="97" t="s">
        <v>1493</v>
      </c>
      <c r="C328" s="91" t="s">
        <v>1213</v>
      </c>
      <c r="D328" s="96">
        <v>8073</v>
      </c>
      <c r="E328" s="96"/>
      <c r="F328" s="96" t="s">
        <v>478</v>
      </c>
      <c r="G328" s="104">
        <v>44153</v>
      </c>
      <c r="H328" s="96"/>
      <c r="I328" s="101">
        <v>0.16000000523439561</v>
      </c>
      <c r="J328" s="91" t="s">
        <v>639</v>
      </c>
      <c r="K328" s="91" t="s">
        <v>121</v>
      </c>
      <c r="L328" s="78">
        <v>6.0953999999999994E-2</v>
      </c>
      <c r="M328" s="78">
        <v>8.5200000104687923E-2</v>
      </c>
      <c r="N328" s="101">
        <v>10.834023999999999</v>
      </c>
      <c r="O328" s="77">
        <v>100.22</v>
      </c>
      <c r="P328" s="101">
        <v>3.8208804999999998E-2</v>
      </c>
      <c r="Q328" s="76">
        <f t="shared" si="5"/>
        <v>5.4197033866493339E-5</v>
      </c>
      <c r="R328" s="76">
        <f>P328/'סכום נכסי הקרן'!$C$42</f>
        <v>2.2462180795555958E-6</v>
      </c>
    </row>
    <row r="329" spans="2:18">
      <c r="B329" s="97" t="s">
        <v>1493</v>
      </c>
      <c r="C329" s="91" t="s">
        <v>1213</v>
      </c>
      <c r="D329" s="96">
        <v>8531</v>
      </c>
      <c r="E329" s="96"/>
      <c r="F329" s="96" t="s">
        <v>478</v>
      </c>
      <c r="G329" s="104">
        <v>44392</v>
      </c>
      <c r="H329" s="96"/>
      <c r="I329" s="101">
        <v>0.16000000473998366</v>
      </c>
      <c r="J329" s="91" t="s">
        <v>639</v>
      </c>
      <c r="K329" s="91" t="s">
        <v>121</v>
      </c>
      <c r="L329" s="78">
        <v>6.0953999999999994E-2</v>
      </c>
      <c r="M329" s="78">
        <v>8.5200000384465333E-2</v>
      </c>
      <c r="N329" s="101">
        <v>21.535352</v>
      </c>
      <c r="O329" s="77">
        <v>100.22</v>
      </c>
      <c r="P329" s="101">
        <v>7.5949629000000005E-2</v>
      </c>
      <c r="Q329" s="76">
        <f t="shared" si="5"/>
        <v>1.0773026309146818E-4</v>
      </c>
      <c r="R329" s="76">
        <f>P329/'סכום נכסי הקרן'!$C$42</f>
        <v>4.46492450615349E-6</v>
      </c>
    </row>
    <row r="330" spans="2:18">
      <c r="B330" s="97" t="s">
        <v>1493</v>
      </c>
      <c r="C330" s="91" t="s">
        <v>1213</v>
      </c>
      <c r="D330" s="96">
        <v>9005</v>
      </c>
      <c r="E330" s="96"/>
      <c r="F330" s="96" t="s">
        <v>478</v>
      </c>
      <c r="G330" s="104">
        <v>44649</v>
      </c>
      <c r="H330" s="96"/>
      <c r="I330" s="101">
        <v>0.15999999684351382</v>
      </c>
      <c r="J330" s="91" t="s">
        <v>639</v>
      </c>
      <c r="K330" s="91" t="s">
        <v>121</v>
      </c>
      <c r="L330" s="78">
        <v>6.0953999999999994E-2</v>
      </c>
      <c r="M330" s="78">
        <v>8.5200000094694597E-2</v>
      </c>
      <c r="N330" s="101">
        <v>14.372834000000001</v>
      </c>
      <c r="O330" s="77">
        <v>100.22</v>
      </c>
      <c r="P330" s="101">
        <v>5.0689275999999998E-2</v>
      </c>
      <c r="Q330" s="76">
        <f t="shared" si="5"/>
        <v>7.1899877738652862E-5</v>
      </c>
      <c r="R330" s="76">
        <f>P330/'סכום נכסי הקרן'!$C$42</f>
        <v>2.9799196334662535E-6</v>
      </c>
    </row>
    <row r="331" spans="2:18">
      <c r="B331" s="97" t="s">
        <v>1493</v>
      </c>
      <c r="C331" s="91" t="s">
        <v>1213</v>
      </c>
      <c r="D331" s="96">
        <v>9075</v>
      </c>
      <c r="E331" s="96"/>
      <c r="F331" s="96" t="s">
        <v>478</v>
      </c>
      <c r="G331" s="104">
        <v>44699</v>
      </c>
      <c r="H331" s="96"/>
      <c r="I331" s="101">
        <v>0.16000000663108502</v>
      </c>
      <c r="J331" s="91" t="s">
        <v>639</v>
      </c>
      <c r="K331" s="91" t="s">
        <v>121</v>
      </c>
      <c r="L331" s="78">
        <v>6.0953999999999994E-2</v>
      </c>
      <c r="M331" s="78">
        <v>8.5199999090594059E-2</v>
      </c>
      <c r="N331" s="101">
        <v>11.972911</v>
      </c>
      <c r="O331" s="77">
        <v>100.22</v>
      </c>
      <c r="P331" s="101">
        <v>4.2225367E-2</v>
      </c>
      <c r="Q331" s="76">
        <f t="shared" si="5"/>
        <v>5.989430041908168E-5</v>
      </c>
      <c r="R331" s="76">
        <f>P331/'סכום נכסי הקרן'!$C$42</f>
        <v>2.4823436056498035E-6</v>
      </c>
    </row>
    <row r="332" spans="2:18">
      <c r="B332" s="97" t="s">
        <v>1494</v>
      </c>
      <c r="C332" s="91" t="s">
        <v>1213</v>
      </c>
      <c r="D332" s="96">
        <v>6588</v>
      </c>
      <c r="E332" s="96"/>
      <c r="F332" s="96" t="s">
        <v>478</v>
      </c>
      <c r="G332" s="104">
        <v>43397</v>
      </c>
      <c r="H332" s="96"/>
      <c r="I332" s="101">
        <v>0.51000000003508583</v>
      </c>
      <c r="J332" s="91" t="s">
        <v>639</v>
      </c>
      <c r="K332" s="91" t="s">
        <v>121</v>
      </c>
      <c r="L332" s="78">
        <v>6.037E-2</v>
      </c>
      <c r="M332" s="78">
        <v>6.680000000153101E-2</v>
      </c>
      <c r="N332" s="101">
        <v>2665.85</v>
      </c>
      <c r="O332" s="77">
        <v>100.26</v>
      </c>
      <c r="P332" s="101">
        <v>9.4055168170000005</v>
      </c>
      <c r="Q332" s="76">
        <f t="shared" si="5"/>
        <v>1.3341194875443545E-2</v>
      </c>
      <c r="R332" s="76">
        <f>P332/'סכום נכסי הקרן'!$C$42</f>
        <v>5.5293123985190331E-4</v>
      </c>
    </row>
    <row r="333" spans="2:18">
      <c r="B333" s="97" t="s">
        <v>1505</v>
      </c>
      <c r="C333" s="91" t="s">
        <v>1213</v>
      </c>
      <c r="D333" s="96" t="s">
        <v>1391</v>
      </c>
      <c r="E333" s="96"/>
      <c r="F333" s="96" t="s">
        <v>478</v>
      </c>
      <c r="G333" s="104">
        <v>44144</v>
      </c>
      <c r="H333" s="96"/>
      <c r="I333" s="101">
        <v>0.51000000000173085</v>
      </c>
      <c r="J333" s="91" t="s">
        <v>639</v>
      </c>
      <c r="K333" s="91" t="s">
        <v>121</v>
      </c>
      <c r="L333" s="78">
        <v>7.3783000000000001E-2</v>
      </c>
      <c r="M333" s="78">
        <v>7.4199999998996125E-2</v>
      </c>
      <c r="N333" s="101">
        <v>3259.842799</v>
      </c>
      <c r="O333" s="77">
        <v>100.73</v>
      </c>
      <c r="P333" s="101">
        <v>11.555127797999999</v>
      </c>
      <c r="Q333" s="76">
        <f t="shared" si="5"/>
        <v>1.6390296754893657E-2</v>
      </c>
      <c r="R333" s="76">
        <f>P333/'סכום נכסי הקרן'!$C$42</f>
        <v>6.7930250557281344E-4</v>
      </c>
    </row>
    <row r="334" spans="2:18">
      <c r="B334" s="97" t="s">
        <v>1495</v>
      </c>
      <c r="C334" s="91" t="s">
        <v>1213</v>
      </c>
      <c r="D334" s="96">
        <v>6826</v>
      </c>
      <c r="E334" s="96"/>
      <c r="F334" s="96" t="s">
        <v>478</v>
      </c>
      <c r="G334" s="104">
        <v>43550</v>
      </c>
      <c r="H334" s="96"/>
      <c r="I334" s="101">
        <v>2.5199999998790132</v>
      </c>
      <c r="J334" s="91" t="s">
        <v>692</v>
      </c>
      <c r="K334" s="91" t="s">
        <v>121</v>
      </c>
      <c r="L334" s="78">
        <v>7.4768000000000001E-2</v>
      </c>
      <c r="M334" s="78">
        <v>7.6499999996975335E-2</v>
      </c>
      <c r="N334" s="101">
        <v>1401.9778140000001</v>
      </c>
      <c r="O334" s="77">
        <v>100.52</v>
      </c>
      <c r="P334" s="101">
        <v>4.95921433</v>
      </c>
      <c r="Q334" s="76">
        <f t="shared" si="5"/>
        <v>7.0343656912119886E-3</v>
      </c>
      <c r="R334" s="76">
        <f>P334/'סכום נכסי הקרן'!$C$42</f>
        <v>2.9154214292850014E-4</v>
      </c>
    </row>
    <row r="335" spans="2:18">
      <c r="B335" s="97" t="s">
        <v>1496</v>
      </c>
      <c r="C335" s="91" t="s">
        <v>1213</v>
      </c>
      <c r="D335" s="96">
        <v>8705</v>
      </c>
      <c r="E335" s="96"/>
      <c r="F335" s="96" t="s">
        <v>478</v>
      </c>
      <c r="G335" s="104">
        <v>43707</v>
      </c>
      <c r="H335" s="96"/>
      <c r="I335" s="101">
        <v>8.2000000001054563</v>
      </c>
      <c r="J335" s="91" t="s">
        <v>692</v>
      </c>
      <c r="K335" s="91" t="s">
        <v>124</v>
      </c>
      <c r="L335" s="78">
        <v>5.3793000000000001E-2</v>
      </c>
      <c r="M335" s="78">
        <v>5.9100000000421836E-2</v>
      </c>
      <c r="N335" s="101">
        <v>2330.4813640000002</v>
      </c>
      <c r="O335" s="77">
        <v>96.02</v>
      </c>
      <c r="P335" s="101">
        <v>9.4825967599999998</v>
      </c>
      <c r="Q335" s="76">
        <f t="shared" si="5"/>
        <v>1.3450528425163259E-2</v>
      </c>
      <c r="R335" s="76">
        <f>P335/'סכום נכסי הקרן'!$C$42</f>
        <v>5.5746261322350474E-4</v>
      </c>
    </row>
    <row r="336" spans="2:18">
      <c r="B336" s="97" t="s">
        <v>1496</v>
      </c>
      <c r="C336" s="91" t="s">
        <v>1213</v>
      </c>
      <c r="D336" s="96">
        <v>8826</v>
      </c>
      <c r="E336" s="96"/>
      <c r="F336" s="96" t="s">
        <v>478</v>
      </c>
      <c r="G336" s="104">
        <v>44561</v>
      </c>
      <c r="H336" s="96"/>
      <c r="I336" s="101">
        <v>8.1999999676816149</v>
      </c>
      <c r="J336" s="91" t="s">
        <v>692</v>
      </c>
      <c r="K336" s="91" t="s">
        <v>124</v>
      </c>
      <c r="L336" s="78">
        <v>5.3793000000000001E-2</v>
      </c>
      <c r="M336" s="78">
        <v>5.909999981214939E-2</v>
      </c>
      <c r="N336" s="101">
        <v>12.167144</v>
      </c>
      <c r="O336" s="77">
        <v>96.02</v>
      </c>
      <c r="P336" s="101">
        <v>4.9507422999999995E-2</v>
      </c>
      <c r="Q336" s="76">
        <f t="shared" si="5"/>
        <v>7.0223485947121635E-5</v>
      </c>
      <c r="R336" s="76">
        <f>P336/'סכום נכסי הקרן'!$C$42</f>
        <v>2.9104408948357983E-6</v>
      </c>
    </row>
    <row r="337" spans="2:18">
      <c r="B337" s="97" t="s">
        <v>1496</v>
      </c>
      <c r="C337" s="91" t="s">
        <v>1213</v>
      </c>
      <c r="D337" s="96">
        <v>8917</v>
      </c>
      <c r="E337" s="96"/>
      <c r="F337" s="96" t="s">
        <v>478</v>
      </c>
      <c r="G337" s="104">
        <v>44592</v>
      </c>
      <c r="H337" s="96"/>
      <c r="I337" s="101">
        <v>8.1999999981410419</v>
      </c>
      <c r="J337" s="91" t="s">
        <v>692</v>
      </c>
      <c r="K337" s="91" t="s">
        <v>124</v>
      </c>
      <c r="L337" s="78">
        <v>5.3793000000000001E-2</v>
      </c>
      <c r="M337" s="78">
        <v>5.9100000026954883E-2</v>
      </c>
      <c r="N337" s="101">
        <v>26.441061000000001</v>
      </c>
      <c r="O337" s="77">
        <v>96.02</v>
      </c>
      <c r="P337" s="101">
        <v>0.107587181</v>
      </c>
      <c r="Q337" s="76">
        <f t="shared" si="5"/>
        <v>1.5260634537661016E-4</v>
      </c>
      <c r="R337" s="76">
        <f>P337/'סכום נכסי הקרן'!$C$42</f>
        <v>6.3248319619161163E-6</v>
      </c>
    </row>
    <row r="338" spans="2:18">
      <c r="B338" s="97" t="s">
        <v>1496</v>
      </c>
      <c r="C338" s="91" t="s">
        <v>1213</v>
      </c>
      <c r="D338" s="96">
        <v>8958</v>
      </c>
      <c r="E338" s="96"/>
      <c r="F338" s="96" t="s">
        <v>478</v>
      </c>
      <c r="G338" s="104">
        <v>44620</v>
      </c>
      <c r="H338" s="96"/>
      <c r="I338" s="101">
        <v>7.5899999995173868</v>
      </c>
      <c r="J338" s="91" t="s">
        <v>692</v>
      </c>
      <c r="K338" s="91" t="s">
        <v>124</v>
      </c>
      <c r="L338" s="78">
        <v>6.7449999999999996E-2</v>
      </c>
      <c r="M338" s="78">
        <v>7.4299999993028901E-2</v>
      </c>
      <c r="N338" s="101">
        <v>229.15586400000001</v>
      </c>
      <c r="O338" s="77">
        <v>96.02</v>
      </c>
      <c r="P338" s="101">
        <v>0.93242225499999998</v>
      </c>
      <c r="Q338" s="76">
        <f t="shared" si="5"/>
        <v>1.3225883544933448E-3</v>
      </c>
      <c r="R338" s="76">
        <f>P338/'סכום נכסי הקרן'!$C$42</f>
        <v>5.4815211492769745E-5</v>
      </c>
    </row>
    <row r="339" spans="2:18">
      <c r="B339" s="97" t="s">
        <v>1496</v>
      </c>
      <c r="C339" s="91" t="s">
        <v>1213</v>
      </c>
      <c r="D339" s="96">
        <v>9036</v>
      </c>
      <c r="E339" s="96"/>
      <c r="F339" s="96" t="s">
        <v>478</v>
      </c>
      <c r="G339" s="104">
        <v>44670</v>
      </c>
      <c r="H339" s="96"/>
      <c r="I339" s="101">
        <v>7.5899999987173032</v>
      </c>
      <c r="J339" s="91" t="s">
        <v>692</v>
      </c>
      <c r="K339" s="91" t="s">
        <v>124</v>
      </c>
      <c r="L339" s="78">
        <v>6.7449999999999996E-2</v>
      </c>
      <c r="M339" s="78">
        <v>7.4299999974346054E-2</v>
      </c>
      <c r="N339" s="101">
        <v>130.301163</v>
      </c>
      <c r="O339" s="77">
        <v>96.01</v>
      </c>
      <c r="P339" s="101">
        <v>0.53013285199999993</v>
      </c>
      <c r="Q339" s="76">
        <f t="shared" si="5"/>
        <v>7.5196353650905064E-4</v>
      </c>
      <c r="R339" s="76">
        <f>P339/'סכום נכסי הקרן'!$C$42</f>
        <v>3.1165434164422855E-5</v>
      </c>
    </row>
    <row r="340" spans="2:18">
      <c r="B340" s="97" t="s">
        <v>1497</v>
      </c>
      <c r="C340" s="91" t="s">
        <v>1213</v>
      </c>
      <c r="D340" s="96">
        <v>6528</v>
      </c>
      <c r="E340" s="96"/>
      <c r="F340" s="96" t="s">
        <v>478</v>
      </c>
      <c r="G340" s="104">
        <v>43373</v>
      </c>
      <c r="H340" s="96"/>
      <c r="I340" s="101">
        <v>4.7500000002673861</v>
      </c>
      <c r="J340" s="91" t="s">
        <v>692</v>
      </c>
      <c r="K340" s="91" t="s">
        <v>124</v>
      </c>
      <c r="L340" s="78">
        <v>3.032E-2</v>
      </c>
      <c r="M340" s="78">
        <v>7.1600000003470082E-2</v>
      </c>
      <c r="N340" s="101">
        <v>2402.3052849999999</v>
      </c>
      <c r="O340" s="77">
        <v>82.66</v>
      </c>
      <c r="P340" s="101">
        <v>8.4147957130000002</v>
      </c>
      <c r="Q340" s="76">
        <f t="shared" si="5"/>
        <v>1.193591289329996E-2</v>
      </c>
      <c r="R340" s="76">
        <f>P340/'סכום נכסי הקרן'!$C$42</f>
        <v>4.946887573769324E-4</v>
      </c>
    </row>
    <row r="341" spans="2:18">
      <c r="B341" s="97" t="s">
        <v>1498</v>
      </c>
      <c r="C341" s="91" t="s">
        <v>1213</v>
      </c>
      <c r="D341" s="96">
        <v>8860</v>
      </c>
      <c r="E341" s="96"/>
      <c r="F341" s="96" t="s">
        <v>478</v>
      </c>
      <c r="G341" s="104">
        <v>44585</v>
      </c>
      <c r="H341" s="96"/>
      <c r="I341" s="101">
        <v>3.0600000023517042</v>
      </c>
      <c r="J341" s="91" t="s">
        <v>626</v>
      </c>
      <c r="K341" s="91" t="s">
        <v>123</v>
      </c>
      <c r="L341" s="78">
        <v>4.607E-2</v>
      </c>
      <c r="M341" s="78">
        <v>6.4400000054873105E-2</v>
      </c>
      <c r="N341" s="101">
        <v>139.53484900000001</v>
      </c>
      <c r="O341" s="77">
        <v>97.44</v>
      </c>
      <c r="P341" s="101">
        <v>0.51026822999999999</v>
      </c>
      <c r="Q341" s="76">
        <f t="shared" si="5"/>
        <v>7.2378669111231335E-4</v>
      </c>
      <c r="R341" s="76">
        <f>P341/'סכום נכסי הקרן'!$C$42</f>
        <v>2.999763336353579E-5</v>
      </c>
    </row>
    <row r="342" spans="2:18">
      <c r="B342" s="97" t="s">
        <v>1498</v>
      </c>
      <c r="C342" s="91" t="s">
        <v>1213</v>
      </c>
      <c r="D342" s="96">
        <v>8977</v>
      </c>
      <c r="E342" s="96"/>
      <c r="F342" s="96" t="s">
        <v>478</v>
      </c>
      <c r="G342" s="104">
        <v>44553</v>
      </c>
      <c r="H342" s="96"/>
      <c r="I342" s="101">
        <v>3.0600000047712395</v>
      </c>
      <c r="J342" s="91" t="s">
        <v>626</v>
      </c>
      <c r="K342" s="91" t="s">
        <v>123</v>
      </c>
      <c r="L342" s="78">
        <v>4.607E-2</v>
      </c>
      <c r="M342" s="78">
        <v>6.3199999989397251E-2</v>
      </c>
      <c r="N342" s="101">
        <v>20.563030000000005</v>
      </c>
      <c r="O342" s="77">
        <v>97.77</v>
      </c>
      <c r="P342" s="101">
        <v>7.5452093999999997E-2</v>
      </c>
      <c r="Q342" s="76">
        <f t="shared" si="5"/>
        <v>1.0702453776860697E-4</v>
      </c>
      <c r="R342" s="76">
        <f>P342/'סכום נכסי הקרן'!$C$42</f>
        <v>4.4356754335323575E-6</v>
      </c>
    </row>
    <row r="343" spans="2:18">
      <c r="B343" s="97" t="s">
        <v>1498</v>
      </c>
      <c r="C343" s="91" t="s">
        <v>1213</v>
      </c>
      <c r="D343" s="96">
        <v>8978</v>
      </c>
      <c r="E343" s="96"/>
      <c r="F343" s="96" t="s">
        <v>478</v>
      </c>
      <c r="G343" s="104">
        <v>44553</v>
      </c>
      <c r="H343" s="96"/>
      <c r="I343" s="101">
        <v>3.0599999939978968</v>
      </c>
      <c r="J343" s="91" t="s">
        <v>626</v>
      </c>
      <c r="K343" s="91" t="s">
        <v>123</v>
      </c>
      <c r="L343" s="78">
        <v>4.607E-2</v>
      </c>
      <c r="M343" s="78">
        <v>6.4599999815797518E-2</v>
      </c>
      <c r="N343" s="101">
        <v>26.438182000000001</v>
      </c>
      <c r="O343" s="77">
        <v>97.39</v>
      </c>
      <c r="P343" s="101">
        <v>9.6632793000000008E-2</v>
      </c>
      <c r="Q343" s="76">
        <f t="shared" si="5"/>
        <v>1.3706816412695558E-4</v>
      </c>
      <c r="R343" s="76">
        <f>P343/'סכום נכסי הקרן'!$C$42</f>
        <v>5.6808457295263082E-6</v>
      </c>
    </row>
    <row r="344" spans="2:18">
      <c r="B344" s="97" t="s">
        <v>1498</v>
      </c>
      <c r="C344" s="91" t="s">
        <v>1213</v>
      </c>
      <c r="D344" s="96">
        <v>8979</v>
      </c>
      <c r="E344" s="96"/>
      <c r="F344" s="96" t="s">
        <v>478</v>
      </c>
      <c r="G344" s="104">
        <v>44553</v>
      </c>
      <c r="H344" s="96"/>
      <c r="I344" s="101">
        <v>3.0599999976148688</v>
      </c>
      <c r="J344" s="91" t="s">
        <v>626</v>
      </c>
      <c r="K344" s="91" t="s">
        <v>123</v>
      </c>
      <c r="L344" s="78">
        <v>4.607E-2</v>
      </c>
      <c r="M344" s="78">
        <v>6.3099999954064151E-2</v>
      </c>
      <c r="N344" s="101">
        <v>123.37817999999999</v>
      </c>
      <c r="O344" s="77">
        <v>97.79</v>
      </c>
      <c r="P344" s="101">
        <v>0.45280516799999998</v>
      </c>
      <c r="Q344" s="76">
        <f t="shared" si="5"/>
        <v>6.4227858016023282E-4</v>
      </c>
      <c r="R344" s="76">
        <f>P344/'סכום נכסי הקרן'!$C$42</f>
        <v>2.6619496602361914E-5</v>
      </c>
    </row>
    <row r="345" spans="2:18">
      <c r="B345" s="97" t="s">
        <v>1498</v>
      </c>
      <c r="C345" s="91" t="s">
        <v>1213</v>
      </c>
      <c r="D345" s="96">
        <v>8918</v>
      </c>
      <c r="E345" s="96"/>
      <c r="F345" s="96" t="s">
        <v>478</v>
      </c>
      <c r="G345" s="104">
        <v>44553</v>
      </c>
      <c r="H345" s="96"/>
      <c r="I345" s="101">
        <v>3.0600000074234464</v>
      </c>
      <c r="J345" s="91" t="s">
        <v>626</v>
      </c>
      <c r="K345" s="91" t="s">
        <v>123</v>
      </c>
      <c r="L345" s="78">
        <v>4.607E-2</v>
      </c>
      <c r="M345" s="78">
        <v>6.3300000098979292E-2</v>
      </c>
      <c r="N345" s="101">
        <v>17.625454000000001</v>
      </c>
      <c r="O345" s="77">
        <v>97.75</v>
      </c>
      <c r="P345" s="101">
        <v>6.4659991999999999E-2</v>
      </c>
      <c r="Q345" s="76">
        <f t="shared" si="5"/>
        <v>9.1716550052564803E-5</v>
      </c>
      <c r="R345" s="76">
        <f>P345/'סכום נכסי הקרן'!$C$42</f>
        <v>3.8012296656312649E-6</v>
      </c>
    </row>
    <row r="346" spans="2:18">
      <c r="B346" s="97" t="s">
        <v>1498</v>
      </c>
      <c r="C346" s="91" t="s">
        <v>1213</v>
      </c>
      <c r="D346" s="96">
        <v>9037</v>
      </c>
      <c r="E346" s="96"/>
      <c r="F346" s="96" t="s">
        <v>478</v>
      </c>
      <c r="G346" s="104">
        <v>44671</v>
      </c>
      <c r="H346" s="96"/>
      <c r="I346" s="101">
        <v>3.0599999726941007</v>
      </c>
      <c r="J346" s="91" t="s">
        <v>626</v>
      </c>
      <c r="K346" s="91" t="s">
        <v>123</v>
      </c>
      <c r="L346" s="78">
        <v>4.607E-2</v>
      </c>
      <c r="M346" s="78">
        <v>6.4399999155999477E-2</v>
      </c>
      <c r="N346" s="101">
        <v>11.015909000000001</v>
      </c>
      <c r="O346" s="77">
        <v>97.44</v>
      </c>
      <c r="P346" s="101">
        <v>4.0284334999999998E-2</v>
      </c>
      <c r="Q346" s="76">
        <f t="shared" si="5"/>
        <v>5.7141056054596912E-5</v>
      </c>
      <c r="R346" s="76">
        <f>P346/'סכום נכסי הקרן'!$C$42</f>
        <v>2.3682342747927937E-6</v>
      </c>
    </row>
    <row r="347" spans="2:18">
      <c r="B347" s="97" t="s">
        <v>1498</v>
      </c>
      <c r="C347" s="91" t="s">
        <v>1213</v>
      </c>
      <c r="D347" s="96">
        <v>9130</v>
      </c>
      <c r="E347" s="96"/>
      <c r="F347" s="96" t="s">
        <v>478</v>
      </c>
      <c r="G347" s="104">
        <v>44742</v>
      </c>
      <c r="H347" s="96"/>
      <c r="I347" s="101">
        <v>3.0600000036407864</v>
      </c>
      <c r="J347" s="91" t="s">
        <v>626</v>
      </c>
      <c r="K347" s="91" t="s">
        <v>123</v>
      </c>
      <c r="L347" s="78">
        <v>4.607E-2</v>
      </c>
      <c r="M347" s="78">
        <v>6.4400000087709866E-2</v>
      </c>
      <c r="N347" s="101">
        <v>66.095454000000004</v>
      </c>
      <c r="O347" s="77">
        <v>97.44</v>
      </c>
      <c r="P347" s="101">
        <v>0.241706002</v>
      </c>
      <c r="Q347" s="76">
        <f t="shared" si="5"/>
        <v>3.4284632498003291E-4</v>
      </c>
      <c r="R347" s="76">
        <f>P347/'סכום נכסי הקרן'!$C$42</f>
        <v>1.4209405178453005E-5</v>
      </c>
    </row>
    <row r="348" spans="2:18">
      <c r="B348" s="97" t="s">
        <v>1498</v>
      </c>
      <c r="C348" s="91" t="s">
        <v>1213</v>
      </c>
      <c r="D348" s="96">
        <v>9313</v>
      </c>
      <c r="E348" s="96"/>
      <c r="F348" s="96" t="s">
        <v>478</v>
      </c>
      <c r="G348" s="104">
        <v>44886</v>
      </c>
      <c r="H348" s="96"/>
      <c r="I348" s="101">
        <v>3.0699999921558541</v>
      </c>
      <c r="J348" s="91" t="s">
        <v>626</v>
      </c>
      <c r="K348" s="91" t="s">
        <v>123</v>
      </c>
      <c r="L348" s="78">
        <v>4.6409000000000006E-2</v>
      </c>
      <c r="M348" s="78">
        <v>6.2999999872304591E-2</v>
      </c>
      <c r="N348" s="101">
        <v>30.110150999999995</v>
      </c>
      <c r="O348" s="77">
        <v>97.02</v>
      </c>
      <c r="P348" s="101">
        <v>0.109635898</v>
      </c>
      <c r="Q348" s="76">
        <f t="shared" si="5"/>
        <v>1.5551233483720333E-4</v>
      </c>
      <c r="R348" s="76">
        <f>P348/'סכום נכסי הקרן'!$C$42</f>
        <v>6.445271875315472E-6</v>
      </c>
    </row>
    <row r="349" spans="2:18">
      <c r="B349" s="97" t="s">
        <v>1498</v>
      </c>
      <c r="C349" s="91" t="s">
        <v>1213</v>
      </c>
      <c r="D349" s="96">
        <v>8829</v>
      </c>
      <c r="E349" s="96"/>
      <c r="F349" s="96" t="s">
        <v>478</v>
      </c>
      <c r="G349" s="104">
        <v>44553</v>
      </c>
      <c r="H349" s="96"/>
      <c r="I349" s="101">
        <v>3.0599999998481864</v>
      </c>
      <c r="J349" s="91" t="s">
        <v>626</v>
      </c>
      <c r="K349" s="91" t="s">
        <v>123</v>
      </c>
      <c r="L349" s="78">
        <v>4.6029999999999995E-2</v>
      </c>
      <c r="M349" s="78">
        <v>6.4299999999035795E-2</v>
      </c>
      <c r="N349" s="101">
        <v>1332.9250030000001</v>
      </c>
      <c r="O349" s="77">
        <v>97.44</v>
      </c>
      <c r="P349" s="101">
        <v>4.8744042289999996</v>
      </c>
      <c r="Q349" s="76">
        <f t="shared" si="5"/>
        <v>6.9140673485624934E-3</v>
      </c>
      <c r="R349" s="76">
        <f>P349/'סכום נכסי הקרן'!$C$42</f>
        <v>2.8655632926080925E-4</v>
      </c>
    </row>
    <row r="350" spans="2:18">
      <c r="B350" s="97" t="s">
        <v>1499</v>
      </c>
      <c r="C350" s="91" t="s">
        <v>1213</v>
      </c>
      <c r="D350" s="96">
        <v>7770</v>
      </c>
      <c r="E350" s="96"/>
      <c r="F350" s="96" t="s">
        <v>478</v>
      </c>
      <c r="G350" s="104">
        <v>44004</v>
      </c>
      <c r="H350" s="96"/>
      <c r="I350" s="101">
        <v>2.2599999999240614</v>
      </c>
      <c r="J350" s="91" t="s">
        <v>626</v>
      </c>
      <c r="K350" s="91" t="s">
        <v>125</v>
      </c>
      <c r="L350" s="78">
        <v>6.4335000000000003E-2</v>
      </c>
      <c r="M350" s="78">
        <v>7.0699999997848414E-2</v>
      </c>
      <c r="N350" s="101">
        <v>5541.6023610000002</v>
      </c>
      <c r="O350" s="77">
        <v>101.36</v>
      </c>
      <c r="P350" s="101">
        <v>13.431855726999999</v>
      </c>
      <c r="Q350" s="76">
        <f t="shared" si="5"/>
        <v>1.9052329423180636E-2</v>
      </c>
      <c r="R350" s="76">
        <f>P350/'סכום נכסי הקרן'!$C$42</f>
        <v>7.8963153063723842E-4</v>
      </c>
    </row>
    <row r="351" spans="2:18">
      <c r="B351" s="97" t="s">
        <v>1499</v>
      </c>
      <c r="C351" s="91" t="s">
        <v>1213</v>
      </c>
      <c r="D351" s="96">
        <v>8789</v>
      </c>
      <c r="E351" s="96"/>
      <c r="F351" s="96" t="s">
        <v>478</v>
      </c>
      <c r="G351" s="104">
        <v>44004</v>
      </c>
      <c r="H351" s="96"/>
      <c r="I351" s="101">
        <v>2.260000000194458</v>
      </c>
      <c r="J351" s="91" t="s">
        <v>626</v>
      </c>
      <c r="K351" s="91" t="s">
        <v>125</v>
      </c>
      <c r="L351" s="78">
        <v>6.4335000000000003E-2</v>
      </c>
      <c r="M351" s="78">
        <v>7.2100000016528915E-2</v>
      </c>
      <c r="N351" s="101">
        <v>638.32162100000005</v>
      </c>
      <c r="O351" s="77">
        <v>101.07</v>
      </c>
      <c r="P351" s="101">
        <v>1.542751145</v>
      </c>
      <c r="Q351" s="76">
        <f t="shared" si="5"/>
        <v>2.1883054456462688E-3</v>
      </c>
      <c r="R351" s="76">
        <f>P351/'סכום נכסי הקרן'!$C$42</f>
        <v>9.0695207927965737E-5</v>
      </c>
    </row>
    <row r="352" spans="2:18">
      <c r="B352" s="97" t="s">
        <v>1499</v>
      </c>
      <c r="C352" s="91" t="s">
        <v>1213</v>
      </c>
      <c r="D352" s="96">
        <v>8980</v>
      </c>
      <c r="E352" s="96"/>
      <c r="F352" s="96" t="s">
        <v>478</v>
      </c>
      <c r="G352" s="104">
        <v>44627</v>
      </c>
      <c r="H352" s="96"/>
      <c r="I352" s="101">
        <v>2.2599999990413662</v>
      </c>
      <c r="J352" s="91" t="s">
        <v>626</v>
      </c>
      <c r="K352" s="91" t="s">
        <v>125</v>
      </c>
      <c r="L352" s="78">
        <v>6.4335000000000003E-2</v>
      </c>
      <c r="M352" s="78">
        <v>7.3899999976034178E-2</v>
      </c>
      <c r="N352" s="101">
        <v>649.92212199999994</v>
      </c>
      <c r="O352" s="77">
        <v>100.68</v>
      </c>
      <c r="P352" s="101">
        <v>1.5647270249999998</v>
      </c>
      <c r="Q352" s="76">
        <f t="shared" si="5"/>
        <v>2.2194769913830691E-3</v>
      </c>
      <c r="R352" s="76">
        <f>P352/'סכום נכסי הקרן'!$C$42</f>
        <v>9.1987125300679797E-5</v>
      </c>
    </row>
    <row r="353" spans="2:18">
      <c r="B353" s="97" t="s">
        <v>1499</v>
      </c>
      <c r="C353" s="91" t="s">
        <v>1213</v>
      </c>
      <c r="D353" s="96">
        <v>9027</v>
      </c>
      <c r="E353" s="96"/>
      <c r="F353" s="96" t="s">
        <v>478</v>
      </c>
      <c r="G353" s="104">
        <v>44658</v>
      </c>
      <c r="H353" s="96"/>
      <c r="I353" s="101">
        <v>2.2599999997413209</v>
      </c>
      <c r="J353" s="91" t="s">
        <v>626</v>
      </c>
      <c r="K353" s="91" t="s">
        <v>125</v>
      </c>
      <c r="L353" s="78">
        <v>6.4335000000000003E-2</v>
      </c>
      <c r="M353" s="78">
        <v>7.3899999953006584E-2</v>
      </c>
      <c r="N353" s="101">
        <v>96.341213999999994</v>
      </c>
      <c r="O353" s="77">
        <v>100.68</v>
      </c>
      <c r="P353" s="101">
        <v>0.23194733099999995</v>
      </c>
      <c r="Q353" s="76">
        <f t="shared" si="5"/>
        <v>3.2900420082359911E-4</v>
      </c>
      <c r="R353" s="76">
        <f>P353/'סכום נכסי הקרן'!$C$42</f>
        <v>1.3635712721108813E-5</v>
      </c>
    </row>
    <row r="354" spans="2:18">
      <c r="B354" s="97" t="s">
        <v>1499</v>
      </c>
      <c r="C354" s="91" t="s">
        <v>1213</v>
      </c>
      <c r="D354" s="96">
        <v>9126</v>
      </c>
      <c r="E354" s="96"/>
      <c r="F354" s="96" t="s">
        <v>478</v>
      </c>
      <c r="G354" s="104">
        <v>44741</v>
      </c>
      <c r="H354" s="96"/>
      <c r="I354" s="101">
        <v>2.2600000002410754</v>
      </c>
      <c r="J354" s="91" t="s">
        <v>626</v>
      </c>
      <c r="K354" s="91" t="s">
        <v>125</v>
      </c>
      <c r="L354" s="78">
        <v>6.4335000000000003E-2</v>
      </c>
      <c r="M354" s="78">
        <v>7.3900000010848385E-2</v>
      </c>
      <c r="N354" s="101">
        <v>861.47054999999989</v>
      </c>
      <c r="O354" s="77">
        <v>100.68</v>
      </c>
      <c r="P354" s="101">
        <v>2.074042725</v>
      </c>
      <c r="Q354" s="76">
        <f t="shared" si="5"/>
        <v>2.9419125724392359E-3</v>
      </c>
      <c r="R354" s="76">
        <f>P354/'סכום נכסי הקרן'!$C$42</f>
        <v>1.2192876135921432E-4</v>
      </c>
    </row>
    <row r="355" spans="2:18">
      <c r="B355" s="97" t="s">
        <v>1499</v>
      </c>
      <c r="C355" s="91" t="s">
        <v>1213</v>
      </c>
      <c r="D355" s="96">
        <v>9261</v>
      </c>
      <c r="E355" s="96"/>
      <c r="F355" s="96" t="s">
        <v>478</v>
      </c>
      <c r="G355" s="104">
        <v>44833</v>
      </c>
      <c r="H355" s="96"/>
      <c r="I355" s="101">
        <v>2.2600000006501726</v>
      </c>
      <c r="J355" s="91" t="s">
        <v>626</v>
      </c>
      <c r="K355" s="91" t="s">
        <v>125</v>
      </c>
      <c r="L355" s="78">
        <v>6.6406999999999994E-2</v>
      </c>
      <c r="M355" s="78">
        <v>7.5500000009752599E-2</v>
      </c>
      <c r="N355" s="101">
        <v>638.84333000000004</v>
      </c>
      <c r="O355" s="77">
        <v>100.68</v>
      </c>
      <c r="P355" s="101">
        <v>1.5380541499999998</v>
      </c>
      <c r="Q355" s="76">
        <f t="shared" si="5"/>
        <v>2.1816430232782891E-3</v>
      </c>
      <c r="R355" s="76">
        <f>P355/'סכום נכסי הקרן'!$C$42</f>
        <v>9.0419081127125379E-5</v>
      </c>
    </row>
    <row r="356" spans="2:18">
      <c r="B356" s="97" t="s">
        <v>1499</v>
      </c>
      <c r="C356" s="91" t="s">
        <v>1213</v>
      </c>
      <c r="D356" s="96">
        <v>9285</v>
      </c>
      <c r="E356" s="96"/>
      <c r="F356" s="96" t="s">
        <v>478</v>
      </c>
      <c r="G356" s="104">
        <v>44861</v>
      </c>
      <c r="H356" s="96"/>
      <c r="I356" s="101">
        <v>2.2700000013362445</v>
      </c>
      <c r="J356" s="91" t="s">
        <v>626</v>
      </c>
      <c r="K356" s="91" t="s">
        <v>125</v>
      </c>
      <c r="L356" s="78">
        <v>6.4923000000000008E-2</v>
      </c>
      <c r="M356" s="78">
        <v>7.2800000038602611E-2</v>
      </c>
      <c r="N356" s="101">
        <v>280.70388000000003</v>
      </c>
      <c r="O356" s="77">
        <v>100.34</v>
      </c>
      <c r="P356" s="101">
        <v>0.6735294300000001</v>
      </c>
      <c r="Q356" s="76">
        <f t="shared" si="5"/>
        <v>9.5536349089666531E-4</v>
      </c>
      <c r="R356" s="76">
        <f>P356/'סכום נכסי הקרן'!$C$42</f>
        <v>3.9595427880531079E-5</v>
      </c>
    </row>
    <row r="357" spans="2:18">
      <c r="B357" s="97" t="s">
        <v>1499</v>
      </c>
      <c r="C357" s="91" t="s">
        <v>1213</v>
      </c>
      <c r="D357" s="96">
        <v>9374</v>
      </c>
      <c r="E357" s="96"/>
      <c r="F357" s="96" t="s">
        <v>478</v>
      </c>
      <c r="G357" s="104">
        <v>44910</v>
      </c>
      <c r="H357" s="96"/>
      <c r="I357" s="101">
        <v>2.2899999981104586</v>
      </c>
      <c r="J357" s="91" t="s">
        <v>626</v>
      </c>
      <c r="K357" s="91" t="s">
        <v>125</v>
      </c>
      <c r="L357" s="78">
        <v>6.515E-2</v>
      </c>
      <c r="M357" s="78">
        <v>7.2299999963295128E-2</v>
      </c>
      <c r="N357" s="101">
        <v>193.588885</v>
      </c>
      <c r="O357" s="77">
        <v>99.46</v>
      </c>
      <c r="P357" s="101">
        <v>0.46042930300000001</v>
      </c>
      <c r="Q357" s="76">
        <f t="shared" si="5"/>
        <v>6.530929854471221E-4</v>
      </c>
      <c r="R357" s="76">
        <f>P357/'סכום נכסי הקרן'!$C$42</f>
        <v>2.7067704021514978E-5</v>
      </c>
    </row>
    <row r="358" spans="2:18">
      <c r="B358" s="97" t="s">
        <v>1500</v>
      </c>
      <c r="C358" s="91" t="s">
        <v>1213</v>
      </c>
      <c r="D358" s="96">
        <v>7382</v>
      </c>
      <c r="E358" s="96"/>
      <c r="F358" s="96" t="s">
        <v>478</v>
      </c>
      <c r="G358" s="104">
        <v>43860</v>
      </c>
      <c r="H358" s="96"/>
      <c r="I358" s="101">
        <v>3.110000000156921</v>
      </c>
      <c r="J358" s="91" t="s">
        <v>692</v>
      </c>
      <c r="K358" s="91" t="s">
        <v>121</v>
      </c>
      <c r="L358" s="78">
        <v>7.0786000000000002E-2</v>
      </c>
      <c r="M358" s="78">
        <v>7.6100000002776294E-2</v>
      </c>
      <c r="N358" s="101">
        <v>2348.3279440000001</v>
      </c>
      <c r="O358" s="77">
        <v>100.25</v>
      </c>
      <c r="P358" s="101">
        <v>8.2844250699999993</v>
      </c>
      <c r="Q358" s="76">
        <f t="shared" si="5"/>
        <v>1.1750989492689353E-2</v>
      </c>
      <c r="R358" s="76">
        <f>P358/'סכום נכסי הקרן'!$C$42</f>
        <v>4.8702453193596692E-4</v>
      </c>
    </row>
    <row r="359" spans="2:18">
      <c r="B359" s="97" t="s">
        <v>1501</v>
      </c>
      <c r="C359" s="91" t="s">
        <v>1213</v>
      </c>
      <c r="D359" s="96">
        <v>7823</v>
      </c>
      <c r="E359" s="96"/>
      <c r="F359" s="96" t="s">
        <v>478</v>
      </c>
      <c r="G359" s="104">
        <v>44027</v>
      </c>
      <c r="H359" s="96"/>
      <c r="I359" s="101">
        <v>4.0599999999114029</v>
      </c>
      <c r="J359" s="91" t="s">
        <v>626</v>
      </c>
      <c r="K359" s="91" t="s">
        <v>123</v>
      </c>
      <c r="L359" s="78">
        <v>2.35E-2</v>
      </c>
      <c r="M359" s="78">
        <v>2.7899999998841428E-2</v>
      </c>
      <c r="N359" s="101">
        <v>1588.200333</v>
      </c>
      <c r="O359" s="77">
        <v>98.47</v>
      </c>
      <c r="P359" s="101">
        <v>5.8693196920000013</v>
      </c>
      <c r="Q359" s="76">
        <f t="shared" si="5"/>
        <v>8.325298792270534E-3</v>
      </c>
      <c r="R359" s="76">
        <f>P359/'סכום נכסי הקרן'!$C$42</f>
        <v>3.4504538958656476E-4</v>
      </c>
    </row>
    <row r="360" spans="2:18">
      <c r="B360" s="97" t="s">
        <v>1501</v>
      </c>
      <c r="C360" s="91" t="s">
        <v>1213</v>
      </c>
      <c r="D360" s="96">
        <v>7993</v>
      </c>
      <c r="E360" s="96"/>
      <c r="F360" s="96" t="s">
        <v>478</v>
      </c>
      <c r="G360" s="104">
        <v>44119</v>
      </c>
      <c r="H360" s="96"/>
      <c r="I360" s="101">
        <v>4.0600000002214909</v>
      </c>
      <c r="J360" s="91" t="s">
        <v>626</v>
      </c>
      <c r="K360" s="91" t="s">
        <v>123</v>
      </c>
      <c r="L360" s="78">
        <v>2.35E-2</v>
      </c>
      <c r="M360" s="78">
        <v>2.7900000001618581E-2</v>
      </c>
      <c r="N360" s="101">
        <v>1588.2003340000001</v>
      </c>
      <c r="O360" s="77">
        <v>98.47</v>
      </c>
      <c r="P360" s="101">
        <v>5.8693196949999997</v>
      </c>
      <c r="Q360" s="76">
        <f t="shared" si="5"/>
        <v>8.3252987965258627E-3</v>
      </c>
      <c r="R360" s="76">
        <f>P360/'סכום נכסי הקרן'!$C$42</f>
        <v>3.4504538976292862E-4</v>
      </c>
    </row>
    <row r="361" spans="2:18">
      <c r="B361" s="97" t="s">
        <v>1501</v>
      </c>
      <c r="C361" s="91" t="s">
        <v>1213</v>
      </c>
      <c r="D361" s="96">
        <v>8187</v>
      </c>
      <c r="E361" s="96"/>
      <c r="F361" s="96" t="s">
        <v>478</v>
      </c>
      <c r="G361" s="104">
        <v>44211</v>
      </c>
      <c r="H361" s="96"/>
      <c r="I361" s="101">
        <v>4.0599999999114029</v>
      </c>
      <c r="J361" s="91" t="s">
        <v>626</v>
      </c>
      <c r="K361" s="91" t="s">
        <v>123</v>
      </c>
      <c r="L361" s="78">
        <v>2.35E-2</v>
      </c>
      <c r="M361" s="78">
        <v>2.7899999998841428E-2</v>
      </c>
      <c r="N361" s="101">
        <v>1588.200333</v>
      </c>
      <c r="O361" s="77">
        <v>98.47</v>
      </c>
      <c r="P361" s="101">
        <v>5.8693196920000013</v>
      </c>
      <c r="Q361" s="76">
        <f t="shared" si="5"/>
        <v>8.325298792270534E-3</v>
      </c>
      <c r="R361" s="76">
        <f>P361/'סכום נכסי הקרן'!$C$42</f>
        <v>3.4504538958656476E-4</v>
      </c>
    </row>
    <row r="362" spans="2:18">
      <c r="B362" s="119"/>
      <c r="C362" s="119"/>
      <c r="D362" s="119"/>
      <c r="E362" s="119"/>
      <c r="F362" s="120"/>
      <c r="G362" s="120"/>
      <c r="H362" s="120"/>
      <c r="I362" s="120"/>
      <c r="J362" s="120"/>
      <c r="K362" s="120"/>
      <c r="L362" s="120"/>
      <c r="M362" s="120"/>
      <c r="N362" s="120"/>
      <c r="O362" s="120"/>
      <c r="P362" s="120"/>
      <c r="Q362" s="120"/>
      <c r="R362" s="120"/>
    </row>
    <row r="363" spans="2:18">
      <c r="B363" s="119"/>
      <c r="C363" s="119"/>
      <c r="D363" s="119"/>
      <c r="E363" s="119"/>
      <c r="F363" s="120"/>
      <c r="G363" s="120"/>
      <c r="H363" s="120"/>
      <c r="I363" s="120"/>
      <c r="J363" s="120"/>
      <c r="K363" s="120"/>
      <c r="L363" s="120"/>
      <c r="M363" s="120"/>
      <c r="N363" s="120"/>
      <c r="O363" s="120"/>
      <c r="P363" s="120"/>
      <c r="Q363" s="120"/>
      <c r="R363" s="120"/>
    </row>
    <row r="364" spans="2:18">
      <c r="B364" s="119"/>
      <c r="C364" s="119"/>
      <c r="D364" s="119"/>
      <c r="E364" s="119"/>
      <c r="F364" s="120"/>
      <c r="G364" s="120"/>
      <c r="H364" s="120"/>
      <c r="I364" s="120"/>
      <c r="J364" s="120"/>
      <c r="K364" s="120"/>
      <c r="L364" s="120"/>
      <c r="M364" s="120"/>
      <c r="N364" s="120"/>
      <c r="O364" s="120"/>
      <c r="P364" s="120"/>
      <c r="Q364" s="120"/>
      <c r="R364" s="120"/>
    </row>
    <row r="365" spans="2:18">
      <c r="B365" s="127" t="s">
        <v>201</v>
      </c>
      <c r="C365" s="119"/>
      <c r="D365" s="119"/>
      <c r="E365" s="119"/>
      <c r="F365" s="120"/>
      <c r="G365" s="120"/>
      <c r="H365" s="120"/>
      <c r="I365" s="120"/>
      <c r="J365" s="120"/>
      <c r="K365" s="120"/>
      <c r="L365" s="120"/>
      <c r="M365" s="120"/>
      <c r="N365" s="120"/>
      <c r="O365" s="120"/>
      <c r="P365" s="120"/>
      <c r="Q365" s="120"/>
      <c r="R365" s="120"/>
    </row>
    <row r="366" spans="2:18">
      <c r="B366" s="127" t="s">
        <v>105</v>
      </c>
      <c r="C366" s="119"/>
      <c r="D366" s="119"/>
      <c r="E366" s="119"/>
      <c r="F366" s="120"/>
      <c r="G366" s="120"/>
      <c r="H366" s="120"/>
      <c r="I366" s="120"/>
      <c r="J366" s="120"/>
      <c r="K366" s="120"/>
      <c r="L366" s="120"/>
      <c r="M366" s="120"/>
      <c r="N366" s="120"/>
      <c r="O366" s="120"/>
      <c r="P366" s="120"/>
      <c r="Q366" s="120"/>
      <c r="R366" s="120"/>
    </row>
    <row r="367" spans="2:18">
      <c r="B367" s="127" t="s">
        <v>184</v>
      </c>
      <c r="C367" s="119"/>
      <c r="D367" s="119"/>
      <c r="E367" s="119"/>
      <c r="F367" s="120"/>
      <c r="G367" s="120"/>
      <c r="H367" s="120"/>
      <c r="I367" s="120"/>
      <c r="J367" s="120"/>
      <c r="K367" s="120"/>
      <c r="L367" s="120"/>
      <c r="M367" s="120"/>
      <c r="N367" s="120"/>
      <c r="O367" s="120"/>
      <c r="P367" s="120"/>
      <c r="Q367" s="120"/>
      <c r="R367" s="120"/>
    </row>
    <row r="368" spans="2:18">
      <c r="B368" s="127" t="s">
        <v>192</v>
      </c>
      <c r="C368" s="119"/>
      <c r="D368" s="119"/>
      <c r="E368" s="119"/>
      <c r="F368" s="120"/>
      <c r="G368" s="120"/>
      <c r="H368" s="120"/>
      <c r="I368" s="120"/>
      <c r="J368" s="120"/>
      <c r="K368" s="120"/>
      <c r="L368" s="120"/>
      <c r="M368" s="120"/>
      <c r="N368" s="120"/>
      <c r="O368" s="120"/>
      <c r="P368" s="120"/>
      <c r="Q368" s="120"/>
      <c r="R368" s="120"/>
    </row>
    <row r="369" spans="2:18">
      <c r="B369" s="119"/>
      <c r="C369" s="119"/>
      <c r="D369" s="119"/>
      <c r="E369" s="119"/>
      <c r="F369" s="120"/>
      <c r="G369" s="120"/>
      <c r="H369" s="120"/>
      <c r="I369" s="120"/>
      <c r="J369" s="120"/>
      <c r="K369" s="120"/>
      <c r="L369" s="120"/>
      <c r="M369" s="120"/>
      <c r="N369" s="120"/>
      <c r="O369" s="120"/>
      <c r="P369" s="120"/>
      <c r="Q369" s="120"/>
      <c r="R369" s="120"/>
    </row>
    <row r="370" spans="2:18">
      <c r="B370" s="119"/>
      <c r="C370" s="119"/>
      <c r="D370" s="119"/>
      <c r="E370" s="119"/>
      <c r="F370" s="120"/>
      <c r="G370" s="120"/>
      <c r="H370" s="120"/>
      <c r="I370" s="120"/>
      <c r="J370" s="120"/>
      <c r="K370" s="120"/>
      <c r="L370" s="120"/>
      <c r="M370" s="120"/>
      <c r="N370" s="120"/>
      <c r="O370" s="120"/>
      <c r="P370" s="120"/>
      <c r="Q370" s="120"/>
      <c r="R370" s="120"/>
    </row>
    <row r="371" spans="2:18">
      <c r="B371" s="119"/>
      <c r="C371" s="119"/>
      <c r="D371" s="119"/>
      <c r="E371" s="119"/>
      <c r="F371" s="120"/>
      <c r="G371" s="120"/>
      <c r="H371" s="120"/>
      <c r="I371" s="120"/>
      <c r="J371" s="120"/>
      <c r="K371" s="120"/>
      <c r="L371" s="120"/>
      <c r="M371" s="120"/>
      <c r="N371" s="120"/>
      <c r="O371" s="120"/>
      <c r="P371" s="120"/>
      <c r="Q371" s="120"/>
      <c r="R371" s="120"/>
    </row>
    <row r="372" spans="2:18">
      <c r="B372" s="119"/>
      <c r="C372" s="119"/>
      <c r="D372" s="119"/>
      <c r="E372" s="119"/>
      <c r="F372" s="120"/>
      <c r="G372" s="120"/>
      <c r="H372" s="120"/>
      <c r="I372" s="120"/>
      <c r="J372" s="120"/>
      <c r="K372" s="120"/>
      <c r="L372" s="120"/>
      <c r="M372" s="120"/>
      <c r="N372" s="120"/>
      <c r="O372" s="120"/>
      <c r="P372" s="120"/>
      <c r="Q372" s="120"/>
      <c r="R372" s="120"/>
    </row>
    <row r="373" spans="2:18">
      <c r="B373" s="119"/>
      <c r="C373" s="119"/>
      <c r="D373" s="119"/>
      <c r="E373" s="119"/>
      <c r="F373" s="120"/>
      <c r="G373" s="120"/>
      <c r="H373" s="120"/>
      <c r="I373" s="120"/>
      <c r="J373" s="120"/>
      <c r="K373" s="120"/>
      <c r="L373" s="120"/>
      <c r="M373" s="120"/>
      <c r="N373" s="120"/>
      <c r="O373" s="120"/>
      <c r="P373" s="120"/>
      <c r="Q373" s="120"/>
      <c r="R373" s="120"/>
    </row>
    <row r="374" spans="2:18">
      <c r="B374" s="119"/>
      <c r="C374" s="119"/>
      <c r="D374" s="119"/>
      <c r="E374" s="119"/>
      <c r="F374" s="120"/>
      <c r="G374" s="120"/>
      <c r="H374" s="120"/>
      <c r="I374" s="120"/>
      <c r="J374" s="120"/>
      <c r="K374" s="120"/>
      <c r="L374" s="120"/>
      <c r="M374" s="120"/>
      <c r="N374" s="120"/>
      <c r="O374" s="120"/>
      <c r="P374" s="120"/>
      <c r="Q374" s="120"/>
      <c r="R374" s="120"/>
    </row>
    <row r="375" spans="2:18">
      <c r="B375" s="119"/>
      <c r="C375" s="119"/>
      <c r="D375" s="119"/>
      <c r="E375" s="119"/>
      <c r="F375" s="120"/>
      <c r="G375" s="120"/>
      <c r="H375" s="120"/>
      <c r="I375" s="120"/>
      <c r="J375" s="120"/>
      <c r="K375" s="120"/>
      <c r="L375" s="120"/>
      <c r="M375" s="120"/>
      <c r="N375" s="120"/>
      <c r="O375" s="120"/>
      <c r="P375" s="120"/>
      <c r="Q375" s="120"/>
      <c r="R375" s="120"/>
    </row>
    <row r="376" spans="2:18">
      <c r="B376" s="119"/>
      <c r="C376" s="119"/>
      <c r="D376" s="119"/>
      <c r="E376" s="119"/>
      <c r="F376" s="120"/>
      <c r="G376" s="120"/>
      <c r="H376" s="120"/>
      <c r="I376" s="120"/>
      <c r="J376" s="120"/>
      <c r="K376" s="120"/>
      <c r="L376" s="120"/>
      <c r="M376" s="120"/>
      <c r="N376" s="120"/>
      <c r="O376" s="120"/>
      <c r="P376" s="120"/>
      <c r="Q376" s="120"/>
      <c r="R376" s="120"/>
    </row>
    <row r="377" spans="2:18">
      <c r="B377" s="119"/>
      <c r="C377" s="119"/>
      <c r="D377" s="119"/>
      <c r="E377" s="119"/>
      <c r="F377" s="120"/>
      <c r="G377" s="120"/>
      <c r="H377" s="120"/>
      <c r="I377" s="120"/>
      <c r="J377" s="120"/>
      <c r="K377" s="120"/>
      <c r="L377" s="120"/>
      <c r="M377" s="120"/>
      <c r="N377" s="120"/>
      <c r="O377" s="120"/>
      <c r="P377" s="120"/>
      <c r="Q377" s="120"/>
      <c r="R377" s="120"/>
    </row>
    <row r="378" spans="2:18">
      <c r="B378" s="119"/>
      <c r="C378" s="119"/>
      <c r="D378" s="119"/>
      <c r="E378" s="119"/>
      <c r="F378" s="120"/>
      <c r="G378" s="120"/>
      <c r="H378" s="120"/>
      <c r="I378" s="120"/>
      <c r="J378" s="120"/>
      <c r="K378" s="120"/>
      <c r="L378" s="120"/>
      <c r="M378" s="120"/>
      <c r="N378" s="120"/>
      <c r="O378" s="120"/>
      <c r="P378" s="120"/>
      <c r="Q378" s="120"/>
      <c r="R378" s="120"/>
    </row>
    <row r="379" spans="2:18">
      <c r="B379" s="119"/>
      <c r="C379" s="119"/>
      <c r="D379" s="119"/>
      <c r="E379" s="119"/>
      <c r="F379" s="120"/>
      <c r="G379" s="120"/>
      <c r="H379" s="120"/>
      <c r="I379" s="120"/>
      <c r="J379" s="120"/>
      <c r="K379" s="120"/>
      <c r="L379" s="120"/>
      <c r="M379" s="120"/>
      <c r="N379" s="120"/>
      <c r="O379" s="120"/>
      <c r="P379" s="120"/>
      <c r="Q379" s="120"/>
      <c r="R379" s="120"/>
    </row>
    <row r="380" spans="2:18">
      <c r="B380" s="119"/>
      <c r="C380" s="119"/>
      <c r="D380" s="119"/>
      <c r="E380" s="119"/>
      <c r="F380" s="120"/>
      <c r="G380" s="120"/>
      <c r="H380" s="120"/>
      <c r="I380" s="120"/>
      <c r="J380" s="120"/>
      <c r="K380" s="120"/>
      <c r="L380" s="120"/>
      <c r="M380" s="120"/>
      <c r="N380" s="120"/>
      <c r="O380" s="120"/>
      <c r="P380" s="120"/>
      <c r="Q380" s="120"/>
      <c r="R380" s="120"/>
    </row>
    <row r="381" spans="2:18">
      <c r="B381" s="119"/>
      <c r="C381" s="119"/>
      <c r="D381" s="119"/>
      <c r="E381" s="119"/>
      <c r="F381" s="120"/>
      <c r="G381" s="120"/>
      <c r="H381" s="120"/>
      <c r="I381" s="120"/>
      <c r="J381" s="120"/>
      <c r="K381" s="120"/>
      <c r="L381" s="120"/>
      <c r="M381" s="120"/>
      <c r="N381" s="120"/>
      <c r="O381" s="120"/>
      <c r="P381" s="120"/>
      <c r="Q381" s="120"/>
      <c r="R381" s="120"/>
    </row>
    <row r="382" spans="2:18">
      <c r="B382" s="119"/>
      <c r="C382" s="119"/>
      <c r="D382" s="119"/>
      <c r="E382" s="119"/>
      <c r="F382" s="120"/>
      <c r="G382" s="120"/>
      <c r="H382" s="120"/>
      <c r="I382" s="120"/>
      <c r="J382" s="120"/>
      <c r="K382" s="120"/>
      <c r="L382" s="120"/>
      <c r="M382" s="120"/>
      <c r="N382" s="120"/>
      <c r="O382" s="120"/>
      <c r="P382" s="120"/>
      <c r="Q382" s="120"/>
      <c r="R382" s="120"/>
    </row>
    <row r="383" spans="2:18">
      <c r="B383" s="119"/>
      <c r="C383" s="119"/>
      <c r="D383" s="119"/>
      <c r="E383" s="119"/>
      <c r="F383" s="120"/>
      <c r="G383" s="120"/>
      <c r="H383" s="120"/>
      <c r="I383" s="120"/>
      <c r="J383" s="120"/>
      <c r="K383" s="120"/>
      <c r="L383" s="120"/>
      <c r="M383" s="120"/>
      <c r="N383" s="120"/>
      <c r="O383" s="120"/>
      <c r="P383" s="120"/>
      <c r="Q383" s="120"/>
      <c r="R383" s="120"/>
    </row>
    <row r="384" spans="2:18">
      <c r="B384" s="119"/>
      <c r="C384" s="119"/>
      <c r="D384" s="119"/>
      <c r="E384" s="119"/>
      <c r="F384" s="120"/>
      <c r="G384" s="120"/>
      <c r="H384" s="120"/>
      <c r="I384" s="120"/>
      <c r="J384" s="120"/>
      <c r="K384" s="120"/>
      <c r="L384" s="120"/>
      <c r="M384" s="120"/>
      <c r="N384" s="120"/>
      <c r="O384" s="120"/>
      <c r="P384" s="120"/>
      <c r="Q384" s="120"/>
      <c r="R384" s="120"/>
    </row>
    <row r="385" spans="2:18">
      <c r="B385" s="119"/>
      <c r="C385" s="119"/>
      <c r="D385" s="119"/>
      <c r="E385" s="119"/>
      <c r="F385" s="120"/>
      <c r="G385" s="120"/>
      <c r="H385" s="120"/>
      <c r="I385" s="120"/>
      <c r="J385" s="120"/>
      <c r="K385" s="120"/>
      <c r="L385" s="120"/>
      <c r="M385" s="120"/>
      <c r="N385" s="120"/>
      <c r="O385" s="120"/>
      <c r="P385" s="120"/>
      <c r="Q385" s="120"/>
      <c r="R385" s="120"/>
    </row>
    <row r="386" spans="2:18">
      <c r="B386" s="119"/>
      <c r="C386" s="119"/>
      <c r="D386" s="119"/>
      <c r="E386" s="119"/>
      <c r="F386" s="120"/>
      <c r="G386" s="120"/>
      <c r="H386" s="120"/>
      <c r="I386" s="120"/>
      <c r="J386" s="120"/>
      <c r="K386" s="120"/>
      <c r="L386" s="120"/>
      <c r="M386" s="120"/>
      <c r="N386" s="120"/>
      <c r="O386" s="120"/>
      <c r="P386" s="120"/>
      <c r="Q386" s="120"/>
      <c r="R386" s="120"/>
    </row>
    <row r="387" spans="2:18">
      <c r="B387" s="119"/>
      <c r="C387" s="119"/>
      <c r="D387" s="119"/>
      <c r="E387" s="119"/>
      <c r="F387" s="120"/>
      <c r="G387" s="120"/>
      <c r="H387" s="120"/>
      <c r="I387" s="120"/>
      <c r="J387" s="120"/>
      <c r="K387" s="120"/>
      <c r="L387" s="120"/>
      <c r="M387" s="120"/>
      <c r="N387" s="120"/>
      <c r="O387" s="120"/>
      <c r="P387" s="120"/>
      <c r="Q387" s="120"/>
      <c r="R387" s="120"/>
    </row>
    <row r="388" spans="2:18">
      <c r="B388" s="119"/>
      <c r="C388" s="119"/>
      <c r="D388" s="119"/>
      <c r="E388" s="119"/>
      <c r="F388" s="120"/>
      <c r="G388" s="120"/>
      <c r="H388" s="120"/>
      <c r="I388" s="120"/>
      <c r="J388" s="120"/>
      <c r="K388" s="120"/>
      <c r="L388" s="120"/>
      <c r="M388" s="120"/>
      <c r="N388" s="120"/>
      <c r="O388" s="120"/>
      <c r="P388" s="120"/>
      <c r="Q388" s="120"/>
      <c r="R388" s="120"/>
    </row>
    <row r="389" spans="2:18">
      <c r="B389" s="119"/>
      <c r="C389" s="119"/>
      <c r="D389" s="119"/>
      <c r="E389" s="119"/>
      <c r="F389" s="120"/>
      <c r="G389" s="120"/>
      <c r="H389" s="120"/>
      <c r="I389" s="120"/>
      <c r="J389" s="120"/>
      <c r="K389" s="120"/>
      <c r="L389" s="120"/>
      <c r="M389" s="120"/>
      <c r="N389" s="120"/>
      <c r="O389" s="120"/>
      <c r="P389" s="120"/>
      <c r="Q389" s="120"/>
      <c r="R389" s="120"/>
    </row>
    <row r="390" spans="2:18">
      <c r="B390" s="119"/>
      <c r="C390" s="119"/>
      <c r="D390" s="119"/>
      <c r="E390" s="119"/>
      <c r="F390" s="120"/>
      <c r="G390" s="120"/>
      <c r="H390" s="120"/>
      <c r="I390" s="120"/>
      <c r="J390" s="120"/>
      <c r="K390" s="120"/>
      <c r="L390" s="120"/>
      <c r="M390" s="120"/>
      <c r="N390" s="120"/>
      <c r="O390" s="120"/>
      <c r="P390" s="120"/>
      <c r="Q390" s="120"/>
      <c r="R390" s="120"/>
    </row>
    <row r="391" spans="2:18">
      <c r="B391" s="119"/>
      <c r="C391" s="119"/>
      <c r="D391" s="119"/>
      <c r="E391" s="119"/>
      <c r="F391" s="120"/>
      <c r="G391" s="120"/>
      <c r="H391" s="120"/>
      <c r="I391" s="120"/>
      <c r="J391" s="120"/>
      <c r="K391" s="120"/>
      <c r="L391" s="120"/>
      <c r="M391" s="120"/>
      <c r="N391" s="120"/>
      <c r="O391" s="120"/>
      <c r="P391" s="120"/>
      <c r="Q391" s="120"/>
      <c r="R391" s="120"/>
    </row>
    <row r="392" spans="2:18">
      <c r="B392" s="119"/>
      <c r="C392" s="119"/>
      <c r="D392" s="119"/>
      <c r="E392" s="119"/>
      <c r="F392" s="120"/>
      <c r="G392" s="120"/>
      <c r="H392" s="120"/>
      <c r="I392" s="120"/>
      <c r="J392" s="120"/>
      <c r="K392" s="120"/>
      <c r="L392" s="120"/>
      <c r="M392" s="120"/>
      <c r="N392" s="120"/>
      <c r="O392" s="120"/>
      <c r="P392" s="120"/>
      <c r="Q392" s="120"/>
      <c r="R392" s="120"/>
    </row>
    <row r="393" spans="2:18">
      <c r="B393" s="119"/>
      <c r="C393" s="119"/>
      <c r="D393" s="119"/>
      <c r="E393" s="119"/>
      <c r="F393" s="120"/>
      <c r="G393" s="120"/>
      <c r="H393" s="120"/>
      <c r="I393" s="120"/>
      <c r="J393" s="120"/>
      <c r="K393" s="120"/>
      <c r="L393" s="120"/>
      <c r="M393" s="120"/>
      <c r="N393" s="120"/>
      <c r="O393" s="120"/>
      <c r="P393" s="120"/>
      <c r="Q393" s="120"/>
      <c r="R393" s="120"/>
    </row>
    <row r="394" spans="2:18">
      <c r="B394" s="119"/>
      <c r="C394" s="119"/>
      <c r="D394" s="119"/>
      <c r="E394" s="119"/>
      <c r="F394" s="120"/>
      <c r="G394" s="120"/>
      <c r="H394" s="120"/>
      <c r="I394" s="120"/>
      <c r="J394" s="120"/>
      <c r="K394" s="120"/>
      <c r="L394" s="120"/>
      <c r="M394" s="120"/>
      <c r="N394" s="120"/>
      <c r="O394" s="120"/>
      <c r="P394" s="120"/>
      <c r="Q394" s="120"/>
      <c r="R394" s="120"/>
    </row>
    <row r="395" spans="2:18">
      <c r="B395" s="119"/>
      <c r="C395" s="119"/>
      <c r="D395" s="119"/>
      <c r="E395" s="119"/>
      <c r="F395" s="120"/>
      <c r="G395" s="120"/>
      <c r="H395" s="120"/>
      <c r="I395" s="120"/>
      <c r="J395" s="120"/>
      <c r="K395" s="120"/>
      <c r="L395" s="120"/>
      <c r="M395" s="120"/>
      <c r="N395" s="120"/>
      <c r="O395" s="120"/>
      <c r="P395" s="120"/>
      <c r="Q395" s="120"/>
      <c r="R395" s="120"/>
    </row>
    <row r="396" spans="2:18">
      <c r="B396" s="119"/>
      <c r="C396" s="119"/>
      <c r="D396" s="119"/>
      <c r="E396" s="119"/>
      <c r="F396" s="120"/>
      <c r="G396" s="120"/>
      <c r="H396" s="120"/>
      <c r="I396" s="120"/>
      <c r="J396" s="120"/>
      <c r="K396" s="120"/>
      <c r="L396" s="120"/>
      <c r="M396" s="120"/>
      <c r="N396" s="120"/>
      <c r="O396" s="120"/>
      <c r="P396" s="120"/>
      <c r="Q396" s="120"/>
      <c r="R396" s="120"/>
    </row>
    <row r="397" spans="2:18">
      <c r="B397" s="119"/>
      <c r="C397" s="119"/>
      <c r="D397" s="119"/>
      <c r="E397" s="119"/>
      <c r="F397" s="120"/>
      <c r="G397" s="120"/>
      <c r="H397" s="120"/>
      <c r="I397" s="120"/>
      <c r="J397" s="120"/>
      <c r="K397" s="120"/>
      <c r="L397" s="120"/>
      <c r="M397" s="120"/>
      <c r="N397" s="120"/>
      <c r="O397" s="120"/>
      <c r="P397" s="120"/>
      <c r="Q397" s="120"/>
      <c r="R397" s="120"/>
    </row>
    <row r="398" spans="2:18">
      <c r="B398" s="119"/>
      <c r="C398" s="119"/>
      <c r="D398" s="119"/>
      <c r="E398" s="119"/>
      <c r="F398" s="120"/>
      <c r="G398" s="120"/>
      <c r="H398" s="120"/>
      <c r="I398" s="120"/>
      <c r="J398" s="120"/>
      <c r="K398" s="120"/>
      <c r="L398" s="120"/>
      <c r="M398" s="120"/>
      <c r="N398" s="120"/>
      <c r="O398" s="120"/>
      <c r="P398" s="120"/>
      <c r="Q398" s="120"/>
      <c r="R398" s="120"/>
    </row>
    <row r="399" spans="2:18">
      <c r="B399" s="119"/>
      <c r="C399" s="119"/>
      <c r="D399" s="119"/>
      <c r="E399" s="119"/>
      <c r="F399" s="120"/>
      <c r="G399" s="120"/>
      <c r="H399" s="120"/>
      <c r="I399" s="120"/>
      <c r="J399" s="120"/>
      <c r="K399" s="120"/>
      <c r="L399" s="120"/>
      <c r="M399" s="120"/>
      <c r="N399" s="120"/>
      <c r="O399" s="120"/>
      <c r="P399" s="120"/>
      <c r="Q399" s="120"/>
      <c r="R399" s="120"/>
    </row>
    <row r="400" spans="2:18">
      <c r="B400" s="119"/>
      <c r="C400" s="119"/>
      <c r="D400" s="119"/>
      <c r="E400" s="119"/>
      <c r="F400" s="120"/>
      <c r="G400" s="120"/>
      <c r="H400" s="120"/>
      <c r="I400" s="120"/>
      <c r="J400" s="120"/>
      <c r="K400" s="120"/>
      <c r="L400" s="120"/>
      <c r="M400" s="120"/>
      <c r="N400" s="120"/>
      <c r="O400" s="120"/>
      <c r="P400" s="120"/>
      <c r="Q400" s="120"/>
      <c r="R400" s="120"/>
    </row>
    <row r="401" spans="2:18">
      <c r="B401" s="119"/>
      <c r="C401" s="119"/>
      <c r="D401" s="119"/>
      <c r="E401" s="119"/>
      <c r="F401" s="120"/>
      <c r="G401" s="120"/>
      <c r="H401" s="120"/>
      <c r="I401" s="120"/>
      <c r="J401" s="120"/>
      <c r="K401" s="120"/>
      <c r="L401" s="120"/>
      <c r="M401" s="120"/>
      <c r="N401" s="120"/>
      <c r="O401" s="120"/>
      <c r="P401" s="120"/>
      <c r="Q401" s="120"/>
      <c r="R401" s="120"/>
    </row>
    <row r="402" spans="2:18">
      <c r="B402" s="119"/>
      <c r="C402" s="119"/>
      <c r="D402" s="119"/>
      <c r="E402" s="119"/>
      <c r="F402" s="120"/>
      <c r="G402" s="120"/>
      <c r="H402" s="120"/>
      <c r="I402" s="120"/>
      <c r="J402" s="120"/>
      <c r="K402" s="120"/>
      <c r="L402" s="120"/>
      <c r="M402" s="120"/>
      <c r="N402" s="120"/>
      <c r="O402" s="120"/>
      <c r="P402" s="120"/>
      <c r="Q402" s="120"/>
      <c r="R402" s="120"/>
    </row>
    <row r="403" spans="2:18">
      <c r="B403" s="119"/>
      <c r="C403" s="119"/>
      <c r="D403" s="119"/>
      <c r="E403" s="119"/>
      <c r="F403" s="120"/>
      <c r="G403" s="120"/>
      <c r="H403" s="120"/>
      <c r="I403" s="120"/>
      <c r="J403" s="120"/>
      <c r="K403" s="120"/>
      <c r="L403" s="120"/>
      <c r="M403" s="120"/>
      <c r="N403" s="120"/>
      <c r="O403" s="120"/>
      <c r="P403" s="120"/>
      <c r="Q403" s="120"/>
      <c r="R403" s="120"/>
    </row>
    <row r="404" spans="2:18">
      <c r="B404" s="119"/>
      <c r="C404" s="119"/>
      <c r="D404" s="119"/>
      <c r="E404" s="119"/>
      <c r="F404" s="120"/>
      <c r="G404" s="120"/>
      <c r="H404" s="120"/>
      <c r="I404" s="120"/>
      <c r="J404" s="120"/>
      <c r="K404" s="120"/>
      <c r="L404" s="120"/>
      <c r="M404" s="120"/>
      <c r="N404" s="120"/>
      <c r="O404" s="120"/>
      <c r="P404" s="120"/>
      <c r="Q404" s="120"/>
      <c r="R404" s="120"/>
    </row>
    <row r="405" spans="2:18">
      <c r="B405" s="119"/>
      <c r="C405" s="119"/>
      <c r="D405" s="119"/>
      <c r="E405" s="119"/>
      <c r="F405" s="120"/>
      <c r="G405" s="120"/>
      <c r="H405" s="120"/>
      <c r="I405" s="120"/>
      <c r="J405" s="120"/>
      <c r="K405" s="120"/>
      <c r="L405" s="120"/>
      <c r="M405" s="120"/>
      <c r="N405" s="120"/>
      <c r="O405" s="120"/>
      <c r="P405" s="120"/>
      <c r="Q405" s="120"/>
      <c r="R405" s="120"/>
    </row>
    <row r="406" spans="2:18">
      <c r="B406" s="119"/>
      <c r="C406" s="119"/>
      <c r="D406" s="119"/>
      <c r="E406" s="119"/>
      <c r="F406" s="120"/>
      <c r="G406" s="120"/>
      <c r="H406" s="120"/>
      <c r="I406" s="120"/>
      <c r="J406" s="120"/>
      <c r="K406" s="120"/>
      <c r="L406" s="120"/>
      <c r="M406" s="120"/>
      <c r="N406" s="120"/>
      <c r="O406" s="120"/>
      <c r="P406" s="120"/>
      <c r="Q406" s="120"/>
      <c r="R406" s="120"/>
    </row>
    <row r="407" spans="2:18">
      <c r="B407" s="119"/>
      <c r="C407" s="119"/>
      <c r="D407" s="119"/>
      <c r="E407" s="119"/>
      <c r="F407" s="120"/>
      <c r="G407" s="120"/>
      <c r="H407" s="120"/>
      <c r="I407" s="120"/>
      <c r="J407" s="120"/>
      <c r="K407" s="120"/>
      <c r="L407" s="120"/>
      <c r="M407" s="120"/>
      <c r="N407" s="120"/>
      <c r="O407" s="120"/>
      <c r="P407" s="120"/>
      <c r="Q407" s="120"/>
      <c r="R407" s="120"/>
    </row>
    <row r="408" spans="2:18">
      <c r="B408" s="119"/>
      <c r="C408" s="119"/>
      <c r="D408" s="119"/>
      <c r="E408" s="119"/>
      <c r="F408" s="120"/>
      <c r="G408" s="120"/>
      <c r="H408" s="120"/>
      <c r="I408" s="120"/>
      <c r="J408" s="120"/>
      <c r="K408" s="120"/>
      <c r="L408" s="120"/>
      <c r="M408" s="120"/>
      <c r="N408" s="120"/>
      <c r="O408" s="120"/>
      <c r="P408" s="120"/>
      <c r="Q408" s="120"/>
      <c r="R408" s="120"/>
    </row>
    <row r="409" spans="2:18">
      <c r="B409" s="119"/>
      <c r="C409" s="119"/>
      <c r="D409" s="119"/>
      <c r="E409" s="119"/>
      <c r="F409" s="120"/>
      <c r="G409" s="120"/>
      <c r="H409" s="120"/>
      <c r="I409" s="120"/>
      <c r="J409" s="120"/>
      <c r="K409" s="120"/>
      <c r="L409" s="120"/>
      <c r="M409" s="120"/>
      <c r="N409" s="120"/>
      <c r="O409" s="120"/>
      <c r="P409" s="120"/>
      <c r="Q409" s="120"/>
      <c r="R409" s="120"/>
    </row>
    <row r="410" spans="2:18">
      <c r="B410" s="119"/>
      <c r="C410" s="119"/>
      <c r="D410" s="119"/>
      <c r="E410" s="119"/>
      <c r="F410" s="120"/>
      <c r="G410" s="120"/>
      <c r="H410" s="120"/>
      <c r="I410" s="120"/>
      <c r="J410" s="120"/>
      <c r="K410" s="120"/>
      <c r="L410" s="120"/>
      <c r="M410" s="120"/>
      <c r="N410" s="120"/>
      <c r="O410" s="120"/>
      <c r="P410" s="120"/>
      <c r="Q410" s="120"/>
      <c r="R410" s="120"/>
    </row>
    <row r="411" spans="2:18">
      <c r="B411" s="119"/>
      <c r="C411" s="119"/>
      <c r="D411" s="119"/>
      <c r="E411" s="119"/>
      <c r="F411" s="120"/>
      <c r="G411" s="120"/>
      <c r="H411" s="120"/>
      <c r="I411" s="120"/>
      <c r="J411" s="120"/>
      <c r="K411" s="120"/>
      <c r="L411" s="120"/>
      <c r="M411" s="120"/>
      <c r="N411" s="120"/>
      <c r="O411" s="120"/>
      <c r="P411" s="120"/>
      <c r="Q411" s="120"/>
      <c r="R411" s="120"/>
    </row>
    <row r="412" spans="2:18">
      <c r="B412" s="119"/>
      <c r="C412" s="119"/>
      <c r="D412" s="119"/>
      <c r="E412" s="119"/>
      <c r="F412" s="120"/>
      <c r="G412" s="120"/>
      <c r="H412" s="120"/>
      <c r="I412" s="120"/>
      <c r="J412" s="120"/>
      <c r="K412" s="120"/>
      <c r="L412" s="120"/>
      <c r="M412" s="120"/>
      <c r="N412" s="120"/>
      <c r="O412" s="120"/>
      <c r="P412" s="120"/>
      <c r="Q412" s="120"/>
      <c r="R412" s="120"/>
    </row>
    <row r="413" spans="2:18">
      <c r="B413" s="119"/>
      <c r="C413" s="119"/>
      <c r="D413" s="119"/>
      <c r="E413" s="119"/>
      <c r="F413" s="120"/>
      <c r="G413" s="120"/>
      <c r="H413" s="120"/>
      <c r="I413" s="120"/>
      <c r="J413" s="120"/>
      <c r="K413" s="120"/>
      <c r="L413" s="120"/>
      <c r="M413" s="120"/>
      <c r="N413" s="120"/>
      <c r="O413" s="120"/>
      <c r="P413" s="120"/>
      <c r="Q413" s="120"/>
      <c r="R413" s="120"/>
    </row>
    <row r="414" spans="2:18">
      <c r="B414" s="119"/>
      <c r="C414" s="119"/>
      <c r="D414" s="119"/>
      <c r="E414" s="119"/>
      <c r="F414" s="120"/>
      <c r="G414" s="120"/>
      <c r="H414" s="120"/>
      <c r="I414" s="120"/>
      <c r="J414" s="120"/>
      <c r="K414" s="120"/>
      <c r="L414" s="120"/>
      <c r="M414" s="120"/>
      <c r="N414" s="120"/>
      <c r="O414" s="120"/>
      <c r="P414" s="120"/>
      <c r="Q414" s="120"/>
      <c r="R414" s="120"/>
    </row>
    <row r="415" spans="2:18">
      <c r="B415" s="119"/>
      <c r="C415" s="119"/>
      <c r="D415" s="119"/>
      <c r="E415" s="119"/>
      <c r="F415" s="120"/>
      <c r="G415" s="120"/>
      <c r="H415" s="120"/>
      <c r="I415" s="120"/>
      <c r="J415" s="120"/>
      <c r="K415" s="120"/>
      <c r="L415" s="120"/>
      <c r="M415" s="120"/>
      <c r="N415" s="120"/>
      <c r="O415" s="120"/>
      <c r="P415" s="120"/>
      <c r="Q415" s="120"/>
      <c r="R415" s="120"/>
    </row>
    <row r="416" spans="2:18">
      <c r="B416" s="119"/>
      <c r="C416" s="119"/>
      <c r="D416" s="119"/>
      <c r="E416" s="119"/>
      <c r="F416" s="120"/>
      <c r="G416" s="120"/>
      <c r="H416" s="120"/>
      <c r="I416" s="120"/>
      <c r="J416" s="120"/>
      <c r="K416" s="120"/>
      <c r="L416" s="120"/>
      <c r="M416" s="120"/>
      <c r="N416" s="120"/>
      <c r="O416" s="120"/>
      <c r="P416" s="120"/>
      <c r="Q416" s="120"/>
      <c r="R416" s="120"/>
    </row>
    <row r="417" spans="2:18">
      <c r="B417" s="119"/>
      <c r="C417" s="119"/>
      <c r="D417" s="119"/>
      <c r="E417" s="119"/>
      <c r="F417" s="120"/>
      <c r="G417" s="120"/>
      <c r="H417" s="120"/>
      <c r="I417" s="120"/>
      <c r="J417" s="120"/>
      <c r="K417" s="120"/>
      <c r="L417" s="120"/>
      <c r="M417" s="120"/>
      <c r="N417" s="120"/>
      <c r="O417" s="120"/>
      <c r="P417" s="120"/>
      <c r="Q417" s="120"/>
      <c r="R417" s="120"/>
    </row>
    <row r="418" spans="2:18">
      <c r="B418" s="119"/>
      <c r="C418" s="119"/>
      <c r="D418" s="119"/>
      <c r="E418" s="119"/>
      <c r="F418" s="120"/>
      <c r="G418" s="120"/>
      <c r="H418" s="120"/>
      <c r="I418" s="120"/>
      <c r="J418" s="120"/>
      <c r="K418" s="120"/>
      <c r="L418" s="120"/>
      <c r="M418" s="120"/>
      <c r="N418" s="120"/>
      <c r="O418" s="120"/>
      <c r="P418" s="120"/>
      <c r="Q418" s="120"/>
      <c r="R418" s="120"/>
    </row>
    <row r="419" spans="2:18">
      <c r="B419" s="119"/>
      <c r="C419" s="119"/>
      <c r="D419" s="119"/>
      <c r="E419" s="119"/>
      <c r="F419" s="120"/>
      <c r="G419" s="120"/>
      <c r="H419" s="120"/>
      <c r="I419" s="120"/>
      <c r="J419" s="120"/>
      <c r="K419" s="120"/>
      <c r="L419" s="120"/>
      <c r="M419" s="120"/>
      <c r="N419" s="120"/>
      <c r="O419" s="120"/>
      <c r="P419" s="120"/>
      <c r="Q419" s="120"/>
      <c r="R419" s="120"/>
    </row>
    <row r="420" spans="2:18">
      <c r="B420" s="119"/>
      <c r="C420" s="119"/>
      <c r="D420" s="119"/>
      <c r="E420" s="119"/>
      <c r="F420" s="120"/>
      <c r="G420" s="120"/>
      <c r="H420" s="120"/>
      <c r="I420" s="120"/>
      <c r="J420" s="120"/>
      <c r="K420" s="120"/>
      <c r="L420" s="120"/>
      <c r="M420" s="120"/>
      <c r="N420" s="120"/>
      <c r="O420" s="120"/>
      <c r="P420" s="120"/>
      <c r="Q420" s="120"/>
      <c r="R420" s="120"/>
    </row>
    <row r="421" spans="2:18">
      <c r="B421" s="119"/>
      <c r="C421" s="119"/>
      <c r="D421" s="119"/>
      <c r="E421" s="119"/>
      <c r="F421" s="120"/>
      <c r="G421" s="120"/>
      <c r="H421" s="120"/>
      <c r="I421" s="120"/>
      <c r="J421" s="120"/>
      <c r="K421" s="120"/>
      <c r="L421" s="120"/>
      <c r="M421" s="120"/>
      <c r="N421" s="120"/>
      <c r="O421" s="120"/>
      <c r="P421" s="120"/>
      <c r="Q421" s="120"/>
      <c r="R421" s="120"/>
    </row>
    <row r="422" spans="2:18">
      <c r="B422" s="119"/>
      <c r="C422" s="119"/>
      <c r="D422" s="119"/>
      <c r="E422" s="119"/>
      <c r="F422" s="120"/>
      <c r="G422" s="120"/>
      <c r="H422" s="120"/>
      <c r="I422" s="120"/>
      <c r="J422" s="120"/>
      <c r="K422" s="120"/>
      <c r="L422" s="120"/>
      <c r="M422" s="120"/>
      <c r="N422" s="120"/>
      <c r="O422" s="120"/>
      <c r="P422" s="120"/>
      <c r="Q422" s="120"/>
      <c r="R422" s="120"/>
    </row>
    <row r="423" spans="2:18">
      <c r="B423" s="119"/>
      <c r="C423" s="119"/>
      <c r="D423" s="119"/>
      <c r="E423" s="119"/>
      <c r="F423" s="120"/>
      <c r="G423" s="120"/>
      <c r="H423" s="120"/>
      <c r="I423" s="120"/>
      <c r="J423" s="120"/>
      <c r="K423" s="120"/>
      <c r="L423" s="120"/>
      <c r="M423" s="120"/>
      <c r="N423" s="120"/>
      <c r="O423" s="120"/>
      <c r="P423" s="120"/>
      <c r="Q423" s="120"/>
      <c r="R423" s="120"/>
    </row>
    <row r="424" spans="2:18">
      <c r="B424" s="119"/>
      <c r="C424" s="119"/>
      <c r="D424" s="119"/>
      <c r="E424" s="119"/>
      <c r="F424" s="120"/>
      <c r="G424" s="120"/>
      <c r="H424" s="120"/>
      <c r="I424" s="120"/>
      <c r="J424" s="120"/>
      <c r="K424" s="120"/>
      <c r="L424" s="120"/>
      <c r="M424" s="120"/>
      <c r="N424" s="120"/>
      <c r="O424" s="120"/>
      <c r="P424" s="120"/>
      <c r="Q424" s="120"/>
      <c r="R424" s="120"/>
    </row>
    <row r="425" spans="2:18">
      <c r="B425" s="119"/>
      <c r="C425" s="119"/>
      <c r="D425" s="119"/>
      <c r="E425" s="119"/>
      <c r="F425" s="120"/>
      <c r="G425" s="120"/>
      <c r="H425" s="120"/>
      <c r="I425" s="120"/>
      <c r="J425" s="120"/>
      <c r="K425" s="120"/>
      <c r="L425" s="120"/>
      <c r="M425" s="120"/>
      <c r="N425" s="120"/>
      <c r="O425" s="120"/>
      <c r="P425" s="120"/>
      <c r="Q425" s="120"/>
      <c r="R425" s="120"/>
    </row>
    <row r="426" spans="2:18">
      <c r="B426" s="119"/>
      <c r="C426" s="119"/>
      <c r="D426" s="119"/>
      <c r="E426" s="119"/>
      <c r="F426" s="120"/>
      <c r="G426" s="120"/>
      <c r="H426" s="120"/>
      <c r="I426" s="120"/>
      <c r="J426" s="120"/>
      <c r="K426" s="120"/>
      <c r="L426" s="120"/>
      <c r="M426" s="120"/>
      <c r="N426" s="120"/>
      <c r="O426" s="120"/>
      <c r="P426" s="120"/>
      <c r="Q426" s="120"/>
      <c r="R426" s="120"/>
    </row>
    <row r="427" spans="2:18">
      <c r="B427" s="119"/>
      <c r="C427" s="119"/>
      <c r="D427" s="119"/>
      <c r="E427" s="119"/>
      <c r="F427" s="120"/>
      <c r="G427" s="120"/>
      <c r="H427" s="120"/>
      <c r="I427" s="120"/>
      <c r="J427" s="120"/>
      <c r="K427" s="120"/>
      <c r="L427" s="120"/>
      <c r="M427" s="120"/>
      <c r="N427" s="120"/>
      <c r="O427" s="120"/>
      <c r="P427" s="120"/>
      <c r="Q427" s="120"/>
      <c r="R427" s="120"/>
    </row>
    <row r="428" spans="2:18">
      <c r="B428" s="119"/>
      <c r="C428" s="119"/>
      <c r="D428" s="119"/>
      <c r="E428" s="119"/>
      <c r="F428" s="120"/>
      <c r="G428" s="120"/>
      <c r="H428" s="120"/>
      <c r="I428" s="120"/>
      <c r="J428" s="120"/>
      <c r="K428" s="120"/>
      <c r="L428" s="120"/>
      <c r="M428" s="120"/>
      <c r="N428" s="120"/>
      <c r="O428" s="120"/>
      <c r="P428" s="120"/>
      <c r="Q428" s="120"/>
      <c r="R428" s="120"/>
    </row>
    <row r="429" spans="2:18">
      <c r="B429" s="119"/>
      <c r="C429" s="119"/>
      <c r="D429" s="119"/>
      <c r="E429" s="119"/>
      <c r="F429" s="120"/>
      <c r="G429" s="120"/>
      <c r="H429" s="120"/>
      <c r="I429" s="120"/>
      <c r="J429" s="120"/>
      <c r="K429" s="120"/>
      <c r="L429" s="120"/>
      <c r="M429" s="120"/>
      <c r="N429" s="120"/>
      <c r="O429" s="120"/>
      <c r="P429" s="120"/>
      <c r="Q429" s="120"/>
      <c r="R429" s="120"/>
    </row>
    <row r="430" spans="2:18">
      <c r="B430" s="119"/>
      <c r="C430" s="119"/>
      <c r="D430" s="119"/>
      <c r="E430" s="119"/>
      <c r="F430" s="120"/>
      <c r="G430" s="120"/>
      <c r="H430" s="120"/>
      <c r="I430" s="120"/>
      <c r="J430" s="120"/>
      <c r="K430" s="120"/>
      <c r="L430" s="120"/>
      <c r="M430" s="120"/>
      <c r="N430" s="120"/>
      <c r="O430" s="120"/>
      <c r="P430" s="120"/>
      <c r="Q430" s="120"/>
      <c r="R430" s="120"/>
    </row>
    <row r="431" spans="2:18">
      <c r="B431" s="119"/>
      <c r="C431" s="119"/>
      <c r="D431" s="119"/>
      <c r="E431" s="119"/>
      <c r="F431" s="120"/>
      <c r="G431" s="120"/>
      <c r="H431" s="120"/>
      <c r="I431" s="120"/>
      <c r="J431" s="120"/>
      <c r="K431" s="120"/>
      <c r="L431" s="120"/>
      <c r="M431" s="120"/>
      <c r="N431" s="120"/>
      <c r="O431" s="120"/>
      <c r="P431" s="120"/>
      <c r="Q431" s="120"/>
      <c r="R431" s="120"/>
    </row>
    <row r="432" spans="2:18">
      <c r="B432" s="119"/>
      <c r="C432" s="119"/>
      <c r="D432" s="119"/>
      <c r="E432" s="119"/>
      <c r="F432" s="120"/>
      <c r="G432" s="120"/>
      <c r="H432" s="120"/>
      <c r="I432" s="120"/>
      <c r="J432" s="120"/>
      <c r="K432" s="120"/>
      <c r="L432" s="120"/>
      <c r="M432" s="120"/>
      <c r="N432" s="120"/>
      <c r="O432" s="120"/>
      <c r="P432" s="120"/>
      <c r="Q432" s="120"/>
      <c r="R432" s="120"/>
    </row>
    <row r="433" spans="2:18">
      <c r="B433" s="119"/>
      <c r="C433" s="119"/>
      <c r="D433" s="119"/>
      <c r="E433" s="119"/>
      <c r="F433" s="120"/>
      <c r="G433" s="120"/>
      <c r="H433" s="120"/>
      <c r="I433" s="120"/>
      <c r="J433" s="120"/>
      <c r="K433" s="120"/>
      <c r="L433" s="120"/>
      <c r="M433" s="120"/>
      <c r="N433" s="120"/>
      <c r="O433" s="120"/>
      <c r="P433" s="120"/>
      <c r="Q433" s="120"/>
      <c r="R433" s="120"/>
    </row>
    <row r="434" spans="2:18">
      <c r="B434" s="119"/>
      <c r="C434" s="119"/>
      <c r="D434" s="119"/>
      <c r="E434" s="119"/>
      <c r="F434" s="120"/>
      <c r="G434" s="120"/>
      <c r="H434" s="120"/>
      <c r="I434" s="120"/>
      <c r="J434" s="120"/>
      <c r="K434" s="120"/>
      <c r="L434" s="120"/>
      <c r="M434" s="120"/>
      <c r="N434" s="120"/>
      <c r="O434" s="120"/>
      <c r="P434" s="120"/>
      <c r="Q434" s="120"/>
      <c r="R434" s="120"/>
    </row>
    <row r="435" spans="2:18">
      <c r="B435" s="119"/>
      <c r="C435" s="119"/>
      <c r="D435" s="119"/>
      <c r="E435" s="119"/>
      <c r="F435" s="120"/>
      <c r="G435" s="120"/>
      <c r="H435" s="120"/>
      <c r="I435" s="120"/>
      <c r="J435" s="120"/>
      <c r="K435" s="120"/>
      <c r="L435" s="120"/>
      <c r="M435" s="120"/>
      <c r="N435" s="120"/>
      <c r="O435" s="120"/>
      <c r="P435" s="120"/>
      <c r="Q435" s="120"/>
      <c r="R435" s="120"/>
    </row>
    <row r="436" spans="2:18">
      <c r="B436" s="119"/>
      <c r="C436" s="119"/>
      <c r="D436" s="119"/>
      <c r="E436" s="119"/>
      <c r="F436" s="120"/>
      <c r="G436" s="120"/>
      <c r="H436" s="120"/>
      <c r="I436" s="120"/>
      <c r="J436" s="120"/>
      <c r="K436" s="120"/>
      <c r="L436" s="120"/>
      <c r="M436" s="120"/>
      <c r="N436" s="120"/>
      <c r="O436" s="120"/>
      <c r="P436" s="120"/>
      <c r="Q436" s="120"/>
      <c r="R436" s="120"/>
    </row>
    <row r="437" spans="2:18">
      <c r="B437" s="119"/>
      <c r="C437" s="119"/>
      <c r="D437" s="119"/>
      <c r="E437" s="119"/>
      <c r="F437" s="120"/>
      <c r="G437" s="120"/>
      <c r="H437" s="120"/>
      <c r="I437" s="120"/>
      <c r="J437" s="120"/>
      <c r="K437" s="120"/>
      <c r="L437" s="120"/>
      <c r="M437" s="120"/>
      <c r="N437" s="120"/>
      <c r="O437" s="120"/>
      <c r="P437" s="120"/>
      <c r="Q437" s="120"/>
      <c r="R437" s="120"/>
    </row>
    <row r="438" spans="2:18">
      <c r="B438" s="119"/>
      <c r="C438" s="119"/>
      <c r="D438" s="119"/>
      <c r="E438" s="119"/>
      <c r="F438" s="120"/>
      <c r="G438" s="120"/>
      <c r="H438" s="120"/>
      <c r="I438" s="120"/>
      <c r="J438" s="120"/>
      <c r="K438" s="120"/>
      <c r="L438" s="120"/>
      <c r="M438" s="120"/>
      <c r="N438" s="120"/>
      <c r="O438" s="120"/>
      <c r="P438" s="120"/>
      <c r="Q438" s="120"/>
      <c r="R438" s="120"/>
    </row>
    <row r="439" spans="2:18">
      <c r="B439" s="119"/>
      <c r="C439" s="119"/>
      <c r="D439" s="119"/>
      <c r="E439" s="119"/>
      <c r="F439" s="120"/>
      <c r="G439" s="120"/>
      <c r="H439" s="120"/>
      <c r="I439" s="120"/>
      <c r="J439" s="120"/>
      <c r="K439" s="120"/>
      <c r="L439" s="120"/>
      <c r="M439" s="120"/>
      <c r="N439" s="120"/>
      <c r="O439" s="120"/>
      <c r="P439" s="120"/>
      <c r="Q439" s="120"/>
      <c r="R439" s="120"/>
    </row>
    <row r="440" spans="2:18">
      <c r="B440" s="119"/>
      <c r="C440" s="119"/>
      <c r="D440" s="119"/>
      <c r="E440" s="119"/>
      <c r="F440" s="120"/>
      <c r="G440" s="120"/>
      <c r="H440" s="120"/>
      <c r="I440" s="120"/>
      <c r="J440" s="120"/>
      <c r="K440" s="120"/>
      <c r="L440" s="120"/>
      <c r="M440" s="120"/>
      <c r="N440" s="120"/>
      <c r="O440" s="120"/>
      <c r="P440" s="120"/>
      <c r="Q440" s="120"/>
      <c r="R440" s="120"/>
    </row>
    <row r="441" spans="2:18">
      <c r="B441" s="119"/>
      <c r="C441" s="119"/>
      <c r="D441" s="119"/>
      <c r="E441" s="119"/>
      <c r="F441" s="120"/>
      <c r="G441" s="120"/>
      <c r="H441" s="120"/>
      <c r="I441" s="120"/>
      <c r="J441" s="120"/>
      <c r="K441" s="120"/>
      <c r="L441" s="120"/>
      <c r="M441" s="120"/>
      <c r="N441" s="120"/>
      <c r="O441" s="120"/>
      <c r="P441" s="120"/>
      <c r="Q441" s="120"/>
      <c r="R441" s="120"/>
    </row>
    <row r="442" spans="2:18">
      <c r="B442" s="119"/>
      <c r="C442" s="119"/>
      <c r="D442" s="119"/>
      <c r="E442" s="119"/>
      <c r="F442" s="120"/>
      <c r="G442" s="120"/>
      <c r="H442" s="120"/>
      <c r="I442" s="120"/>
      <c r="J442" s="120"/>
      <c r="K442" s="120"/>
      <c r="L442" s="120"/>
      <c r="M442" s="120"/>
      <c r="N442" s="120"/>
      <c r="O442" s="120"/>
      <c r="P442" s="120"/>
      <c r="Q442" s="120"/>
      <c r="R442" s="120"/>
    </row>
    <row r="443" spans="2:18">
      <c r="B443" s="119"/>
      <c r="C443" s="119"/>
      <c r="D443" s="119"/>
      <c r="E443" s="119"/>
      <c r="F443" s="120"/>
      <c r="G443" s="120"/>
      <c r="H443" s="120"/>
      <c r="I443" s="120"/>
      <c r="J443" s="120"/>
      <c r="K443" s="120"/>
      <c r="L443" s="120"/>
      <c r="M443" s="120"/>
      <c r="N443" s="120"/>
      <c r="O443" s="120"/>
      <c r="P443" s="120"/>
      <c r="Q443" s="120"/>
      <c r="R443" s="120"/>
    </row>
    <row r="444" spans="2:18">
      <c r="B444" s="119"/>
      <c r="C444" s="119"/>
      <c r="D444" s="119"/>
      <c r="E444" s="119"/>
      <c r="F444" s="120"/>
      <c r="G444" s="120"/>
      <c r="H444" s="120"/>
      <c r="I444" s="120"/>
      <c r="J444" s="120"/>
      <c r="K444" s="120"/>
      <c r="L444" s="120"/>
      <c r="M444" s="120"/>
      <c r="N444" s="120"/>
      <c r="O444" s="120"/>
      <c r="P444" s="120"/>
      <c r="Q444" s="120"/>
      <c r="R444" s="120"/>
    </row>
    <row r="445" spans="2:18">
      <c r="B445" s="119"/>
      <c r="C445" s="119"/>
      <c r="D445" s="119"/>
      <c r="E445" s="119"/>
      <c r="F445" s="120"/>
      <c r="G445" s="120"/>
      <c r="H445" s="120"/>
      <c r="I445" s="120"/>
      <c r="J445" s="120"/>
      <c r="K445" s="120"/>
      <c r="L445" s="120"/>
      <c r="M445" s="120"/>
      <c r="N445" s="120"/>
      <c r="O445" s="120"/>
      <c r="P445" s="120"/>
      <c r="Q445" s="120"/>
      <c r="R445" s="120"/>
    </row>
    <row r="446" spans="2:18">
      <c r="B446" s="119"/>
      <c r="C446" s="119"/>
      <c r="D446" s="119"/>
      <c r="E446" s="119"/>
      <c r="F446" s="120"/>
      <c r="G446" s="120"/>
      <c r="H446" s="120"/>
      <c r="I446" s="120"/>
      <c r="J446" s="120"/>
      <c r="K446" s="120"/>
      <c r="L446" s="120"/>
      <c r="M446" s="120"/>
      <c r="N446" s="120"/>
      <c r="O446" s="120"/>
      <c r="P446" s="120"/>
      <c r="Q446" s="120"/>
      <c r="R446" s="120"/>
    </row>
    <row r="447" spans="2:18">
      <c r="B447" s="119"/>
      <c r="C447" s="119"/>
      <c r="D447" s="119"/>
      <c r="E447" s="119"/>
      <c r="F447" s="120"/>
      <c r="G447" s="120"/>
      <c r="H447" s="120"/>
      <c r="I447" s="120"/>
      <c r="J447" s="120"/>
      <c r="K447" s="120"/>
      <c r="L447" s="120"/>
      <c r="M447" s="120"/>
      <c r="N447" s="120"/>
      <c r="O447" s="120"/>
      <c r="P447" s="120"/>
      <c r="Q447" s="120"/>
      <c r="R447" s="120"/>
    </row>
    <row r="448" spans="2:18">
      <c r="B448" s="119"/>
      <c r="C448" s="119"/>
      <c r="D448" s="119"/>
      <c r="E448" s="119"/>
      <c r="F448" s="120"/>
      <c r="G448" s="120"/>
      <c r="H448" s="120"/>
      <c r="I448" s="120"/>
      <c r="J448" s="120"/>
      <c r="K448" s="120"/>
      <c r="L448" s="120"/>
      <c r="M448" s="120"/>
      <c r="N448" s="120"/>
      <c r="O448" s="120"/>
      <c r="P448" s="120"/>
      <c r="Q448" s="120"/>
      <c r="R448" s="120"/>
    </row>
    <row r="449" spans="2:18">
      <c r="B449" s="119"/>
      <c r="C449" s="119"/>
      <c r="D449" s="119"/>
      <c r="E449" s="119"/>
      <c r="F449" s="120"/>
      <c r="G449" s="120"/>
      <c r="H449" s="120"/>
      <c r="I449" s="120"/>
      <c r="J449" s="120"/>
      <c r="K449" s="120"/>
      <c r="L449" s="120"/>
      <c r="M449" s="120"/>
      <c r="N449" s="120"/>
      <c r="O449" s="120"/>
      <c r="P449" s="120"/>
      <c r="Q449" s="120"/>
      <c r="R449" s="120"/>
    </row>
    <row r="450" spans="2:18">
      <c r="B450" s="119"/>
      <c r="C450" s="119"/>
      <c r="D450" s="119"/>
      <c r="E450" s="119"/>
      <c r="F450" s="120"/>
      <c r="G450" s="120"/>
      <c r="H450" s="120"/>
      <c r="I450" s="120"/>
      <c r="J450" s="120"/>
      <c r="K450" s="120"/>
      <c r="L450" s="120"/>
      <c r="M450" s="120"/>
      <c r="N450" s="120"/>
      <c r="O450" s="120"/>
      <c r="P450" s="120"/>
      <c r="Q450" s="120"/>
      <c r="R450" s="120"/>
    </row>
    <row r="451" spans="2:18">
      <c r="B451" s="119"/>
      <c r="C451" s="119"/>
      <c r="D451" s="119"/>
      <c r="E451" s="119"/>
      <c r="F451" s="120"/>
      <c r="G451" s="120"/>
      <c r="H451" s="120"/>
      <c r="I451" s="120"/>
      <c r="J451" s="120"/>
      <c r="K451" s="120"/>
      <c r="L451" s="120"/>
      <c r="M451" s="120"/>
      <c r="N451" s="120"/>
      <c r="O451" s="120"/>
      <c r="P451" s="120"/>
      <c r="Q451" s="120"/>
      <c r="R451" s="120"/>
    </row>
    <row r="452" spans="2:18">
      <c r="B452" s="119"/>
      <c r="C452" s="119"/>
      <c r="D452" s="119"/>
      <c r="E452" s="119"/>
      <c r="F452" s="120"/>
      <c r="G452" s="120"/>
      <c r="H452" s="120"/>
      <c r="I452" s="120"/>
      <c r="J452" s="120"/>
      <c r="K452" s="120"/>
      <c r="L452" s="120"/>
      <c r="M452" s="120"/>
      <c r="N452" s="120"/>
      <c r="O452" s="120"/>
      <c r="P452" s="120"/>
      <c r="Q452" s="120"/>
      <c r="R452" s="120"/>
    </row>
    <row r="453" spans="2:18">
      <c r="B453" s="119"/>
      <c r="C453" s="119"/>
      <c r="D453" s="119"/>
      <c r="E453" s="119"/>
      <c r="F453" s="120"/>
      <c r="G453" s="120"/>
      <c r="H453" s="120"/>
      <c r="I453" s="120"/>
      <c r="J453" s="120"/>
      <c r="K453" s="120"/>
      <c r="L453" s="120"/>
      <c r="M453" s="120"/>
      <c r="N453" s="120"/>
      <c r="O453" s="120"/>
      <c r="P453" s="120"/>
      <c r="Q453" s="120"/>
      <c r="R453" s="120"/>
    </row>
    <row r="454" spans="2:18">
      <c r="B454" s="119"/>
      <c r="C454" s="119"/>
      <c r="D454" s="119"/>
      <c r="E454" s="119"/>
      <c r="F454" s="120"/>
      <c r="G454" s="120"/>
      <c r="H454" s="120"/>
      <c r="I454" s="120"/>
      <c r="J454" s="120"/>
      <c r="K454" s="120"/>
      <c r="L454" s="120"/>
      <c r="M454" s="120"/>
      <c r="N454" s="120"/>
      <c r="O454" s="120"/>
      <c r="P454" s="120"/>
      <c r="Q454" s="120"/>
      <c r="R454" s="120"/>
    </row>
    <row r="455" spans="2:18">
      <c r="B455" s="119"/>
      <c r="C455" s="119"/>
      <c r="D455" s="119"/>
      <c r="E455" s="119"/>
      <c r="F455" s="120"/>
      <c r="G455" s="120"/>
      <c r="H455" s="120"/>
      <c r="I455" s="120"/>
      <c r="J455" s="120"/>
      <c r="K455" s="120"/>
      <c r="L455" s="120"/>
      <c r="M455" s="120"/>
      <c r="N455" s="120"/>
      <c r="O455" s="120"/>
      <c r="P455" s="120"/>
      <c r="Q455" s="120"/>
      <c r="R455" s="120"/>
    </row>
    <row r="456" spans="2:18">
      <c r="B456" s="119"/>
      <c r="C456" s="119"/>
      <c r="D456" s="119"/>
      <c r="E456" s="119"/>
      <c r="F456" s="120"/>
      <c r="G456" s="120"/>
      <c r="H456" s="120"/>
      <c r="I456" s="120"/>
      <c r="J456" s="120"/>
      <c r="K456" s="120"/>
      <c r="L456" s="120"/>
      <c r="M456" s="120"/>
      <c r="N456" s="120"/>
      <c r="O456" s="120"/>
      <c r="P456" s="120"/>
      <c r="Q456" s="120"/>
      <c r="R456" s="120"/>
    </row>
    <row r="457" spans="2:18">
      <c r="B457" s="119"/>
      <c r="C457" s="119"/>
      <c r="D457" s="119"/>
      <c r="E457" s="119"/>
      <c r="F457" s="120"/>
      <c r="G457" s="120"/>
      <c r="H457" s="120"/>
      <c r="I457" s="120"/>
      <c r="J457" s="120"/>
      <c r="K457" s="120"/>
      <c r="L457" s="120"/>
      <c r="M457" s="120"/>
      <c r="N457" s="120"/>
      <c r="O457" s="120"/>
      <c r="P457" s="120"/>
      <c r="Q457" s="120"/>
      <c r="R457" s="120"/>
    </row>
    <row r="458" spans="2:18">
      <c r="B458" s="119"/>
      <c r="C458" s="119"/>
      <c r="D458" s="119"/>
      <c r="E458" s="119"/>
      <c r="F458" s="120"/>
      <c r="G458" s="120"/>
      <c r="H458" s="120"/>
      <c r="I458" s="120"/>
      <c r="J458" s="120"/>
      <c r="K458" s="120"/>
      <c r="L458" s="120"/>
      <c r="M458" s="120"/>
      <c r="N458" s="120"/>
      <c r="O458" s="120"/>
      <c r="P458" s="120"/>
      <c r="Q458" s="120"/>
      <c r="R458" s="120"/>
    </row>
    <row r="459" spans="2:18">
      <c r="B459" s="119"/>
      <c r="C459" s="119"/>
      <c r="D459" s="119"/>
      <c r="E459" s="119"/>
      <c r="F459" s="120"/>
      <c r="G459" s="120"/>
      <c r="H459" s="120"/>
      <c r="I459" s="120"/>
      <c r="J459" s="120"/>
      <c r="K459" s="120"/>
      <c r="L459" s="120"/>
      <c r="M459" s="120"/>
      <c r="N459" s="120"/>
      <c r="O459" s="120"/>
      <c r="P459" s="120"/>
      <c r="Q459" s="120"/>
      <c r="R459" s="120"/>
    </row>
    <row r="460" spans="2:18">
      <c r="B460" s="119"/>
      <c r="C460" s="119"/>
      <c r="D460" s="119"/>
      <c r="E460" s="119"/>
      <c r="F460" s="120"/>
      <c r="G460" s="120"/>
      <c r="H460" s="120"/>
      <c r="I460" s="120"/>
      <c r="J460" s="120"/>
      <c r="K460" s="120"/>
      <c r="L460" s="120"/>
      <c r="M460" s="120"/>
      <c r="N460" s="120"/>
      <c r="O460" s="120"/>
      <c r="P460" s="120"/>
      <c r="Q460" s="120"/>
      <c r="R460" s="120"/>
    </row>
    <row r="461" spans="2:18">
      <c r="B461" s="119"/>
      <c r="C461" s="119"/>
      <c r="D461" s="119"/>
      <c r="E461" s="119"/>
      <c r="F461" s="120"/>
      <c r="G461" s="120"/>
      <c r="H461" s="120"/>
      <c r="I461" s="120"/>
      <c r="J461" s="120"/>
      <c r="K461" s="120"/>
      <c r="L461" s="120"/>
      <c r="M461" s="120"/>
      <c r="N461" s="120"/>
      <c r="O461" s="120"/>
      <c r="P461" s="120"/>
      <c r="Q461" s="120"/>
      <c r="R461" s="120"/>
    </row>
    <row r="462" spans="2:18">
      <c r="B462" s="119"/>
      <c r="C462" s="119"/>
      <c r="D462" s="119"/>
      <c r="E462" s="119"/>
      <c r="F462" s="120"/>
      <c r="G462" s="120"/>
      <c r="H462" s="120"/>
      <c r="I462" s="120"/>
      <c r="J462" s="120"/>
      <c r="K462" s="120"/>
      <c r="L462" s="120"/>
      <c r="M462" s="120"/>
      <c r="N462" s="120"/>
      <c r="O462" s="120"/>
      <c r="P462" s="120"/>
      <c r="Q462" s="120"/>
      <c r="R462" s="120"/>
    </row>
    <row r="463" spans="2:18">
      <c r="B463" s="119"/>
      <c r="C463" s="119"/>
      <c r="D463" s="119"/>
      <c r="E463" s="119"/>
      <c r="F463" s="120"/>
      <c r="G463" s="120"/>
      <c r="H463" s="120"/>
      <c r="I463" s="120"/>
      <c r="J463" s="120"/>
      <c r="K463" s="120"/>
      <c r="L463" s="120"/>
      <c r="M463" s="120"/>
      <c r="N463" s="120"/>
      <c r="O463" s="120"/>
      <c r="P463" s="120"/>
      <c r="Q463" s="120"/>
      <c r="R463" s="120"/>
    </row>
    <row r="464" spans="2:18">
      <c r="B464" s="119"/>
      <c r="C464" s="119"/>
      <c r="D464" s="119"/>
      <c r="E464" s="119"/>
      <c r="F464" s="120"/>
      <c r="G464" s="120"/>
      <c r="H464" s="120"/>
      <c r="I464" s="120"/>
      <c r="J464" s="120"/>
      <c r="K464" s="120"/>
      <c r="L464" s="120"/>
      <c r="M464" s="120"/>
      <c r="N464" s="120"/>
      <c r="O464" s="120"/>
      <c r="P464" s="120"/>
      <c r="Q464" s="120"/>
      <c r="R464" s="120"/>
    </row>
    <row r="465" spans="2:18">
      <c r="B465" s="119"/>
      <c r="C465" s="119"/>
      <c r="D465" s="119"/>
      <c r="E465" s="119"/>
      <c r="F465" s="120"/>
      <c r="G465" s="120"/>
      <c r="H465" s="120"/>
      <c r="I465" s="120"/>
      <c r="J465" s="120"/>
      <c r="K465" s="120"/>
      <c r="L465" s="120"/>
      <c r="M465" s="120"/>
      <c r="N465" s="120"/>
      <c r="O465" s="120"/>
      <c r="P465" s="120"/>
      <c r="Q465" s="120"/>
      <c r="R465" s="120"/>
    </row>
    <row r="466" spans="2:18">
      <c r="B466" s="119"/>
      <c r="C466" s="119"/>
      <c r="D466" s="119"/>
      <c r="E466" s="119"/>
      <c r="F466" s="120"/>
      <c r="G466" s="120"/>
      <c r="H466" s="120"/>
      <c r="I466" s="120"/>
      <c r="J466" s="120"/>
      <c r="K466" s="120"/>
      <c r="L466" s="120"/>
      <c r="M466" s="120"/>
      <c r="N466" s="120"/>
      <c r="O466" s="120"/>
      <c r="P466" s="120"/>
      <c r="Q466" s="120"/>
      <c r="R466" s="120"/>
    </row>
    <row r="467" spans="2:18">
      <c r="B467" s="119"/>
      <c r="C467" s="119"/>
      <c r="D467" s="119"/>
      <c r="E467" s="119"/>
      <c r="F467" s="120"/>
      <c r="G467" s="120"/>
      <c r="H467" s="120"/>
      <c r="I467" s="120"/>
      <c r="J467" s="120"/>
      <c r="K467" s="120"/>
      <c r="L467" s="120"/>
      <c r="M467" s="120"/>
      <c r="N467" s="120"/>
      <c r="O467" s="120"/>
      <c r="P467" s="120"/>
      <c r="Q467" s="120"/>
      <c r="R467" s="120"/>
    </row>
    <row r="468" spans="2:18">
      <c r="B468" s="119"/>
      <c r="C468" s="119"/>
      <c r="D468" s="119"/>
      <c r="E468" s="119"/>
      <c r="F468" s="120"/>
      <c r="G468" s="120"/>
      <c r="H468" s="120"/>
      <c r="I468" s="120"/>
      <c r="J468" s="120"/>
      <c r="K468" s="120"/>
      <c r="L468" s="120"/>
      <c r="M468" s="120"/>
      <c r="N468" s="120"/>
      <c r="O468" s="120"/>
      <c r="P468" s="120"/>
      <c r="Q468" s="120"/>
      <c r="R468" s="120"/>
    </row>
    <row r="469" spans="2:18">
      <c r="B469" s="119"/>
      <c r="C469" s="119"/>
      <c r="D469" s="119"/>
      <c r="E469" s="119"/>
      <c r="F469" s="120"/>
      <c r="G469" s="120"/>
      <c r="H469" s="120"/>
      <c r="I469" s="120"/>
      <c r="J469" s="120"/>
      <c r="K469" s="120"/>
      <c r="L469" s="120"/>
      <c r="M469" s="120"/>
      <c r="N469" s="120"/>
      <c r="O469" s="120"/>
      <c r="P469" s="120"/>
      <c r="Q469" s="120"/>
      <c r="R469" s="120"/>
    </row>
    <row r="470" spans="2:18">
      <c r="B470" s="119"/>
      <c r="C470" s="119"/>
      <c r="D470" s="119"/>
      <c r="E470" s="119"/>
      <c r="F470" s="120"/>
      <c r="G470" s="120"/>
      <c r="H470" s="120"/>
      <c r="I470" s="120"/>
      <c r="J470" s="120"/>
      <c r="K470" s="120"/>
      <c r="L470" s="120"/>
      <c r="M470" s="120"/>
      <c r="N470" s="120"/>
      <c r="O470" s="120"/>
      <c r="P470" s="120"/>
      <c r="Q470" s="120"/>
      <c r="R470" s="120"/>
    </row>
    <row r="471" spans="2:18">
      <c r="B471" s="119"/>
      <c r="C471" s="119"/>
      <c r="D471" s="119"/>
      <c r="E471" s="119"/>
      <c r="F471" s="120"/>
      <c r="G471" s="120"/>
      <c r="H471" s="120"/>
      <c r="I471" s="120"/>
      <c r="J471" s="120"/>
      <c r="K471" s="120"/>
      <c r="L471" s="120"/>
      <c r="M471" s="120"/>
      <c r="N471" s="120"/>
      <c r="O471" s="120"/>
      <c r="P471" s="120"/>
      <c r="Q471" s="120"/>
      <c r="R471" s="120"/>
    </row>
    <row r="472" spans="2:18">
      <c r="B472" s="119"/>
      <c r="C472" s="119"/>
      <c r="D472" s="119"/>
      <c r="E472" s="119"/>
      <c r="F472" s="120"/>
      <c r="G472" s="120"/>
      <c r="H472" s="120"/>
      <c r="I472" s="120"/>
      <c r="J472" s="120"/>
      <c r="K472" s="120"/>
      <c r="L472" s="120"/>
      <c r="M472" s="120"/>
      <c r="N472" s="120"/>
      <c r="O472" s="120"/>
      <c r="P472" s="120"/>
      <c r="Q472" s="120"/>
      <c r="R472" s="120"/>
    </row>
    <row r="473" spans="2:18">
      <c r="B473" s="119"/>
      <c r="C473" s="119"/>
      <c r="D473" s="119"/>
      <c r="E473" s="119"/>
      <c r="F473" s="120"/>
      <c r="G473" s="120"/>
      <c r="H473" s="120"/>
      <c r="I473" s="120"/>
      <c r="J473" s="120"/>
      <c r="K473" s="120"/>
      <c r="L473" s="120"/>
      <c r="M473" s="120"/>
      <c r="N473" s="120"/>
      <c r="O473" s="120"/>
      <c r="P473" s="120"/>
      <c r="Q473" s="120"/>
      <c r="R473" s="120"/>
    </row>
    <row r="474" spans="2:18">
      <c r="B474" s="119"/>
      <c r="C474" s="119"/>
      <c r="D474" s="119"/>
      <c r="E474" s="119"/>
      <c r="F474" s="120"/>
      <c r="G474" s="120"/>
      <c r="H474" s="120"/>
      <c r="I474" s="120"/>
      <c r="J474" s="120"/>
      <c r="K474" s="120"/>
      <c r="L474" s="120"/>
      <c r="M474" s="120"/>
      <c r="N474" s="120"/>
      <c r="O474" s="120"/>
      <c r="P474" s="120"/>
      <c r="Q474" s="120"/>
      <c r="R474" s="120"/>
    </row>
    <row r="475" spans="2:18">
      <c r="B475" s="119"/>
      <c r="C475" s="119"/>
      <c r="D475" s="119"/>
      <c r="E475" s="119"/>
      <c r="F475" s="120"/>
      <c r="G475" s="120"/>
      <c r="H475" s="120"/>
      <c r="I475" s="120"/>
      <c r="J475" s="120"/>
      <c r="K475" s="120"/>
      <c r="L475" s="120"/>
      <c r="M475" s="120"/>
      <c r="N475" s="120"/>
      <c r="O475" s="120"/>
      <c r="P475" s="120"/>
      <c r="Q475" s="120"/>
      <c r="R475" s="120"/>
    </row>
    <row r="476" spans="2:18">
      <c r="B476" s="119"/>
      <c r="C476" s="119"/>
      <c r="D476" s="119"/>
      <c r="E476" s="119"/>
      <c r="F476" s="120"/>
      <c r="G476" s="120"/>
      <c r="H476" s="120"/>
      <c r="I476" s="120"/>
      <c r="J476" s="120"/>
      <c r="K476" s="120"/>
      <c r="L476" s="120"/>
      <c r="M476" s="120"/>
      <c r="N476" s="120"/>
      <c r="O476" s="120"/>
      <c r="P476" s="120"/>
      <c r="Q476" s="120"/>
      <c r="R476" s="120"/>
    </row>
    <row r="477" spans="2:18">
      <c r="B477" s="119"/>
      <c r="C477" s="119"/>
      <c r="D477" s="119"/>
      <c r="E477" s="119"/>
      <c r="F477" s="120"/>
      <c r="G477" s="120"/>
      <c r="H477" s="120"/>
      <c r="I477" s="120"/>
      <c r="J477" s="120"/>
      <c r="K477" s="120"/>
      <c r="L477" s="120"/>
      <c r="M477" s="120"/>
      <c r="N477" s="120"/>
      <c r="O477" s="120"/>
      <c r="P477" s="120"/>
      <c r="Q477" s="120"/>
      <c r="R477" s="120"/>
    </row>
    <row r="478" spans="2:18">
      <c r="B478" s="119"/>
      <c r="C478" s="119"/>
      <c r="D478" s="119"/>
      <c r="E478" s="119"/>
      <c r="F478" s="120"/>
      <c r="G478" s="120"/>
      <c r="H478" s="120"/>
      <c r="I478" s="120"/>
      <c r="J478" s="120"/>
      <c r="K478" s="120"/>
      <c r="L478" s="120"/>
      <c r="M478" s="120"/>
      <c r="N478" s="120"/>
      <c r="O478" s="120"/>
      <c r="P478" s="120"/>
      <c r="Q478" s="120"/>
      <c r="R478" s="120"/>
    </row>
    <row r="479" spans="2:18">
      <c r="B479" s="119"/>
      <c r="C479" s="119"/>
      <c r="D479" s="119"/>
      <c r="E479" s="119"/>
      <c r="F479" s="120"/>
      <c r="G479" s="120"/>
      <c r="H479" s="120"/>
      <c r="I479" s="120"/>
      <c r="J479" s="120"/>
      <c r="K479" s="120"/>
      <c r="L479" s="120"/>
      <c r="M479" s="120"/>
      <c r="N479" s="120"/>
      <c r="O479" s="120"/>
      <c r="P479" s="120"/>
      <c r="Q479" s="120"/>
      <c r="R479" s="120"/>
    </row>
    <row r="480" spans="2:18">
      <c r="B480" s="119"/>
      <c r="C480" s="119"/>
      <c r="D480" s="119"/>
      <c r="E480" s="119"/>
      <c r="F480" s="120"/>
      <c r="G480" s="120"/>
      <c r="H480" s="120"/>
      <c r="I480" s="120"/>
      <c r="J480" s="120"/>
      <c r="K480" s="120"/>
      <c r="L480" s="120"/>
      <c r="M480" s="120"/>
      <c r="N480" s="120"/>
      <c r="O480" s="120"/>
      <c r="P480" s="120"/>
      <c r="Q480" s="120"/>
      <c r="R480" s="120"/>
    </row>
    <row r="481" spans="2:18">
      <c r="B481" s="119"/>
      <c r="C481" s="119"/>
      <c r="D481" s="119"/>
      <c r="E481" s="119"/>
      <c r="F481" s="120"/>
      <c r="G481" s="120"/>
      <c r="H481" s="120"/>
      <c r="I481" s="120"/>
      <c r="J481" s="120"/>
      <c r="K481" s="120"/>
      <c r="L481" s="120"/>
      <c r="M481" s="120"/>
      <c r="N481" s="120"/>
      <c r="O481" s="120"/>
      <c r="P481" s="120"/>
      <c r="Q481" s="120"/>
      <c r="R481" s="120"/>
    </row>
    <row r="482" spans="2:18">
      <c r="B482" s="119"/>
      <c r="C482" s="119"/>
      <c r="D482" s="119"/>
      <c r="E482" s="119"/>
      <c r="F482" s="120"/>
      <c r="G482" s="120"/>
      <c r="H482" s="120"/>
      <c r="I482" s="120"/>
      <c r="J482" s="120"/>
      <c r="K482" s="120"/>
      <c r="L482" s="120"/>
      <c r="M482" s="120"/>
      <c r="N482" s="120"/>
      <c r="O482" s="120"/>
      <c r="P482" s="120"/>
      <c r="Q482" s="120"/>
      <c r="R482" s="120"/>
    </row>
    <row r="483" spans="2:18">
      <c r="B483" s="119"/>
      <c r="C483" s="119"/>
      <c r="D483" s="119"/>
      <c r="E483" s="119"/>
      <c r="F483" s="120"/>
      <c r="G483" s="120"/>
      <c r="H483" s="120"/>
      <c r="I483" s="120"/>
      <c r="J483" s="120"/>
      <c r="K483" s="120"/>
      <c r="L483" s="120"/>
      <c r="M483" s="120"/>
      <c r="N483" s="120"/>
      <c r="O483" s="120"/>
      <c r="P483" s="120"/>
      <c r="Q483" s="120"/>
      <c r="R483" s="120"/>
    </row>
    <row r="484" spans="2:18">
      <c r="B484" s="119"/>
      <c r="C484" s="119"/>
      <c r="D484" s="119"/>
      <c r="E484" s="119"/>
      <c r="F484" s="120"/>
      <c r="G484" s="120"/>
      <c r="H484" s="120"/>
      <c r="I484" s="120"/>
      <c r="J484" s="120"/>
      <c r="K484" s="120"/>
      <c r="L484" s="120"/>
      <c r="M484" s="120"/>
      <c r="N484" s="120"/>
      <c r="O484" s="120"/>
      <c r="P484" s="120"/>
      <c r="Q484" s="120"/>
      <c r="R484" s="120"/>
    </row>
    <row r="485" spans="2:18">
      <c r="B485" s="119"/>
      <c r="C485" s="119"/>
      <c r="D485" s="119"/>
      <c r="E485" s="119"/>
      <c r="F485" s="120"/>
      <c r="G485" s="120"/>
      <c r="H485" s="120"/>
      <c r="I485" s="120"/>
      <c r="J485" s="120"/>
      <c r="K485" s="120"/>
      <c r="L485" s="120"/>
      <c r="M485" s="120"/>
      <c r="N485" s="120"/>
      <c r="O485" s="120"/>
      <c r="P485" s="120"/>
      <c r="Q485" s="120"/>
      <c r="R485" s="120"/>
    </row>
    <row r="486" spans="2:18">
      <c r="B486" s="119"/>
      <c r="C486" s="119"/>
      <c r="D486" s="119"/>
      <c r="E486" s="119"/>
      <c r="F486" s="120"/>
      <c r="G486" s="120"/>
      <c r="H486" s="120"/>
      <c r="I486" s="120"/>
      <c r="J486" s="120"/>
      <c r="K486" s="120"/>
      <c r="L486" s="120"/>
      <c r="M486" s="120"/>
      <c r="N486" s="120"/>
      <c r="O486" s="120"/>
      <c r="P486" s="120"/>
      <c r="Q486" s="120"/>
      <c r="R486" s="120"/>
    </row>
    <row r="487" spans="2:18">
      <c r="B487" s="119"/>
      <c r="C487" s="119"/>
      <c r="D487" s="119"/>
      <c r="E487" s="119"/>
      <c r="F487" s="120"/>
      <c r="G487" s="120"/>
      <c r="H487" s="120"/>
      <c r="I487" s="120"/>
      <c r="J487" s="120"/>
      <c r="K487" s="120"/>
      <c r="L487" s="120"/>
      <c r="M487" s="120"/>
      <c r="N487" s="120"/>
      <c r="O487" s="120"/>
      <c r="P487" s="120"/>
      <c r="Q487" s="120"/>
      <c r="R487" s="120"/>
    </row>
    <row r="488" spans="2:18">
      <c r="B488" s="119"/>
      <c r="C488" s="119"/>
      <c r="D488" s="119"/>
      <c r="E488" s="119"/>
      <c r="F488" s="120"/>
      <c r="G488" s="120"/>
      <c r="H488" s="120"/>
      <c r="I488" s="120"/>
      <c r="J488" s="120"/>
      <c r="K488" s="120"/>
      <c r="L488" s="120"/>
      <c r="M488" s="120"/>
      <c r="N488" s="120"/>
      <c r="O488" s="120"/>
      <c r="P488" s="120"/>
      <c r="Q488" s="120"/>
      <c r="R488" s="120"/>
    </row>
    <row r="489" spans="2:18">
      <c r="B489" s="119"/>
      <c r="C489" s="119"/>
      <c r="D489" s="119"/>
      <c r="E489" s="119"/>
      <c r="F489" s="120"/>
      <c r="G489" s="120"/>
      <c r="H489" s="120"/>
      <c r="I489" s="120"/>
      <c r="J489" s="120"/>
      <c r="K489" s="120"/>
      <c r="L489" s="120"/>
      <c r="M489" s="120"/>
      <c r="N489" s="120"/>
      <c r="O489" s="120"/>
      <c r="P489" s="120"/>
      <c r="Q489" s="120"/>
      <c r="R489" s="120"/>
    </row>
    <row r="490" spans="2:18">
      <c r="B490" s="119"/>
      <c r="C490" s="119"/>
      <c r="D490" s="119"/>
      <c r="E490" s="119"/>
      <c r="F490" s="120"/>
      <c r="G490" s="120"/>
      <c r="H490" s="120"/>
      <c r="I490" s="120"/>
      <c r="J490" s="120"/>
      <c r="K490" s="120"/>
      <c r="L490" s="120"/>
      <c r="M490" s="120"/>
      <c r="N490" s="120"/>
      <c r="O490" s="120"/>
      <c r="P490" s="120"/>
      <c r="Q490" s="120"/>
      <c r="R490" s="120"/>
    </row>
    <row r="491" spans="2:18">
      <c r="B491" s="119"/>
      <c r="C491" s="119"/>
      <c r="D491" s="119"/>
      <c r="E491" s="119"/>
      <c r="F491" s="120"/>
      <c r="G491" s="120"/>
      <c r="H491" s="120"/>
      <c r="I491" s="120"/>
      <c r="J491" s="120"/>
      <c r="K491" s="120"/>
      <c r="L491" s="120"/>
      <c r="M491" s="120"/>
      <c r="N491" s="120"/>
      <c r="O491" s="120"/>
      <c r="P491" s="120"/>
      <c r="Q491" s="120"/>
      <c r="R491" s="120"/>
    </row>
    <row r="492" spans="2:18">
      <c r="B492" s="119"/>
      <c r="C492" s="119"/>
      <c r="D492" s="119"/>
      <c r="E492" s="119"/>
      <c r="F492" s="120"/>
      <c r="G492" s="120"/>
      <c r="H492" s="120"/>
      <c r="I492" s="120"/>
      <c r="J492" s="120"/>
      <c r="K492" s="120"/>
      <c r="L492" s="120"/>
      <c r="M492" s="120"/>
      <c r="N492" s="120"/>
      <c r="O492" s="120"/>
      <c r="P492" s="120"/>
      <c r="Q492" s="120"/>
      <c r="R492" s="120"/>
    </row>
    <row r="493" spans="2:18">
      <c r="B493" s="119"/>
      <c r="C493" s="119"/>
      <c r="D493" s="119"/>
      <c r="E493" s="119"/>
      <c r="F493" s="120"/>
      <c r="G493" s="120"/>
      <c r="H493" s="120"/>
      <c r="I493" s="120"/>
      <c r="J493" s="120"/>
      <c r="K493" s="120"/>
      <c r="L493" s="120"/>
      <c r="M493" s="120"/>
      <c r="N493" s="120"/>
      <c r="O493" s="120"/>
      <c r="P493" s="120"/>
      <c r="Q493" s="120"/>
      <c r="R493" s="120"/>
    </row>
    <row r="494" spans="2:18">
      <c r="B494" s="119"/>
      <c r="C494" s="119"/>
      <c r="D494" s="119"/>
      <c r="E494" s="119"/>
      <c r="F494" s="120"/>
      <c r="G494" s="120"/>
      <c r="H494" s="120"/>
      <c r="I494" s="120"/>
      <c r="J494" s="120"/>
      <c r="K494" s="120"/>
      <c r="L494" s="120"/>
      <c r="M494" s="120"/>
      <c r="N494" s="120"/>
      <c r="O494" s="120"/>
      <c r="P494" s="120"/>
      <c r="Q494" s="120"/>
      <c r="R494" s="120"/>
    </row>
    <row r="495" spans="2:18">
      <c r="B495" s="119"/>
      <c r="C495" s="119"/>
      <c r="D495" s="119"/>
      <c r="E495" s="119"/>
      <c r="F495" s="120"/>
      <c r="G495" s="120"/>
      <c r="H495" s="120"/>
      <c r="I495" s="120"/>
      <c r="J495" s="120"/>
      <c r="K495" s="120"/>
      <c r="L495" s="120"/>
      <c r="M495" s="120"/>
      <c r="N495" s="120"/>
      <c r="O495" s="120"/>
      <c r="P495" s="120"/>
      <c r="Q495" s="120"/>
      <c r="R495" s="120"/>
    </row>
    <row r="496" spans="2:18">
      <c r="B496" s="119"/>
      <c r="C496" s="119"/>
      <c r="D496" s="119"/>
      <c r="E496" s="119"/>
      <c r="F496" s="120"/>
      <c r="G496" s="120"/>
      <c r="H496" s="120"/>
      <c r="I496" s="120"/>
      <c r="J496" s="120"/>
      <c r="K496" s="120"/>
      <c r="L496" s="120"/>
      <c r="M496" s="120"/>
      <c r="N496" s="120"/>
      <c r="O496" s="120"/>
      <c r="P496" s="120"/>
      <c r="Q496" s="120"/>
      <c r="R496" s="120"/>
    </row>
    <row r="497" spans="2:18">
      <c r="B497" s="119"/>
      <c r="C497" s="119"/>
      <c r="D497" s="119"/>
      <c r="E497" s="119"/>
      <c r="F497" s="120"/>
      <c r="G497" s="120"/>
      <c r="H497" s="120"/>
      <c r="I497" s="120"/>
      <c r="J497" s="120"/>
      <c r="K497" s="120"/>
      <c r="L497" s="120"/>
      <c r="M497" s="120"/>
      <c r="N497" s="120"/>
      <c r="O497" s="120"/>
      <c r="P497" s="120"/>
      <c r="Q497" s="120"/>
      <c r="R497" s="120"/>
    </row>
    <row r="498" spans="2:18">
      <c r="B498" s="119"/>
      <c r="C498" s="119"/>
      <c r="D498" s="119"/>
      <c r="E498" s="119"/>
      <c r="F498" s="120"/>
      <c r="G498" s="120"/>
      <c r="H498" s="120"/>
      <c r="I498" s="120"/>
      <c r="J498" s="120"/>
      <c r="K498" s="120"/>
      <c r="L498" s="120"/>
      <c r="M498" s="120"/>
      <c r="N498" s="120"/>
      <c r="O498" s="120"/>
      <c r="P498" s="120"/>
      <c r="Q498" s="120"/>
      <c r="R498" s="120"/>
    </row>
    <row r="499" spans="2:18">
      <c r="B499" s="119"/>
      <c r="C499" s="119"/>
      <c r="D499" s="119"/>
      <c r="E499" s="119"/>
      <c r="F499" s="120"/>
      <c r="G499" s="120"/>
      <c r="H499" s="120"/>
      <c r="I499" s="120"/>
      <c r="J499" s="120"/>
      <c r="K499" s="120"/>
      <c r="L499" s="120"/>
      <c r="M499" s="120"/>
      <c r="N499" s="120"/>
      <c r="O499" s="120"/>
      <c r="P499" s="120"/>
      <c r="Q499" s="120"/>
      <c r="R499" s="120"/>
    </row>
    <row r="500" spans="2:18">
      <c r="B500" s="119"/>
      <c r="C500" s="119"/>
      <c r="D500" s="119"/>
      <c r="E500" s="119"/>
      <c r="F500" s="120"/>
      <c r="G500" s="120"/>
      <c r="H500" s="120"/>
      <c r="I500" s="120"/>
      <c r="J500" s="120"/>
      <c r="K500" s="120"/>
      <c r="L500" s="120"/>
      <c r="M500" s="120"/>
      <c r="N500" s="120"/>
      <c r="O500" s="120"/>
      <c r="P500" s="120"/>
      <c r="Q500" s="120"/>
      <c r="R500" s="120"/>
    </row>
    <row r="501" spans="2:18">
      <c r="B501" s="119"/>
      <c r="C501" s="119"/>
      <c r="D501" s="119"/>
      <c r="E501" s="119"/>
      <c r="F501" s="120"/>
      <c r="G501" s="120"/>
      <c r="H501" s="120"/>
      <c r="I501" s="120"/>
      <c r="J501" s="120"/>
      <c r="K501" s="120"/>
      <c r="L501" s="120"/>
      <c r="M501" s="120"/>
      <c r="N501" s="120"/>
      <c r="O501" s="120"/>
      <c r="P501" s="120"/>
      <c r="Q501" s="120"/>
      <c r="R501" s="120"/>
    </row>
    <row r="502" spans="2:18">
      <c r="B502" s="119"/>
      <c r="C502" s="119"/>
      <c r="D502" s="119"/>
      <c r="E502" s="119"/>
      <c r="F502" s="120"/>
      <c r="G502" s="120"/>
      <c r="H502" s="120"/>
      <c r="I502" s="120"/>
      <c r="J502" s="120"/>
      <c r="K502" s="120"/>
      <c r="L502" s="120"/>
      <c r="M502" s="120"/>
      <c r="N502" s="120"/>
      <c r="O502" s="120"/>
      <c r="P502" s="120"/>
      <c r="Q502" s="120"/>
      <c r="R502" s="120"/>
    </row>
    <row r="503" spans="2:18">
      <c r="B503" s="119"/>
      <c r="C503" s="119"/>
      <c r="D503" s="119"/>
      <c r="E503" s="119"/>
      <c r="F503" s="120"/>
      <c r="G503" s="120"/>
      <c r="H503" s="120"/>
      <c r="I503" s="120"/>
      <c r="J503" s="120"/>
      <c r="K503" s="120"/>
      <c r="L503" s="120"/>
      <c r="M503" s="120"/>
      <c r="N503" s="120"/>
      <c r="O503" s="120"/>
      <c r="P503" s="120"/>
      <c r="Q503" s="120"/>
      <c r="R503" s="120"/>
    </row>
    <row r="504" spans="2:18">
      <c r="B504" s="119"/>
      <c r="C504" s="119"/>
      <c r="D504" s="119"/>
      <c r="E504" s="119"/>
      <c r="F504" s="120"/>
      <c r="G504" s="120"/>
      <c r="H504" s="120"/>
      <c r="I504" s="120"/>
      <c r="J504" s="120"/>
      <c r="K504" s="120"/>
      <c r="L504" s="120"/>
      <c r="M504" s="120"/>
      <c r="N504" s="120"/>
      <c r="O504" s="120"/>
      <c r="P504" s="120"/>
      <c r="Q504" s="120"/>
      <c r="R504" s="120"/>
    </row>
    <row r="505" spans="2:18">
      <c r="B505" s="119"/>
      <c r="C505" s="119"/>
      <c r="D505" s="119"/>
      <c r="E505" s="119"/>
      <c r="F505" s="120"/>
      <c r="G505" s="120"/>
      <c r="H505" s="120"/>
      <c r="I505" s="120"/>
      <c r="J505" s="120"/>
      <c r="K505" s="120"/>
      <c r="L505" s="120"/>
      <c r="M505" s="120"/>
      <c r="N505" s="120"/>
      <c r="O505" s="120"/>
      <c r="P505" s="120"/>
      <c r="Q505" s="120"/>
      <c r="R505" s="120"/>
    </row>
    <row r="506" spans="2:18">
      <c r="B506" s="119"/>
      <c r="C506" s="119"/>
      <c r="D506" s="119"/>
      <c r="E506" s="119"/>
      <c r="F506" s="120"/>
      <c r="G506" s="120"/>
      <c r="H506" s="120"/>
      <c r="I506" s="120"/>
      <c r="J506" s="120"/>
      <c r="K506" s="120"/>
      <c r="L506" s="120"/>
      <c r="M506" s="120"/>
      <c r="N506" s="120"/>
      <c r="O506" s="120"/>
      <c r="P506" s="120"/>
      <c r="Q506" s="120"/>
      <c r="R506" s="120"/>
    </row>
    <row r="507" spans="2:18">
      <c r="B507" s="119"/>
      <c r="C507" s="119"/>
      <c r="D507" s="119"/>
      <c r="E507" s="119"/>
      <c r="F507" s="120"/>
      <c r="G507" s="120"/>
      <c r="H507" s="120"/>
      <c r="I507" s="120"/>
      <c r="J507" s="120"/>
      <c r="K507" s="120"/>
      <c r="L507" s="120"/>
      <c r="M507" s="120"/>
      <c r="N507" s="120"/>
      <c r="O507" s="120"/>
      <c r="P507" s="120"/>
      <c r="Q507" s="120"/>
      <c r="R507" s="120"/>
    </row>
    <row r="508" spans="2:18">
      <c r="B508" s="119"/>
      <c r="C508" s="119"/>
      <c r="D508" s="119"/>
      <c r="E508" s="119"/>
      <c r="F508" s="120"/>
      <c r="G508" s="120"/>
      <c r="H508" s="120"/>
      <c r="I508" s="120"/>
      <c r="J508" s="120"/>
      <c r="K508" s="120"/>
      <c r="L508" s="120"/>
      <c r="M508" s="120"/>
      <c r="N508" s="120"/>
      <c r="O508" s="120"/>
      <c r="P508" s="120"/>
      <c r="Q508" s="120"/>
      <c r="R508" s="120"/>
    </row>
    <row r="509" spans="2:18">
      <c r="B509" s="119"/>
      <c r="C509" s="119"/>
      <c r="D509" s="119"/>
      <c r="E509" s="119"/>
      <c r="F509" s="120"/>
      <c r="G509" s="120"/>
      <c r="H509" s="120"/>
      <c r="I509" s="120"/>
      <c r="J509" s="120"/>
      <c r="K509" s="120"/>
      <c r="L509" s="120"/>
      <c r="M509" s="120"/>
      <c r="N509" s="120"/>
      <c r="O509" s="120"/>
      <c r="P509" s="120"/>
      <c r="Q509" s="120"/>
      <c r="R509" s="120"/>
    </row>
    <row r="510" spans="2:18">
      <c r="B510" s="119"/>
      <c r="C510" s="119"/>
      <c r="D510" s="119"/>
      <c r="E510" s="119"/>
      <c r="F510" s="120"/>
      <c r="G510" s="120"/>
      <c r="H510" s="120"/>
      <c r="I510" s="120"/>
      <c r="J510" s="120"/>
      <c r="K510" s="120"/>
      <c r="L510" s="120"/>
      <c r="M510" s="120"/>
      <c r="N510" s="120"/>
      <c r="O510" s="120"/>
      <c r="P510" s="120"/>
      <c r="Q510" s="120"/>
      <c r="R510" s="120"/>
    </row>
    <row r="511" spans="2:18">
      <c r="B511" s="119"/>
      <c r="C511" s="119"/>
      <c r="D511" s="119"/>
      <c r="E511" s="119"/>
      <c r="F511" s="120"/>
      <c r="G511" s="120"/>
      <c r="H511" s="120"/>
      <c r="I511" s="120"/>
      <c r="J511" s="120"/>
      <c r="K511" s="120"/>
      <c r="L511" s="120"/>
      <c r="M511" s="120"/>
      <c r="N511" s="120"/>
      <c r="O511" s="120"/>
      <c r="P511" s="120"/>
      <c r="Q511" s="120"/>
      <c r="R511" s="120"/>
    </row>
    <row r="512" spans="2:18">
      <c r="B512" s="119"/>
      <c r="C512" s="119"/>
      <c r="D512" s="119"/>
      <c r="E512" s="119"/>
      <c r="F512" s="120"/>
      <c r="G512" s="120"/>
      <c r="H512" s="120"/>
      <c r="I512" s="120"/>
      <c r="J512" s="120"/>
      <c r="K512" s="120"/>
      <c r="L512" s="120"/>
      <c r="M512" s="120"/>
      <c r="N512" s="120"/>
      <c r="O512" s="120"/>
      <c r="P512" s="120"/>
      <c r="Q512" s="120"/>
      <c r="R512" s="120"/>
    </row>
    <row r="513" spans="2:18">
      <c r="B513" s="119"/>
      <c r="C513" s="119"/>
      <c r="D513" s="119"/>
      <c r="E513" s="119"/>
      <c r="F513" s="120"/>
      <c r="G513" s="120"/>
      <c r="H513" s="120"/>
      <c r="I513" s="120"/>
      <c r="J513" s="120"/>
      <c r="K513" s="120"/>
      <c r="L513" s="120"/>
      <c r="M513" s="120"/>
      <c r="N513" s="120"/>
      <c r="O513" s="120"/>
      <c r="P513" s="120"/>
      <c r="Q513" s="120"/>
      <c r="R513" s="120"/>
    </row>
    <row r="514" spans="2:18">
      <c r="B514" s="119"/>
      <c r="C514" s="119"/>
      <c r="D514" s="119"/>
      <c r="E514" s="119"/>
      <c r="F514" s="120"/>
      <c r="G514" s="120"/>
      <c r="H514" s="120"/>
      <c r="I514" s="120"/>
      <c r="J514" s="120"/>
      <c r="K514" s="120"/>
      <c r="L514" s="120"/>
      <c r="M514" s="120"/>
      <c r="N514" s="120"/>
      <c r="O514" s="120"/>
      <c r="P514" s="120"/>
      <c r="Q514" s="120"/>
      <c r="R514" s="120"/>
    </row>
    <row r="515" spans="2:18">
      <c r="B515" s="119"/>
      <c r="C515" s="119"/>
      <c r="D515" s="119"/>
      <c r="E515" s="119"/>
      <c r="F515" s="120"/>
      <c r="G515" s="120"/>
      <c r="H515" s="120"/>
      <c r="I515" s="120"/>
      <c r="J515" s="120"/>
      <c r="K515" s="120"/>
      <c r="L515" s="120"/>
      <c r="M515" s="120"/>
      <c r="N515" s="120"/>
      <c r="O515" s="120"/>
      <c r="P515" s="120"/>
      <c r="Q515" s="120"/>
      <c r="R515" s="120"/>
    </row>
    <row r="516" spans="2:18">
      <c r="B516" s="119"/>
      <c r="C516" s="119"/>
      <c r="D516" s="119"/>
      <c r="E516" s="119"/>
      <c r="F516" s="120"/>
      <c r="G516" s="120"/>
      <c r="H516" s="120"/>
      <c r="I516" s="120"/>
      <c r="J516" s="120"/>
      <c r="K516" s="120"/>
      <c r="L516" s="120"/>
      <c r="M516" s="120"/>
      <c r="N516" s="120"/>
      <c r="O516" s="120"/>
      <c r="P516" s="120"/>
      <c r="Q516" s="120"/>
      <c r="R516" s="120"/>
    </row>
    <row r="517" spans="2:18">
      <c r="B517" s="119"/>
      <c r="C517" s="119"/>
      <c r="D517" s="119"/>
      <c r="E517" s="119"/>
      <c r="F517" s="120"/>
      <c r="G517" s="120"/>
      <c r="H517" s="120"/>
      <c r="I517" s="120"/>
      <c r="J517" s="120"/>
      <c r="K517" s="120"/>
      <c r="L517" s="120"/>
      <c r="M517" s="120"/>
      <c r="N517" s="120"/>
      <c r="O517" s="120"/>
      <c r="P517" s="120"/>
      <c r="Q517" s="120"/>
      <c r="R517" s="120"/>
    </row>
    <row r="518" spans="2:18">
      <c r="B518" s="119"/>
      <c r="C518" s="119"/>
      <c r="D518" s="119"/>
      <c r="E518" s="119"/>
      <c r="F518" s="120"/>
      <c r="G518" s="120"/>
      <c r="H518" s="120"/>
      <c r="I518" s="120"/>
      <c r="J518" s="120"/>
      <c r="K518" s="120"/>
      <c r="L518" s="120"/>
      <c r="M518" s="120"/>
      <c r="N518" s="120"/>
      <c r="O518" s="120"/>
      <c r="P518" s="120"/>
      <c r="Q518" s="120"/>
      <c r="R518" s="120"/>
    </row>
    <row r="519" spans="2:18">
      <c r="B519" s="119"/>
      <c r="C519" s="119"/>
      <c r="D519" s="119"/>
      <c r="E519" s="119"/>
      <c r="F519" s="120"/>
      <c r="G519" s="120"/>
      <c r="H519" s="120"/>
      <c r="I519" s="120"/>
      <c r="J519" s="120"/>
      <c r="K519" s="120"/>
      <c r="L519" s="120"/>
      <c r="M519" s="120"/>
      <c r="N519" s="120"/>
      <c r="O519" s="120"/>
      <c r="P519" s="120"/>
      <c r="Q519" s="120"/>
      <c r="R519" s="120"/>
    </row>
    <row r="520" spans="2:18">
      <c r="B520" s="119"/>
      <c r="C520" s="119"/>
      <c r="D520" s="119"/>
      <c r="E520" s="119"/>
      <c r="F520" s="120"/>
      <c r="G520" s="120"/>
      <c r="H520" s="120"/>
      <c r="I520" s="120"/>
      <c r="J520" s="120"/>
      <c r="K520" s="120"/>
      <c r="L520" s="120"/>
      <c r="M520" s="120"/>
      <c r="N520" s="120"/>
      <c r="O520" s="120"/>
      <c r="P520" s="120"/>
      <c r="Q520" s="120"/>
      <c r="R520" s="120"/>
    </row>
    <row r="521" spans="2:18">
      <c r="B521" s="119"/>
      <c r="C521" s="119"/>
      <c r="D521" s="119"/>
      <c r="E521" s="119"/>
      <c r="F521" s="120"/>
      <c r="G521" s="120"/>
      <c r="H521" s="120"/>
      <c r="I521" s="120"/>
      <c r="J521" s="120"/>
      <c r="K521" s="120"/>
      <c r="L521" s="120"/>
      <c r="M521" s="120"/>
      <c r="N521" s="120"/>
      <c r="O521" s="120"/>
      <c r="P521" s="120"/>
      <c r="Q521" s="120"/>
      <c r="R521" s="120"/>
    </row>
    <row r="522" spans="2:18">
      <c r="B522" s="119"/>
      <c r="C522" s="119"/>
      <c r="D522" s="119"/>
      <c r="E522" s="119"/>
      <c r="F522" s="120"/>
      <c r="G522" s="120"/>
      <c r="H522" s="120"/>
      <c r="I522" s="120"/>
      <c r="J522" s="120"/>
      <c r="K522" s="120"/>
      <c r="L522" s="120"/>
      <c r="M522" s="120"/>
      <c r="N522" s="120"/>
      <c r="O522" s="120"/>
      <c r="P522" s="120"/>
      <c r="Q522" s="120"/>
      <c r="R522" s="120"/>
    </row>
    <row r="523" spans="2:18">
      <c r="B523" s="119"/>
      <c r="C523" s="119"/>
      <c r="D523" s="119"/>
      <c r="E523" s="119"/>
      <c r="F523" s="120"/>
      <c r="G523" s="120"/>
      <c r="H523" s="120"/>
      <c r="I523" s="120"/>
      <c r="J523" s="120"/>
      <c r="K523" s="120"/>
      <c r="L523" s="120"/>
      <c r="M523" s="120"/>
      <c r="N523" s="120"/>
      <c r="O523" s="120"/>
      <c r="P523" s="120"/>
      <c r="Q523" s="120"/>
      <c r="R523" s="120"/>
    </row>
    <row r="524" spans="2:18">
      <c r="B524" s="119"/>
      <c r="C524" s="119"/>
      <c r="D524" s="119"/>
      <c r="E524" s="119"/>
      <c r="F524" s="120"/>
      <c r="G524" s="120"/>
      <c r="H524" s="120"/>
      <c r="I524" s="120"/>
      <c r="J524" s="120"/>
      <c r="K524" s="120"/>
      <c r="L524" s="120"/>
      <c r="M524" s="120"/>
      <c r="N524" s="120"/>
      <c r="O524" s="120"/>
      <c r="P524" s="120"/>
      <c r="Q524" s="120"/>
      <c r="R524" s="120"/>
    </row>
    <row r="525" spans="2:18">
      <c r="B525" s="119"/>
      <c r="C525" s="119"/>
      <c r="D525" s="119"/>
      <c r="E525" s="119"/>
      <c r="F525" s="120"/>
      <c r="G525" s="120"/>
      <c r="H525" s="120"/>
      <c r="I525" s="120"/>
      <c r="J525" s="120"/>
      <c r="K525" s="120"/>
      <c r="L525" s="120"/>
      <c r="M525" s="120"/>
      <c r="N525" s="120"/>
      <c r="O525" s="120"/>
      <c r="P525" s="120"/>
      <c r="Q525" s="120"/>
      <c r="R525" s="120"/>
    </row>
    <row r="526" spans="2:18">
      <c r="B526" s="119"/>
      <c r="C526" s="119"/>
      <c r="D526" s="119"/>
      <c r="E526" s="119"/>
      <c r="F526" s="120"/>
      <c r="G526" s="120"/>
      <c r="H526" s="120"/>
      <c r="I526" s="120"/>
      <c r="J526" s="120"/>
      <c r="K526" s="120"/>
      <c r="L526" s="120"/>
      <c r="M526" s="120"/>
      <c r="N526" s="120"/>
      <c r="O526" s="120"/>
      <c r="P526" s="120"/>
      <c r="Q526" s="120"/>
      <c r="R526" s="120"/>
    </row>
    <row r="527" spans="2:18">
      <c r="B527" s="119"/>
      <c r="C527" s="119"/>
      <c r="D527" s="119"/>
      <c r="E527" s="119"/>
      <c r="F527" s="120"/>
      <c r="G527" s="120"/>
      <c r="H527" s="120"/>
      <c r="I527" s="120"/>
      <c r="J527" s="120"/>
      <c r="K527" s="120"/>
      <c r="L527" s="120"/>
      <c r="M527" s="120"/>
      <c r="N527" s="120"/>
      <c r="O527" s="120"/>
      <c r="P527" s="120"/>
      <c r="Q527" s="120"/>
      <c r="R527" s="120"/>
    </row>
    <row r="528" spans="2:18">
      <c r="B528" s="119"/>
      <c r="C528" s="119"/>
      <c r="D528" s="119"/>
      <c r="E528" s="119"/>
      <c r="F528" s="120"/>
      <c r="G528" s="120"/>
      <c r="H528" s="120"/>
      <c r="I528" s="120"/>
      <c r="J528" s="120"/>
      <c r="K528" s="120"/>
      <c r="L528" s="120"/>
      <c r="M528" s="120"/>
      <c r="N528" s="120"/>
      <c r="O528" s="120"/>
      <c r="P528" s="120"/>
      <c r="Q528" s="120"/>
      <c r="R528" s="120"/>
    </row>
    <row r="529" spans="2:18">
      <c r="B529" s="119"/>
      <c r="C529" s="119"/>
      <c r="D529" s="119"/>
      <c r="E529" s="119"/>
      <c r="F529" s="120"/>
      <c r="G529" s="120"/>
      <c r="H529" s="120"/>
      <c r="I529" s="120"/>
      <c r="J529" s="120"/>
      <c r="K529" s="120"/>
      <c r="L529" s="120"/>
      <c r="M529" s="120"/>
      <c r="N529" s="120"/>
      <c r="O529" s="120"/>
      <c r="P529" s="120"/>
      <c r="Q529" s="120"/>
      <c r="R529" s="120"/>
    </row>
    <row r="530" spans="2:18">
      <c r="B530" s="119"/>
      <c r="C530" s="119"/>
      <c r="D530" s="119"/>
      <c r="E530" s="119"/>
      <c r="F530" s="120"/>
      <c r="G530" s="120"/>
      <c r="H530" s="120"/>
      <c r="I530" s="120"/>
      <c r="J530" s="120"/>
      <c r="K530" s="120"/>
      <c r="L530" s="120"/>
      <c r="M530" s="120"/>
      <c r="N530" s="120"/>
      <c r="O530" s="120"/>
      <c r="P530" s="120"/>
      <c r="Q530" s="120"/>
      <c r="R530" s="120"/>
    </row>
    <row r="531" spans="2:18">
      <c r="B531" s="119"/>
      <c r="C531" s="119"/>
      <c r="D531" s="119"/>
      <c r="E531" s="119"/>
      <c r="F531" s="120"/>
      <c r="G531" s="120"/>
      <c r="H531" s="120"/>
      <c r="I531" s="120"/>
      <c r="J531" s="120"/>
      <c r="K531" s="120"/>
      <c r="L531" s="120"/>
      <c r="M531" s="120"/>
      <c r="N531" s="120"/>
      <c r="O531" s="120"/>
      <c r="P531" s="120"/>
      <c r="Q531" s="120"/>
      <c r="R531" s="120"/>
    </row>
    <row r="532" spans="2:18">
      <c r="B532" s="119"/>
      <c r="C532" s="119"/>
      <c r="D532" s="119"/>
      <c r="E532" s="119"/>
      <c r="F532" s="120"/>
      <c r="G532" s="120"/>
      <c r="H532" s="120"/>
      <c r="I532" s="120"/>
      <c r="J532" s="120"/>
      <c r="K532" s="120"/>
      <c r="L532" s="120"/>
      <c r="M532" s="120"/>
      <c r="N532" s="120"/>
      <c r="O532" s="120"/>
      <c r="P532" s="120"/>
      <c r="Q532" s="120"/>
      <c r="R532" s="120"/>
    </row>
    <row r="533" spans="2:18">
      <c r="B533" s="119"/>
      <c r="C533" s="119"/>
      <c r="D533" s="119"/>
      <c r="E533" s="119"/>
      <c r="F533" s="120"/>
      <c r="G533" s="120"/>
      <c r="H533" s="120"/>
      <c r="I533" s="120"/>
      <c r="J533" s="120"/>
      <c r="K533" s="120"/>
      <c r="L533" s="120"/>
      <c r="M533" s="120"/>
      <c r="N533" s="120"/>
      <c r="O533" s="120"/>
      <c r="P533" s="120"/>
      <c r="Q533" s="120"/>
      <c r="R533" s="120"/>
    </row>
    <row r="534" spans="2:18">
      <c r="B534" s="119"/>
      <c r="C534" s="119"/>
      <c r="D534" s="119"/>
      <c r="E534" s="119"/>
      <c r="F534" s="120"/>
      <c r="G534" s="120"/>
      <c r="H534" s="120"/>
      <c r="I534" s="120"/>
      <c r="J534" s="120"/>
      <c r="K534" s="120"/>
      <c r="L534" s="120"/>
      <c r="M534" s="120"/>
      <c r="N534" s="120"/>
      <c r="O534" s="120"/>
      <c r="P534" s="120"/>
      <c r="Q534" s="120"/>
      <c r="R534" s="120"/>
    </row>
    <row r="535" spans="2:18">
      <c r="B535" s="119"/>
      <c r="C535" s="119"/>
      <c r="D535" s="119"/>
      <c r="E535" s="119"/>
      <c r="F535" s="120"/>
      <c r="G535" s="120"/>
      <c r="H535" s="120"/>
      <c r="I535" s="120"/>
      <c r="J535" s="120"/>
      <c r="K535" s="120"/>
      <c r="L535" s="120"/>
      <c r="M535" s="120"/>
      <c r="N535" s="120"/>
      <c r="O535" s="120"/>
      <c r="P535" s="120"/>
      <c r="Q535" s="120"/>
      <c r="R535" s="120"/>
    </row>
    <row r="536" spans="2:18">
      <c r="B536" s="119"/>
      <c r="C536" s="119"/>
      <c r="D536" s="119"/>
      <c r="E536" s="119"/>
      <c r="F536" s="120"/>
      <c r="G536" s="120"/>
      <c r="H536" s="120"/>
      <c r="I536" s="120"/>
      <c r="J536" s="120"/>
      <c r="K536" s="120"/>
      <c r="L536" s="120"/>
      <c r="M536" s="120"/>
      <c r="N536" s="120"/>
      <c r="O536" s="120"/>
      <c r="P536" s="120"/>
      <c r="Q536" s="120"/>
      <c r="R536" s="120"/>
    </row>
    <row r="537" spans="2:18">
      <c r="B537" s="119"/>
      <c r="C537" s="119"/>
      <c r="D537" s="119"/>
      <c r="E537" s="119"/>
      <c r="F537" s="120"/>
      <c r="G537" s="120"/>
      <c r="H537" s="120"/>
      <c r="I537" s="120"/>
      <c r="J537" s="120"/>
      <c r="K537" s="120"/>
      <c r="L537" s="120"/>
      <c r="M537" s="120"/>
      <c r="N537" s="120"/>
      <c r="O537" s="120"/>
      <c r="P537" s="120"/>
      <c r="Q537" s="120"/>
      <c r="R537" s="120"/>
    </row>
    <row r="538" spans="2:18">
      <c r="B538" s="119"/>
      <c r="C538" s="119"/>
      <c r="D538" s="119"/>
      <c r="E538" s="119"/>
      <c r="F538" s="120"/>
      <c r="G538" s="120"/>
      <c r="H538" s="120"/>
      <c r="I538" s="120"/>
      <c r="J538" s="120"/>
      <c r="K538" s="120"/>
      <c r="L538" s="120"/>
      <c r="M538" s="120"/>
      <c r="N538" s="120"/>
      <c r="O538" s="120"/>
      <c r="P538" s="120"/>
      <c r="Q538" s="120"/>
      <c r="R538" s="120"/>
    </row>
    <row r="539" spans="2:18">
      <c r="B539" s="119"/>
      <c r="C539" s="119"/>
      <c r="D539" s="119"/>
      <c r="E539" s="119"/>
      <c r="F539" s="120"/>
      <c r="G539" s="120"/>
      <c r="H539" s="120"/>
      <c r="I539" s="120"/>
      <c r="J539" s="120"/>
      <c r="K539" s="120"/>
      <c r="L539" s="120"/>
      <c r="M539" s="120"/>
      <c r="N539" s="120"/>
      <c r="O539" s="120"/>
      <c r="P539" s="120"/>
      <c r="Q539" s="120"/>
      <c r="R539" s="120"/>
    </row>
    <row r="540" spans="2:18">
      <c r="B540" s="119"/>
      <c r="C540" s="119"/>
      <c r="D540" s="119"/>
      <c r="E540" s="119"/>
      <c r="F540" s="120"/>
      <c r="G540" s="120"/>
      <c r="H540" s="120"/>
      <c r="I540" s="120"/>
      <c r="J540" s="120"/>
      <c r="K540" s="120"/>
      <c r="L540" s="120"/>
      <c r="M540" s="120"/>
      <c r="N540" s="120"/>
      <c r="O540" s="120"/>
      <c r="P540" s="120"/>
      <c r="Q540" s="120"/>
      <c r="R540" s="120"/>
    </row>
    <row r="541" spans="2:18">
      <c r="B541" s="119"/>
      <c r="C541" s="119"/>
      <c r="D541" s="119"/>
      <c r="E541" s="119"/>
      <c r="F541" s="120"/>
      <c r="G541" s="120"/>
      <c r="H541" s="120"/>
      <c r="I541" s="120"/>
      <c r="J541" s="120"/>
      <c r="K541" s="120"/>
      <c r="L541" s="120"/>
      <c r="M541" s="120"/>
      <c r="N541" s="120"/>
      <c r="O541" s="120"/>
      <c r="P541" s="120"/>
      <c r="Q541" s="120"/>
      <c r="R541" s="120"/>
    </row>
    <row r="542" spans="2:18">
      <c r="B542" s="119"/>
      <c r="C542" s="119"/>
      <c r="D542" s="119"/>
      <c r="E542" s="119"/>
      <c r="F542" s="120"/>
      <c r="G542" s="120"/>
      <c r="H542" s="120"/>
      <c r="I542" s="120"/>
      <c r="J542" s="120"/>
      <c r="K542" s="120"/>
      <c r="L542" s="120"/>
      <c r="M542" s="120"/>
      <c r="N542" s="120"/>
      <c r="O542" s="120"/>
      <c r="P542" s="120"/>
      <c r="Q542" s="120"/>
      <c r="R542" s="120"/>
    </row>
    <row r="543" spans="2:18">
      <c r="B543" s="119"/>
      <c r="C543" s="119"/>
      <c r="D543" s="119"/>
      <c r="E543" s="119"/>
      <c r="F543" s="120"/>
      <c r="G543" s="120"/>
      <c r="H543" s="120"/>
      <c r="I543" s="120"/>
      <c r="J543" s="120"/>
      <c r="K543" s="120"/>
      <c r="L543" s="120"/>
      <c r="M543" s="120"/>
      <c r="N543" s="120"/>
      <c r="O543" s="120"/>
      <c r="P543" s="120"/>
      <c r="Q543" s="120"/>
      <c r="R543" s="120"/>
    </row>
    <row r="544" spans="2:18">
      <c r="B544" s="119"/>
      <c r="C544" s="119"/>
      <c r="D544" s="119"/>
      <c r="E544" s="119"/>
      <c r="F544" s="120"/>
      <c r="G544" s="120"/>
      <c r="H544" s="120"/>
      <c r="I544" s="120"/>
      <c r="J544" s="120"/>
      <c r="K544" s="120"/>
      <c r="L544" s="120"/>
      <c r="M544" s="120"/>
      <c r="N544" s="120"/>
      <c r="O544" s="120"/>
      <c r="P544" s="120"/>
      <c r="Q544" s="120"/>
      <c r="R544" s="120"/>
    </row>
    <row r="545" spans="2:18">
      <c r="B545" s="119"/>
      <c r="C545" s="119"/>
      <c r="D545" s="119"/>
      <c r="E545" s="119"/>
      <c r="F545" s="120"/>
      <c r="G545" s="120"/>
      <c r="H545" s="120"/>
      <c r="I545" s="120"/>
      <c r="J545" s="120"/>
      <c r="K545" s="120"/>
      <c r="L545" s="120"/>
      <c r="M545" s="120"/>
      <c r="N545" s="120"/>
      <c r="O545" s="120"/>
      <c r="P545" s="120"/>
      <c r="Q545" s="120"/>
      <c r="R545" s="120"/>
    </row>
    <row r="546" spans="2:18">
      <c r="B546" s="119"/>
      <c r="C546" s="119"/>
      <c r="D546" s="119"/>
      <c r="E546" s="119"/>
      <c r="F546" s="120"/>
      <c r="G546" s="120"/>
      <c r="H546" s="120"/>
      <c r="I546" s="120"/>
      <c r="J546" s="120"/>
      <c r="K546" s="120"/>
      <c r="L546" s="120"/>
      <c r="M546" s="120"/>
      <c r="N546" s="120"/>
      <c r="O546" s="120"/>
      <c r="P546" s="120"/>
      <c r="Q546" s="120"/>
      <c r="R546" s="120"/>
    </row>
    <row r="547" spans="2:18">
      <c r="B547" s="119"/>
      <c r="C547" s="119"/>
      <c r="D547" s="119"/>
      <c r="E547" s="119"/>
      <c r="F547" s="120"/>
      <c r="G547" s="120"/>
      <c r="H547" s="120"/>
      <c r="I547" s="120"/>
      <c r="J547" s="120"/>
      <c r="K547" s="120"/>
      <c r="L547" s="120"/>
      <c r="M547" s="120"/>
      <c r="N547" s="120"/>
      <c r="O547" s="120"/>
      <c r="P547" s="120"/>
      <c r="Q547" s="120"/>
      <c r="R547" s="120"/>
    </row>
    <row r="548" spans="2:18">
      <c r="B548" s="119"/>
      <c r="C548" s="119"/>
      <c r="D548" s="119"/>
      <c r="E548" s="119"/>
      <c r="F548" s="120"/>
      <c r="G548" s="120"/>
      <c r="H548" s="120"/>
      <c r="I548" s="120"/>
      <c r="J548" s="120"/>
      <c r="K548" s="120"/>
      <c r="L548" s="120"/>
      <c r="M548" s="120"/>
      <c r="N548" s="120"/>
      <c r="O548" s="120"/>
      <c r="P548" s="120"/>
      <c r="Q548" s="120"/>
      <c r="R548" s="120"/>
    </row>
    <row r="549" spans="2:18">
      <c r="B549" s="119"/>
      <c r="C549" s="119"/>
      <c r="D549" s="119"/>
      <c r="E549" s="119"/>
      <c r="F549" s="120"/>
      <c r="G549" s="120"/>
      <c r="H549" s="120"/>
      <c r="I549" s="120"/>
      <c r="J549" s="120"/>
      <c r="K549" s="120"/>
      <c r="L549" s="120"/>
      <c r="M549" s="120"/>
      <c r="N549" s="120"/>
      <c r="O549" s="120"/>
      <c r="P549" s="120"/>
      <c r="Q549" s="120"/>
      <c r="R549" s="120"/>
    </row>
    <row r="550" spans="2:18">
      <c r="B550" s="119"/>
      <c r="C550" s="119"/>
      <c r="D550" s="119"/>
      <c r="E550" s="119"/>
      <c r="F550" s="120"/>
      <c r="G550" s="120"/>
      <c r="H550" s="120"/>
      <c r="I550" s="120"/>
      <c r="J550" s="120"/>
      <c r="K550" s="120"/>
      <c r="L550" s="120"/>
      <c r="M550" s="120"/>
      <c r="N550" s="120"/>
      <c r="O550" s="120"/>
      <c r="P550" s="120"/>
      <c r="Q550" s="120"/>
      <c r="R550" s="120"/>
    </row>
    <row r="551" spans="2:18">
      <c r="B551" s="119"/>
      <c r="C551" s="119"/>
      <c r="D551" s="119"/>
      <c r="E551" s="119"/>
      <c r="F551" s="120"/>
      <c r="G551" s="120"/>
      <c r="H551" s="120"/>
      <c r="I551" s="120"/>
      <c r="J551" s="120"/>
      <c r="K551" s="120"/>
      <c r="L551" s="120"/>
      <c r="M551" s="120"/>
      <c r="N551" s="120"/>
      <c r="O551" s="120"/>
      <c r="P551" s="120"/>
      <c r="Q551" s="120"/>
      <c r="R551" s="120"/>
    </row>
    <row r="552" spans="2:18">
      <c r="B552" s="119"/>
      <c r="C552" s="119"/>
      <c r="D552" s="119"/>
      <c r="E552" s="119"/>
      <c r="F552" s="120"/>
      <c r="G552" s="120"/>
      <c r="H552" s="120"/>
      <c r="I552" s="120"/>
      <c r="J552" s="120"/>
      <c r="K552" s="120"/>
      <c r="L552" s="120"/>
      <c r="M552" s="120"/>
      <c r="N552" s="120"/>
      <c r="O552" s="120"/>
      <c r="P552" s="120"/>
      <c r="Q552" s="120"/>
      <c r="R552" s="120"/>
    </row>
    <row r="553" spans="2:18">
      <c r="B553" s="119"/>
      <c r="C553" s="119"/>
      <c r="D553" s="119"/>
      <c r="E553" s="119"/>
      <c r="F553" s="120"/>
      <c r="G553" s="120"/>
      <c r="H553" s="120"/>
      <c r="I553" s="120"/>
      <c r="J553" s="120"/>
      <c r="K553" s="120"/>
      <c r="L553" s="120"/>
      <c r="M553" s="120"/>
      <c r="N553" s="120"/>
      <c r="O553" s="120"/>
      <c r="P553" s="120"/>
      <c r="Q553" s="120"/>
      <c r="R553" s="120"/>
    </row>
    <row r="554" spans="2:18">
      <c r="B554" s="119"/>
      <c r="C554" s="119"/>
      <c r="D554" s="119"/>
      <c r="E554" s="119"/>
      <c r="F554" s="120"/>
      <c r="G554" s="120"/>
      <c r="H554" s="120"/>
      <c r="I554" s="120"/>
      <c r="J554" s="120"/>
      <c r="K554" s="120"/>
      <c r="L554" s="120"/>
      <c r="M554" s="120"/>
      <c r="N554" s="120"/>
      <c r="O554" s="120"/>
      <c r="P554" s="120"/>
      <c r="Q554" s="120"/>
      <c r="R554" s="120"/>
    </row>
    <row r="555" spans="2:18">
      <c r="B555" s="119"/>
      <c r="C555" s="119"/>
      <c r="D555" s="119"/>
      <c r="E555" s="119"/>
      <c r="F555" s="120"/>
      <c r="G555" s="120"/>
      <c r="H555" s="120"/>
      <c r="I555" s="120"/>
      <c r="J555" s="120"/>
      <c r="K555" s="120"/>
      <c r="L555" s="120"/>
      <c r="M555" s="120"/>
      <c r="N555" s="120"/>
      <c r="O555" s="120"/>
      <c r="P555" s="120"/>
      <c r="Q555" s="120"/>
      <c r="R555" s="120"/>
    </row>
    <row r="556" spans="2:18">
      <c r="B556" s="119"/>
      <c r="C556" s="119"/>
      <c r="D556" s="119"/>
      <c r="E556" s="119"/>
      <c r="F556" s="120"/>
      <c r="G556" s="120"/>
      <c r="H556" s="120"/>
      <c r="I556" s="120"/>
      <c r="J556" s="120"/>
      <c r="K556" s="120"/>
      <c r="L556" s="120"/>
      <c r="M556" s="120"/>
      <c r="N556" s="120"/>
      <c r="O556" s="120"/>
      <c r="P556" s="120"/>
      <c r="Q556" s="120"/>
      <c r="R556" s="120"/>
    </row>
    <row r="557" spans="2:18">
      <c r="B557" s="119"/>
      <c r="C557" s="119"/>
      <c r="D557" s="119"/>
      <c r="E557" s="119"/>
      <c r="F557" s="120"/>
      <c r="G557" s="120"/>
      <c r="H557" s="120"/>
      <c r="I557" s="120"/>
      <c r="J557" s="120"/>
      <c r="K557" s="120"/>
      <c r="L557" s="120"/>
      <c r="M557" s="120"/>
      <c r="N557" s="120"/>
      <c r="O557" s="120"/>
      <c r="P557" s="120"/>
      <c r="Q557" s="120"/>
      <c r="R557" s="120"/>
    </row>
    <row r="558" spans="2:18">
      <c r="B558" s="119"/>
      <c r="C558" s="119"/>
      <c r="D558" s="119"/>
      <c r="E558" s="119"/>
      <c r="F558" s="120"/>
      <c r="G558" s="120"/>
      <c r="H558" s="120"/>
      <c r="I558" s="120"/>
      <c r="J558" s="120"/>
      <c r="K558" s="120"/>
      <c r="L558" s="120"/>
      <c r="M558" s="120"/>
      <c r="N558" s="120"/>
      <c r="O558" s="120"/>
      <c r="P558" s="120"/>
      <c r="Q558" s="120"/>
      <c r="R558" s="120"/>
    </row>
    <row r="559" spans="2:18">
      <c r="B559" s="119"/>
      <c r="C559" s="119"/>
      <c r="D559" s="119"/>
      <c r="E559" s="119"/>
      <c r="F559" s="120"/>
      <c r="G559" s="120"/>
      <c r="H559" s="120"/>
      <c r="I559" s="120"/>
      <c r="J559" s="120"/>
      <c r="K559" s="120"/>
      <c r="L559" s="120"/>
      <c r="M559" s="120"/>
      <c r="N559" s="120"/>
      <c r="O559" s="120"/>
      <c r="P559" s="120"/>
      <c r="Q559" s="120"/>
      <c r="R559" s="120"/>
    </row>
    <row r="560" spans="2:18">
      <c r="B560" s="119"/>
      <c r="C560" s="119"/>
      <c r="D560" s="119"/>
      <c r="E560" s="119"/>
      <c r="F560" s="120"/>
      <c r="G560" s="120"/>
      <c r="H560" s="120"/>
      <c r="I560" s="120"/>
      <c r="J560" s="120"/>
      <c r="K560" s="120"/>
      <c r="L560" s="120"/>
      <c r="M560" s="120"/>
      <c r="N560" s="120"/>
      <c r="O560" s="120"/>
      <c r="P560" s="120"/>
      <c r="Q560" s="120"/>
      <c r="R560" s="120"/>
    </row>
    <row r="561" spans="2:18">
      <c r="B561" s="119"/>
      <c r="C561" s="119"/>
      <c r="D561" s="119"/>
      <c r="E561" s="119"/>
      <c r="F561" s="120"/>
      <c r="G561" s="120"/>
      <c r="H561" s="120"/>
      <c r="I561" s="120"/>
      <c r="J561" s="120"/>
      <c r="K561" s="120"/>
      <c r="L561" s="120"/>
      <c r="M561" s="120"/>
      <c r="N561" s="120"/>
      <c r="O561" s="120"/>
      <c r="P561" s="120"/>
      <c r="Q561" s="120"/>
      <c r="R561" s="120"/>
    </row>
    <row r="562" spans="2:18">
      <c r="B562" s="119"/>
      <c r="C562" s="119"/>
      <c r="D562" s="119"/>
      <c r="E562" s="119"/>
      <c r="F562" s="120"/>
      <c r="G562" s="120"/>
      <c r="H562" s="120"/>
      <c r="I562" s="120"/>
      <c r="J562" s="120"/>
      <c r="K562" s="120"/>
      <c r="L562" s="120"/>
      <c r="M562" s="120"/>
      <c r="N562" s="120"/>
      <c r="O562" s="120"/>
      <c r="P562" s="120"/>
      <c r="Q562" s="120"/>
      <c r="R562" s="120"/>
    </row>
    <row r="563" spans="2:18">
      <c r="B563" s="119"/>
      <c r="C563" s="119"/>
      <c r="D563" s="119"/>
      <c r="E563" s="119"/>
      <c r="F563" s="120"/>
      <c r="G563" s="120"/>
      <c r="H563" s="120"/>
      <c r="I563" s="120"/>
      <c r="J563" s="120"/>
      <c r="K563" s="120"/>
      <c r="L563" s="120"/>
      <c r="M563" s="120"/>
      <c r="N563" s="120"/>
      <c r="O563" s="120"/>
      <c r="P563" s="120"/>
      <c r="Q563" s="120"/>
      <c r="R563" s="120"/>
    </row>
    <row r="564" spans="2:18">
      <c r="B564" s="119"/>
      <c r="C564" s="119"/>
      <c r="D564" s="119"/>
      <c r="E564" s="119"/>
      <c r="F564" s="120"/>
      <c r="G564" s="120"/>
      <c r="H564" s="120"/>
      <c r="I564" s="120"/>
      <c r="J564" s="120"/>
      <c r="K564" s="120"/>
      <c r="L564" s="120"/>
      <c r="M564" s="120"/>
      <c r="N564" s="120"/>
      <c r="O564" s="120"/>
      <c r="P564" s="120"/>
      <c r="Q564" s="120"/>
      <c r="R564" s="120"/>
    </row>
    <row r="565" spans="2:18">
      <c r="B565" s="119"/>
      <c r="C565" s="119"/>
      <c r="D565" s="119"/>
      <c r="E565" s="119"/>
      <c r="F565" s="120"/>
      <c r="G565" s="120"/>
      <c r="H565" s="120"/>
      <c r="I565" s="120"/>
      <c r="J565" s="120"/>
      <c r="K565" s="120"/>
      <c r="L565" s="120"/>
      <c r="M565" s="120"/>
      <c r="N565" s="120"/>
      <c r="O565" s="120"/>
      <c r="P565" s="120"/>
      <c r="Q565" s="120"/>
      <c r="R565" s="120"/>
    </row>
    <row r="566" spans="2:18">
      <c r="B566" s="119"/>
      <c r="C566" s="119"/>
      <c r="D566" s="119"/>
      <c r="E566" s="119"/>
      <c r="F566" s="120"/>
      <c r="G566" s="120"/>
      <c r="H566" s="120"/>
      <c r="I566" s="120"/>
      <c r="J566" s="120"/>
      <c r="K566" s="120"/>
      <c r="L566" s="120"/>
      <c r="M566" s="120"/>
      <c r="N566" s="120"/>
      <c r="O566" s="120"/>
      <c r="P566" s="120"/>
      <c r="Q566" s="120"/>
      <c r="R566" s="120"/>
    </row>
    <row r="567" spans="2:18">
      <c r="B567" s="119"/>
      <c r="C567" s="119"/>
      <c r="D567" s="119"/>
      <c r="E567" s="119"/>
      <c r="F567" s="120"/>
      <c r="G567" s="120"/>
      <c r="H567" s="120"/>
      <c r="I567" s="120"/>
      <c r="J567" s="120"/>
      <c r="K567" s="120"/>
      <c r="L567" s="120"/>
      <c r="M567" s="120"/>
      <c r="N567" s="120"/>
      <c r="O567" s="120"/>
      <c r="P567" s="120"/>
      <c r="Q567" s="120"/>
      <c r="R567" s="120"/>
    </row>
    <row r="568" spans="2:18">
      <c r="B568" s="119"/>
      <c r="C568" s="119"/>
      <c r="D568" s="119"/>
      <c r="E568" s="119"/>
      <c r="F568" s="120"/>
      <c r="G568" s="120"/>
      <c r="H568" s="120"/>
      <c r="I568" s="120"/>
      <c r="J568" s="120"/>
      <c r="K568" s="120"/>
      <c r="L568" s="120"/>
      <c r="M568" s="120"/>
      <c r="N568" s="120"/>
      <c r="O568" s="120"/>
      <c r="P568" s="120"/>
      <c r="Q568" s="120"/>
      <c r="R568" s="120"/>
    </row>
    <row r="569" spans="2:18">
      <c r="B569" s="119"/>
      <c r="C569" s="119"/>
      <c r="D569" s="119"/>
      <c r="E569" s="119"/>
      <c r="F569" s="120"/>
      <c r="G569" s="120"/>
      <c r="H569" s="120"/>
      <c r="I569" s="120"/>
      <c r="J569" s="120"/>
      <c r="K569" s="120"/>
      <c r="L569" s="120"/>
      <c r="M569" s="120"/>
      <c r="N569" s="120"/>
      <c r="O569" s="120"/>
      <c r="P569" s="120"/>
      <c r="Q569" s="120"/>
      <c r="R569" s="120"/>
    </row>
    <row r="570" spans="2:18">
      <c r="B570" s="119"/>
      <c r="C570" s="119"/>
      <c r="D570" s="119"/>
      <c r="E570" s="119"/>
      <c r="F570" s="120"/>
      <c r="G570" s="120"/>
      <c r="H570" s="120"/>
      <c r="I570" s="120"/>
      <c r="J570" s="120"/>
      <c r="K570" s="120"/>
      <c r="L570" s="120"/>
      <c r="M570" s="120"/>
      <c r="N570" s="120"/>
      <c r="O570" s="120"/>
      <c r="P570" s="120"/>
      <c r="Q570" s="120"/>
      <c r="R570" s="120"/>
    </row>
    <row r="571" spans="2:18">
      <c r="B571" s="119"/>
      <c r="C571" s="119"/>
      <c r="D571" s="119"/>
      <c r="E571" s="119"/>
      <c r="F571" s="120"/>
      <c r="G571" s="120"/>
      <c r="H571" s="120"/>
      <c r="I571" s="120"/>
      <c r="J571" s="120"/>
      <c r="K571" s="120"/>
      <c r="L571" s="120"/>
      <c r="M571" s="120"/>
      <c r="N571" s="120"/>
      <c r="O571" s="120"/>
      <c r="P571" s="120"/>
      <c r="Q571" s="120"/>
      <c r="R571" s="120"/>
    </row>
    <row r="572" spans="2:18">
      <c r="B572" s="119"/>
      <c r="C572" s="119"/>
      <c r="D572" s="119"/>
      <c r="E572" s="119"/>
      <c r="F572" s="120"/>
      <c r="G572" s="120"/>
      <c r="H572" s="120"/>
      <c r="I572" s="120"/>
      <c r="J572" s="120"/>
      <c r="K572" s="120"/>
      <c r="L572" s="120"/>
      <c r="M572" s="120"/>
      <c r="N572" s="120"/>
      <c r="O572" s="120"/>
      <c r="P572" s="120"/>
      <c r="Q572" s="120"/>
      <c r="R572" s="120"/>
    </row>
    <row r="573" spans="2:18">
      <c r="B573" s="119"/>
      <c r="C573" s="119"/>
      <c r="D573" s="119"/>
      <c r="E573" s="119"/>
      <c r="F573" s="120"/>
      <c r="G573" s="120"/>
      <c r="H573" s="120"/>
      <c r="I573" s="120"/>
      <c r="J573" s="120"/>
      <c r="K573" s="120"/>
      <c r="L573" s="120"/>
      <c r="M573" s="120"/>
      <c r="N573" s="120"/>
      <c r="O573" s="120"/>
      <c r="P573" s="120"/>
      <c r="Q573" s="120"/>
      <c r="R573" s="120"/>
    </row>
    <row r="574" spans="2:18">
      <c r="B574" s="119"/>
      <c r="C574" s="119"/>
      <c r="D574" s="119"/>
      <c r="E574" s="119"/>
      <c r="F574" s="120"/>
      <c r="G574" s="120"/>
      <c r="H574" s="120"/>
      <c r="I574" s="120"/>
      <c r="J574" s="120"/>
      <c r="K574" s="120"/>
      <c r="L574" s="120"/>
      <c r="M574" s="120"/>
      <c r="N574" s="120"/>
      <c r="O574" s="120"/>
      <c r="P574" s="120"/>
      <c r="Q574" s="120"/>
      <c r="R574" s="120"/>
    </row>
    <row r="575" spans="2:18">
      <c r="B575" s="119"/>
      <c r="C575" s="119"/>
      <c r="D575" s="119"/>
      <c r="E575" s="119"/>
      <c r="F575" s="120"/>
      <c r="G575" s="120"/>
      <c r="H575" s="120"/>
      <c r="I575" s="120"/>
      <c r="J575" s="120"/>
      <c r="K575" s="120"/>
      <c r="L575" s="120"/>
      <c r="M575" s="120"/>
      <c r="N575" s="120"/>
      <c r="O575" s="120"/>
      <c r="P575" s="120"/>
      <c r="Q575" s="120"/>
      <c r="R575" s="120"/>
    </row>
    <row r="576" spans="2:18">
      <c r="B576" s="119"/>
      <c r="C576" s="119"/>
      <c r="D576" s="119"/>
      <c r="E576" s="119"/>
      <c r="F576" s="120"/>
      <c r="G576" s="120"/>
      <c r="H576" s="120"/>
      <c r="I576" s="120"/>
      <c r="J576" s="120"/>
      <c r="K576" s="120"/>
      <c r="L576" s="120"/>
      <c r="M576" s="120"/>
      <c r="N576" s="120"/>
      <c r="O576" s="120"/>
      <c r="P576" s="120"/>
      <c r="Q576" s="120"/>
      <c r="R576" s="120"/>
    </row>
    <row r="577" spans="2:18">
      <c r="B577" s="119"/>
      <c r="C577" s="119"/>
      <c r="D577" s="119"/>
      <c r="E577" s="119"/>
      <c r="F577" s="120"/>
      <c r="G577" s="120"/>
      <c r="H577" s="120"/>
      <c r="I577" s="120"/>
      <c r="J577" s="120"/>
      <c r="K577" s="120"/>
      <c r="L577" s="120"/>
      <c r="M577" s="120"/>
      <c r="N577" s="120"/>
      <c r="O577" s="120"/>
      <c r="P577" s="120"/>
      <c r="Q577" s="120"/>
      <c r="R577" s="120"/>
    </row>
    <row r="578" spans="2:18">
      <c r="B578" s="119"/>
      <c r="C578" s="119"/>
      <c r="D578" s="119"/>
      <c r="E578" s="119"/>
      <c r="F578" s="120"/>
      <c r="G578" s="120"/>
      <c r="H578" s="120"/>
      <c r="I578" s="120"/>
      <c r="J578" s="120"/>
      <c r="K578" s="120"/>
      <c r="L578" s="120"/>
      <c r="M578" s="120"/>
      <c r="N578" s="120"/>
      <c r="O578" s="120"/>
      <c r="P578" s="120"/>
      <c r="Q578" s="120"/>
      <c r="R578" s="120"/>
    </row>
    <row r="579" spans="2:18">
      <c r="B579" s="119"/>
      <c r="C579" s="119"/>
      <c r="D579" s="119"/>
      <c r="E579" s="119"/>
      <c r="F579" s="120"/>
      <c r="G579" s="120"/>
      <c r="H579" s="120"/>
      <c r="I579" s="120"/>
      <c r="J579" s="120"/>
      <c r="K579" s="120"/>
      <c r="L579" s="120"/>
      <c r="M579" s="120"/>
      <c r="N579" s="120"/>
      <c r="O579" s="120"/>
      <c r="P579" s="120"/>
      <c r="Q579" s="120"/>
      <c r="R579" s="120"/>
    </row>
    <row r="580" spans="2:18">
      <c r="B580" s="119"/>
      <c r="C580" s="119"/>
      <c r="D580" s="119"/>
      <c r="E580" s="119"/>
      <c r="F580" s="120"/>
      <c r="G580" s="120"/>
      <c r="H580" s="120"/>
      <c r="I580" s="120"/>
      <c r="J580" s="120"/>
      <c r="K580" s="120"/>
      <c r="L580" s="120"/>
      <c r="M580" s="120"/>
      <c r="N580" s="120"/>
      <c r="O580" s="120"/>
      <c r="P580" s="120"/>
      <c r="Q580" s="120"/>
      <c r="R580" s="120"/>
    </row>
    <row r="581" spans="2:18">
      <c r="B581" s="119"/>
      <c r="C581" s="119"/>
      <c r="D581" s="119"/>
      <c r="E581" s="119"/>
      <c r="F581" s="120"/>
      <c r="G581" s="120"/>
      <c r="H581" s="120"/>
      <c r="I581" s="120"/>
      <c r="J581" s="120"/>
      <c r="K581" s="120"/>
      <c r="L581" s="120"/>
      <c r="M581" s="120"/>
      <c r="N581" s="120"/>
      <c r="O581" s="120"/>
      <c r="P581" s="120"/>
      <c r="Q581" s="120"/>
      <c r="R581" s="120"/>
    </row>
    <row r="582" spans="2:18">
      <c r="B582" s="119"/>
      <c r="C582" s="119"/>
      <c r="D582" s="119"/>
      <c r="E582" s="119"/>
      <c r="F582" s="120"/>
      <c r="G582" s="120"/>
      <c r="H582" s="120"/>
      <c r="I582" s="120"/>
      <c r="J582" s="120"/>
      <c r="K582" s="120"/>
      <c r="L582" s="120"/>
      <c r="M582" s="120"/>
      <c r="N582" s="120"/>
      <c r="O582" s="120"/>
      <c r="P582" s="120"/>
      <c r="Q582" s="120"/>
      <c r="R582" s="120"/>
    </row>
    <row r="583" spans="2:18">
      <c r="B583" s="119"/>
      <c r="C583" s="119"/>
      <c r="D583" s="119"/>
      <c r="E583" s="119"/>
      <c r="F583" s="120"/>
      <c r="G583" s="120"/>
      <c r="H583" s="120"/>
      <c r="I583" s="120"/>
      <c r="J583" s="120"/>
      <c r="K583" s="120"/>
      <c r="L583" s="120"/>
      <c r="M583" s="120"/>
      <c r="N583" s="120"/>
      <c r="O583" s="120"/>
      <c r="P583" s="120"/>
      <c r="Q583" s="120"/>
      <c r="R583" s="120"/>
    </row>
    <row r="584" spans="2:18">
      <c r="B584" s="119"/>
      <c r="C584" s="119"/>
      <c r="D584" s="119"/>
      <c r="E584" s="119"/>
      <c r="F584" s="120"/>
      <c r="G584" s="120"/>
      <c r="H584" s="120"/>
      <c r="I584" s="120"/>
      <c r="J584" s="120"/>
      <c r="K584" s="120"/>
      <c r="L584" s="120"/>
      <c r="M584" s="120"/>
      <c r="N584" s="120"/>
      <c r="O584" s="120"/>
      <c r="P584" s="120"/>
      <c r="Q584" s="120"/>
      <c r="R584" s="120"/>
    </row>
    <row r="585" spans="2:18">
      <c r="B585" s="119"/>
      <c r="C585" s="119"/>
      <c r="D585" s="119"/>
      <c r="E585" s="119"/>
      <c r="F585" s="120"/>
      <c r="G585" s="120"/>
      <c r="H585" s="120"/>
      <c r="I585" s="120"/>
      <c r="J585" s="120"/>
      <c r="K585" s="120"/>
      <c r="L585" s="120"/>
      <c r="M585" s="120"/>
      <c r="N585" s="120"/>
      <c r="O585" s="120"/>
      <c r="P585" s="120"/>
      <c r="Q585" s="120"/>
      <c r="R585" s="120"/>
    </row>
    <row r="586" spans="2:18">
      <c r="B586" s="119"/>
      <c r="C586" s="119"/>
      <c r="D586" s="119"/>
      <c r="E586" s="119"/>
      <c r="F586" s="120"/>
      <c r="G586" s="120"/>
      <c r="H586" s="120"/>
      <c r="I586" s="120"/>
      <c r="J586" s="120"/>
      <c r="K586" s="120"/>
      <c r="L586" s="120"/>
      <c r="M586" s="120"/>
      <c r="N586" s="120"/>
      <c r="O586" s="120"/>
      <c r="P586" s="120"/>
      <c r="Q586" s="120"/>
      <c r="R586" s="120"/>
    </row>
    <row r="587" spans="2:18">
      <c r="B587" s="119"/>
      <c r="C587" s="119"/>
      <c r="D587" s="119"/>
      <c r="E587" s="119"/>
      <c r="F587" s="120"/>
      <c r="G587" s="120"/>
      <c r="H587" s="120"/>
      <c r="I587" s="120"/>
      <c r="J587" s="120"/>
      <c r="K587" s="120"/>
      <c r="L587" s="120"/>
      <c r="M587" s="120"/>
      <c r="N587" s="120"/>
      <c r="O587" s="120"/>
      <c r="P587" s="120"/>
      <c r="Q587" s="120"/>
      <c r="R587" s="120"/>
    </row>
    <row r="588" spans="2:18">
      <c r="B588" s="119"/>
      <c r="C588" s="119"/>
      <c r="D588" s="119"/>
      <c r="E588" s="119"/>
      <c r="F588" s="120"/>
      <c r="G588" s="120"/>
      <c r="H588" s="120"/>
      <c r="I588" s="120"/>
      <c r="J588" s="120"/>
      <c r="K588" s="120"/>
      <c r="L588" s="120"/>
      <c r="M588" s="120"/>
      <c r="N588" s="120"/>
      <c r="O588" s="120"/>
      <c r="P588" s="120"/>
      <c r="Q588" s="120"/>
      <c r="R588" s="120"/>
    </row>
    <row r="589" spans="2:18">
      <c r="B589" s="119"/>
      <c r="C589" s="119"/>
      <c r="D589" s="119"/>
      <c r="E589" s="119"/>
      <c r="F589" s="120"/>
      <c r="G589" s="120"/>
      <c r="H589" s="120"/>
      <c r="I589" s="120"/>
      <c r="J589" s="120"/>
      <c r="K589" s="120"/>
      <c r="L589" s="120"/>
      <c r="M589" s="120"/>
      <c r="N589" s="120"/>
      <c r="O589" s="120"/>
      <c r="P589" s="120"/>
      <c r="Q589" s="120"/>
      <c r="R589" s="120"/>
    </row>
    <row r="590" spans="2:18">
      <c r="B590" s="119"/>
      <c r="C590" s="119"/>
      <c r="D590" s="119"/>
      <c r="E590" s="119"/>
      <c r="F590" s="120"/>
      <c r="G590" s="120"/>
      <c r="H590" s="120"/>
      <c r="I590" s="120"/>
      <c r="J590" s="120"/>
      <c r="K590" s="120"/>
      <c r="L590" s="120"/>
      <c r="M590" s="120"/>
      <c r="N590" s="120"/>
      <c r="O590" s="120"/>
      <c r="P590" s="120"/>
      <c r="Q590" s="120"/>
      <c r="R590" s="120"/>
    </row>
    <row r="591" spans="2:18">
      <c r="B591" s="119"/>
      <c r="C591" s="119"/>
      <c r="D591" s="119"/>
      <c r="E591" s="119"/>
      <c r="F591" s="120"/>
      <c r="G591" s="120"/>
      <c r="H591" s="120"/>
      <c r="I591" s="120"/>
      <c r="J591" s="120"/>
      <c r="K591" s="120"/>
      <c r="L591" s="120"/>
      <c r="M591" s="120"/>
      <c r="N591" s="120"/>
      <c r="O591" s="120"/>
      <c r="P591" s="120"/>
      <c r="Q591" s="120"/>
      <c r="R591" s="120"/>
    </row>
    <row r="592" spans="2:18">
      <c r="B592" s="119"/>
      <c r="C592" s="119"/>
      <c r="D592" s="119"/>
      <c r="E592" s="119"/>
      <c r="F592" s="120"/>
      <c r="G592" s="120"/>
      <c r="H592" s="120"/>
      <c r="I592" s="120"/>
      <c r="J592" s="120"/>
      <c r="K592" s="120"/>
      <c r="L592" s="120"/>
      <c r="M592" s="120"/>
      <c r="N592" s="120"/>
      <c r="O592" s="120"/>
      <c r="P592" s="120"/>
      <c r="Q592" s="120"/>
      <c r="R592" s="120"/>
    </row>
    <row r="593" spans="2:18">
      <c r="B593" s="119"/>
      <c r="C593" s="119"/>
      <c r="D593" s="119"/>
      <c r="E593" s="119"/>
      <c r="F593" s="120"/>
      <c r="G593" s="120"/>
      <c r="H593" s="120"/>
      <c r="I593" s="120"/>
      <c r="J593" s="120"/>
      <c r="K593" s="120"/>
      <c r="L593" s="120"/>
      <c r="M593" s="120"/>
      <c r="N593" s="120"/>
      <c r="O593" s="120"/>
      <c r="P593" s="120"/>
      <c r="Q593" s="120"/>
      <c r="R593" s="120"/>
    </row>
    <row r="594" spans="2:18">
      <c r="B594" s="119"/>
      <c r="C594" s="119"/>
      <c r="D594" s="119"/>
      <c r="E594" s="119"/>
      <c r="F594" s="120"/>
      <c r="G594" s="120"/>
      <c r="H594" s="120"/>
      <c r="I594" s="120"/>
      <c r="J594" s="120"/>
      <c r="K594" s="120"/>
      <c r="L594" s="120"/>
      <c r="M594" s="120"/>
      <c r="N594" s="120"/>
      <c r="O594" s="120"/>
      <c r="P594" s="120"/>
      <c r="Q594" s="120"/>
      <c r="R594" s="120"/>
    </row>
    <row r="595" spans="2:18">
      <c r="B595" s="119"/>
      <c r="C595" s="119"/>
      <c r="D595" s="119"/>
      <c r="E595" s="119"/>
      <c r="F595" s="120"/>
      <c r="G595" s="120"/>
      <c r="H595" s="120"/>
      <c r="I595" s="120"/>
      <c r="J595" s="120"/>
      <c r="K595" s="120"/>
      <c r="L595" s="120"/>
      <c r="M595" s="120"/>
      <c r="N595" s="120"/>
      <c r="O595" s="120"/>
      <c r="P595" s="120"/>
      <c r="Q595" s="120"/>
      <c r="R595" s="120"/>
    </row>
    <row r="596" spans="2:18">
      <c r="B596" s="119"/>
      <c r="C596" s="119"/>
      <c r="D596" s="119"/>
      <c r="E596" s="119"/>
      <c r="F596" s="120"/>
      <c r="G596" s="120"/>
      <c r="H596" s="120"/>
      <c r="I596" s="120"/>
      <c r="J596" s="120"/>
      <c r="K596" s="120"/>
      <c r="L596" s="120"/>
      <c r="M596" s="120"/>
      <c r="N596" s="120"/>
      <c r="O596" s="120"/>
      <c r="P596" s="120"/>
      <c r="Q596" s="120"/>
      <c r="R596" s="120"/>
    </row>
    <row r="597" spans="2:18">
      <c r="B597" s="119"/>
      <c r="C597" s="119"/>
      <c r="D597" s="119"/>
      <c r="E597" s="119"/>
      <c r="F597" s="120"/>
      <c r="G597" s="120"/>
      <c r="H597" s="120"/>
      <c r="I597" s="120"/>
      <c r="J597" s="120"/>
      <c r="K597" s="120"/>
      <c r="L597" s="120"/>
      <c r="M597" s="120"/>
      <c r="N597" s="120"/>
      <c r="O597" s="120"/>
      <c r="P597" s="120"/>
      <c r="Q597" s="120"/>
      <c r="R597" s="120"/>
    </row>
    <row r="598" spans="2:18">
      <c r="B598" s="119"/>
      <c r="C598" s="119"/>
      <c r="D598" s="119"/>
      <c r="E598" s="119"/>
      <c r="F598" s="120"/>
      <c r="G598" s="120"/>
      <c r="H598" s="120"/>
      <c r="I598" s="120"/>
      <c r="J598" s="120"/>
      <c r="K598" s="120"/>
      <c r="L598" s="120"/>
      <c r="M598" s="120"/>
      <c r="N598" s="120"/>
      <c r="O598" s="120"/>
      <c r="P598" s="120"/>
      <c r="Q598" s="120"/>
      <c r="R598" s="120"/>
    </row>
    <row r="599" spans="2:18">
      <c r="B599" s="119"/>
      <c r="C599" s="119"/>
      <c r="D599" s="119"/>
      <c r="E599" s="119"/>
      <c r="F599" s="120"/>
      <c r="G599" s="120"/>
      <c r="H599" s="120"/>
      <c r="I599" s="120"/>
      <c r="J599" s="120"/>
      <c r="K599" s="120"/>
      <c r="L599" s="120"/>
      <c r="M599" s="120"/>
      <c r="N599" s="120"/>
      <c r="O599" s="120"/>
      <c r="P599" s="120"/>
      <c r="Q599" s="120"/>
      <c r="R599" s="120"/>
    </row>
    <row r="600" spans="2:18">
      <c r="B600" s="119"/>
      <c r="C600" s="119"/>
      <c r="D600" s="119"/>
      <c r="E600" s="119"/>
      <c r="F600" s="120"/>
      <c r="G600" s="120"/>
      <c r="H600" s="120"/>
      <c r="I600" s="120"/>
      <c r="J600" s="120"/>
      <c r="K600" s="120"/>
      <c r="L600" s="120"/>
      <c r="M600" s="120"/>
      <c r="N600" s="120"/>
      <c r="O600" s="120"/>
      <c r="P600" s="120"/>
      <c r="Q600" s="120"/>
      <c r="R600" s="120"/>
    </row>
    <row r="601" spans="2:18">
      <c r="B601" s="119"/>
      <c r="C601" s="119"/>
      <c r="D601" s="119"/>
      <c r="E601" s="119"/>
      <c r="F601" s="120"/>
      <c r="G601" s="120"/>
      <c r="H601" s="120"/>
      <c r="I601" s="120"/>
      <c r="J601" s="120"/>
      <c r="K601" s="120"/>
      <c r="L601" s="120"/>
      <c r="M601" s="120"/>
      <c r="N601" s="120"/>
      <c r="O601" s="120"/>
      <c r="P601" s="120"/>
      <c r="Q601" s="120"/>
      <c r="R601" s="120"/>
    </row>
    <row r="602" spans="2:18">
      <c r="B602" s="119"/>
      <c r="C602" s="119"/>
      <c r="D602" s="119"/>
      <c r="E602" s="119"/>
      <c r="F602" s="120"/>
      <c r="G602" s="120"/>
      <c r="H602" s="120"/>
      <c r="I602" s="120"/>
      <c r="J602" s="120"/>
      <c r="K602" s="120"/>
      <c r="L602" s="120"/>
      <c r="M602" s="120"/>
      <c r="N602" s="120"/>
      <c r="O602" s="120"/>
      <c r="P602" s="120"/>
      <c r="Q602" s="120"/>
      <c r="R602" s="120"/>
    </row>
    <row r="603" spans="2:18">
      <c r="B603" s="119"/>
      <c r="C603" s="119"/>
      <c r="D603" s="119"/>
      <c r="E603" s="119"/>
      <c r="F603" s="120"/>
      <c r="G603" s="120"/>
      <c r="H603" s="120"/>
      <c r="I603" s="120"/>
      <c r="J603" s="120"/>
      <c r="K603" s="120"/>
      <c r="L603" s="120"/>
      <c r="M603" s="120"/>
      <c r="N603" s="120"/>
      <c r="O603" s="120"/>
      <c r="P603" s="120"/>
      <c r="Q603" s="120"/>
      <c r="R603" s="120"/>
    </row>
    <row r="604" spans="2:18">
      <c r="B604" s="119"/>
      <c r="C604" s="119"/>
      <c r="D604" s="119"/>
      <c r="E604" s="119"/>
      <c r="F604" s="120"/>
      <c r="G604" s="120"/>
      <c r="H604" s="120"/>
      <c r="I604" s="120"/>
      <c r="J604" s="120"/>
      <c r="K604" s="120"/>
      <c r="L604" s="120"/>
      <c r="M604" s="120"/>
      <c r="N604" s="120"/>
      <c r="O604" s="120"/>
      <c r="P604" s="120"/>
      <c r="Q604" s="120"/>
      <c r="R604" s="120"/>
    </row>
    <row r="605" spans="2:18">
      <c r="B605" s="119"/>
      <c r="C605" s="119"/>
      <c r="D605" s="119"/>
      <c r="E605" s="119"/>
      <c r="F605" s="120"/>
      <c r="G605" s="120"/>
      <c r="H605" s="120"/>
      <c r="I605" s="120"/>
      <c r="J605" s="120"/>
      <c r="K605" s="120"/>
      <c r="L605" s="120"/>
      <c r="M605" s="120"/>
      <c r="N605" s="120"/>
      <c r="O605" s="120"/>
      <c r="P605" s="120"/>
      <c r="Q605" s="120"/>
      <c r="R605" s="120"/>
    </row>
    <row r="606" spans="2:18">
      <c r="B606" s="119"/>
      <c r="C606" s="119"/>
      <c r="D606" s="119"/>
      <c r="E606" s="119"/>
      <c r="F606" s="120"/>
      <c r="G606" s="120"/>
      <c r="H606" s="120"/>
      <c r="I606" s="120"/>
      <c r="J606" s="120"/>
      <c r="K606" s="120"/>
      <c r="L606" s="120"/>
      <c r="M606" s="120"/>
      <c r="N606" s="120"/>
      <c r="O606" s="120"/>
      <c r="P606" s="120"/>
      <c r="Q606" s="120"/>
      <c r="R606" s="120"/>
    </row>
    <row r="607" spans="2:18">
      <c r="B607" s="119"/>
      <c r="C607" s="119"/>
      <c r="D607" s="119"/>
      <c r="E607" s="119"/>
      <c r="F607" s="120"/>
      <c r="G607" s="120"/>
      <c r="H607" s="120"/>
      <c r="I607" s="120"/>
      <c r="J607" s="120"/>
      <c r="K607" s="120"/>
      <c r="L607" s="120"/>
      <c r="M607" s="120"/>
      <c r="N607" s="120"/>
      <c r="O607" s="120"/>
      <c r="P607" s="120"/>
      <c r="Q607" s="120"/>
      <c r="R607" s="120"/>
    </row>
    <row r="608" spans="2:18">
      <c r="B608" s="119"/>
      <c r="C608" s="119"/>
      <c r="D608" s="119"/>
      <c r="E608" s="119"/>
      <c r="F608" s="120"/>
      <c r="G608" s="120"/>
      <c r="H608" s="120"/>
      <c r="I608" s="120"/>
      <c r="J608" s="120"/>
      <c r="K608" s="120"/>
      <c r="L608" s="120"/>
      <c r="M608" s="120"/>
      <c r="N608" s="120"/>
      <c r="O608" s="120"/>
      <c r="P608" s="120"/>
      <c r="Q608" s="120"/>
      <c r="R608" s="120"/>
    </row>
    <row r="609" spans="2:18">
      <c r="B609" s="119"/>
      <c r="C609" s="119"/>
      <c r="D609" s="119"/>
      <c r="E609" s="119"/>
      <c r="F609" s="120"/>
      <c r="G609" s="120"/>
      <c r="H609" s="120"/>
      <c r="I609" s="120"/>
      <c r="J609" s="120"/>
      <c r="K609" s="120"/>
      <c r="L609" s="120"/>
      <c r="M609" s="120"/>
      <c r="N609" s="120"/>
      <c r="O609" s="120"/>
      <c r="P609" s="120"/>
      <c r="Q609" s="120"/>
      <c r="R609" s="120"/>
    </row>
    <row r="610" spans="2:18">
      <c r="B610" s="119"/>
      <c r="C610" s="119"/>
      <c r="D610" s="119"/>
      <c r="E610" s="119"/>
      <c r="F610" s="120"/>
      <c r="G610" s="120"/>
      <c r="H610" s="120"/>
      <c r="I610" s="120"/>
      <c r="J610" s="120"/>
      <c r="K610" s="120"/>
      <c r="L610" s="120"/>
      <c r="M610" s="120"/>
      <c r="N610" s="120"/>
      <c r="O610" s="120"/>
      <c r="P610" s="120"/>
      <c r="Q610" s="120"/>
      <c r="R610" s="120"/>
    </row>
    <row r="611" spans="2:18">
      <c r="B611" s="119"/>
      <c r="C611" s="119"/>
      <c r="D611" s="119"/>
      <c r="E611" s="119"/>
      <c r="F611" s="120"/>
      <c r="G611" s="120"/>
      <c r="H611" s="120"/>
      <c r="I611" s="120"/>
      <c r="J611" s="120"/>
      <c r="K611" s="120"/>
      <c r="L611" s="120"/>
      <c r="M611" s="120"/>
      <c r="N611" s="120"/>
      <c r="O611" s="120"/>
      <c r="P611" s="120"/>
      <c r="Q611" s="120"/>
      <c r="R611" s="120"/>
    </row>
    <row r="612" spans="2:18">
      <c r="B612" s="119"/>
      <c r="C612" s="119"/>
      <c r="D612" s="119"/>
      <c r="E612" s="119"/>
      <c r="F612" s="120"/>
      <c r="G612" s="120"/>
      <c r="H612" s="120"/>
      <c r="I612" s="120"/>
      <c r="J612" s="120"/>
      <c r="K612" s="120"/>
      <c r="L612" s="120"/>
      <c r="M612" s="120"/>
      <c r="N612" s="120"/>
      <c r="O612" s="120"/>
      <c r="P612" s="120"/>
      <c r="Q612" s="120"/>
      <c r="R612" s="120"/>
    </row>
    <row r="613" spans="2:18">
      <c r="B613" s="119"/>
      <c r="C613" s="119"/>
      <c r="D613" s="119"/>
      <c r="E613" s="119"/>
      <c r="F613" s="120"/>
      <c r="G613" s="120"/>
      <c r="H613" s="120"/>
      <c r="I613" s="120"/>
      <c r="J613" s="120"/>
      <c r="K613" s="120"/>
      <c r="L613" s="120"/>
      <c r="M613" s="120"/>
      <c r="N613" s="120"/>
      <c r="O613" s="120"/>
      <c r="P613" s="120"/>
      <c r="Q613" s="120"/>
      <c r="R613" s="120"/>
    </row>
    <row r="614" spans="2:18">
      <c r="B614" s="119"/>
      <c r="C614" s="119"/>
      <c r="D614" s="119"/>
      <c r="E614" s="119"/>
      <c r="F614" s="120"/>
      <c r="G614" s="120"/>
      <c r="H614" s="120"/>
      <c r="I614" s="120"/>
      <c r="J614" s="120"/>
      <c r="K614" s="120"/>
      <c r="L614" s="120"/>
      <c r="M614" s="120"/>
      <c r="N614" s="120"/>
      <c r="O614" s="120"/>
      <c r="P614" s="120"/>
      <c r="Q614" s="120"/>
      <c r="R614" s="120"/>
    </row>
    <row r="615" spans="2:18">
      <c r="B615" s="119"/>
      <c r="C615" s="119"/>
      <c r="D615" s="119"/>
      <c r="E615" s="119"/>
      <c r="F615" s="120"/>
      <c r="G615" s="120"/>
      <c r="H615" s="120"/>
      <c r="I615" s="120"/>
      <c r="J615" s="120"/>
      <c r="K615" s="120"/>
      <c r="L615" s="120"/>
      <c r="M615" s="120"/>
      <c r="N615" s="120"/>
      <c r="O615" s="120"/>
      <c r="P615" s="120"/>
      <c r="Q615" s="120"/>
      <c r="R615" s="120"/>
    </row>
    <row r="616" spans="2:18">
      <c r="B616" s="119"/>
      <c r="C616" s="119"/>
      <c r="D616" s="119"/>
      <c r="E616" s="119"/>
      <c r="F616" s="120"/>
      <c r="G616" s="120"/>
      <c r="H616" s="120"/>
      <c r="I616" s="120"/>
      <c r="J616" s="120"/>
      <c r="K616" s="120"/>
      <c r="L616" s="120"/>
      <c r="M616" s="120"/>
      <c r="N616" s="120"/>
      <c r="O616" s="120"/>
      <c r="P616" s="120"/>
      <c r="Q616" s="120"/>
      <c r="R616" s="120"/>
    </row>
    <row r="617" spans="2:18">
      <c r="B617" s="119"/>
      <c r="C617" s="119"/>
      <c r="D617" s="119"/>
      <c r="E617" s="119"/>
      <c r="F617" s="120"/>
      <c r="G617" s="120"/>
      <c r="H617" s="120"/>
      <c r="I617" s="120"/>
      <c r="J617" s="120"/>
      <c r="K617" s="120"/>
      <c r="L617" s="120"/>
      <c r="M617" s="120"/>
      <c r="N617" s="120"/>
      <c r="O617" s="120"/>
      <c r="P617" s="120"/>
      <c r="Q617" s="120"/>
      <c r="R617" s="120"/>
    </row>
    <row r="618" spans="2:18">
      <c r="B618" s="119"/>
      <c r="C618" s="119"/>
      <c r="D618" s="119"/>
      <c r="E618" s="119"/>
      <c r="F618" s="120"/>
      <c r="G618" s="120"/>
      <c r="H618" s="120"/>
      <c r="I618" s="120"/>
      <c r="J618" s="120"/>
      <c r="K618" s="120"/>
      <c r="L618" s="120"/>
      <c r="M618" s="120"/>
      <c r="N618" s="120"/>
      <c r="O618" s="120"/>
      <c r="P618" s="120"/>
      <c r="Q618" s="120"/>
      <c r="R618" s="120"/>
    </row>
    <row r="619" spans="2:18">
      <c r="B619" s="119"/>
      <c r="C619" s="119"/>
      <c r="D619" s="119"/>
      <c r="E619" s="119"/>
      <c r="F619" s="120"/>
      <c r="G619" s="120"/>
      <c r="H619" s="120"/>
      <c r="I619" s="120"/>
      <c r="J619" s="120"/>
      <c r="K619" s="120"/>
      <c r="L619" s="120"/>
      <c r="M619" s="120"/>
      <c r="N619" s="120"/>
      <c r="O619" s="120"/>
      <c r="P619" s="120"/>
      <c r="Q619" s="120"/>
      <c r="R619" s="120"/>
    </row>
    <row r="620" spans="2:18">
      <c r="B620" s="119"/>
      <c r="C620" s="119"/>
      <c r="D620" s="119"/>
      <c r="E620" s="119"/>
      <c r="F620" s="120"/>
      <c r="G620" s="120"/>
      <c r="H620" s="120"/>
      <c r="I620" s="120"/>
      <c r="J620" s="120"/>
      <c r="K620" s="120"/>
      <c r="L620" s="120"/>
      <c r="M620" s="120"/>
      <c r="N620" s="120"/>
      <c r="O620" s="120"/>
      <c r="P620" s="120"/>
      <c r="Q620" s="120"/>
      <c r="R620" s="120"/>
    </row>
    <row r="621" spans="2:18">
      <c r="B621" s="119"/>
      <c r="C621" s="119"/>
      <c r="D621" s="119"/>
      <c r="E621" s="119"/>
      <c r="F621" s="120"/>
      <c r="G621" s="120"/>
      <c r="H621" s="120"/>
      <c r="I621" s="120"/>
      <c r="J621" s="120"/>
      <c r="K621" s="120"/>
      <c r="L621" s="120"/>
      <c r="M621" s="120"/>
      <c r="N621" s="120"/>
      <c r="O621" s="120"/>
      <c r="P621" s="120"/>
      <c r="Q621" s="120"/>
      <c r="R621" s="120"/>
    </row>
    <row r="622" spans="2:18">
      <c r="B622" s="119"/>
      <c r="C622" s="119"/>
      <c r="D622" s="119"/>
      <c r="E622" s="119"/>
      <c r="F622" s="120"/>
      <c r="G622" s="120"/>
      <c r="H622" s="120"/>
      <c r="I622" s="120"/>
      <c r="J622" s="120"/>
      <c r="K622" s="120"/>
      <c r="L622" s="120"/>
      <c r="M622" s="120"/>
      <c r="N622" s="120"/>
      <c r="O622" s="120"/>
      <c r="P622" s="120"/>
      <c r="Q622" s="120"/>
      <c r="R622" s="120"/>
    </row>
    <row r="623" spans="2:18">
      <c r="B623" s="119"/>
      <c r="C623" s="119"/>
      <c r="D623" s="119"/>
      <c r="E623" s="119"/>
      <c r="F623" s="120"/>
      <c r="G623" s="120"/>
      <c r="H623" s="120"/>
      <c r="I623" s="120"/>
      <c r="J623" s="120"/>
      <c r="K623" s="120"/>
      <c r="L623" s="120"/>
      <c r="M623" s="120"/>
      <c r="N623" s="120"/>
      <c r="O623" s="120"/>
      <c r="P623" s="120"/>
      <c r="Q623" s="120"/>
      <c r="R623" s="120"/>
    </row>
    <row r="624" spans="2:18">
      <c r="B624" s="119"/>
      <c r="C624" s="119"/>
      <c r="D624" s="119"/>
      <c r="E624" s="119"/>
      <c r="F624" s="120"/>
      <c r="G624" s="120"/>
      <c r="H624" s="120"/>
      <c r="I624" s="120"/>
      <c r="J624" s="120"/>
      <c r="K624" s="120"/>
      <c r="L624" s="120"/>
      <c r="M624" s="120"/>
      <c r="N624" s="120"/>
      <c r="O624" s="120"/>
      <c r="P624" s="120"/>
      <c r="Q624" s="120"/>
      <c r="R624" s="120"/>
    </row>
    <row r="625" spans="2:18">
      <c r="B625" s="119"/>
      <c r="C625" s="119"/>
      <c r="D625" s="119"/>
      <c r="E625" s="119"/>
      <c r="F625" s="120"/>
      <c r="G625" s="120"/>
      <c r="H625" s="120"/>
      <c r="I625" s="120"/>
      <c r="J625" s="120"/>
      <c r="K625" s="120"/>
      <c r="L625" s="120"/>
      <c r="M625" s="120"/>
      <c r="N625" s="120"/>
      <c r="O625" s="120"/>
      <c r="P625" s="120"/>
      <c r="Q625" s="120"/>
      <c r="R625" s="120"/>
    </row>
    <row r="626" spans="2:18">
      <c r="B626" s="119"/>
      <c r="C626" s="119"/>
      <c r="D626" s="119"/>
      <c r="E626" s="119"/>
      <c r="F626" s="120"/>
      <c r="G626" s="120"/>
      <c r="H626" s="120"/>
      <c r="I626" s="120"/>
      <c r="J626" s="120"/>
      <c r="K626" s="120"/>
      <c r="L626" s="120"/>
      <c r="M626" s="120"/>
      <c r="N626" s="120"/>
      <c r="O626" s="120"/>
      <c r="P626" s="120"/>
      <c r="Q626" s="120"/>
      <c r="R626" s="120"/>
    </row>
    <row r="627" spans="2:18">
      <c r="B627" s="119"/>
      <c r="C627" s="119"/>
      <c r="D627" s="119"/>
      <c r="E627" s="119"/>
      <c r="F627" s="120"/>
      <c r="G627" s="120"/>
      <c r="H627" s="120"/>
      <c r="I627" s="120"/>
      <c r="J627" s="120"/>
      <c r="K627" s="120"/>
      <c r="L627" s="120"/>
      <c r="M627" s="120"/>
      <c r="N627" s="120"/>
      <c r="O627" s="120"/>
      <c r="P627" s="120"/>
      <c r="Q627" s="120"/>
      <c r="R627" s="120"/>
    </row>
    <row r="628" spans="2:18">
      <c r="B628" s="119"/>
      <c r="C628" s="119"/>
      <c r="D628" s="119"/>
      <c r="E628" s="119"/>
      <c r="F628" s="120"/>
      <c r="G628" s="120"/>
      <c r="H628" s="120"/>
      <c r="I628" s="120"/>
      <c r="J628" s="120"/>
      <c r="K628" s="120"/>
      <c r="L628" s="120"/>
      <c r="M628" s="120"/>
      <c r="N628" s="120"/>
      <c r="O628" s="120"/>
      <c r="P628" s="120"/>
      <c r="Q628" s="120"/>
      <c r="R628" s="120"/>
    </row>
    <row r="629" spans="2:18">
      <c r="B629" s="119"/>
      <c r="C629" s="119"/>
      <c r="D629" s="119"/>
      <c r="E629" s="119"/>
      <c r="F629" s="120"/>
      <c r="G629" s="120"/>
      <c r="H629" s="120"/>
      <c r="I629" s="120"/>
      <c r="J629" s="120"/>
      <c r="K629" s="120"/>
      <c r="L629" s="120"/>
      <c r="M629" s="120"/>
      <c r="N629" s="120"/>
      <c r="O629" s="120"/>
      <c r="P629" s="120"/>
      <c r="Q629" s="120"/>
      <c r="R629" s="120"/>
    </row>
    <row r="630" spans="2:18">
      <c r="B630" s="119"/>
      <c r="C630" s="119"/>
      <c r="D630" s="119"/>
      <c r="E630" s="119"/>
      <c r="F630" s="120"/>
      <c r="G630" s="120"/>
      <c r="H630" s="120"/>
      <c r="I630" s="120"/>
      <c r="J630" s="120"/>
      <c r="K630" s="120"/>
      <c r="L630" s="120"/>
      <c r="M630" s="120"/>
      <c r="N630" s="120"/>
      <c r="O630" s="120"/>
      <c r="P630" s="120"/>
      <c r="Q630" s="120"/>
      <c r="R630" s="120"/>
    </row>
    <row r="631" spans="2:18">
      <c r="B631" s="119"/>
      <c r="C631" s="119"/>
      <c r="D631" s="119"/>
      <c r="E631" s="119"/>
      <c r="F631" s="120"/>
      <c r="G631" s="120"/>
      <c r="H631" s="120"/>
      <c r="I631" s="120"/>
      <c r="J631" s="120"/>
      <c r="K631" s="120"/>
      <c r="L631" s="120"/>
      <c r="M631" s="120"/>
      <c r="N631" s="120"/>
      <c r="O631" s="120"/>
      <c r="P631" s="120"/>
      <c r="Q631" s="120"/>
      <c r="R631" s="120"/>
    </row>
    <row r="632" spans="2:18">
      <c r="B632" s="119"/>
      <c r="C632" s="119"/>
      <c r="D632" s="119"/>
      <c r="E632" s="119"/>
      <c r="F632" s="120"/>
      <c r="G632" s="120"/>
      <c r="H632" s="120"/>
      <c r="I632" s="120"/>
      <c r="J632" s="120"/>
      <c r="K632" s="120"/>
      <c r="L632" s="120"/>
      <c r="M632" s="120"/>
      <c r="N632" s="120"/>
      <c r="O632" s="120"/>
      <c r="P632" s="120"/>
      <c r="Q632" s="120"/>
      <c r="R632" s="120"/>
    </row>
    <row r="633" spans="2:18">
      <c r="B633" s="119"/>
      <c r="C633" s="119"/>
      <c r="D633" s="119"/>
      <c r="E633" s="119"/>
      <c r="F633" s="120"/>
      <c r="G633" s="120"/>
      <c r="H633" s="120"/>
      <c r="I633" s="120"/>
      <c r="J633" s="120"/>
      <c r="K633" s="120"/>
      <c r="L633" s="120"/>
      <c r="M633" s="120"/>
      <c r="N633" s="120"/>
      <c r="O633" s="120"/>
      <c r="P633" s="120"/>
      <c r="Q633" s="120"/>
      <c r="R633" s="120"/>
    </row>
    <row r="634" spans="2:18">
      <c r="B634" s="119"/>
      <c r="C634" s="119"/>
      <c r="D634" s="119"/>
      <c r="E634" s="119"/>
      <c r="F634" s="120"/>
      <c r="G634" s="120"/>
      <c r="H634" s="120"/>
      <c r="I634" s="120"/>
      <c r="J634" s="120"/>
      <c r="K634" s="120"/>
      <c r="L634" s="120"/>
      <c r="M634" s="120"/>
      <c r="N634" s="120"/>
      <c r="O634" s="120"/>
      <c r="P634" s="120"/>
      <c r="Q634" s="120"/>
      <c r="R634" s="120"/>
    </row>
    <row r="635" spans="2:18">
      <c r="B635" s="119"/>
      <c r="C635" s="119"/>
      <c r="D635" s="119"/>
      <c r="E635" s="119"/>
      <c r="F635" s="120"/>
      <c r="G635" s="120"/>
      <c r="H635" s="120"/>
      <c r="I635" s="120"/>
      <c r="J635" s="120"/>
      <c r="K635" s="120"/>
      <c r="L635" s="120"/>
      <c r="M635" s="120"/>
      <c r="N635" s="120"/>
      <c r="O635" s="120"/>
      <c r="P635" s="120"/>
      <c r="Q635" s="120"/>
      <c r="R635" s="120"/>
    </row>
    <row r="636" spans="2:18">
      <c r="B636" s="119"/>
      <c r="C636" s="119"/>
      <c r="D636" s="119"/>
      <c r="E636" s="119"/>
      <c r="F636" s="120"/>
      <c r="G636" s="120"/>
      <c r="H636" s="120"/>
      <c r="I636" s="120"/>
      <c r="J636" s="120"/>
      <c r="K636" s="120"/>
      <c r="L636" s="120"/>
      <c r="M636" s="120"/>
      <c r="N636" s="120"/>
      <c r="O636" s="120"/>
      <c r="P636" s="120"/>
      <c r="Q636" s="120"/>
      <c r="R636" s="120"/>
    </row>
    <row r="637" spans="2:18">
      <c r="B637" s="119"/>
      <c r="C637" s="119"/>
      <c r="D637" s="119"/>
      <c r="E637" s="119"/>
      <c r="F637" s="120"/>
      <c r="G637" s="120"/>
      <c r="H637" s="120"/>
      <c r="I637" s="120"/>
      <c r="J637" s="120"/>
      <c r="K637" s="120"/>
      <c r="L637" s="120"/>
      <c r="M637" s="120"/>
      <c r="N637" s="120"/>
      <c r="O637" s="120"/>
      <c r="P637" s="120"/>
      <c r="Q637" s="120"/>
      <c r="R637" s="120"/>
    </row>
    <row r="638" spans="2:18">
      <c r="B638" s="119"/>
      <c r="C638" s="119"/>
      <c r="D638" s="119"/>
      <c r="E638" s="119"/>
      <c r="F638" s="120"/>
      <c r="G638" s="120"/>
      <c r="H638" s="120"/>
      <c r="I638" s="120"/>
      <c r="J638" s="120"/>
      <c r="K638" s="120"/>
      <c r="L638" s="120"/>
      <c r="M638" s="120"/>
      <c r="N638" s="120"/>
      <c r="O638" s="120"/>
      <c r="P638" s="120"/>
      <c r="Q638" s="120"/>
      <c r="R638" s="120"/>
    </row>
    <row r="639" spans="2:18">
      <c r="B639" s="119"/>
      <c r="C639" s="119"/>
      <c r="D639" s="119"/>
      <c r="E639" s="119"/>
      <c r="F639" s="120"/>
      <c r="G639" s="120"/>
      <c r="H639" s="120"/>
      <c r="I639" s="120"/>
      <c r="J639" s="120"/>
      <c r="K639" s="120"/>
      <c r="L639" s="120"/>
      <c r="M639" s="120"/>
      <c r="N639" s="120"/>
      <c r="O639" s="120"/>
      <c r="P639" s="120"/>
      <c r="Q639" s="120"/>
      <c r="R639" s="120"/>
    </row>
    <row r="640" spans="2:18">
      <c r="B640" s="119"/>
      <c r="C640" s="119"/>
      <c r="D640" s="119"/>
      <c r="E640" s="119"/>
      <c r="F640" s="120"/>
      <c r="G640" s="120"/>
      <c r="H640" s="120"/>
      <c r="I640" s="120"/>
      <c r="J640" s="120"/>
      <c r="K640" s="120"/>
      <c r="L640" s="120"/>
      <c r="M640" s="120"/>
      <c r="N640" s="120"/>
      <c r="O640" s="120"/>
      <c r="P640" s="120"/>
      <c r="Q640" s="120"/>
      <c r="R640" s="120"/>
    </row>
    <row r="641" spans="2:18">
      <c r="B641" s="119"/>
      <c r="C641" s="119"/>
      <c r="D641" s="119"/>
      <c r="E641" s="119"/>
      <c r="F641" s="120"/>
      <c r="G641" s="120"/>
      <c r="H641" s="120"/>
      <c r="I641" s="120"/>
      <c r="J641" s="120"/>
      <c r="K641" s="120"/>
      <c r="L641" s="120"/>
      <c r="M641" s="120"/>
      <c r="N641" s="120"/>
      <c r="O641" s="120"/>
      <c r="P641" s="120"/>
      <c r="Q641" s="120"/>
      <c r="R641" s="120"/>
    </row>
    <row r="642" spans="2:18">
      <c r="B642" s="119"/>
      <c r="C642" s="119"/>
      <c r="D642" s="119"/>
      <c r="E642" s="119"/>
      <c r="F642" s="120"/>
      <c r="G642" s="120"/>
      <c r="H642" s="120"/>
      <c r="I642" s="120"/>
      <c r="J642" s="120"/>
      <c r="K642" s="120"/>
      <c r="L642" s="120"/>
      <c r="M642" s="120"/>
      <c r="N642" s="120"/>
      <c r="O642" s="120"/>
      <c r="P642" s="120"/>
      <c r="Q642" s="120"/>
      <c r="R642" s="120"/>
    </row>
    <row r="643" spans="2:18">
      <c r="B643" s="119"/>
      <c r="C643" s="119"/>
      <c r="D643" s="119"/>
      <c r="E643" s="119"/>
      <c r="F643" s="120"/>
      <c r="G643" s="120"/>
      <c r="H643" s="120"/>
      <c r="I643" s="120"/>
      <c r="J643" s="120"/>
      <c r="K643" s="120"/>
      <c r="L643" s="120"/>
      <c r="M643" s="120"/>
      <c r="N643" s="120"/>
      <c r="O643" s="120"/>
      <c r="P643" s="120"/>
      <c r="Q643" s="120"/>
      <c r="R643" s="120"/>
    </row>
    <row r="644" spans="2:18">
      <c r="B644" s="119"/>
      <c r="C644" s="119"/>
      <c r="D644" s="119"/>
      <c r="E644" s="119"/>
      <c r="F644" s="120"/>
      <c r="G644" s="120"/>
      <c r="H644" s="120"/>
      <c r="I644" s="120"/>
      <c r="J644" s="120"/>
      <c r="K644" s="120"/>
      <c r="L644" s="120"/>
      <c r="M644" s="120"/>
      <c r="N644" s="120"/>
      <c r="O644" s="120"/>
      <c r="P644" s="120"/>
      <c r="Q644" s="120"/>
      <c r="R644" s="120"/>
    </row>
    <row r="645" spans="2:18">
      <c r="B645" s="119"/>
      <c r="C645" s="119"/>
      <c r="D645" s="119"/>
      <c r="E645" s="119"/>
      <c r="F645" s="120"/>
      <c r="G645" s="120"/>
      <c r="H645" s="120"/>
      <c r="I645" s="120"/>
      <c r="J645" s="120"/>
      <c r="K645" s="120"/>
      <c r="L645" s="120"/>
      <c r="M645" s="120"/>
      <c r="N645" s="120"/>
      <c r="O645" s="120"/>
      <c r="P645" s="120"/>
      <c r="Q645" s="120"/>
      <c r="R645" s="120"/>
    </row>
    <row r="646" spans="2:18">
      <c r="B646" s="119"/>
      <c r="C646" s="119"/>
      <c r="D646" s="119"/>
      <c r="E646" s="119"/>
      <c r="F646" s="120"/>
      <c r="G646" s="120"/>
      <c r="H646" s="120"/>
      <c r="I646" s="120"/>
      <c r="J646" s="120"/>
      <c r="K646" s="120"/>
      <c r="L646" s="120"/>
      <c r="M646" s="120"/>
      <c r="N646" s="120"/>
      <c r="O646" s="120"/>
      <c r="P646" s="120"/>
      <c r="Q646" s="120"/>
      <c r="R646" s="120"/>
    </row>
    <row r="647" spans="2:18">
      <c r="B647" s="119"/>
      <c r="C647" s="119"/>
      <c r="D647" s="119"/>
      <c r="E647" s="119"/>
      <c r="F647" s="120"/>
      <c r="G647" s="120"/>
      <c r="H647" s="120"/>
      <c r="I647" s="120"/>
      <c r="J647" s="120"/>
      <c r="K647" s="120"/>
      <c r="L647" s="120"/>
      <c r="M647" s="120"/>
      <c r="N647" s="120"/>
      <c r="O647" s="120"/>
      <c r="P647" s="120"/>
      <c r="Q647" s="120"/>
      <c r="R647" s="120"/>
    </row>
    <row r="648" spans="2:18">
      <c r="B648" s="119"/>
      <c r="C648" s="119"/>
      <c r="D648" s="119"/>
      <c r="E648" s="119"/>
      <c r="F648" s="120"/>
      <c r="G648" s="120"/>
      <c r="H648" s="120"/>
      <c r="I648" s="120"/>
      <c r="J648" s="120"/>
      <c r="K648" s="120"/>
      <c r="L648" s="120"/>
      <c r="M648" s="120"/>
      <c r="N648" s="120"/>
      <c r="O648" s="120"/>
      <c r="P648" s="120"/>
      <c r="Q648" s="120"/>
      <c r="R648" s="120"/>
    </row>
    <row r="649" spans="2:18">
      <c r="B649" s="119"/>
      <c r="C649" s="119"/>
      <c r="D649" s="119"/>
      <c r="E649" s="119"/>
      <c r="F649" s="120"/>
      <c r="G649" s="120"/>
      <c r="H649" s="120"/>
      <c r="I649" s="120"/>
      <c r="J649" s="120"/>
      <c r="K649" s="120"/>
      <c r="L649" s="120"/>
      <c r="M649" s="120"/>
      <c r="N649" s="120"/>
      <c r="O649" s="120"/>
      <c r="P649" s="120"/>
      <c r="Q649" s="120"/>
      <c r="R649" s="120"/>
    </row>
    <row r="650" spans="2:18">
      <c r="B650" s="119"/>
      <c r="C650" s="119"/>
      <c r="D650" s="119"/>
      <c r="E650" s="119"/>
      <c r="F650" s="120"/>
      <c r="G650" s="120"/>
      <c r="H650" s="120"/>
      <c r="I650" s="120"/>
      <c r="J650" s="120"/>
      <c r="K650" s="120"/>
      <c r="L650" s="120"/>
      <c r="M650" s="120"/>
      <c r="N650" s="120"/>
      <c r="O650" s="120"/>
      <c r="P650" s="120"/>
      <c r="Q650" s="120"/>
      <c r="R650" s="120"/>
    </row>
    <row r="651" spans="2:18">
      <c r="B651" s="119"/>
      <c r="C651" s="119"/>
      <c r="D651" s="119"/>
      <c r="E651" s="119"/>
      <c r="F651" s="120"/>
      <c r="G651" s="120"/>
      <c r="H651" s="120"/>
      <c r="I651" s="120"/>
      <c r="J651" s="120"/>
      <c r="K651" s="120"/>
      <c r="L651" s="120"/>
      <c r="M651" s="120"/>
      <c r="N651" s="120"/>
      <c r="O651" s="120"/>
      <c r="P651" s="120"/>
      <c r="Q651" s="120"/>
      <c r="R651" s="120"/>
    </row>
    <row r="652" spans="2:18">
      <c r="B652" s="119"/>
      <c r="C652" s="119"/>
      <c r="D652" s="119"/>
      <c r="E652" s="119"/>
      <c r="F652" s="120"/>
      <c r="G652" s="120"/>
      <c r="H652" s="120"/>
      <c r="I652" s="120"/>
      <c r="J652" s="120"/>
      <c r="K652" s="120"/>
      <c r="L652" s="120"/>
      <c r="M652" s="120"/>
      <c r="N652" s="120"/>
      <c r="O652" s="120"/>
      <c r="P652" s="120"/>
      <c r="Q652" s="120"/>
      <c r="R652" s="120"/>
    </row>
    <row r="653" spans="2:18">
      <c r="B653" s="119"/>
      <c r="C653" s="119"/>
      <c r="D653" s="119"/>
      <c r="E653" s="119"/>
      <c r="F653" s="120"/>
      <c r="G653" s="120"/>
      <c r="H653" s="120"/>
      <c r="I653" s="120"/>
      <c r="J653" s="120"/>
      <c r="K653" s="120"/>
      <c r="L653" s="120"/>
      <c r="M653" s="120"/>
      <c r="N653" s="120"/>
      <c r="O653" s="120"/>
      <c r="P653" s="120"/>
      <c r="Q653" s="120"/>
      <c r="R653" s="120"/>
    </row>
    <row r="654" spans="2:18">
      <c r="B654" s="119"/>
      <c r="C654" s="119"/>
      <c r="D654" s="119"/>
      <c r="E654" s="119"/>
      <c r="F654" s="120"/>
      <c r="G654" s="120"/>
      <c r="H654" s="120"/>
      <c r="I654" s="120"/>
      <c r="J654" s="120"/>
      <c r="K654" s="120"/>
      <c r="L654" s="120"/>
      <c r="M654" s="120"/>
      <c r="N654" s="120"/>
      <c r="O654" s="120"/>
      <c r="P654" s="120"/>
      <c r="Q654" s="120"/>
      <c r="R654" s="120"/>
    </row>
    <row r="655" spans="2:18">
      <c r="B655" s="119"/>
      <c r="C655" s="119"/>
      <c r="D655" s="119"/>
      <c r="E655" s="119"/>
      <c r="F655" s="120"/>
      <c r="G655" s="120"/>
      <c r="H655" s="120"/>
      <c r="I655" s="120"/>
      <c r="J655" s="120"/>
      <c r="K655" s="120"/>
      <c r="L655" s="120"/>
      <c r="M655" s="120"/>
      <c r="N655" s="120"/>
      <c r="O655" s="120"/>
      <c r="P655" s="120"/>
      <c r="Q655" s="120"/>
      <c r="R655" s="120"/>
    </row>
    <row r="656" spans="2:18">
      <c r="B656" s="119"/>
      <c r="C656" s="119"/>
      <c r="D656" s="119"/>
      <c r="E656" s="119"/>
      <c r="F656" s="120"/>
      <c r="G656" s="120"/>
      <c r="H656" s="120"/>
      <c r="I656" s="120"/>
      <c r="J656" s="120"/>
      <c r="K656" s="120"/>
      <c r="L656" s="120"/>
      <c r="M656" s="120"/>
      <c r="N656" s="120"/>
      <c r="O656" s="120"/>
      <c r="P656" s="120"/>
      <c r="Q656" s="120"/>
      <c r="R656" s="120"/>
    </row>
    <row r="657" spans="2:18">
      <c r="B657" s="119"/>
      <c r="C657" s="119"/>
      <c r="D657" s="119"/>
      <c r="E657" s="119"/>
      <c r="F657" s="120"/>
      <c r="G657" s="120"/>
      <c r="H657" s="120"/>
      <c r="I657" s="120"/>
      <c r="J657" s="120"/>
      <c r="K657" s="120"/>
      <c r="L657" s="120"/>
      <c r="M657" s="120"/>
      <c r="N657" s="120"/>
      <c r="O657" s="120"/>
      <c r="P657" s="120"/>
      <c r="Q657" s="120"/>
      <c r="R657" s="120"/>
    </row>
    <row r="658" spans="2:18">
      <c r="B658" s="119"/>
      <c r="C658" s="119"/>
      <c r="D658" s="119"/>
      <c r="E658" s="119"/>
      <c r="F658" s="120"/>
      <c r="G658" s="120"/>
      <c r="H658" s="120"/>
      <c r="I658" s="120"/>
      <c r="J658" s="120"/>
      <c r="K658" s="120"/>
      <c r="L658" s="120"/>
      <c r="M658" s="120"/>
      <c r="N658" s="120"/>
      <c r="O658" s="120"/>
      <c r="P658" s="120"/>
      <c r="Q658" s="120"/>
      <c r="R658" s="120"/>
    </row>
    <row r="659" spans="2:18">
      <c r="B659" s="119"/>
      <c r="C659" s="119"/>
      <c r="D659" s="119"/>
      <c r="E659" s="119"/>
      <c r="F659" s="120"/>
      <c r="G659" s="120"/>
      <c r="H659" s="120"/>
      <c r="I659" s="120"/>
      <c r="J659" s="120"/>
      <c r="K659" s="120"/>
      <c r="L659" s="120"/>
      <c r="M659" s="120"/>
      <c r="N659" s="120"/>
      <c r="O659" s="120"/>
      <c r="P659" s="120"/>
      <c r="Q659" s="120"/>
      <c r="R659" s="120"/>
    </row>
    <row r="660" spans="2:18">
      <c r="B660" s="119"/>
      <c r="C660" s="119"/>
      <c r="D660" s="119"/>
      <c r="E660" s="119"/>
      <c r="F660" s="120"/>
      <c r="G660" s="120"/>
      <c r="H660" s="120"/>
      <c r="I660" s="120"/>
      <c r="J660" s="120"/>
      <c r="K660" s="120"/>
      <c r="L660" s="120"/>
      <c r="M660" s="120"/>
      <c r="N660" s="120"/>
      <c r="O660" s="120"/>
      <c r="P660" s="120"/>
      <c r="Q660" s="120"/>
      <c r="R660" s="120"/>
    </row>
    <row r="661" spans="2:18">
      <c r="B661" s="119"/>
      <c r="C661" s="119"/>
      <c r="D661" s="119"/>
      <c r="E661" s="119"/>
      <c r="F661" s="120"/>
      <c r="G661" s="120"/>
      <c r="H661" s="120"/>
      <c r="I661" s="120"/>
      <c r="J661" s="120"/>
      <c r="K661" s="120"/>
      <c r="L661" s="120"/>
      <c r="M661" s="120"/>
      <c r="N661" s="120"/>
      <c r="O661" s="120"/>
      <c r="P661" s="120"/>
      <c r="Q661" s="120"/>
      <c r="R661" s="120"/>
    </row>
    <row r="662" spans="2:18">
      <c r="B662" s="119"/>
      <c r="C662" s="119"/>
      <c r="D662" s="119"/>
      <c r="E662" s="119"/>
      <c r="F662" s="120"/>
      <c r="G662" s="120"/>
      <c r="H662" s="120"/>
      <c r="I662" s="120"/>
      <c r="J662" s="120"/>
      <c r="K662" s="120"/>
      <c r="L662" s="120"/>
      <c r="M662" s="120"/>
      <c r="N662" s="120"/>
      <c r="O662" s="120"/>
      <c r="P662" s="120"/>
      <c r="Q662" s="120"/>
      <c r="R662" s="120"/>
    </row>
    <row r="663" spans="2:18">
      <c r="B663" s="119"/>
      <c r="C663" s="119"/>
      <c r="D663" s="119"/>
      <c r="E663" s="119"/>
      <c r="F663" s="120"/>
      <c r="G663" s="120"/>
      <c r="H663" s="120"/>
      <c r="I663" s="120"/>
      <c r="J663" s="120"/>
      <c r="K663" s="120"/>
      <c r="L663" s="120"/>
      <c r="M663" s="120"/>
      <c r="N663" s="120"/>
      <c r="O663" s="120"/>
      <c r="P663" s="120"/>
      <c r="Q663" s="120"/>
      <c r="R663" s="120"/>
    </row>
    <row r="664" spans="2:18">
      <c r="B664" s="119"/>
      <c r="C664" s="119"/>
      <c r="D664" s="119"/>
      <c r="E664" s="119"/>
      <c r="F664" s="120"/>
      <c r="G664" s="120"/>
      <c r="H664" s="120"/>
      <c r="I664" s="120"/>
      <c r="J664" s="120"/>
      <c r="K664" s="120"/>
      <c r="L664" s="120"/>
      <c r="M664" s="120"/>
      <c r="N664" s="120"/>
      <c r="O664" s="120"/>
      <c r="P664" s="120"/>
      <c r="Q664" s="120"/>
      <c r="R664" s="120"/>
    </row>
    <row r="665" spans="2:18">
      <c r="B665" s="119"/>
      <c r="C665" s="119"/>
      <c r="D665" s="119"/>
      <c r="E665" s="119"/>
      <c r="F665" s="120"/>
      <c r="G665" s="120"/>
      <c r="H665" s="120"/>
      <c r="I665" s="120"/>
      <c r="J665" s="120"/>
      <c r="K665" s="120"/>
      <c r="L665" s="120"/>
      <c r="M665" s="120"/>
      <c r="N665" s="120"/>
      <c r="O665" s="120"/>
      <c r="P665" s="120"/>
      <c r="Q665" s="120"/>
      <c r="R665" s="120"/>
    </row>
    <row r="666" spans="2:18">
      <c r="B666" s="119"/>
      <c r="C666" s="119"/>
      <c r="D666" s="119"/>
      <c r="E666" s="119"/>
      <c r="F666" s="120"/>
      <c r="G666" s="120"/>
      <c r="H666" s="120"/>
      <c r="I666" s="120"/>
      <c r="J666" s="120"/>
      <c r="K666" s="120"/>
      <c r="L666" s="120"/>
      <c r="M666" s="120"/>
      <c r="N666" s="120"/>
      <c r="O666" s="120"/>
      <c r="P666" s="120"/>
      <c r="Q666" s="120"/>
      <c r="R666" s="120"/>
    </row>
    <row r="667" spans="2:18">
      <c r="B667" s="119"/>
      <c r="C667" s="119"/>
      <c r="D667" s="119"/>
      <c r="E667" s="119"/>
      <c r="F667" s="120"/>
      <c r="G667" s="120"/>
      <c r="H667" s="120"/>
      <c r="I667" s="120"/>
      <c r="J667" s="120"/>
      <c r="K667" s="120"/>
      <c r="L667" s="120"/>
      <c r="M667" s="120"/>
      <c r="N667" s="120"/>
      <c r="O667" s="120"/>
      <c r="P667" s="120"/>
      <c r="Q667" s="120"/>
      <c r="R667" s="120"/>
    </row>
    <row r="668" spans="2:18">
      <c r="B668" s="119"/>
      <c r="C668" s="119"/>
      <c r="D668" s="119"/>
      <c r="E668" s="119"/>
      <c r="F668" s="120"/>
      <c r="G668" s="120"/>
      <c r="H668" s="120"/>
      <c r="I668" s="120"/>
      <c r="J668" s="120"/>
      <c r="K668" s="120"/>
      <c r="L668" s="120"/>
      <c r="M668" s="120"/>
      <c r="N668" s="120"/>
      <c r="O668" s="120"/>
      <c r="P668" s="120"/>
      <c r="Q668" s="120"/>
      <c r="R668" s="120"/>
    </row>
    <row r="669" spans="2:18">
      <c r="B669" s="119"/>
      <c r="C669" s="119"/>
      <c r="D669" s="119"/>
      <c r="E669" s="119"/>
      <c r="F669" s="120"/>
      <c r="G669" s="120"/>
      <c r="H669" s="120"/>
      <c r="I669" s="120"/>
      <c r="J669" s="120"/>
      <c r="K669" s="120"/>
      <c r="L669" s="120"/>
      <c r="M669" s="120"/>
      <c r="N669" s="120"/>
      <c r="O669" s="120"/>
      <c r="P669" s="120"/>
      <c r="Q669" s="120"/>
      <c r="R669" s="120"/>
    </row>
    <row r="670" spans="2:18">
      <c r="B670" s="119"/>
      <c r="C670" s="119"/>
      <c r="D670" s="119"/>
      <c r="E670" s="119"/>
      <c r="F670" s="120"/>
      <c r="G670" s="120"/>
      <c r="H670" s="120"/>
      <c r="I670" s="120"/>
      <c r="J670" s="120"/>
      <c r="K670" s="120"/>
      <c r="L670" s="120"/>
      <c r="M670" s="120"/>
      <c r="N670" s="120"/>
      <c r="O670" s="120"/>
      <c r="P670" s="120"/>
      <c r="Q670" s="120"/>
      <c r="R670" s="120"/>
    </row>
    <row r="671" spans="2:18">
      <c r="B671" s="119"/>
      <c r="C671" s="119"/>
      <c r="D671" s="119"/>
      <c r="E671" s="119"/>
      <c r="F671" s="120"/>
      <c r="G671" s="120"/>
      <c r="H671" s="120"/>
      <c r="I671" s="120"/>
      <c r="J671" s="120"/>
      <c r="K671" s="120"/>
      <c r="L671" s="120"/>
      <c r="M671" s="120"/>
      <c r="N671" s="120"/>
      <c r="O671" s="120"/>
      <c r="P671" s="120"/>
      <c r="Q671" s="120"/>
      <c r="R671" s="120"/>
    </row>
    <row r="672" spans="2:18">
      <c r="B672" s="119"/>
      <c r="C672" s="119"/>
      <c r="D672" s="119"/>
      <c r="E672" s="119"/>
      <c r="F672" s="120"/>
      <c r="G672" s="120"/>
      <c r="H672" s="120"/>
      <c r="I672" s="120"/>
      <c r="J672" s="120"/>
      <c r="K672" s="120"/>
      <c r="L672" s="120"/>
      <c r="M672" s="120"/>
      <c r="N672" s="120"/>
      <c r="O672" s="120"/>
      <c r="P672" s="120"/>
      <c r="Q672" s="120"/>
      <c r="R672" s="120"/>
    </row>
    <row r="673" spans="2:18">
      <c r="B673" s="119"/>
      <c r="C673" s="119"/>
      <c r="D673" s="119"/>
      <c r="E673" s="119"/>
      <c r="F673" s="120"/>
      <c r="G673" s="120"/>
      <c r="H673" s="120"/>
      <c r="I673" s="120"/>
      <c r="J673" s="120"/>
      <c r="K673" s="120"/>
      <c r="L673" s="120"/>
      <c r="M673" s="120"/>
      <c r="N673" s="120"/>
      <c r="O673" s="120"/>
      <c r="P673" s="120"/>
      <c r="Q673" s="120"/>
      <c r="R673" s="120"/>
    </row>
    <row r="674" spans="2:18">
      <c r="B674" s="119"/>
      <c r="C674" s="119"/>
      <c r="D674" s="119"/>
      <c r="E674" s="119"/>
      <c r="F674" s="120"/>
      <c r="G674" s="120"/>
      <c r="H674" s="120"/>
      <c r="I674" s="120"/>
      <c r="J674" s="120"/>
      <c r="K674" s="120"/>
      <c r="L674" s="120"/>
      <c r="M674" s="120"/>
      <c r="N674" s="120"/>
      <c r="O674" s="120"/>
      <c r="P674" s="120"/>
      <c r="Q674" s="120"/>
      <c r="R674" s="120"/>
    </row>
    <row r="675" spans="2:18">
      <c r="B675" s="119"/>
      <c r="C675" s="119"/>
      <c r="D675" s="119"/>
      <c r="E675" s="119"/>
      <c r="F675" s="120"/>
      <c r="G675" s="120"/>
      <c r="H675" s="120"/>
      <c r="I675" s="120"/>
      <c r="J675" s="120"/>
      <c r="K675" s="120"/>
      <c r="L675" s="120"/>
      <c r="M675" s="120"/>
      <c r="N675" s="120"/>
      <c r="O675" s="120"/>
      <c r="P675" s="120"/>
      <c r="Q675" s="120"/>
      <c r="R675" s="120"/>
    </row>
    <row r="676" spans="2:18">
      <c r="B676" s="119"/>
      <c r="C676" s="119"/>
      <c r="D676" s="119"/>
      <c r="E676" s="119"/>
      <c r="F676" s="120"/>
      <c r="G676" s="120"/>
      <c r="H676" s="120"/>
      <c r="I676" s="120"/>
      <c r="J676" s="120"/>
      <c r="K676" s="120"/>
      <c r="L676" s="120"/>
      <c r="M676" s="120"/>
      <c r="N676" s="120"/>
      <c r="O676" s="120"/>
      <c r="P676" s="120"/>
      <c r="Q676" s="120"/>
      <c r="R676" s="120"/>
    </row>
    <row r="677" spans="2:18">
      <c r="B677" s="119"/>
      <c r="C677" s="119"/>
      <c r="D677" s="119"/>
      <c r="E677" s="119"/>
      <c r="F677" s="120"/>
      <c r="G677" s="120"/>
      <c r="H677" s="120"/>
      <c r="I677" s="120"/>
      <c r="J677" s="120"/>
      <c r="K677" s="120"/>
      <c r="L677" s="120"/>
      <c r="M677" s="120"/>
      <c r="N677" s="120"/>
      <c r="O677" s="120"/>
      <c r="P677" s="120"/>
      <c r="Q677" s="120"/>
      <c r="R677" s="120"/>
    </row>
    <row r="678" spans="2:18">
      <c r="B678" s="119"/>
      <c r="C678" s="119"/>
      <c r="D678" s="119"/>
      <c r="E678" s="119"/>
      <c r="F678" s="120"/>
      <c r="G678" s="120"/>
      <c r="H678" s="120"/>
      <c r="I678" s="120"/>
      <c r="J678" s="120"/>
      <c r="K678" s="120"/>
      <c r="L678" s="120"/>
      <c r="M678" s="120"/>
      <c r="N678" s="120"/>
      <c r="O678" s="120"/>
      <c r="P678" s="120"/>
      <c r="Q678" s="120"/>
      <c r="R678" s="120"/>
    </row>
    <row r="679" spans="2:18">
      <c r="B679" s="119"/>
      <c r="C679" s="119"/>
      <c r="D679" s="119"/>
      <c r="E679" s="119"/>
      <c r="F679" s="120"/>
      <c r="G679" s="120"/>
      <c r="H679" s="120"/>
      <c r="I679" s="120"/>
      <c r="J679" s="120"/>
      <c r="K679" s="120"/>
      <c r="L679" s="120"/>
      <c r="M679" s="120"/>
      <c r="N679" s="120"/>
      <c r="O679" s="120"/>
      <c r="P679" s="120"/>
      <c r="Q679" s="120"/>
      <c r="R679" s="120"/>
    </row>
    <row r="680" spans="2:18">
      <c r="B680" s="119"/>
      <c r="C680" s="119"/>
      <c r="D680" s="119"/>
      <c r="E680" s="119"/>
      <c r="F680" s="120"/>
      <c r="G680" s="120"/>
      <c r="H680" s="120"/>
      <c r="I680" s="120"/>
      <c r="J680" s="120"/>
      <c r="K680" s="120"/>
      <c r="L680" s="120"/>
      <c r="M680" s="120"/>
      <c r="N680" s="120"/>
      <c r="O680" s="120"/>
      <c r="P680" s="120"/>
      <c r="Q680" s="120"/>
      <c r="R680" s="120"/>
    </row>
    <row r="681" spans="2:18">
      <c r="B681" s="119"/>
      <c r="C681" s="119"/>
      <c r="D681" s="119"/>
      <c r="E681" s="119"/>
      <c r="F681" s="120"/>
      <c r="G681" s="120"/>
      <c r="H681" s="120"/>
      <c r="I681" s="120"/>
      <c r="J681" s="120"/>
      <c r="K681" s="120"/>
      <c r="L681" s="120"/>
      <c r="M681" s="120"/>
      <c r="N681" s="120"/>
      <c r="O681" s="120"/>
      <c r="P681" s="120"/>
      <c r="Q681" s="120"/>
      <c r="R681" s="120"/>
    </row>
    <row r="682" spans="2:18">
      <c r="B682" s="119"/>
      <c r="C682" s="119"/>
      <c r="D682" s="119"/>
      <c r="E682" s="119"/>
      <c r="F682" s="120"/>
      <c r="G682" s="120"/>
      <c r="H682" s="120"/>
      <c r="I682" s="120"/>
      <c r="J682" s="120"/>
      <c r="K682" s="120"/>
      <c r="L682" s="120"/>
      <c r="M682" s="120"/>
      <c r="N682" s="120"/>
      <c r="O682" s="120"/>
      <c r="P682" s="120"/>
      <c r="Q682" s="120"/>
      <c r="R682" s="120"/>
    </row>
    <row r="683" spans="2:18">
      <c r="B683" s="119"/>
      <c r="C683" s="119"/>
      <c r="D683" s="119"/>
      <c r="E683" s="119"/>
      <c r="F683" s="120"/>
      <c r="G683" s="120"/>
      <c r="H683" s="120"/>
      <c r="I683" s="120"/>
      <c r="J683" s="120"/>
      <c r="K683" s="120"/>
      <c r="L683" s="120"/>
      <c r="M683" s="120"/>
      <c r="N683" s="120"/>
      <c r="O683" s="120"/>
      <c r="P683" s="120"/>
      <c r="Q683" s="120"/>
      <c r="R683" s="120"/>
    </row>
    <row r="684" spans="2:18">
      <c r="B684" s="119"/>
      <c r="C684" s="119"/>
      <c r="D684" s="119"/>
      <c r="E684" s="119"/>
      <c r="F684" s="120"/>
      <c r="G684" s="120"/>
      <c r="H684" s="120"/>
      <c r="I684" s="120"/>
      <c r="J684" s="120"/>
      <c r="K684" s="120"/>
      <c r="L684" s="120"/>
      <c r="M684" s="120"/>
      <c r="N684" s="120"/>
      <c r="O684" s="120"/>
      <c r="P684" s="120"/>
      <c r="Q684" s="120"/>
      <c r="R684" s="120"/>
    </row>
    <row r="685" spans="2:18">
      <c r="B685" s="119"/>
      <c r="C685" s="119"/>
      <c r="D685" s="119"/>
      <c r="E685" s="119"/>
      <c r="F685" s="120"/>
      <c r="G685" s="120"/>
      <c r="H685" s="120"/>
      <c r="I685" s="120"/>
      <c r="J685" s="120"/>
      <c r="K685" s="120"/>
      <c r="L685" s="120"/>
      <c r="M685" s="120"/>
      <c r="N685" s="120"/>
      <c r="O685" s="120"/>
      <c r="P685" s="120"/>
      <c r="Q685" s="120"/>
      <c r="R685" s="120"/>
    </row>
    <row r="686" spans="2:18">
      <c r="B686" s="119"/>
      <c r="C686" s="119"/>
      <c r="D686" s="119"/>
      <c r="E686" s="119"/>
      <c r="F686" s="120"/>
      <c r="G686" s="120"/>
      <c r="H686" s="120"/>
      <c r="I686" s="120"/>
      <c r="J686" s="120"/>
      <c r="K686" s="120"/>
      <c r="L686" s="120"/>
      <c r="M686" s="120"/>
      <c r="N686" s="120"/>
      <c r="O686" s="120"/>
      <c r="P686" s="120"/>
      <c r="Q686" s="120"/>
      <c r="R686" s="120"/>
    </row>
    <row r="687" spans="2:18">
      <c r="B687" s="119"/>
      <c r="C687" s="119"/>
      <c r="D687" s="119"/>
      <c r="E687" s="119"/>
      <c r="F687" s="120"/>
      <c r="G687" s="120"/>
      <c r="H687" s="120"/>
      <c r="I687" s="120"/>
      <c r="J687" s="120"/>
      <c r="K687" s="120"/>
      <c r="L687" s="120"/>
      <c r="M687" s="120"/>
      <c r="N687" s="120"/>
      <c r="O687" s="120"/>
      <c r="P687" s="120"/>
      <c r="Q687" s="120"/>
      <c r="R687" s="120"/>
    </row>
    <row r="688" spans="2:18">
      <c r="B688" s="119"/>
      <c r="C688" s="119"/>
      <c r="D688" s="119"/>
      <c r="E688" s="119"/>
      <c r="F688" s="120"/>
      <c r="G688" s="120"/>
      <c r="H688" s="120"/>
      <c r="I688" s="120"/>
      <c r="J688" s="120"/>
      <c r="K688" s="120"/>
      <c r="L688" s="120"/>
      <c r="M688" s="120"/>
      <c r="N688" s="120"/>
      <c r="O688" s="120"/>
      <c r="P688" s="120"/>
      <c r="Q688" s="120"/>
      <c r="R688" s="120"/>
    </row>
    <row r="689" spans="2:18">
      <c r="B689" s="119"/>
      <c r="C689" s="119"/>
      <c r="D689" s="119"/>
      <c r="E689" s="119"/>
      <c r="F689" s="120"/>
      <c r="G689" s="120"/>
      <c r="H689" s="120"/>
      <c r="I689" s="120"/>
      <c r="J689" s="120"/>
      <c r="K689" s="120"/>
      <c r="L689" s="120"/>
      <c r="M689" s="120"/>
      <c r="N689" s="120"/>
      <c r="O689" s="120"/>
      <c r="P689" s="120"/>
      <c r="Q689" s="120"/>
      <c r="R689" s="120"/>
    </row>
    <row r="690" spans="2:18">
      <c r="B690" s="119"/>
      <c r="C690" s="119"/>
      <c r="D690" s="119"/>
      <c r="E690" s="119"/>
      <c r="F690" s="120"/>
      <c r="G690" s="120"/>
      <c r="H690" s="120"/>
      <c r="I690" s="120"/>
      <c r="J690" s="120"/>
      <c r="K690" s="120"/>
      <c r="L690" s="120"/>
      <c r="M690" s="120"/>
      <c r="N690" s="120"/>
      <c r="O690" s="120"/>
      <c r="P690" s="120"/>
      <c r="Q690" s="120"/>
      <c r="R690" s="120"/>
    </row>
    <row r="691" spans="2:18">
      <c r="B691" s="119"/>
      <c r="C691" s="119"/>
      <c r="D691" s="119"/>
      <c r="E691" s="119"/>
      <c r="F691" s="120"/>
      <c r="G691" s="120"/>
      <c r="H691" s="120"/>
      <c r="I691" s="120"/>
      <c r="J691" s="120"/>
      <c r="K691" s="120"/>
      <c r="L691" s="120"/>
      <c r="M691" s="120"/>
      <c r="N691" s="120"/>
      <c r="O691" s="120"/>
      <c r="P691" s="120"/>
      <c r="Q691" s="120"/>
      <c r="R691" s="120"/>
    </row>
    <row r="692" spans="2:18">
      <c r="B692" s="119"/>
      <c r="C692" s="119"/>
      <c r="D692" s="119"/>
      <c r="E692" s="119"/>
      <c r="F692" s="120"/>
      <c r="G692" s="120"/>
      <c r="H692" s="120"/>
      <c r="I692" s="120"/>
      <c r="J692" s="120"/>
      <c r="K692" s="120"/>
      <c r="L692" s="120"/>
      <c r="M692" s="120"/>
      <c r="N692" s="120"/>
      <c r="O692" s="120"/>
      <c r="P692" s="120"/>
      <c r="Q692" s="120"/>
      <c r="R692" s="120"/>
    </row>
    <row r="693" spans="2:18">
      <c r="B693" s="119"/>
      <c r="C693" s="119"/>
      <c r="D693" s="119"/>
      <c r="E693" s="119"/>
      <c r="F693" s="120"/>
      <c r="G693" s="120"/>
      <c r="H693" s="120"/>
      <c r="I693" s="120"/>
      <c r="J693" s="120"/>
      <c r="K693" s="120"/>
      <c r="L693" s="120"/>
      <c r="M693" s="120"/>
      <c r="N693" s="120"/>
      <c r="O693" s="120"/>
      <c r="P693" s="120"/>
      <c r="Q693" s="120"/>
      <c r="R693" s="120"/>
    </row>
    <row r="694" spans="2:18">
      <c r="B694" s="119"/>
      <c r="C694" s="119"/>
      <c r="D694" s="119"/>
      <c r="E694" s="119"/>
      <c r="F694" s="120"/>
      <c r="G694" s="120"/>
      <c r="H694" s="120"/>
      <c r="I694" s="120"/>
      <c r="J694" s="120"/>
      <c r="K694" s="120"/>
      <c r="L694" s="120"/>
      <c r="M694" s="120"/>
      <c r="N694" s="120"/>
      <c r="O694" s="120"/>
      <c r="P694" s="120"/>
      <c r="Q694" s="120"/>
      <c r="R694" s="120"/>
    </row>
    <row r="695" spans="2:18">
      <c r="B695" s="119"/>
      <c r="C695" s="119"/>
      <c r="D695" s="119"/>
      <c r="E695" s="119"/>
      <c r="F695" s="120"/>
      <c r="G695" s="120"/>
      <c r="H695" s="120"/>
      <c r="I695" s="120"/>
      <c r="J695" s="120"/>
      <c r="K695" s="120"/>
      <c r="L695" s="120"/>
      <c r="M695" s="120"/>
      <c r="N695" s="120"/>
      <c r="O695" s="120"/>
      <c r="P695" s="120"/>
      <c r="Q695" s="120"/>
      <c r="R695" s="120"/>
    </row>
    <row r="696" spans="2:18">
      <c r="B696" s="119"/>
      <c r="C696" s="119"/>
      <c r="D696" s="119"/>
      <c r="E696" s="119"/>
      <c r="F696" s="120"/>
      <c r="G696" s="120"/>
      <c r="H696" s="120"/>
      <c r="I696" s="120"/>
      <c r="J696" s="120"/>
      <c r="K696" s="120"/>
      <c r="L696" s="120"/>
      <c r="M696" s="120"/>
      <c r="N696" s="120"/>
      <c r="O696" s="120"/>
      <c r="P696" s="120"/>
      <c r="Q696" s="120"/>
      <c r="R696" s="120"/>
    </row>
    <row r="697" spans="2:18">
      <c r="B697" s="119"/>
      <c r="C697" s="119"/>
      <c r="D697" s="119"/>
      <c r="E697" s="119"/>
      <c r="F697" s="120"/>
      <c r="G697" s="120"/>
      <c r="H697" s="120"/>
      <c r="I697" s="120"/>
      <c r="J697" s="120"/>
      <c r="K697" s="120"/>
      <c r="L697" s="120"/>
      <c r="M697" s="120"/>
      <c r="N697" s="120"/>
      <c r="O697" s="120"/>
      <c r="P697" s="120"/>
      <c r="Q697" s="120"/>
      <c r="R697" s="120"/>
    </row>
    <row r="698" spans="2:18">
      <c r="B698" s="119"/>
      <c r="C698" s="119"/>
      <c r="D698" s="119"/>
      <c r="E698" s="119"/>
      <c r="F698" s="120"/>
      <c r="G698" s="120"/>
      <c r="H698" s="120"/>
      <c r="I698" s="120"/>
      <c r="J698" s="120"/>
      <c r="K698" s="120"/>
      <c r="L698" s="120"/>
      <c r="M698" s="120"/>
      <c r="N698" s="120"/>
      <c r="O698" s="120"/>
      <c r="P698" s="120"/>
      <c r="Q698" s="120"/>
      <c r="R698" s="120"/>
    </row>
    <row r="699" spans="2:18">
      <c r="B699" s="119"/>
      <c r="C699" s="119"/>
      <c r="D699" s="119"/>
      <c r="E699" s="119"/>
      <c r="F699" s="120"/>
      <c r="G699" s="120"/>
      <c r="H699" s="120"/>
      <c r="I699" s="120"/>
      <c r="J699" s="120"/>
      <c r="K699" s="120"/>
      <c r="L699" s="120"/>
      <c r="M699" s="120"/>
      <c r="N699" s="120"/>
      <c r="O699" s="120"/>
      <c r="P699" s="120"/>
      <c r="Q699" s="120"/>
      <c r="R699" s="120"/>
    </row>
    <row r="700" spans="2:18">
      <c r="B700" s="119"/>
      <c r="C700" s="119"/>
      <c r="D700" s="119"/>
      <c r="E700" s="119"/>
      <c r="F700" s="120"/>
      <c r="G700" s="120"/>
      <c r="H700" s="120"/>
      <c r="I700" s="120"/>
      <c r="J700" s="120"/>
      <c r="K700" s="120"/>
      <c r="L700" s="120"/>
      <c r="M700" s="120"/>
      <c r="N700" s="120"/>
      <c r="O700" s="120"/>
      <c r="P700" s="120"/>
      <c r="Q700" s="120"/>
      <c r="R700" s="120"/>
    </row>
    <row r="701" spans="2:18">
      <c r="B701" s="119"/>
      <c r="C701" s="119"/>
      <c r="D701" s="119"/>
      <c r="E701" s="119"/>
      <c r="F701" s="120"/>
      <c r="G701" s="120"/>
      <c r="H701" s="120"/>
      <c r="I701" s="120"/>
      <c r="J701" s="120"/>
      <c r="K701" s="120"/>
      <c r="L701" s="120"/>
      <c r="M701" s="120"/>
      <c r="N701" s="120"/>
      <c r="O701" s="120"/>
      <c r="P701" s="120"/>
      <c r="Q701" s="120"/>
      <c r="R701" s="120"/>
    </row>
    <row r="702" spans="2:18">
      <c r="B702" s="119"/>
      <c r="C702" s="119"/>
      <c r="D702" s="119"/>
      <c r="E702" s="119"/>
      <c r="F702" s="120"/>
      <c r="G702" s="120"/>
      <c r="H702" s="120"/>
      <c r="I702" s="120"/>
      <c r="J702" s="120"/>
      <c r="K702" s="120"/>
      <c r="L702" s="120"/>
      <c r="M702" s="120"/>
      <c r="N702" s="120"/>
      <c r="O702" s="120"/>
      <c r="P702" s="120"/>
      <c r="Q702" s="120"/>
      <c r="R702" s="120"/>
    </row>
    <row r="703" spans="2:18">
      <c r="B703" s="119"/>
      <c r="C703" s="119"/>
      <c r="D703" s="119"/>
      <c r="E703" s="119"/>
      <c r="F703" s="120"/>
      <c r="G703" s="120"/>
      <c r="H703" s="120"/>
      <c r="I703" s="120"/>
      <c r="J703" s="120"/>
      <c r="K703" s="120"/>
      <c r="L703" s="120"/>
      <c r="M703" s="120"/>
      <c r="N703" s="120"/>
      <c r="O703" s="120"/>
      <c r="P703" s="120"/>
      <c r="Q703" s="120"/>
      <c r="R703" s="120"/>
    </row>
    <row r="704" spans="2:18">
      <c r="B704" s="119"/>
      <c r="C704" s="119"/>
      <c r="D704" s="119"/>
      <c r="E704" s="119"/>
      <c r="F704" s="120"/>
      <c r="G704" s="120"/>
      <c r="H704" s="120"/>
      <c r="I704" s="120"/>
      <c r="J704" s="120"/>
      <c r="K704" s="120"/>
      <c r="L704" s="120"/>
      <c r="M704" s="120"/>
      <c r="N704" s="120"/>
      <c r="O704" s="120"/>
      <c r="P704" s="120"/>
      <c r="Q704" s="120"/>
      <c r="R704" s="120"/>
    </row>
    <row r="705" spans="2:18">
      <c r="B705" s="119"/>
      <c r="C705" s="119"/>
      <c r="D705" s="119"/>
      <c r="E705" s="119"/>
      <c r="F705" s="120"/>
      <c r="G705" s="120"/>
      <c r="H705" s="120"/>
      <c r="I705" s="120"/>
      <c r="J705" s="120"/>
      <c r="K705" s="120"/>
      <c r="L705" s="120"/>
      <c r="M705" s="120"/>
      <c r="N705" s="120"/>
      <c r="O705" s="120"/>
      <c r="P705" s="120"/>
      <c r="Q705" s="120"/>
      <c r="R705" s="120"/>
    </row>
    <row r="706" spans="2:18">
      <c r="B706" s="119"/>
      <c r="C706" s="119"/>
      <c r="D706" s="119"/>
      <c r="E706" s="119"/>
      <c r="F706" s="120"/>
      <c r="G706" s="120"/>
      <c r="H706" s="120"/>
      <c r="I706" s="120"/>
      <c r="J706" s="120"/>
      <c r="K706" s="120"/>
      <c r="L706" s="120"/>
      <c r="M706" s="120"/>
      <c r="N706" s="120"/>
      <c r="O706" s="120"/>
      <c r="P706" s="120"/>
      <c r="Q706" s="120"/>
      <c r="R706" s="120"/>
    </row>
    <row r="707" spans="2:18">
      <c r="B707" s="119"/>
      <c r="C707" s="119"/>
      <c r="D707" s="119"/>
      <c r="E707" s="119"/>
      <c r="F707" s="120"/>
      <c r="G707" s="120"/>
      <c r="H707" s="120"/>
      <c r="I707" s="120"/>
      <c r="J707" s="120"/>
      <c r="K707" s="120"/>
      <c r="L707" s="120"/>
      <c r="M707" s="120"/>
      <c r="N707" s="120"/>
      <c r="O707" s="120"/>
      <c r="P707" s="120"/>
      <c r="Q707" s="120"/>
      <c r="R707" s="120"/>
    </row>
    <row r="708" spans="2:18">
      <c r="B708" s="119"/>
      <c r="C708" s="119"/>
      <c r="D708" s="119"/>
      <c r="E708" s="119"/>
      <c r="F708" s="120"/>
      <c r="G708" s="120"/>
      <c r="H708" s="120"/>
      <c r="I708" s="120"/>
      <c r="J708" s="120"/>
      <c r="K708" s="120"/>
      <c r="L708" s="120"/>
      <c r="M708" s="120"/>
      <c r="N708" s="120"/>
      <c r="O708" s="120"/>
      <c r="P708" s="120"/>
      <c r="Q708" s="120"/>
      <c r="R708" s="120"/>
    </row>
    <row r="709" spans="2:18">
      <c r="B709" s="119"/>
      <c r="C709" s="119"/>
      <c r="D709" s="119"/>
      <c r="E709" s="119"/>
      <c r="F709" s="120"/>
      <c r="G709" s="120"/>
      <c r="H709" s="120"/>
      <c r="I709" s="120"/>
      <c r="J709" s="120"/>
      <c r="K709" s="120"/>
      <c r="L709" s="120"/>
      <c r="M709" s="120"/>
      <c r="N709" s="120"/>
      <c r="O709" s="120"/>
      <c r="P709" s="120"/>
      <c r="Q709" s="120"/>
      <c r="R709" s="120"/>
    </row>
    <row r="710" spans="2:18">
      <c r="B710" s="119"/>
      <c r="C710" s="119"/>
      <c r="D710" s="119"/>
      <c r="E710" s="119"/>
      <c r="F710" s="120"/>
      <c r="G710" s="120"/>
      <c r="H710" s="120"/>
      <c r="I710" s="120"/>
      <c r="J710" s="120"/>
      <c r="K710" s="120"/>
      <c r="L710" s="120"/>
      <c r="M710" s="120"/>
      <c r="N710" s="120"/>
      <c r="O710" s="120"/>
      <c r="P710" s="120"/>
      <c r="Q710" s="120"/>
      <c r="R710" s="120"/>
    </row>
    <row r="711" spans="2:18">
      <c r="B711" s="119"/>
      <c r="C711" s="119"/>
      <c r="D711" s="119"/>
      <c r="E711" s="119"/>
      <c r="F711" s="120"/>
      <c r="G711" s="120"/>
      <c r="H711" s="120"/>
      <c r="I711" s="120"/>
      <c r="J711" s="120"/>
      <c r="K711" s="120"/>
      <c r="L711" s="120"/>
      <c r="M711" s="120"/>
      <c r="N711" s="120"/>
      <c r="O711" s="120"/>
      <c r="P711" s="120"/>
      <c r="Q711" s="120"/>
      <c r="R711" s="120"/>
    </row>
    <row r="712" spans="2:18">
      <c r="B712" s="119"/>
      <c r="C712" s="119"/>
      <c r="D712" s="119"/>
      <c r="E712" s="119"/>
      <c r="F712" s="120"/>
      <c r="G712" s="120"/>
      <c r="H712" s="120"/>
      <c r="I712" s="120"/>
      <c r="J712" s="120"/>
      <c r="K712" s="120"/>
      <c r="L712" s="120"/>
      <c r="M712" s="120"/>
      <c r="N712" s="120"/>
      <c r="O712" s="120"/>
      <c r="P712" s="120"/>
      <c r="Q712" s="120"/>
      <c r="R712" s="120"/>
    </row>
    <row r="713" spans="2:18">
      <c r="B713" s="119"/>
      <c r="C713" s="119"/>
      <c r="D713" s="119"/>
      <c r="E713" s="119"/>
      <c r="F713" s="120"/>
      <c r="G713" s="120"/>
      <c r="H713" s="120"/>
      <c r="I713" s="120"/>
      <c r="J713" s="120"/>
      <c r="K713" s="120"/>
      <c r="L713" s="120"/>
      <c r="M713" s="120"/>
      <c r="N713" s="120"/>
      <c r="O713" s="120"/>
      <c r="P713" s="120"/>
      <c r="Q713" s="120"/>
      <c r="R713" s="120"/>
    </row>
    <row r="714" spans="2:18">
      <c r="B714" s="119"/>
      <c r="C714" s="119"/>
      <c r="D714" s="119"/>
      <c r="E714" s="119"/>
      <c r="F714" s="120"/>
      <c r="G714" s="120"/>
      <c r="H714" s="120"/>
      <c r="I714" s="120"/>
      <c r="J714" s="120"/>
      <c r="K714" s="120"/>
      <c r="L714" s="120"/>
      <c r="M714" s="120"/>
      <c r="N714" s="120"/>
      <c r="O714" s="120"/>
      <c r="P714" s="120"/>
      <c r="Q714" s="120"/>
      <c r="R714" s="120"/>
    </row>
    <row r="715" spans="2:18">
      <c r="B715" s="119"/>
      <c r="C715" s="119"/>
      <c r="D715" s="119"/>
      <c r="E715" s="119"/>
      <c r="F715" s="120"/>
      <c r="G715" s="120"/>
      <c r="H715" s="120"/>
      <c r="I715" s="120"/>
      <c r="J715" s="120"/>
      <c r="K715" s="120"/>
      <c r="L715" s="120"/>
      <c r="M715" s="120"/>
      <c r="N715" s="120"/>
      <c r="O715" s="120"/>
      <c r="P715" s="120"/>
      <c r="Q715" s="120"/>
      <c r="R715" s="120"/>
    </row>
    <row r="716" spans="2:18">
      <c r="B716" s="119"/>
      <c r="C716" s="119"/>
      <c r="D716" s="119"/>
      <c r="E716" s="119"/>
      <c r="F716" s="120"/>
      <c r="G716" s="120"/>
      <c r="H716" s="120"/>
      <c r="I716" s="120"/>
      <c r="J716" s="120"/>
      <c r="K716" s="120"/>
      <c r="L716" s="120"/>
      <c r="M716" s="120"/>
      <c r="N716" s="120"/>
      <c r="O716" s="120"/>
      <c r="P716" s="120"/>
      <c r="Q716" s="120"/>
      <c r="R716" s="120"/>
    </row>
    <row r="717" spans="2:18">
      <c r="B717" s="119"/>
      <c r="C717" s="119"/>
      <c r="D717" s="119"/>
      <c r="E717" s="119"/>
      <c r="F717" s="120"/>
      <c r="G717" s="120"/>
      <c r="H717" s="120"/>
      <c r="I717" s="120"/>
      <c r="J717" s="120"/>
      <c r="K717" s="120"/>
      <c r="L717" s="120"/>
      <c r="M717" s="120"/>
      <c r="N717" s="120"/>
      <c r="O717" s="120"/>
      <c r="P717" s="120"/>
      <c r="Q717" s="120"/>
      <c r="R717" s="120"/>
    </row>
    <row r="718" spans="2:18">
      <c r="B718" s="119"/>
      <c r="C718" s="119"/>
      <c r="D718" s="119"/>
      <c r="E718" s="119"/>
      <c r="F718" s="120"/>
      <c r="G718" s="120"/>
      <c r="H718" s="120"/>
      <c r="I718" s="120"/>
      <c r="J718" s="120"/>
      <c r="K718" s="120"/>
      <c r="L718" s="120"/>
      <c r="M718" s="120"/>
      <c r="N718" s="120"/>
      <c r="O718" s="120"/>
      <c r="P718" s="120"/>
      <c r="Q718" s="120"/>
      <c r="R718" s="120"/>
    </row>
    <row r="719" spans="2:18">
      <c r="B719" s="119"/>
      <c r="C719" s="119"/>
      <c r="D719" s="119"/>
      <c r="E719" s="119"/>
      <c r="F719" s="120"/>
      <c r="G719" s="120"/>
      <c r="H719" s="120"/>
      <c r="I719" s="120"/>
      <c r="J719" s="120"/>
      <c r="K719" s="120"/>
      <c r="L719" s="120"/>
      <c r="M719" s="120"/>
      <c r="N719" s="120"/>
      <c r="O719" s="120"/>
      <c r="P719" s="120"/>
      <c r="Q719" s="120"/>
      <c r="R719" s="120"/>
    </row>
    <row r="720" spans="2:18">
      <c r="B720" s="119"/>
      <c r="C720" s="119"/>
      <c r="D720" s="119"/>
      <c r="E720" s="119"/>
      <c r="F720" s="120"/>
      <c r="G720" s="120"/>
      <c r="H720" s="120"/>
      <c r="I720" s="120"/>
      <c r="J720" s="120"/>
      <c r="K720" s="120"/>
      <c r="L720" s="120"/>
      <c r="M720" s="120"/>
      <c r="N720" s="120"/>
      <c r="O720" s="120"/>
      <c r="P720" s="120"/>
      <c r="Q720" s="120"/>
      <c r="R720" s="120"/>
    </row>
    <row r="721" spans="2:18">
      <c r="B721" s="119"/>
      <c r="C721" s="119"/>
      <c r="D721" s="119"/>
      <c r="E721" s="119"/>
      <c r="F721" s="120"/>
      <c r="G721" s="120"/>
      <c r="H721" s="120"/>
      <c r="I721" s="120"/>
      <c r="J721" s="120"/>
      <c r="K721" s="120"/>
      <c r="L721" s="120"/>
      <c r="M721" s="120"/>
      <c r="N721" s="120"/>
      <c r="O721" s="120"/>
      <c r="P721" s="120"/>
      <c r="Q721" s="120"/>
      <c r="R721" s="120"/>
    </row>
    <row r="722" spans="2:18">
      <c r="B722" s="119"/>
      <c r="C722" s="119"/>
      <c r="D722" s="119"/>
      <c r="E722" s="119"/>
      <c r="F722" s="120"/>
      <c r="G722" s="120"/>
      <c r="H722" s="120"/>
      <c r="I722" s="120"/>
      <c r="J722" s="120"/>
      <c r="K722" s="120"/>
      <c r="L722" s="120"/>
      <c r="M722" s="120"/>
      <c r="N722" s="120"/>
      <c r="O722" s="120"/>
      <c r="P722" s="120"/>
      <c r="Q722" s="120"/>
      <c r="R722" s="120"/>
    </row>
    <row r="723" spans="2:18">
      <c r="B723" s="119"/>
      <c r="C723" s="119"/>
      <c r="D723" s="119"/>
      <c r="E723" s="119"/>
      <c r="F723" s="120"/>
      <c r="G723" s="120"/>
      <c r="H723" s="120"/>
      <c r="I723" s="120"/>
      <c r="J723" s="120"/>
      <c r="K723" s="120"/>
      <c r="L723" s="120"/>
      <c r="M723" s="120"/>
      <c r="N723" s="120"/>
      <c r="O723" s="120"/>
      <c r="P723" s="120"/>
      <c r="Q723" s="120"/>
      <c r="R723" s="120"/>
    </row>
    <row r="724" spans="2:18">
      <c r="B724" s="119"/>
      <c r="C724" s="119"/>
      <c r="D724" s="119"/>
      <c r="E724" s="119"/>
      <c r="F724" s="120"/>
      <c r="G724" s="120"/>
      <c r="H724" s="120"/>
      <c r="I724" s="120"/>
      <c r="J724" s="120"/>
      <c r="K724" s="120"/>
      <c r="L724" s="120"/>
      <c r="M724" s="120"/>
      <c r="N724" s="120"/>
      <c r="O724" s="120"/>
      <c r="P724" s="120"/>
      <c r="Q724" s="120"/>
      <c r="R724" s="120"/>
    </row>
    <row r="725" spans="2:18">
      <c r="B725" s="119"/>
      <c r="C725" s="119"/>
      <c r="D725" s="119"/>
      <c r="E725" s="119"/>
      <c r="F725" s="120"/>
      <c r="G725" s="120"/>
      <c r="H725" s="120"/>
      <c r="I725" s="120"/>
      <c r="J725" s="120"/>
      <c r="K725" s="120"/>
      <c r="L725" s="120"/>
      <c r="M725" s="120"/>
      <c r="N725" s="120"/>
      <c r="O725" s="120"/>
      <c r="P725" s="120"/>
      <c r="Q725" s="120"/>
      <c r="R725" s="120"/>
    </row>
    <row r="726" spans="2:18">
      <c r="B726" s="119"/>
      <c r="C726" s="119"/>
      <c r="D726" s="119"/>
      <c r="E726" s="119"/>
      <c r="F726" s="120"/>
      <c r="G726" s="120"/>
      <c r="H726" s="120"/>
      <c r="I726" s="120"/>
      <c r="J726" s="120"/>
      <c r="K726" s="120"/>
      <c r="L726" s="120"/>
      <c r="M726" s="120"/>
      <c r="N726" s="120"/>
      <c r="O726" s="120"/>
      <c r="P726" s="120"/>
      <c r="Q726" s="120"/>
      <c r="R726" s="120"/>
    </row>
    <row r="727" spans="2:18">
      <c r="B727" s="119"/>
      <c r="C727" s="119"/>
      <c r="D727" s="119"/>
      <c r="E727" s="119"/>
      <c r="F727" s="120"/>
      <c r="G727" s="120"/>
      <c r="H727" s="120"/>
      <c r="I727" s="120"/>
      <c r="J727" s="120"/>
      <c r="K727" s="120"/>
      <c r="L727" s="120"/>
      <c r="M727" s="120"/>
      <c r="N727" s="120"/>
      <c r="O727" s="120"/>
      <c r="P727" s="120"/>
      <c r="Q727" s="120"/>
      <c r="R727" s="120"/>
    </row>
    <row r="728" spans="2:18">
      <c r="B728" s="119"/>
      <c r="C728" s="119"/>
      <c r="D728" s="119"/>
      <c r="E728" s="119"/>
      <c r="F728" s="120"/>
      <c r="G728" s="120"/>
      <c r="H728" s="120"/>
      <c r="I728" s="120"/>
      <c r="J728" s="120"/>
      <c r="K728" s="120"/>
      <c r="L728" s="120"/>
      <c r="M728" s="120"/>
      <c r="N728" s="120"/>
      <c r="O728" s="120"/>
      <c r="P728" s="120"/>
      <c r="Q728" s="120"/>
      <c r="R728" s="120"/>
    </row>
    <row r="729" spans="2:18">
      <c r="B729" s="119"/>
      <c r="C729" s="119"/>
      <c r="D729" s="119"/>
      <c r="E729" s="119"/>
      <c r="F729" s="120"/>
      <c r="G729" s="120"/>
      <c r="H729" s="120"/>
      <c r="I729" s="120"/>
      <c r="J729" s="120"/>
      <c r="K729" s="120"/>
      <c r="L729" s="120"/>
      <c r="M729" s="120"/>
      <c r="N729" s="120"/>
      <c r="O729" s="120"/>
      <c r="P729" s="120"/>
      <c r="Q729" s="120"/>
      <c r="R729" s="120"/>
    </row>
    <row r="730" spans="2:18">
      <c r="B730" s="119"/>
      <c r="C730" s="119"/>
      <c r="D730" s="119"/>
      <c r="E730" s="119"/>
      <c r="F730" s="120"/>
      <c r="G730" s="120"/>
      <c r="H730" s="120"/>
      <c r="I730" s="120"/>
      <c r="J730" s="120"/>
      <c r="K730" s="120"/>
      <c r="L730" s="120"/>
      <c r="M730" s="120"/>
      <c r="N730" s="120"/>
      <c r="O730" s="120"/>
      <c r="P730" s="120"/>
      <c r="Q730" s="120"/>
      <c r="R730" s="120"/>
    </row>
    <row r="731" spans="2:18">
      <c r="B731" s="119"/>
      <c r="C731" s="119"/>
      <c r="D731" s="119"/>
      <c r="E731" s="119"/>
      <c r="F731" s="120"/>
      <c r="G731" s="120"/>
      <c r="H731" s="120"/>
      <c r="I731" s="120"/>
      <c r="J731" s="120"/>
      <c r="K731" s="120"/>
      <c r="L731" s="120"/>
      <c r="M731" s="120"/>
      <c r="N731" s="120"/>
      <c r="O731" s="120"/>
      <c r="P731" s="120"/>
      <c r="Q731" s="120"/>
      <c r="R731" s="120"/>
    </row>
    <row r="732" spans="2:18">
      <c r="B732" s="119"/>
      <c r="C732" s="119"/>
      <c r="D732" s="119"/>
      <c r="E732" s="119"/>
      <c r="F732" s="120"/>
      <c r="G732" s="120"/>
      <c r="H732" s="120"/>
      <c r="I732" s="120"/>
      <c r="J732" s="120"/>
      <c r="K732" s="120"/>
      <c r="L732" s="120"/>
      <c r="M732" s="120"/>
      <c r="N732" s="120"/>
      <c r="O732" s="120"/>
      <c r="P732" s="120"/>
      <c r="Q732" s="120"/>
      <c r="R732" s="120"/>
    </row>
    <row r="733" spans="2:18">
      <c r="B733" s="119"/>
      <c r="C733" s="119"/>
      <c r="D733" s="119"/>
      <c r="E733" s="119"/>
      <c r="F733" s="120"/>
      <c r="G733" s="120"/>
      <c r="H733" s="120"/>
      <c r="I733" s="120"/>
      <c r="J733" s="120"/>
      <c r="K733" s="120"/>
      <c r="L733" s="120"/>
      <c r="M733" s="120"/>
      <c r="N733" s="120"/>
      <c r="O733" s="120"/>
      <c r="P733" s="120"/>
      <c r="Q733" s="120"/>
      <c r="R733" s="120"/>
    </row>
    <row r="734" spans="2:18">
      <c r="B734" s="119"/>
      <c r="C734" s="119"/>
      <c r="D734" s="119"/>
      <c r="E734" s="119"/>
      <c r="F734" s="120"/>
      <c r="G734" s="120"/>
      <c r="H734" s="120"/>
      <c r="I734" s="120"/>
      <c r="J734" s="120"/>
      <c r="K734" s="120"/>
      <c r="L734" s="120"/>
      <c r="M734" s="120"/>
      <c r="N734" s="120"/>
      <c r="O734" s="120"/>
      <c r="P734" s="120"/>
      <c r="Q734" s="120"/>
      <c r="R734" s="120"/>
    </row>
    <row r="735" spans="2:18">
      <c r="B735" s="119"/>
      <c r="C735" s="119"/>
      <c r="D735" s="119"/>
      <c r="E735" s="119"/>
      <c r="F735" s="120"/>
      <c r="G735" s="120"/>
      <c r="H735" s="120"/>
      <c r="I735" s="120"/>
      <c r="J735" s="120"/>
      <c r="K735" s="120"/>
      <c r="L735" s="120"/>
      <c r="M735" s="120"/>
      <c r="N735" s="120"/>
      <c r="O735" s="120"/>
      <c r="P735" s="120"/>
      <c r="Q735" s="120"/>
      <c r="R735" s="120"/>
    </row>
    <row r="736" spans="2:18">
      <c r="B736" s="119"/>
      <c r="C736" s="119"/>
      <c r="D736" s="119"/>
      <c r="E736" s="119"/>
      <c r="F736" s="120"/>
      <c r="G736" s="120"/>
      <c r="H736" s="120"/>
      <c r="I736" s="120"/>
      <c r="J736" s="120"/>
      <c r="K736" s="120"/>
      <c r="L736" s="120"/>
      <c r="M736" s="120"/>
      <c r="N736" s="120"/>
      <c r="O736" s="120"/>
      <c r="P736" s="120"/>
      <c r="Q736" s="120"/>
      <c r="R736" s="120"/>
    </row>
    <row r="737" spans="2:18">
      <c r="B737" s="119"/>
      <c r="C737" s="119"/>
      <c r="D737" s="119"/>
      <c r="E737" s="119"/>
      <c r="F737" s="120"/>
      <c r="G737" s="120"/>
      <c r="H737" s="120"/>
      <c r="I737" s="120"/>
      <c r="J737" s="120"/>
      <c r="K737" s="120"/>
      <c r="L737" s="120"/>
      <c r="M737" s="120"/>
      <c r="N737" s="120"/>
      <c r="O737" s="120"/>
      <c r="P737" s="120"/>
      <c r="Q737" s="120"/>
      <c r="R737" s="120"/>
    </row>
    <row r="738" spans="2:18">
      <c r="B738" s="119"/>
      <c r="C738" s="119"/>
      <c r="D738" s="119"/>
      <c r="E738" s="119"/>
      <c r="F738" s="120"/>
      <c r="G738" s="120"/>
      <c r="H738" s="120"/>
      <c r="I738" s="120"/>
      <c r="J738" s="120"/>
      <c r="K738" s="120"/>
      <c r="L738" s="120"/>
      <c r="M738" s="120"/>
      <c r="N738" s="120"/>
      <c r="O738" s="120"/>
      <c r="P738" s="120"/>
      <c r="Q738" s="120"/>
      <c r="R738" s="120"/>
    </row>
    <row r="739" spans="2:18">
      <c r="B739" s="119"/>
      <c r="C739" s="119"/>
      <c r="D739" s="119"/>
      <c r="E739" s="119"/>
      <c r="F739" s="120"/>
      <c r="G739" s="120"/>
      <c r="H739" s="120"/>
      <c r="I739" s="120"/>
      <c r="J739" s="120"/>
      <c r="K739" s="120"/>
      <c r="L739" s="120"/>
      <c r="M739" s="120"/>
      <c r="N739" s="120"/>
      <c r="O739" s="120"/>
      <c r="P739" s="120"/>
      <c r="Q739" s="120"/>
      <c r="R739" s="120"/>
    </row>
    <row r="740" spans="2:18">
      <c r="B740" s="119"/>
      <c r="C740" s="119"/>
      <c r="D740" s="119"/>
      <c r="E740" s="119"/>
      <c r="F740" s="120"/>
      <c r="G740" s="120"/>
      <c r="H740" s="120"/>
      <c r="I740" s="120"/>
      <c r="J740" s="120"/>
      <c r="K740" s="120"/>
      <c r="L740" s="120"/>
      <c r="M740" s="120"/>
      <c r="N740" s="120"/>
      <c r="O740" s="120"/>
      <c r="P740" s="120"/>
      <c r="Q740" s="120"/>
      <c r="R740" s="120"/>
    </row>
    <row r="741" spans="2:18">
      <c r="B741" s="119"/>
      <c r="C741" s="119"/>
      <c r="D741" s="119"/>
      <c r="E741" s="119"/>
      <c r="F741" s="120"/>
      <c r="G741" s="120"/>
      <c r="H741" s="120"/>
      <c r="I741" s="120"/>
      <c r="J741" s="120"/>
      <c r="K741" s="120"/>
      <c r="L741" s="120"/>
      <c r="M741" s="120"/>
      <c r="N741" s="120"/>
      <c r="O741" s="120"/>
      <c r="P741" s="120"/>
      <c r="Q741" s="120"/>
      <c r="R741" s="120"/>
    </row>
    <row r="742" spans="2:18">
      <c r="B742" s="119"/>
      <c r="C742" s="119"/>
      <c r="D742" s="119"/>
      <c r="E742" s="119"/>
      <c r="F742" s="120"/>
      <c r="G742" s="120"/>
      <c r="H742" s="120"/>
      <c r="I742" s="120"/>
      <c r="J742" s="120"/>
      <c r="K742" s="120"/>
      <c r="L742" s="120"/>
      <c r="M742" s="120"/>
      <c r="N742" s="120"/>
      <c r="O742" s="120"/>
      <c r="P742" s="120"/>
      <c r="Q742" s="120"/>
      <c r="R742" s="120"/>
    </row>
    <row r="743" spans="2:18">
      <c r="B743" s="119"/>
      <c r="C743" s="119"/>
      <c r="D743" s="119"/>
      <c r="E743" s="119"/>
      <c r="F743" s="120"/>
      <c r="G743" s="120"/>
      <c r="H743" s="120"/>
      <c r="I743" s="120"/>
      <c r="J743" s="120"/>
      <c r="K743" s="120"/>
      <c r="L743" s="120"/>
      <c r="M743" s="120"/>
      <c r="N743" s="120"/>
      <c r="O743" s="120"/>
      <c r="P743" s="120"/>
      <c r="Q743" s="120"/>
      <c r="R743" s="120"/>
    </row>
    <row r="744" spans="2:18">
      <c r="B744" s="119"/>
      <c r="C744" s="119"/>
      <c r="D744" s="119"/>
      <c r="E744" s="119"/>
      <c r="F744" s="120"/>
      <c r="G744" s="120"/>
      <c r="H744" s="120"/>
      <c r="I744" s="120"/>
      <c r="J744" s="120"/>
      <c r="K744" s="120"/>
      <c r="L744" s="120"/>
      <c r="M744" s="120"/>
      <c r="N744" s="120"/>
      <c r="O744" s="120"/>
      <c r="P744" s="120"/>
      <c r="Q744" s="120"/>
      <c r="R744" s="120"/>
    </row>
    <row r="745" spans="2:18">
      <c r="B745" s="119"/>
      <c r="C745" s="119"/>
      <c r="D745" s="119"/>
      <c r="E745" s="119"/>
      <c r="F745" s="120"/>
      <c r="G745" s="120"/>
      <c r="H745" s="120"/>
      <c r="I745" s="120"/>
      <c r="J745" s="120"/>
      <c r="K745" s="120"/>
      <c r="L745" s="120"/>
      <c r="M745" s="120"/>
      <c r="N745" s="120"/>
      <c r="O745" s="120"/>
      <c r="P745" s="120"/>
      <c r="Q745" s="120"/>
      <c r="R745" s="120"/>
    </row>
    <row r="746" spans="2:18">
      <c r="B746" s="119"/>
      <c r="C746" s="119"/>
      <c r="D746" s="119"/>
      <c r="E746" s="119"/>
      <c r="F746" s="120"/>
      <c r="G746" s="120"/>
      <c r="H746" s="120"/>
      <c r="I746" s="120"/>
      <c r="J746" s="120"/>
      <c r="K746" s="120"/>
      <c r="L746" s="120"/>
      <c r="M746" s="120"/>
      <c r="N746" s="120"/>
      <c r="O746" s="120"/>
      <c r="P746" s="120"/>
      <c r="Q746" s="120"/>
      <c r="R746" s="120"/>
    </row>
    <row r="747" spans="2:18">
      <c r="B747" s="119"/>
      <c r="C747" s="119"/>
      <c r="D747" s="119"/>
      <c r="E747" s="119"/>
      <c r="F747" s="120"/>
      <c r="G747" s="120"/>
      <c r="H747" s="120"/>
      <c r="I747" s="120"/>
      <c r="J747" s="120"/>
      <c r="K747" s="120"/>
      <c r="L747" s="120"/>
      <c r="M747" s="120"/>
      <c r="N747" s="120"/>
      <c r="O747" s="120"/>
      <c r="P747" s="120"/>
      <c r="Q747" s="120"/>
      <c r="R747" s="120"/>
    </row>
    <row r="748" spans="2:18">
      <c r="B748" s="119"/>
      <c r="C748" s="119"/>
      <c r="D748" s="119"/>
      <c r="E748" s="119"/>
      <c r="F748" s="120"/>
      <c r="G748" s="120"/>
      <c r="H748" s="120"/>
      <c r="I748" s="120"/>
      <c r="J748" s="120"/>
      <c r="K748" s="120"/>
      <c r="L748" s="120"/>
      <c r="M748" s="120"/>
      <c r="N748" s="120"/>
      <c r="O748" s="120"/>
      <c r="P748" s="120"/>
      <c r="Q748" s="120"/>
      <c r="R748" s="120"/>
    </row>
    <row r="749" spans="2:18">
      <c r="B749" s="119"/>
      <c r="C749" s="119"/>
      <c r="D749" s="119"/>
      <c r="E749" s="119"/>
      <c r="F749" s="120"/>
      <c r="G749" s="120"/>
      <c r="H749" s="120"/>
      <c r="I749" s="120"/>
      <c r="J749" s="120"/>
      <c r="K749" s="120"/>
      <c r="L749" s="120"/>
      <c r="M749" s="120"/>
      <c r="N749" s="120"/>
      <c r="O749" s="120"/>
      <c r="P749" s="120"/>
      <c r="Q749" s="120"/>
      <c r="R749" s="120"/>
    </row>
    <row r="750" spans="2:18">
      <c r="B750" s="119"/>
      <c r="C750" s="119"/>
      <c r="D750" s="119"/>
      <c r="E750" s="119"/>
      <c r="F750" s="120"/>
      <c r="G750" s="120"/>
      <c r="H750" s="120"/>
      <c r="I750" s="120"/>
      <c r="J750" s="120"/>
      <c r="K750" s="120"/>
      <c r="L750" s="120"/>
      <c r="M750" s="120"/>
      <c r="N750" s="120"/>
      <c r="O750" s="120"/>
      <c r="P750" s="120"/>
      <c r="Q750" s="120"/>
      <c r="R750" s="120"/>
    </row>
    <row r="751" spans="2:18">
      <c r="B751" s="119"/>
      <c r="C751" s="119"/>
      <c r="D751" s="119"/>
      <c r="E751" s="119"/>
      <c r="F751" s="120"/>
      <c r="G751" s="120"/>
      <c r="H751" s="120"/>
      <c r="I751" s="120"/>
      <c r="J751" s="120"/>
      <c r="K751" s="120"/>
      <c r="L751" s="120"/>
      <c r="M751" s="120"/>
      <c r="N751" s="120"/>
      <c r="O751" s="120"/>
      <c r="P751" s="120"/>
      <c r="Q751" s="120"/>
      <c r="R751" s="120"/>
    </row>
    <row r="752" spans="2:18">
      <c r="B752" s="119"/>
      <c r="C752" s="119"/>
      <c r="D752" s="119"/>
      <c r="E752" s="119"/>
      <c r="F752" s="120"/>
      <c r="G752" s="120"/>
      <c r="H752" s="120"/>
      <c r="I752" s="120"/>
      <c r="J752" s="120"/>
      <c r="K752" s="120"/>
      <c r="L752" s="120"/>
      <c r="M752" s="120"/>
      <c r="N752" s="120"/>
      <c r="O752" s="120"/>
      <c r="P752" s="120"/>
      <c r="Q752" s="120"/>
      <c r="R752" s="120"/>
    </row>
    <row r="753" spans="2:18">
      <c r="B753" s="119"/>
      <c r="C753" s="119"/>
      <c r="D753" s="119"/>
      <c r="E753" s="119"/>
      <c r="F753" s="120"/>
      <c r="G753" s="120"/>
      <c r="H753" s="120"/>
      <c r="I753" s="120"/>
      <c r="J753" s="120"/>
      <c r="K753" s="120"/>
      <c r="L753" s="120"/>
      <c r="M753" s="120"/>
      <c r="N753" s="120"/>
      <c r="O753" s="120"/>
      <c r="P753" s="120"/>
      <c r="Q753" s="120"/>
      <c r="R753" s="120"/>
    </row>
    <row r="754" spans="2:18">
      <c r="B754" s="119"/>
      <c r="C754" s="119"/>
      <c r="D754" s="119"/>
      <c r="E754" s="119"/>
      <c r="F754" s="120"/>
      <c r="G754" s="120"/>
      <c r="H754" s="120"/>
      <c r="I754" s="120"/>
      <c r="J754" s="120"/>
      <c r="K754" s="120"/>
      <c r="L754" s="120"/>
      <c r="M754" s="120"/>
      <c r="N754" s="120"/>
      <c r="O754" s="120"/>
      <c r="P754" s="120"/>
      <c r="Q754" s="120"/>
      <c r="R754" s="120"/>
    </row>
    <row r="755" spans="2:18">
      <c r="B755" s="119"/>
      <c r="C755" s="119"/>
      <c r="D755" s="119"/>
      <c r="E755" s="119"/>
      <c r="F755" s="120"/>
      <c r="G755" s="120"/>
      <c r="H755" s="120"/>
      <c r="I755" s="120"/>
      <c r="J755" s="120"/>
      <c r="K755" s="120"/>
      <c r="L755" s="120"/>
      <c r="M755" s="120"/>
      <c r="N755" s="120"/>
      <c r="O755" s="120"/>
      <c r="P755" s="120"/>
      <c r="Q755" s="120"/>
      <c r="R755" s="120"/>
    </row>
    <row r="756" spans="2:18">
      <c r="B756" s="119"/>
      <c r="C756" s="119"/>
      <c r="D756" s="119"/>
      <c r="E756" s="119"/>
      <c r="F756" s="120"/>
      <c r="G756" s="120"/>
      <c r="H756" s="120"/>
      <c r="I756" s="120"/>
      <c r="J756" s="120"/>
      <c r="K756" s="120"/>
      <c r="L756" s="120"/>
      <c r="M756" s="120"/>
      <c r="N756" s="120"/>
      <c r="O756" s="120"/>
      <c r="P756" s="120"/>
      <c r="Q756" s="120"/>
      <c r="R756" s="120"/>
    </row>
    <row r="757" spans="2:18">
      <c r="B757" s="119"/>
      <c r="C757" s="119"/>
      <c r="D757" s="119"/>
      <c r="E757" s="119"/>
      <c r="F757" s="120"/>
      <c r="G757" s="120"/>
      <c r="H757" s="120"/>
      <c r="I757" s="120"/>
      <c r="J757" s="120"/>
      <c r="K757" s="120"/>
      <c r="L757" s="120"/>
      <c r="M757" s="120"/>
      <c r="N757" s="120"/>
      <c r="O757" s="120"/>
      <c r="P757" s="120"/>
      <c r="Q757" s="120"/>
      <c r="R757" s="120"/>
    </row>
    <row r="758" spans="2:18">
      <c r="B758" s="119"/>
      <c r="C758" s="119"/>
      <c r="D758" s="119"/>
      <c r="E758" s="119"/>
      <c r="F758" s="120"/>
      <c r="G758" s="120"/>
      <c r="H758" s="120"/>
      <c r="I758" s="120"/>
      <c r="J758" s="120"/>
      <c r="K758" s="120"/>
      <c r="L758" s="120"/>
      <c r="M758" s="120"/>
      <c r="N758" s="120"/>
      <c r="O758" s="120"/>
      <c r="P758" s="120"/>
      <c r="Q758" s="120"/>
      <c r="R758" s="120"/>
    </row>
    <row r="759" spans="2:18">
      <c r="B759" s="119"/>
      <c r="C759" s="119"/>
      <c r="D759" s="119"/>
      <c r="E759" s="119"/>
      <c r="F759" s="120"/>
      <c r="G759" s="120"/>
      <c r="H759" s="120"/>
      <c r="I759" s="120"/>
      <c r="J759" s="120"/>
      <c r="K759" s="120"/>
      <c r="L759" s="120"/>
      <c r="M759" s="120"/>
      <c r="N759" s="120"/>
      <c r="O759" s="120"/>
      <c r="P759" s="120"/>
      <c r="Q759" s="120"/>
      <c r="R759" s="120"/>
    </row>
    <row r="760" spans="2:18">
      <c r="B760" s="119"/>
      <c r="C760" s="119"/>
      <c r="D760" s="119"/>
      <c r="E760" s="119"/>
      <c r="F760" s="120"/>
      <c r="G760" s="120"/>
      <c r="H760" s="120"/>
      <c r="I760" s="120"/>
      <c r="J760" s="120"/>
      <c r="K760" s="120"/>
      <c r="L760" s="120"/>
      <c r="M760" s="120"/>
      <c r="N760" s="120"/>
      <c r="O760" s="120"/>
      <c r="P760" s="120"/>
      <c r="Q760" s="120"/>
      <c r="R760" s="120"/>
    </row>
    <row r="761" spans="2:18">
      <c r="B761" s="119"/>
      <c r="C761" s="119"/>
      <c r="D761" s="119"/>
      <c r="E761" s="119"/>
      <c r="F761" s="120"/>
      <c r="G761" s="120"/>
      <c r="H761" s="120"/>
      <c r="I761" s="120"/>
      <c r="J761" s="120"/>
      <c r="K761" s="120"/>
      <c r="L761" s="120"/>
      <c r="M761" s="120"/>
      <c r="N761" s="120"/>
      <c r="O761" s="120"/>
      <c r="P761" s="120"/>
      <c r="Q761" s="120"/>
      <c r="R761" s="120"/>
    </row>
    <row r="762" spans="2:18">
      <c r="B762" s="119"/>
      <c r="C762" s="119"/>
      <c r="D762" s="119"/>
      <c r="E762" s="119"/>
      <c r="F762" s="120"/>
      <c r="G762" s="120"/>
      <c r="H762" s="120"/>
      <c r="I762" s="120"/>
      <c r="J762" s="120"/>
      <c r="K762" s="120"/>
      <c r="L762" s="120"/>
      <c r="M762" s="120"/>
      <c r="N762" s="120"/>
      <c r="O762" s="120"/>
      <c r="P762" s="120"/>
      <c r="Q762" s="120"/>
      <c r="R762" s="120"/>
    </row>
    <row r="763" spans="2:18">
      <c r="B763" s="119"/>
      <c r="C763" s="119"/>
      <c r="D763" s="119"/>
      <c r="E763" s="119"/>
      <c r="F763" s="120"/>
      <c r="G763" s="120"/>
      <c r="H763" s="120"/>
      <c r="I763" s="120"/>
      <c r="J763" s="120"/>
      <c r="K763" s="120"/>
      <c r="L763" s="120"/>
      <c r="M763" s="120"/>
      <c r="N763" s="120"/>
      <c r="O763" s="120"/>
      <c r="P763" s="120"/>
      <c r="Q763" s="120"/>
      <c r="R763" s="120"/>
    </row>
    <row r="764" spans="2:18">
      <c r="B764" s="119"/>
      <c r="C764" s="119"/>
      <c r="D764" s="119"/>
      <c r="E764" s="119"/>
      <c r="F764" s="120"/>
      <c r="G764" s="120"/>
      <c r="H764" s="120"/>
      <c r="I764" s="120"/>
      <c r="J764" s="120"/>
      <c r="K764" s="120"/>
      <c r="L764" s="120"/>
      <c r="M764" s="120"/>
      <c r="N764" s="120"/>
      <c r="O764" s="120"/>
      <c r="P764" s="120"/>
      <c r="Q764" s="120"/>
      <c r="R764" s="120"/>
    </row>
    <row r="765" spans="2:18">
      <c r="B765" s="119"/>
      <c r="C765" s="119"/>
      <c r="D765" s="119"/>
      <c r="E765" s="119"/>
      <c r="F765" s="120"/>
      <c r="G765" s="120"/>
      <c r="H765" s="120"/>
      <c r="I765" s="120"/>
      <c r="J765" s="120"/>
      <c r="K765" s="120"/>
      <c r="L765" s="120"/>
      <c r="M765" s="120"/>
      <c r="N765" s="120"/>
      <c r="O765" s="120"/>
      <c r="P765" s="120"/>
      <c r="Q765" s="120"/>
      <c r="R765" s="120"/>
    </row>
    <row r="766" spans="2:18">
      <c r="B766" s="119"/>
      <c r="C766" s="119"/>
      <c r="D766" s="119"/>
      <c r="E766" s="119"/>
      <c r="F766" s="120"/>
      <c r="G766" s="120"/>
      <c r="H766" s="120"/>
      <c r="I766" s="120"/>
      <c r="J766" s="120"/>
      <c r="K766" s="120"/>
      <c r="L766" s="120"/>
      <c r="M766" s="120"/>
      <c r="N766" s="120"/>
      <c r="O766" s="120"/>
      <c r="P766" s="120"/>
      <c r="Q766" s="120"/>
      <c r="R766" s="120"/>
    </row>
    <row r="767" spans="2:18">
      <c r="B767" s="119"/>
      <c r="C767" s="119"/>
      <c r="D767" s="119"/>
      <c r="E767" s="119"/>
      <c r="F767" s="120"/>
      <c r="G767" s="120"/>
      <c r="H767" s="120"/>
      <c r="I767" s="120"/>
      <c r="J767" s="120"/>
      <c r="K767" s="120"/>
      <c r="L767" s="120"/>
      <c r="M767" s="120"/>
      <c r="N767" s="120"/>
      <c r="O767" s="120"/>
      <c r="P767" s="120"/>
      <c r="Q767" s="120"/>
      <c r="R767" s="120"/>
    </row>
    <row r="768" spans="2:18">
      <c r="B768" s="119"/>
      <c r="C768" s="119"/>
      <c r="D768" s="119"/>
      <c r="E768" s="119"/>
      <c r="F768" s="120"/>
      <c r="G768" s="120"/>
      <c r="H768" s="120"/>
      <c r="I768" s="120"/>
      <c r="J768" s="120"/>
      <c r="K768" s="120"/>
      <c r="L768" s="120"/>
      <c r="M768" s="120"/>
      <c r="N768" s="120"/>
      <c r="O768" s="120"/>
      <c r="P768" s="120"/>
      <c r="Q768" s="120"/>
      <c r="R768" s="120"/>
    </row>
    <row r="769" spans="2:18">
      <c r="B769" s="119"/>
      <c r="C769" s="119"/>
      <c r="D769" s="119"/>
      <c r="E769" s="119"/>
      <c r="F769" s="120"/>
      <c r="G769" s="120"/>
      <c r="H769" s="120"/>
      <c r="I769" s="120"/>
      <c r="J769" s="120"/>
      <c r="K769" s="120"/>
      <c r="L769" s="120"/>
      <c r="M769" s="120"/>
      <c r="N769" s="120"/>
      <c r="O769" s="120"/>
      <c r="P769" s="120"/>
      <c r="Q769" s="120"/>
      <c r="R769" s="120"/>
    </row>
    <row r="770" spans="2:18">
      <c r="B770" s="119"/>
      <c r="C770" s="119"/>
      <c r="D770" s="119"/>
      <c r="E770" s="119"/>
      <c r="F770" s="120"/>
      <c r="G770" s="120"/>
      <c r="H770" s="120"/>
      <c r="I770" s="120"/>
      <c r="J770" s="120"/>
      <c r="K770" s="120"/>
      <c r="L770" s="120"/>
      <c r="M770" s="120"/>
      <c r="N770" s="120"/>
      <c r="O770" s="120"/>
      <c r="P770" s="120"/>
      <c r="Q770" s="120"/>
      <c r="R770" s="120"/>
    </row>
    <row r="771" spans="2:18">
      <c r="B771" s="119"/>
      <c r="C771" s="119"/>
      <c r="D771" s="119"/>
      <c r="E771" s="119"/>
      <c r="F771" s="120"/>
      <c r="G771" s="120"/>
      <c r="H771" s="120"/>
      <c r="I771" s="120"/>
      <c r="J771" s="120"/>
      <c r="K771" s="120"/>
      <c r="L771" s="120"/>
      <c r="M771" s="120"/>
      <c r="N771" s="120"/>
      <c r="O771" s="120"/>
      <c r="P771" s="120"/>
      <c r="Q771" s="120"/>
      <c r="R771" s="120"/>
    </row>
    <row r="772" spans="2:18">
      <c r="B772" s="119"/>
      <c r="C772" s="119"/>
      <c r="D772" s="119"/>
      <c r="E772" s="119"/>
      <c r="F772" s="120"/>
      <c r="G772" s="120"/>
      <c r="H772" s="120"/>
      <c r="I772" s="120"/>
      <c r="J772" s="120"/>
      <c r="K772" s="120"/>
      <c r="L772" s="120"/>
      <c r="M772" s="120"/>
      <c r="N772" s="120"/>
      <c r="O772" s="120"/>
      <c r="P772" s="120"/>
      <c r="Q772" s="120"/>
      <c r="R772" s="120"/>
    </row>
    <row r="773" spans="2:18">
      <c r="B773" s="119"/>
      <c r="C773" s="119"/>
      <c r="D773" s="119"/>
      <c r="E773" s="119"/>
      <c r="F773" s="120"/>
      <c r="G773" s="120"/>
      <c r="H773" s="120"/>
      <c r="I773" s="120"/>
      <c r="J773" s="120"/>
      <c r="K773" s="120"/>
      <c r="L773" s="120"/>
      <c r="M773" s="120"/>
      <c r="N773" s="120"/>
      <c r="O773" s="120"/>
      <c r="P773" s="120"/>
      <c r="Q773" s="120"/>
      <c r="R773" s="120"/>
    </row>
    <row r="774" spans="2:18">
      <c r="B774" s="119"/>
      <c r="C774" s="119"/>
      <c r="D774" s="119"/>
      <c r="E774" s="119"/>
      <c r="F774" s="120"/>
      <c r="G774" s="120"/>
      <c r="H774" s="120"/>
      <c r="I774" s="120"/>
      <c r="J774" s="120"/>
      <c r="K774" s="120"/>
      <c r="L774" s="120"/>
      <c r="M774" s="120"/>
      <c r="N774" s="120"/>
      <c r="O774" s="120"/>
      <c r="P774" s="120"/>
      <c r="Q774" s="120"/>
      <c r="R774" s="120"/>
    </row>
    <row r="775" spans="2:18">
      <c r="B775" s="119"/>
      <c r="C775" s="119"/>
      <c r="D775" s="119"/>
      <c r="E775" s="119"/>
      <c r="F775" s="120"/>
      <c r="G775" s="120"/>
      <c r="H775" s="120"/>
      <c r="I775" s="120"/>
      <c r="J775" s="120"/>
      <c r="K775" s="120"/>
      <c r="L775" s="120"/>
      <c r="M775" s="120"/>
      <c r="N775" s="120"/>
      <c r="O775" s="120"/>
      <c r="P775" s="120"/>
      <c r="Q775" s="120"/>
      <c r="R775" s="120"/>
    </row>
    <row r="776" spans="2:18">
      <c r="B776" s="119"/>
      <c r="C776" s="119"/>
      <c r="D776" s="119"/>
      <c r="E776" s="119"/>
      <c r="F776" s="120"/>
      <c r="G776" s="120"/>
      <c r="H776" s="120"/>
      <c r="I776" s="120"/>
      <c r="J776" s="120"/>
      <c r="K776" s="120"/>
      <c r="L776" s="120"/>
      <c r="M776" s="120"/>
      <c r="N776" s="120"/>
      <c r="O776" s="120"/>
      <c r="P776" s="120"/>
      <c r="Q776" s="120"/>
      <c r="R776" s="120"/>
    </row>
    <row r="777" spans="2:18">
      <c r="B777" s="119"/>
      <c r="C777" s="119"/>
      <c r="D777" s="119"/>
      <c r="E777" s="119"/>
      <c r="F777" s="120"/>
      <c r="G777" s="120"/>
      <c r="H777" s="120"/>
      <c r="I777" s="120"/>
      <c r="J777" s="120"/>
      <c r="K777" s="120"/>
      <c r="L777" s="120"/>
      <c r="M777" s="120"/>
      <c r="N777" s="120"/>
      <c r="O777" s="120"/>
      <c r="P777" s="120"/>
      <c r="Q777" s="120"/>
      <c r="R777" s="120"/>
    </row>
    <row r="778" spans="2:18">
      <c r="B778" s="119"/>
      <c r="C778" s="119"/>
      <c r="D778" s="119"/>
      <c r="E778" s="119"/>
      <c r="F778" s="120"/>
      <c r="G778" s="120"/>
      <c r="H778" s="120"/>
      <c r="I778" s="120"/>
      <c r="J778" s="120"/>
      <c r="K778" s="120"/>
      <c r="L778" s="120"/>
      <c r="M778" s="120"/>
      <c r="N778" s="120"/>
      <c r="O778" s="120"/>
      <c r="P778" s="120"/>
      <c r="Q778" s="120"/>
      <c r="R778" s="120"/>
    </row>
    <row r="779" spans="2:18">
      <c r="B779" s="119"/>
      <c r="C779" s="119"/>
      <c r="D779" s="119"/>
      <c r="E779" s="119"/>
      <c r="F779" s="120"/>
      <c r="G779" s="120"/>
      <c r="H779" s="120"/>
      <c r="I779" s="120"/>
      <c r="J779" s="120"/>
      <c r="K779" s="120"/>
      <c r="L779" s="120"/>
      <c r="M779" s="120"/>
      <c r="N779" s="120"/>
      <c r="O779" s="120"/>
      <c r="P779" s="120"/>
      <c r="Q779" s="120"/>
      <c r="R779" s="120"/>
    </row>
    <row r="780" spans="2:18">
      <c r="B780" s="119"/>
      <c r="C780" s="119"/>
      <c r="D780" s="119"/>
      <c r="E780" s="119"/>
      <c r="F780" s="120"/>
      <c r="G780" s="120"/>
      <c r="H780" s="120"/>
      <c r="I780" s="120"/>
      <c r="J780" s="120"/>
      <c r="K780" s="120"/>
      <c r="L780" s="120"/>
      <c r="M780" s="120"/>
      <c r="N780" s="120"/>
      <c r="O780" s="120"/>
      <c r="P780" s="120"/>
      <c r="Q780" s="120"/>
      <c r="R780" s="120"/>
    </row>
    <row r="781" spans="2:18">
      <c r="B781" s="119"/>
      <c r="C781" s="119"/>
      <c r="D781" s="119"/>
      <c r="E781" s="119"/>
      <c r="F781" s="120"/>
      <c r="G781" s="120"/>
      <c r="H781" s="120"/>
      <c r="I781" s="120"/>
      <c r="J781" s="120"/>
      <c r="K781" s="120"/>
      <c r="L781" s="120"/>
      <c r="M781" s="120"/>
      <c r="N781" s="120"/>
      <c r="O781" s="120"/>
      <c r="P781" s="120"/>
      <c r="Q781" s="120"/>
      <c r="R781" s="120"/>
    </row>
    <row r="782" spans="2:18">
      <c r="B782" s="119"/>
      <c r="C782" s="119"/>
      <c r="D782" s="119"/>
      <c r="E782" s="119"/>
      <c r="F782" s="120"/>
      <c r="G782" s="120"/>
      <c r="H782" s="120"/>
      <c r="I782" s="120"/>
      <c r="J782" s="120"/>
      <c r="K782" s="120"/>
      <c r="L782" s="120"/>
      <c r="M782" s="120"/>
      <c r="N782" s="120"/>
      <c r="O782" s="120"/>
      <c r="P782" s="120"/>
      <c r="Q782" s="120"/>
      <c r="R782" s="120"/>
    </row>
    <row r="783" spans="2:18">
      <c r="B783" s="119"/>
      <c r="C783" s="119"/>
      <c r="D783" s="119"/>
      <c r="E783" s="119"/>
      <c r="F783" s="120"/>
      <c r="G783" s="120"/>
      <c r="H783" s="120"/>
      <c r="I783" s="120"/>
      <c r="J783" s="120"/>
      <c r="K783" s="120"/>
      <c r="L783" s="120"/>
      <c r="M783" s="120"/>
      <c r="N783" s="120"/>
      <c r="O783" s="120"/>
      <c r="P783" s="120"/>
      <c r="Q783" s="120"/>
      <c r="R783" s="120"/>
    </row>
    <row r="784" spans="2:18">
      <c r="B784" s="119"/>
      <c r="C784" s="119"/>
      <c r="D784" s="119"/>
      <c r="E784" s="119"/>
      <c r="F784" s="120"/>
      <c r="G784" s="120"/>
      <c r="H784" s="120"/>
      <c r="I784" s="120"/>
      <c r="J784" s="120"/>
      <c r="K784" s="120"/>
      <c r="L784" s="120"/>
      <c r="M784" s="120"/>
      <c r="N784" s="120"/>
      <c r="O784" s="120"/>
      <c r="P784" s="120"/>
      <c r="Q784" s="120"/>
      <c r="R784" s="120"/>
    </row>
    <row r="785" spans="2:18">
      <c r="B785" s="119"/>
      <c r="C785" s="119"/>
      <c r="D785" s="119"/>
      <c r="E785" s="119"/>
      <c r="F785" s="120"/>
      <c r="G785" s="120"/>
      <c r="H785" s="120"/>
      <c r="I785" s="120"/>
      <c r="J785" s="120"/>
      <c r="K785" s="120"/>
      <c r="L785" s="120"/>
      <c r="M785" s="120"/>
      <c r="N785" s="120"/>
      <c r="O785" s="120"/>
      <c r="P785" s="120"/>
      <c r="Q785" s="120"/>
      <c r="R785" s="120"/>
    </row>
    <row r="786" spans="2:18">
      <c r="B786" s="119"/>
      <c r="C786" s="119"/>
      <c r="D786" s="119"/>
      <c r="E786" s="119"/>
      <c r="F786" s="120"/>
      <c r="G786" s="120"/>
      <c r="H786" s="120"/>
      <c r="I786" s="120"/>
      <c r="J786" s="120"/>
      <c r="K786" s="120"/>
      <c r="L786" s="120"/>
      <c r="M786" s="120"/>
      <c r="N786" s="120"/>
      <c r="O786" s="120"/>
      <c r="P786" s="120"/>
      <c r="Q786" s="120"/>
      <c r="R786" s="120"/>
    </row>
    <row r="787" spans="2:18">
      <c r="B787" s="119"/>
      <c r="C787" s="119"/>
      <c r="D787" s="119"/>
      <c r="E787" s="119"/>
      <c r="F787" s="120"/>
      <c r="G787" s="120"/>
      <c r="H787" s="120"/>
      <c r="I787" s="120"/>
      <c r="J787" s="120"/>
      <c r="K787" s="120"/>
      <c r="L787" s="120"/>
      <c r="M787" s="120"/>
      <c r="N787" s="120"/>
      <c r="O787" s="120"/>
      <c r="P787" s="120"/>
      <c r="Q787" s="120"/>
      <c r="R787" s="120"/>
    </row>
    <row r="788" spans="2:18">
      <c r="B788" s="119"/>
      <c r="C788" s="119"/>
      <c r="D788" s="119"/>
      <c r="E788" s="119"/>
      <c r="F788" s="120"/>
      <c r="G788" s="120"/>
      <c r="H788" s="120"/>
      <c r="I788" s="120"/>
      <c r="J788" s="120"/>
      <c r="K788" s="120"/>
      <c r="L788" s="120"/>
      <c r="M788" s="120"/>
      <c r="N788" s="120"/>
      <c r="O788" s="120"/>
      <c r="P788" s="120"/>
      <c r="Q788" s="120"/>
      <c r="R788" s="120"/>
    </row>
    <row r="789" spans="2:18">
      <c r="B789" s="119"/>
      <c r="C789" s="119"/>
      <c r="D789" s="119"/>
      <c r="E789" s="119"/>
      <c r="F789" s="120"/>
      <c r="G789" s="120"/>
      <c r="H789" s="120"/>
      <c r="I789" s="120"/>
      <c r="J789" s="120"/>
      <c r="K789" s="120"/>
      <c r="L789" s="120"/>
      <c r="M789" s="120"/>
      <c r="N789" s="120"/>
      <c r="O789" s="120"/>
      <c r="P789" s="120"/>
      <c r="Q789" s="120"/>
      <c r="R789" s="120"/>
    </row>
    <row r="790" spans="2:18">
      <c r="B790" s="119"/>
      <c r="C790" s="119"/>
      <c r="D790" s="119"/>
      <c r="E790" s="119"/>
      <c r="F790" s="120"/>
      <c r="G790" s="120"/>
      <c r="H790" s="120"/>
      <c r="I790" s="120"/>
      <c r="J790" s="120"/>
      <c r="K790" s="120"/>
      <c r="L790" s="120"/>
      <c r="M790" s="120"/>
      <c r="N790" s="120"/>
      <c r="O790" s="120"/>
      <c r="P790" s="120"/>
      <c r="Q790" s="120"/>
      <c r="R790" s="120"/>
    </row>
    <row r="791" spans="2:18">
      <c r="B791" s="119"/>
      <c r="C791" s="119"/>
      <c r="D791" s="119"/>
      <c r="E791" s="119"/>
      <c r="F791" s="120"/>
      <c r="G791" s="120"/>
      <c r="H791" s="120"/>
      <c r="I791" s="120"/>
      <c r="J791" s="120"/>
      <c r="K791" s="120"/>
      <c r="L791" s="120"/>
      <c r="M791" s="120"/>
      <c r="N791" s="120"/>
      <c r="O791" s="120"/>
      <c r="P791" s="120"/>
      <c r="Q791" s="120"/>
      <c r="R791" s="120"/>
    </row>
    <row r="792" spans="2:18">
      <c r="B792" s="119"/>
      <c r="C792" s="119"/>
      <c r="D792" s="119"/>
      <c r="E792" s="119"/>
      <c r="F792" s="120"/>
      <c r="G792" s="120"/>
      <c r="H792" s="120"/>
      <c r="I792" s="120"/>
      <c r="J792" s="120"/>
      <c r="K792" s="120"/>
      <c r="L792" s="120"/>
      <c r="M792" s="120"/>
      <c r="N792" s="120"/>
      <c r="O792" s="120"/>
      <c r="P792" s="120"/>
      <c r="Q792" s="120"/>
      <c r="R792" s="120"/>
    </row>
    <row r="793" spans="2:18">
      <c r="B793" s="119"/>
      <c r="C793" s="119"/>
      <c r="D793" s="119"/>
      <c r="E793" s="119"/>
      <c r="F793" s="120"/>
      <c r="G793" s="120"/>
      <c r="H793" s="120"/>
      <c r="I793" s="120"/>
      <c r="J793" s="120"/>
      <c r="K793" s="120"/>
      <c r="L793" s="120"/>
      <c r="M793" s="120"/>
      <c r="N793" s="120"/>
      <c r="O793" s="120"/>
      <c r="P793" s="120"/>
      <c r="Q793" s="120"/>
      <c r="R793" s="120"/>
    </row>
    <row r="794" spans="2:18">
      <c r="B794" s="119"/>
      <c r="C794" s="119"/>
      <c r="D794" s="119"/>
      <c r="E794" s="119"/>
      <c r="F794" s="120"/>
      <c r="G794" s="120"/>
      <c r="H794" s="120"/>
      <c r="I794" s="120"/>
      <c r="J794" s="120"/>
      <c r="K794" s="120"/>
      <c r="L794" s="120"/>
      <c r="M794" s="120"/>
      <c r="N794" s="120"/>
      <c r="O794" s="120"/>
      <c r="P794" s="120"/>
      <c r="Q794" s="120"/>
      <c r="R794" s="120"/>
    </row>
    <row r="795" spans="2:18">
      <c r="B795" s="119"/>
      <c r="C795" s="119"/>
      <c r="D795" s="119"/>
      <c r="E795" s="119"/>
      <c r="F795" s="120"/>
      <c r="G795" s="120"/>
      <c r="H795" s="120"/>
      <c r="I795" s="120"/>
      <c r="J795" s="120"/>
      <c r="K795" s="120"/>
      <c r="L795" s="120"/>
      <c r="M795" s="120"/>
      <c r="N795" s="120"/>
      <c r="O795" s="120"/>
      <c r="P795" s="120"/>
      <c r="Q795" s="120"/>
      <c r="R795" s="120"/>
    </row>
    <row r="796" spans="2:18">
      <c r="B796" s="119"/>
      <c r="C796" s="119"/>
      <c r="D796" s="119"/>
      <c r="E796" s="119"/>
      <c r="F796" s="120"/>
      <c r="G796" s="120"/>
      <c r="H796" s="120"/>
      <c r="I796" s="120"/>
      <c r="J796" s="120"/>
      <c r="K796" s="120"/>
      <c r="L796" s="120"/>
      <c r="M796" s="120"/>
      <c r="N796" s="120"/>
      <c r="O796" s="120"/>
      <c r="P796" s="120"/>
      <c r="Q796" s="120"/>
      <c r="R796" s="120"/>
    </row>
    <row r="797" spans="2:18">
      <c r="B797" s="119"/>
      <c r="C797" s="119"/>
      <c r="D797" s="119"/>
      <c r="E797" s="119"/>
      <c r="F797" s="120"/>
      <c r="G797" s="120"/>
      <c r="H797" s="120"/>
      <c r="I797" s="120"/>
      <c r="J797" s="120"/>
      <c r="K797" s="120"/>
      <c r="L797" s="120"/>
      <c r="M797" s="120"/>
      <c r="N797" s="120"/>
      <c r="O797" s="120"/>
      <c r="P797" s="120"/>
      <c r="Q797" s="120"/>
      <c r="R797" s="120"/>
    </row>
    <row r="798" spans="2:18">
      <c r="B798" s="119"/>
      <c r="C798" s="119"/>
      <c r="D798" s="119"/>
      <c r="E798" s="119"/>
      <c r="F798" s="120"/>
      <c r="G798" s="120"/>
      <c r="H798" s="120"/>
      <c r="I798" s="120"/>
      <c r="J798" s="120"/>
      <c r="K798" s="120"/>
      <c r="L798" s="120"/>
      <c r="M798" s="120"/>
      <c r="N798" s="120"/>
      <c r="O798" s="120"/>
      <c r="P798" s="120"/>
      <c r="Q798" s="120"/>
      <c r="R798" s="120"/>
    </row>
    <row r="799" spans="2:18">
      <c r="B799" s="119"/>
      <c r="C799" s="119"/>
      <c r="D799" s="119"/>
      <c r="E799" s="119"/>
      <c r="F799" s="120"/>
      <c r="G799" s="120"/>
      <c r="H799" s="120"/>
      <c r="I799" s="120"/>
      <c r="J799" s="120"/>
      <c r="K799" s="120"/>
      <c r="L799" s="120"/>
      <c r="M799" s="120"/>
      <c r="N799" s="120"/>
      <c r="O799" s="120"/>
      <c r="P799" s="120"/>
      <c r="Q799" s="120"/>
      <c r="R799" s="120"/>
    </row>
    <row r="800" spans="2:18">
      <c r="B800" s="119"/>
      <c r="C800" s="119"/>
      <c r="D800" s="119"/>
      <c r="E800" s="119"/>
      <c r="F800" s="120"/>
      <c r="G800" s="120"/>
      <c r="H800" s="120"/>
      <c r="I800" s="120"/>
      <c r="J800" s="120"/>
      <c r="K800" s="120"/>
      <c r="L800" s="120"/>
      <c r="M800" s="120"/>
      <c r="N800" s="120"/>
      <c r="O800" s="120"/>
      <c r="P800" s="120"/>
      <c r="Q800" s="120"/>
      <c r="R800" s="120"/>
    </row>
    <row r="801" spans="2:18">
      <c r="B801" s="119"/>
      <c r="C801" s="119"/>
      <c r="D801" s="119"/>
      <c r="E801" s="119"/>
      <c r="F801" s="120"/>
      <c r="G801" s="120"/>
      <c r="H801" s="120"/>
      <c r="I801" s="120"/>
      <c r="J801" s="120"/>
      <c r="K801" s="120"/>
      <c r="L801" s="120"/>
      <c r="M801" s="120"/>
      <c r="N801" s="120"/>
      <c r="O801" s="120"/>
      <c r="P801" s="120"/>
      <c r="Q801" s="120"/>
      <c r="R801" s="120"/>
    </row>
    <row r="802" spans="2:18">
      <c r="B802" s="119"/>
      <c r="C802" s="119"/>
      <c r="D802" s="119"/>
      <c r="E802" s="119"/>
      <c r="F802" s="120"/>
      <c r="G802" s="120"/>
      <c r="H802" s="120"/>
      <c r="I802" s="120"/>
      <c r="J802" s="120"/>
      <c r="K802" s="120"/>
      <c r="L802" s="120"/>
      <c r="M802" s="120"/>
      <c r="N802" s="120"/>
      <c r="O802" s="120"/>
      <c r="P802" s="120"/>
      <c r="Q802" s="120"/>
      <c r="R802" s="120"/>
    </row>
    <row r="803" spans="2:18">
      <c r="B803" s="119"/>
      <c r="C803" s="119"/>
      <c r="D803" s="119"/>
      <c r="E803" s="119"/>
      <c r="F803" s="120"/>
      <c r="G803" s="120"/>
      <c r="H803" s="120"/>
      <c r="I803" s="120"/>
      <c r="J803" s="120"/>
      <c r="K803" s="120"/>
      <c r="L803" s="120"/>
      <c r="M803" s="120"/>
      <c r="N803" s="120"/>
      <c r="O803" s="120"/>
      <c r="P803" s="120"/>
      <c r="Q803" s="120"/>
      <c r="R803" s="120"/>
    </row>
    <row r="804" spans="2:18">
      <c r="B804" s="119"/>
      <c r="C804" s="119"/>
      <c r="D804" s="119"/>
      <c r="E804" s="119"/>
      <c r="F804" s="120"/>
      <c r="G804" s="120"/>
      <c r="H804" s="120"/>
      <c r="I804" s="120"/>
      <c r="J804" s="120"/>
      <c r="K804" s="120"/>
      <c r="L804" s="120"/>
      <c r="M804" s="120"/>
      <c r="N804" s="120"/>
      <c r="O804" s="120"/>
      <c r="P804" s="120"/>
      <c r="Q804" s="120"/>
      <c r="R804" s="120"/>
    </row>
    <row r="805" spans="2:18">
      <c r="B805" s="119"/>
      <c r="C805" s="119"/>
      <c r="D805" s="119"/>
      <c r="E805" s="119"/>
      <c r="F805" s="120"/>
      <c r="G805" s="120"/>
      <c r="H805" s="120"/>
      <c r="I805" s="120"/>
      <c r="J805" s="120"/>
      <c r="K805" s="120"/>
      <c r="L805" s="120"/>
      <c r="M805" s="120"/>
      <c r="N805" s="120"/>
      <c r="O805" s="120"/>
      <c r="P805" s="120"/>
      <c r="Q805" s="120"/>
      <c r="R805" s="120"/>
    </row>
    <row r="806" spans="2:18">
      <c r="B806" s="119"/>
      <c r="C806" s="119"/>
      <c r="D806" s="119"/>
      <c r="E806" s="119"/>
      <c r="F806" s="120"/>
      <c r="G806" s="120"/>
      <c r="H806" s="120"/>
      <c r="I806" s="120"/>
      <c r="J806" s="120"/>
      <c r="K806" s="120"/>
      <c r="L806" s="120"/>
      <c r="M806" s="120"/>
      <c r="N806" s="120"/>
      <c r="O806" s="120"/>
      <c r="P806" s="120"/>
      <c r="Q806" s="120"/>
      <c r="R806" s="120"/>
    </row>
    <row r="807" spans="2:18">
      <c r="B807" s="119"/>
      <c r="C807" s="119"/>
      <c r="D807" s="119"/>
      <c r="E807" s="119"/>
      <c r="F807" s="120"/>
      <c r="G807" s="120"/>
      <c r="H807" s="120"/>
      <c r="I807" s="120"/>
      <c r="J807" s="120"/>
      <c r="K807" s="120"/>
      <c r="L807" s="120"/>
      <c r="M807" s="120"/>
      <c r="N807" s="120"/>
      <c r="O807" s="120"/>
      <c r="P807" s="120"/>
      <c r="Q807" s="120"/>
      <c r="R807" s="120"/>
    </row>
    <row r="808" spans="2:18">
      <c r="B808" s="119"/>
      <c r="C808" s="119"/>
      <c r="D808" s="119"/>
      <c r="E808" s="119"/>
      <c r="F808" s="120"/>
      <c r="G808" s="120"/>
      <c r="H808" s="120"/>
      <c r="I808" s="120"/>
      <c r="J808" s="120"/>
      <c r="K808" s="120"/>
      <c r="L808" s="120"/>
      <c r="M808" s="120"/>
      <c r="N808" s="120"/>
      <c r="O808" s="120"/>
      <c r="P808" s="120"/>
      <c r="Q808" s="120"/>
      <c r="R808" s="120"/>
    </row>
    <row r="809" spans="2:18">
      <c r="B809" s="119"/>
      <c r="C809" s="119"/>
      <c r="D809" s="119"/>
      <c r="E809" s="119"/>
      <c r="F809" s="120"/>
      <c r="G809" s="120"/>
      <c r="H809" s="120"/>
      <c r="I809" s="120"/>
      <c r="J809" s="120"/>
      <c r="K809" s="120"/>
      <c r="L809" s="120"/>
      <c r="M809" s="120"/>
      <c r="N809" s="120"/>
      <c r="O809" s="120"/>
      <c r="P809" s="120"/>
      <c r="Q809" s="120"/>
      <c r="R809" s="120"/>
    </row>
    <row r="810" spans="2:18">
      <c r="B810" s="119"/>
      <c r="C810" s="119"/>
      <c r="D810" s="119"/>
      <c r="E810" s="119"/>
      <c r="F810" s="120"/>
      <c r="G810" s="120"/>
      <c r="H810" s="120"/>
      <c r="I810" s="120"/>
      <c r="J810" s="120"/>
      <c r="K810" s="120"/>
      <c r="L810" s="120"/>
      <c r="M810" s="120"/>
      <c r="N810" s="120"/>
      <c r="O810" s="120"/>
      <c r="P810" s="120"/>
      <c r="Q810" s="120"/>
      <c r="R810" s="120"/>
    </row>
    <row r="811" spans="2:18">
      <c r="B811" s="119"/>
      <c r="C811" s="119"/>
      <c r="D811" s="119"/>
      <c r="E811" s="119"/>
      <c r="F811" s="120"/>
      <c r="G811" s="120"/>
      <c r="H811" s="120"/>
      <c r="I811" s="120"/>
      <c r="J811" s="120"/>
      <c r="K811" s="120"/>
      <c r="L811" s="120"/>
      <c r="M811" s="120"/>
      <c r="N811" s="120"/>
      <c r="O811" s="120"/>
      <c r="P811" s="120"/>
      <c r="Q811" s="120"/>
      <c r="R811" s="120"/>
    </row>
    <row r="812" spans="2:18">
      <c r="B812" s="119"/>
      <c r="C812" s="119"/>
      <c r="D812" s="119"/>
      <c r="E812" s="119"/>
      <c r="F812" s="120"/>
      <c r="G812" s="120"/>
      <c r="H812" s="120"/>
      <c r="I812" s="120"/>
      <c r="J812" s="120"/>
      <c r="K812" s="120"/>
      <c r="L812" s="120"/>
      <c r="M812" s="120"/>
      <c r="N812" s="120"/>
      <c r="O812" s="120"/>
      <c r="P812" s="120"/>
      <c r="Q812" s="120"/>
      <c r="R812" s="120"/>
    </row>
    <row r="813" spans="2:18">
      <c r="B813" s="119"/>
      <c r="C813" s="119"/>
      <c r="D813" s="119"/>
      <c r="E813" s="119"/>
      <c r="F813" s="120"/>
      <c r="G813" s="120"/>
      <c r="H813" s="120"/>
      <c r="I813" s="120"/>
      <c r="J813" s="120"/>
      <c r="K813" s="120"/>
      <c r="L813" s="120"/>
      <c r="M813" s="120"/>
      <c r="N813" s="120"/>
      <c r="O813" s="120"/>
      <c r="P813" s="120"/>
      <c r="Q813" s="120"/>
      <c r="R813" s="120"/>
    </row>
    <row r="814" spans="2:18">
      <c r="B814" s="119"/>
      <c r="C814" s="119"/>
      <c r="D814" s="119"/>
      <c r="E814" s="119"/>
      <c r="F814" s="120"/>
      <c r="G814" s="120"/>
      <c r="H814" s="120"/>
      <c r="I814" s="120"/>
      <c r="J814" s="120"/>
      <c r="K814" s="120"/>
      <c r="L814" s="120"/>
      <c r="M814" s="120"/>
      <c r="N814" s="120"/>
      <c r="O814" s="120"/>
      <c r="P814" s="120"/>
      <c r="Q814" s="120"/>
      <c r="R814" s="120"/>
    </row>
    <row r="815" spans="2:18">
      <c r="B815" s="119"/>
      <c r="C815" s="119"/>
      <c r="D815" s="119"/>
      <c r="E815" s="119"/>
      <c r="F815" s="120"/>
      <c r="G815" s="120"/>
      <c r="H815" s="120"/>
      <c r="I815" s="120"/>
      <c r="J815" s="120"/>
      <c r="K815" s="120"/>
      <c r="L815" s="120"/>
      <c r="M815" s="120"/>
      <c r="N815" s="120"/>
      <c r="O815" s="120"/>
      <c r="P815" s="120"/>
      <c r="Q815" s="120"/>
      <c r="R815" s="120"/>
    </row>
    <row r="816" spans="2:18">
      <c r="B816" s="119"/>
      <c r="C816" s="119"/>
      <c r="D816" s="119"/>
      <c r="E816" s="119"/>
      <c r="F816" s="120"/>
      <c r="G816" s="120"/>
      <c r="H816" s="120"/>
      <c r="I816" s="120"/>
      <c r="J816" s="120"/>
      <c r="K816" s="120"/>
      <c r="L816" s="120"/>
      <c r="M816" s="120"/>
      <c r="N816" s="120"/>
      <c r="O816" s="120"/>
      <c r="P816" s="120"/>
      <c r="Q816" s="120"/>
      <c r="R816" s="120"/>
    </row>
    <row r="817" spans="2:18">
      <c r="B817" s="119"/>
      <c r="C817" s="119"/>
      <c r="D817" s="119"/>
      <c r="E817" s="119"/>
      <c r="F817" s="120"/>
      <c r="G817" s="120"/>
      <c r="H817" s="120"/>
      <c r="I817" s="120"/>
      <c r="J817" s="120"/>
      <c r="K817" s="120"/>
      <c r="L817" s="120"/>
      <c r="M817" s="120"/>
      <c r="N817" s="120"/>
      <c r="O817" s="120"/>
      <c r="P817" s="120"/>
      <c r="Q817" s="120"/>
      <c r="R817" s="120"/>
    </row>
    <row r="818" spans="2:18">
      <c r="B818" s="119"/>
      <c r="C818" s="119"/>
      <c r="D818" s="119"/>
      <c r="E818" s="119"/>
      <c r="F818" s="120"/>
      <c r="G818" s="120"/>
      <c r="H818" s="120"/>
      <c r="I818" s="120"/>
      <c r="J818" s="120"/>
      <c r="K818" s="120"/>
      <c r="L818" s="120"/>
      <c r="M818" s="120"/>
      <c r="N818" s="120"/>
      <c r="O818" s="120"/>
      <c r="P818" s="120"/>
      <c r="Q818" s="120"/>
      <c r="R818" s="120"/>
    </row>
    <row r="819" spans="2:18">
      <c r="B819" s="119"/>
      <c r="C819" s="119"/>
      <c r="D819" s="119"/>
      <c r="E819" s="119"/>
      <c r="F819" s="120"/>
      <c r="G819" s="120"/>
      <c r="H819" s="120"/>
      <c r="I819" s="120"/>
      <c r="J819" s="120"/>
      <c r="K819" s="120"/>
      <c r="L819" s="120"/>
      <c r="M819" s="120"/>
      <c r="N819" s="120"/>
      <c r="O819" s="120"/>
      <c r="P819" s="120"/>
      <c r="Q819" s="120"/>
      <c r="R819" s="120"/>
    </row>
    <row r="820" spans="2:18">
      <c r="B820" s="119"/>
      <c r="C820" s="119"/>
      <c r="D820" s="119"/>
      <c r="E820" s="119"/>
      <c r="F820" s="120"/>
      <c r="G820" s="120"/>
      <c r="H820" s="120"/>
      <c r="I820" s="120"/>
      <c r="J820" s="120"/>
      <c r="K820" s="120"/>
      <c r="L820" s="120"/>
      <c r="M820" s="120"/>
      <c r="N820" s="120"/>
      <c r="O820" s="120"/>
      <c r="P820" s="120"/>
      <c r="Q820" s="120"/>
      <c r="R820" s="120"/>
    </row>
    <row r="821" spans="2:18">
      <c r="B821" s="119"/>
      <c r="C821" s="119"/>
      <c r="D821" s="119"/>
      <c r="E821" s="119"/>
      <c r="F821" s="120"/>
      <c r="G821" s="120"/>
      <c r="H821" s="120"/>
      <c r="I821" s="120"/>
      <c r="J821" s="120"/>
      <c r="K821" s="120"/>
      <c r="L821" s="120"/>
      <c r="M821" s="120"/>
      <c r="N821" s="120"/>
      <c r="O821" s="120"/>
      <c r="P821" s="120"/>
      <c r="Q821" s="120"/>
      <c r="R821" s="120"/>
    </row>
    <row r="822" spans="2:18">
      <c r="B822" s="119"/>
      <c r="C822" s="119"/>
      <c r="D822" s="119"/>
      <c r="E822" s="119"/>
      <c r="F822" s="120"/>
      <c r="G822" s="120"/>
      <c r="H822" s="120"/>
      <c r="I822" s="120"/>
      <c r="J822" s="120"/>
      <c r="K822" s="120"/>
      <c r="L822" s="120"/>
      <c r="M822" s="120"/>
      <c r="N822" s="120"/>
      <c r="O822" s="120"/>
      <c r="P822" s="120"/>
      <c r="Q822" s="120"/>
      <c r="R822" s="120"/>
    </row>
    <row r="823" spans="2:18">
      <c r="B823" s="119"/>
      <c r="C823" s="119"/>
      <c r="D823" s="119"/>
      <c r="E823" s="119"/>
      <c r="F823" s="120"/>
      <c r="G823" s="120"/>
      <c r="H823" s="120"/>
      <c r="I823" s="120"/>
      <c r="J823" s="120"/>
      <c r="K823" s="120"/>
      <c r="L823" s="120"/>
      <c r="M823" s="120"/>
      <c r="N823" s="120"/>
      <c r="O823" s="120"/>
      <c r="P823" s="120"/>
      <c r="Q823" s="120"/>
      <c r="R823" s="120"/>
    </row>
    <row r="824" spans="2:18">
      <c r="B824" s="119"/>
      <c r="C824" s="119"/>
      <c r="D824" s="119"/>
      <c r="E824" s="119"/>
      <c r="F824" s="120"/>
      <c r="G824" s="120"/>
      <c r="H824" s="120"/>
      <c r="I824" s="120"/>
      <c r="J824" s="120"/>
      <c r="K824" s="120"/>
      <c r="L824" s="120"/>
      <c r="M824" s="120"/>
      <c r="N824" s="120"/>
      <c r="O824" s="120"/>
      <c r="P824" s="120"/>
      <c r="Q824" s="120"/>
      <c r="R824" s="120"/>
    </row>
    <row r="825" spans="2:18">
      <c r="B825" s="119"/>
      <c r="C825" s="119"/>
      <c r="D825" s="119"/>
      <c r="E825" s="119"/>
      <c r="F825" s="120"/>
      <c r="G825" s="120"/>
      <c r="H825" s="120"/>
      <c r="I825" s="120"/>
      <c r="J825" s="120"/>
      <c r="K825" s="120"/>
      <c r="L825" s="120"/>
      <c r="M825" s="120"/>
      <c r="N825" s="120"/>
      <c r="O825" s="120"/>
      <c r="P825" s="120"/>
      <c r="Q825" s="120"/>
      <c r="R825" s="120"/>
    </row>
    <row r="826" spans="2:18">
      <c r="B826" s="119"/>
      <c r="C826" s="119"/>
      <c r="D826" s="119"/>
      <c r="E826" s="119"/>
      <c r="F826" s="120"/>
      <c r="G826" s="120"/>
      <c r="H826" s="120"/>
      <c r="I826" s="120"/>
      <c r="J826" s="120"/>
      <c r="K826" s="120"/>
      <c r="L826" s="120"/>
      <c r="M826" s="120"/>
      <c r="N826" s="120"/>
      <c r="O826" s="120"/>
      <c r="P826" s="120"/>
      <c r="Q826" s="120"/>
      <c r="R826" s="120"/>
    </row>
    <row r="827" spans="2:18">
      <c r="B827" s="119"/>
      <c r="C827" s="119"/>
      <c r="D827" s="119"/>
      <c r="E827" s="119"/>
      <c r="F827" s="120"/>
      <c r="G827" s="120"/>
      <c r="H827" s="120"/>
      <c r="I827" s="120"/>
      <c r="J827" s="120"/>
      <c r="K827" s="120"/>
      <c r="L827" s="120"/>
      <c r="M827" s="120"/>
      <c r="N827" s="120"/>
      <c r="O827" s="120"/>
      <c r="P827" s="120"/>
      <c r="Q827" s="120"/>
      <c r="R827" s="120"/>
    </row>
    <row r="828" spans="2:18">
      <c r="B828" s="119"/>
      <c r="C828" s="119"/>
      <c r="D828" s="119"/>
      <c r="E828" s="119"/>
      <c r="F828" s="120"/>
      <c r="G828" s="120"/>
      <c r="H828" s="120"/>
      <c r="I828" s="120"/>
      <c r="J828" s="120"/>
      <c r="K828" s="120"/>
      <c r="L828" s="120"/>
      <c r="M828" s="120"/>
      <c r="N828" s="120"/>
      <c r="O828" s="120"/>
      <c r="P828" s="120"/>
      <c r="Q828" s="120"/>
      <c r="R828" s="120"/>
    </row>
    <row r="829" spans="2:18">
      <c r="B829" s="119"/>
      <c r="C829" s="119"/>
      <c r="D829" s="119"/>
      <c r="E829" s="119"/>
      <c r="F829" s="120"/>
      <c r="G829" s="120"/>
      <c r="H829" s="120"/>
      <c r="I829" s="120"/>
      <c r="J829" s="120"/>
      <c r="K829" s="120"/>
      <c r="L829" s="120"/>
      <c r="M829" s="120"/>
      <c r="N829" s="120"/>
      <c r="O829" s="120"/>
      <c r="P829" s="120"/>
      <c r="Q829" s="120"/>
      <c r="R829" s="120"/>
    </row>
    <row r="830" spans="2:18">
      <c r="B830" s="119"/>
      <c r="C830" s="119"/>
      <c r="D830" s="119"/>
      <c r="E830" s="119"/>
      <c r="F830" s="120"/>
      <c r="G830" s="120"/>
      <c r="H830" s="120"/>
      <c r="I830" s="120"/>
      <c r="J830" s="120"/>
      <c r="K830" s="120"/>
      <c r="L830" s="120"/>
      <c r="M830" s="120"/>
      <c r="N830" s="120"/>
      <c r="O830" s="120"/>
      <c r="P830" s="120"/>
      <c r="Q830" s="120"/>
      <c r="R830" s="120"/>
    </row>
    <row r="831" spans="2:18">
      <c r="B831" s="119"/>
      <c r="C831" s="119"/>
      <c r="D831" s="119"/>
      <c r="E831" s="119"/>
      <c r="F831" s="120"/>
      <c r="G831" s="120"/>
      <c r="H831" s="120"/>
      <c r="I831" s="120"/>
      <c r="J831" s="120"/>
      <c r="K831" s="120"/>
      <c r="L831" s="120"/>
      <c r="M831" s="120"/>
      <c r="N831" s="120"/>
      <c r="O831" s="120"/>
      <c r="P831" s="120"/>
      <c r="Q831" s="120"/>
      <c r="R831" s="120"/>
    </row>
    <row r="832" spans="2:18">
      <c r="B832" s="119"/>
      <c r="C832" s="119"/>
      <c r="D832" s="119"/>
      <c r="E832" s="119"/>
      <c r="F832" s="120"/>
      <c r="G832" s="120"/>
      <c r="H832" s="120"/>
      <c r="I832" s="120"/>
      <c r="J832" s="120"/>
      <c r="K832" s="120"/>
      <c r="L832" s="120"/>
      <c r="M832" s="120"/>
      <c r="N832" s="120"/>
      <c r="O832" s="120"/>
      <c r="P832" s="120"/>
      <c r="Q832" s="120"/>
      <c r="R832" s="120"/>
    </row>
    <row r="833" spans="2:18">
      <c r="B833" s="119"/>
      <c r="C833" s="119"/>
      <c r="D833" s="119"/>
      <c r="E833" s="119"/>
      <c r="F833" s="120"/>
      <c r="G833" s="120"/>
      <c r="H833" s="120"/>
      <c r="I833" s="120"/>
      <c r="J833" s="120"/>
      <c r="K833" s="120"/>
      <c r="L833" s="120"/>
      <c r="M833" s="120"/>
      <c r="N833" s="120"/>
      <c r="O833" s="120"/>
      <c r="P833" s="120"/>
      <c r="Q833" s="120"/>
      <c r="R833" s="120"/>
    </row>
    <row r="834" spans="2:18">
      <c r="B834" s="119"/>
      <c r="C834" s="119"/>
      <c r="D834" s="119"/>
      <c r="E834" s="119"/>
      <c r="F834" s="120"/>
      <c r="G834" s="120"/>
      <c r="H834" s="120"/>
      <c r="I834" s="120"/>
      <c r="J834" s="120"/>
      <c r="K834" s="120"/>
      <c r="L834" s="120"/>
      <c r="M834" s="120"/>
      <c r="N834" s="120"/>
      <c r="O834" s="120"/>
      <c r="P834" s="120"/>
      <c r="Q834" s="120"/>
      <c r="R834" s="120"/>
    </row>
    <row r="835" spans="2:18">
      <c r="B835" s="119"/>
      <c r="C835" s="119"/>
      <c r="D835" s="119"/>
      <c r="E835" s="119"/>
      <c r="F835" s="120"/>
      <c r="G835" s="120"/>
      <c r="H835" s="120"/>
      <c r="I835" s="120"/>
      <c r="J835" s="120"/>
      <c r="K835" s="120"/>
      <c r="L835" s="120"/>
      <c r="M835" s="120"/>
      <c r="N835" s="120"/>
      <c r="O835" s="120"/>
      <c r="P835" s="120"/>
      <c r="Q835" s="120"/>
      <c r="R835" s="120"/>
    </row>
    <row r="836" spans="2:18">
      <c r="B836" s="119"/>
      <c r="C836" s="119"/>
      <c r="D836" s="119"/>
      <c r="E836" s="119"/>
      <c r="F836" s="120"/>
      <c r="G836" s="120"/>
      <c r="H836" s="120"/>
      <c r="I836" s="120"/>
      <c r="J836" s="120"/>
      <c r="K836" s="120"/>
      <c r="L836" s="120"/>
      <c r="M836" s="120"/>
      <c r="N836" s="120"/>
      <c r="O836" s="120"/>
      <c r="P836" s="120"/>
      <c r="Q836" s="120"/>
      <c r="R836" s="120"/>
    </row>
    <row r="837" spans="2:18">
      <c r="B837" s="119"/>
      <c r="C837" s="119"/>
      <c r="D837" s="119"/>
      <c r="E837" s="119"/>
      <c r="F837" s="120"/>
      <c r="G837" s="120"/>
      <c r="H837" s="120"/>
      <c r="I837" s="120"/>
      <c r="J837" s="120"/>
      <c r="K837" s="120"/>
      <c r="L837" s="120"/>
      <c r="M837" s="120"/>
      <c r="N837" s="120"/>
      <c r="O837" s="120"/>
      <c r="P837" s="120"/>
      <c r="Q837" s="120"/>
      <c r="R837" s="120"/>
    </row>
    <row r="838" spans="2:18">
      <c r="B838" s="119"/>
      <c r="C838" s="119"/>
      <c r="D838" s="119"/>
      <c r="E838" s="119"/>
      <c r="F838" s="120"/>
      <c r="G838" s="120"/>
      <c r="H838" s="120"/>
      <c r="I838" s="120"/>
      <c r="J838" s="120"/>
      <c r="K838" s="120"/>
      <c r="L838" s="120"/>
      <c r="M838" s="120"/>
      <c r="N838" s="120"/>
      <c r="O838" s="120"/>
      <c r="P838" s="120"/>
      <c r="Q838" s="120"/>
      <c r="R838" s="120"/>
    </row>
    <row r="839" spans="2:18">
      <c r="B839" s="119"/>
      <c r="C839" s="119"/>
      <c r="D839" s="119"/>
      <c r="E839" s="119"/>
      <c r="F839" s="120"/>
      <c r="G839" s="120"/>
      <c r="H839" s="120"/>
      <c r="I839" s="120"/>
      <c r="J839" s="120"/>
      <c r="K839" s="120"/>
      <c r="L839" s="120"/>
      <c r="M839" s="120"/>
      <c r="N839" s="120"/>
      <c r="O839" s="120"/>
      <c r="P839" s="120"/>
      <c r="Q839" s="120"/>
      <c r="R839" s="120"/>
    </row>
    <row r="840" spans="2:18">
      <c r="B840" s="119"/>
      <c r="C840" s="119"/>
      <c r="D840" s="119"/>
      <c r="E840" s="119"/>
      <c r="F840" s="120"/>
      <c r="G840" s="120"/>
      <c r="H840" s="120"/>
      <c r="I840" s="120"/>
      <c r="J840" s="120"/>
      <c r="K840" s="120"/>
      <c r="L840" s="120"/>
      <c r="M840" s="120"/>
      <c r="N840" s="120"/>
      <c r="O840" s="120"/>
      <c r="P840" s="120"/>
      <c r="Q840" s="120"/>
      <c r="R840" s="120"/>
    </row>
    <row r="841" spans="2:18">
      <c r="B841" s="119"/>
      <c r="C841" s="119"/>
      <c r="D841" s="119"/>
      <c r="E841" s="119"/>
      <c r="F841" s="120"/>
      <c r="G841" s="120"/>
      <c r="H841" s="120"/>
      <c r="I841" s="120"/>
      <c r="J841" s="120"/>
      <c r="K841" s="120"/>
      <c r="L841" s="120"/>
      <c r="M841" s="120"/>
      <c r="N841" s="120"/>
      <c r="O841" s="120"/>
      <c r="P841" s="120"/>
      <c r="Q841" s="120"/>
      <c r="R841" s="120"/>
    </row>
    <row r="842" spans="2:18">
      <c r="B842" s="119"/>
      <c r="C842" s="119"/>
      <c r="D842" s="119"/>
      <c r="E842" s="119"/>
      <c r="F842" s="120"/>
      <c r="G842" s="120"/>
      <c r="H842" s="120"/>
      <c r="I842" s="120"/>
      <c r="J842" s="120"/>
      <c r="K842" s="120"/>
      <c r="L842" s="120"/>
      <c r="M842" s="120"/>
      <c r="N842" s="120"/>
      <c r="O842" s="120"/>
      <c r="P842" s="120"/>
      <c r="Q842" s="120"/>
      <c r="R842" s="120"/>
    </row>
    <row r="843" spans="2:18">
      <c r="B843" s="119"/>
      <c r="C843" s="119"/>
      <c r="D843" s="119"/>
      <c r="E843" s="119"/>
      <c r="F843" s="120"/>
      <c r="G843" s="120"/>
      <c r="H843" s="120"/>
      <c r="I843" s="120"/>
      <c r="J843" s="120"/>
      <c r="K843" s="120"/>
      <c r="L843" s="120"/>
      <c r="M843" s="120"/>
      <c r="N843" s="120"/>
      <c r="O843" s="120"/>
      <c r="P843" s="120"/>
      <c r="Q843" s="120"/>
      <c r="R843" s="120"/>
    </row>
    <row r="844" spans="2:18">
      <c r="B844" s="119"/>
      <c r="C844" s="119"/>
      <c r="D844" s="119"/>
      <c r="E844" s="119"/>
      <c r="F844" s="120"/>
      <c r="G844" s="120"/>
      <c r="H844" s="120"/>
      <c r="I844" s="120"/>
      <c r="J844" s="120"/>
      <c r="K844" s="120"/>
      <c r="L844" s="120"/>
      <c r="M844" s="120"/>
      <c r="N844" s="120"/>
      <c r="O844" s="120"/>
      <c r="P844" s="120"/>
      <c r="Q844" s="120"/>
      <c r="R844" s="120"/>
    </row>
    <row r="845" spans="2:18">
      <c r="B845" s="119"/>
      <c r="C845" s="119"/>
      <c r="D845" s="119"/>
      <c r="E845" s="119"/>
      <c r="F845" s="120"/>
      <c r="G845" s="120"/>
      <c r="H845" s="120"/>
      <c r="I845" s="120"/>
      <c r="J845" s="120"/>
      <c r="K845" s="120"/>
      <c r="L845" s="120"/>
      <c r="M845" s="120"/>
      <c r="N845" s="120"/>
      <c r="O845" s="120"/>
      <c r="P845" s="120"/>
      <c r="Q845" s="120"/>
      <c r="R845" s="120"/>
    </row>
    <row r="846" spans="2:18">
      <c r="B846" s="119"/>
      <c r="C846" s="119"/>
      <c r="D846" s="119"/>
      <c r="E846" s="119"/>
      <c r="F846" s="120"/>
      <c r="G846" s="120"/>
      <c r="H846" s="120"/>
      <c r="I846" s="120"/>
      <c r="J846" s="120"/>
      <c r="K846" s="120"/>
      <c r="L846" s="120"/>
      <c r="M846" s="120"/>
      <c r="N846" s="120"/>
      <c r="O846" s="120"/>
      <c r="P846" s="120"/>
      <c r="Q846" s="120"/>
      <c r="R846" s="120"/>
    </row>
    <row r="847" spans="2:18">
      <c r="B847" s="119"/>
      <c r="C847" s="119"/>
      <c r="D847" s="119"/>
      <c r="E847" s="119"/>
      <c r="F847" s="120"/>
      <c r="G847" s="120"/>
      <c r="H847" s="120"/>
      <c r="I847" s="120"/>
      <c r="J847" s="120"/>
      <c r="K847" s="120"/>
      <c r="L847" s="120"/>
      <c r="M847" s="120"/>
      <c r="N847" s="120"/>
      <c r="O847" s="120"/>
      <c r="P847" s="120"/>
      <c r="Q847" s="120"/>
      <c r="R847" s="120"/>
    </row>
    <row r="848" spans="2:18">
      <c r="B848" s="119"/>
      <c r="C848" s="119"/>
      <c r="D848" s="119"/>
      <c r="E848" s="119"/>
      <c r="F848" s="120"/>
      <c r="G848" s="120"/>
      <c r="H848" s="120"/>
      <c r="I848" s="120"/>
      <c r="J848" s="120"/>
      <c r="K848" s="120"/>
      <c r="L848" s="120"/>
      <c r="M848" s="120"/>
      <c r="N848" s="120"/>
      <c r="O848" s="120"/>
      <c r="P848" s="120"/>
      <c r="Q848" s="120"/>
      <c r="R848" s="120"/>
    </row>
    <row r="849" spans="2:18">
      <c r="B849" s="119"/>
      <c r="C849" s="119"/>
      <c r="D849" s="119"/>
      <c r="E849" s="119"/>
      <c r="F849" s="120"/>
      <c r="G849" s="120"/>
      <c r="H849" s="120"/>
      <c r="I849" s="120"/>
      <c r="J849" s="120"/>
      <c r="K849" s="120"/>
      <c r="L849" s="120"/>
      <c r="M849" s="120"/>
      <c r="N849" s="120"/>
      <c r="O849" s="120"/>
      <c r="P849" s="120"/>
      <c r="Q849" s="120"/>
      <c r="R849" s="120"/>
    </row>
    <row r="850" spans="2:18">
      <c r="B850" s="119"/>
      <c r="C850" s="119"/>
      <c r="D850" s="119"/>
      <c r="E850" s="119"/>
      <c r="F850" s="120"/>
      <c r="G850" s="120"/>
      <c r="H850" s="120"/>
      <c r="I850" s="120"/>
      <c r="J850" s="120"/>
      <c r="K850" s="120"/>
      <c r="L850" s="120"/>
      <c r="M850" s="120"/>
      <c r="N850" s="120"/>
      <c r="O850" s="120"/>
      <c r="P850" s="120"/>
      <c r="Q850" s="120"/>
      <c r="R850" s="120"/>
    </row>
    <row r="851" spans="2:18">
      <c r="B851" s="119"/>
      <c r="C851" s="119"/>
      <c r="D851" s="119"/>
      <c r="E851" s="119"/>
      <c r="F851" s="120"/>
      <c r="G851" s="120"/>
      <c r="H851" s="120"/>
      <c r="I851" s="120"/>
      <c r="J851" s="120"/>
      <c r="K851" s="120"/>
      <c r="L851" s="120"/>
      <c r="M851" s="120"/>
      <c r="N851" s="120"/>
      <c r="O851" s="120"/>
      <c r="P851" s="120"/>
      <c r="Q851" s="120"/>
      <c r="R851" s="120"/>
    </row>
    <row r="852" spans="2:18">
      <c r="B852" s="119"/>
      <c r="C852" s="119"/>
      <c r="D852" s="119"/>
      <c r="E852" s="119"/>
      <c r="F852" s="120"/>
      <c r="G852" s="120"/>
      <c r="H852" s="120"/>
      <c r="I852" s="120"/>
      <c r="J852" s="120"/>
      <c r="K852" s="120"/>
      <c r="L852" s="120"/>
      <c r="M852" s="120"/>
      <c r="N852" s="120"/>
      <c r="O852" s="120"/>
      <c r="P852" s="120"/>
      <c r="Q852" s="120"/>
      <c r="R852" s="120"/>
    </row>
    <row r="853" spans="2:18">
      <c r="B853" s="119"/>
      <c r="C853" s="119"/>
      <c r="D853" s="119"/>
      <c r="E853" s="119"/>
      <c r="F853" s="120"/>
      <c r="G853" s="120"/>
      <c r="H853" s="120"/>
      <c r="I853" s="120"/>
      <c r="J853" s="120"/>
      <c r="K853" s="120"/>
      <c r="L853" s="120"/>
      <c r="M853" s="120"/>
      <c r="N853" s="120"/>
      <c r="O853" s="120"/>
      <c r="P853" s="120"/>
      <c r="Q853" s="120"/>
      <c r="R853" s="120"/>
    </row>
    <row r="854" spans="2:18">
      <c r="B854" s="119"/>
      <c r="C854" s="119"/>
      <c r="D854" s="119"/>
      <c r="E854" s="119"/>
      <c r="F854" s="120"/>
      <c r="G854" s="120"/>
      <c r="H854" s="120"/>
      <c r="I854" s="120"/>
      <c r="J854" s="120"/>
      <c r="K854" s="120"/>
      <c r="L854" s="120"/>
      <c r="M854" s="120"/>
      <c r="N854" s="120"/>
      <c r="O854" s="120"/>
      <c r="P854" s="120"/>
      <c r="Q854" s="120"/>
      <c r="R854" s="120"/>
    </row>
    <row r="855" spans="2:18">
      <c r="B855" s="119"/>
      <c r="C855" s="119"/>
      <c r="D855" s="119"/>
      <c r="E855" s="119"/>
      <c r="F855" s="120"/>
      <c r="G855" s="120"/>
      <c r="H855" s="120"/>
      <c r="I855" s="120"/>
      <c r="J855" s="120"/>
      <c r="K855" s="120"/>
      <c r="L855" s="120"/>
      <c r="M855" s="120"/>
      <c r="N855" s="120"/>
      <c r="O855" s="120"/>
      <c r="P855" s="120"/>
      <c r="Q855" s="120"/>
      <c r="R855" s="120"/>
    </row>
    <row r="856" spans="2:18">
      <c r="B856" s="119"/>
      <c r="C856" s="119"/>
      <c r="D856" s="119"/>
      <c r="E856" s="119"/>
      <c r="F856" s="120"/>
      <c r="G856" s="120"/>
      <c r="H856" s="120"/>
      <c r="I856" s="120"/>
      <c r="J856" s="120"/>
      <c r="K856" s="120"/>
      <c r="L856" s="120"/>
      <c r="M856" s="120"/>
      <c r="N856" s="120"/>
      <c r="O856" s="120"/>
      <c r="P856" s="120"/>
      <c r="Q856" s="120"/>
      <c r="R856" s="120"/>
    </row>
    <row r="857" spans="2:18">
      <c r="B857" s="119"/>
      <c r="C857" s="119"/>
      <c r="D857" s="119"/>
      <c r="E857" s="119"/>
      <c r="F857" s="120"/>
      <c r="G857" s="120"/>
      <c r="H857" s="120"/>
      <c r="I857" s="120"/>
      <c r="J857" s="120"/>
      <c r="K857" s="120"/>
      <c r="L857" s="120"/>
      <c r="M857" s="120"/>
      <c r="N857" s="120"/>
      <c r="O857" s="120"/>
      <c r="P857" s="120"/>
      <c r="Q857" s="120"/>
      <c r="R857" s="120"/>
    </row>
    <row r="858" spans="2:18">
      <c r="B858" s="119"/>
      <c r="C858" s="119"/>
      <c r="D858" s="119"/>
      <c r="E858" s="119"/>
      <c r="F858" s="120"/>
      <c r="G858" s="120"/>
      <c r="H858" s="120"/>
      <c r="I858" s="120"/>
      <c r="J858" s="120"/>
      <c r="K858" s="120"/>
      <c r="L858" s="120"/>
      <c r="M858" s="120"/>
      <c r="N858" s="120"/>
      <c r="O858" s="120"/>
      <c r="P858" s="120"/>
      <c r="Q858" s="120"/>
      <c r="R858" s="120"/>
    </row>
    <row r="859" spans="2:18">
      <c r="B859" s="119"/>
      <c r="C859" s="119"/>
      <c r="D859" s="119"/>
      <c r="E859" s="119"/>
      <c r="F859" s="120"/>
      <c r="G859" s="120"/>
      <c r="H859" s="120"/>
      <c r="I859" s="120"/>
      <c r="J859" s="120"/>
      <c r="K859" s="120"/>
      <c r="L859" s="120"/>
      <c r="M859" s="120"/>
      <c r="N859" s="120"/>
      <c r="O859" s="120"/>
      <c r="P859" s="120"/>
      <c r="Q859" s="120"/>
      <c r="R859" s="120"/>
    </row>
    <row r="860" spans="2:18">
      <c r="B860" s="119"/>
      <c r="C860" s="119"/>
      <c r="D860" s="119"/>
      <c r="E860" s="119"/>
      <c r="F860" s="120"/>
      <c r="G860" s="120"/>
      <c r="H860" s="120"/>
      <c r="I860" s="120"/>
      <c r="J860" s="120"/>
      <c r="K860" s="120"/>
      <c r="L860" s="120"/>
      <c r="M860" s="120"/>
      <c r="N860" s="120"/>
      <c r="O860" s="120"/>
      <c r="P860" s="120"/>
      <c r="Q860" s="120"/>
      <c r="R860" s="120"/>
    </row>
    <row r="861" spans="2:18">
      <c r="B861" s="119"/>
      <c r="C861" s="119"/>
      <c r="D861" s="119"/>
      <c r="E861" s="119"/>
      <c r="F861" s="120"/>
      <c r="G861" s="120"/>
      <c r="H861" s="120"/>
      <c r="I861" s="120"/>
      <c r="J861" s="120"/>
      <c r="K861" s="120"/>
      <c r="L861" s="120"/>
      <c r="M861" s="120"/>
      <c r="N861" s="120"/>
      <c r="O861" s="120"/>
      <c r="P861" s="120"/>
      <c r="Q861" s="120"/>
      <c r="R861" s="120"/>
    </row>
    <row r="862" spans="2:18">
      <c r="B862" s="119"/>
      <c r="C862" s="119"/>
      <c r="D862" s="119"/>
      <c r="E862" s="119"/>
      <c r="F862" s="120"/>
      <c r="G862" s="120"/>
      <c r="H862" s="120"/>
      <c r="I862" s="120"/>
      <c r="J862" s="120"/>
      <c r="K862" s="120"/>
      <c r="L862" s="120"/>
      <c r="M862" s="120"/>
      <c r="N862" s="120"/>
      <c r="O862" s="120"/>
      <c r="P862" s="120"/>
      <c r="Q862" s="120"/>
      <c r="R862" s="120"/>
    </row>
    <row r="863" spans="2:18">
      <c r="B863" s="119"/>
      <c r="C863" s="119"/>
      <c r="D863" s="119"/>
      <c r="E863" s="119"/>
      <c r="F863" s="120"/>
      <c r="G863" s="120"/>
      <c r="H863" s="120"/>
      <c r="I863" s="120"/>
      <c r="J863" s="120"/>
      <c r="K863" s="120"/>
      <c r="L863" s="120"/>
      <c r="M863" s="120"/>
      <c r="N863" s="120"/>
      <c r="O863" s="120"/>
      <c r="P863" s="120"/>
      <c r="Q863" s="120"/>
      <c r="R863" s="120"/>
    </row>
    <row r="864" spans="2:18">
      <c r="B864" s="119"/>
      <c r="C864" s="119"/>
      <c r="D864" s="119"/>
      <c r="E864" s="119"/>
      <c r="F864" s="120"/>
      <c r="G864" s="120"/>
      <c r="H864" s="120"/>
      <c r="I864" s="120"/>
      <c r="J864" s="120"/>
      <c r="K864" s="120"/>
      <c r="L864" s="120"/>
      <c r="M864" s="120"/>
      <c r="N864" s="120"/>
      <c r="O864" s="120"/>
      <c r="P864" s="120"/>
      <c r="Q864" s="120"/>
      <c r="R864" s="120"/>
    </row>
    <row r="865" spans="2:18">
      <c r="B865" s="119"/>
      <c r="C865" s="119"/>
      <c r="D865" s="119"/>
      <c r="E865" s="119"/>
      <c r="F865" s="120"/>
      <c r="G865" s="120"/>
      <c r="H865" s="120"/>
      <c r="I865" s="120"/>
      <c r="J865" s="120"/>
      <c r="K865" s="120"/>
      <c r="L865" s="120"/>
      <c r="M865" s="120"/>
      <c r="N865" s="120"/>
      <c r="O865" s="120"/>
      <c r="P865" s="120"/>
      <c r="Q865" s="120"/>
      <c r="R865" s="120"/>
    </row>
    <row r="866" spans="2:18">
      <c r="B866" s="119"/>
      <c r="C866" s="119"/>
      <c r="D866" s="119"/>
      <c r="E866" s="119"/>
      <c r="F866" s="120"/>
      <c r="G866" s="120"/>
      <c r="H866" s="120"/>
      <c r="I866" s="120"/>
      <c r="J866" s="120"/>
      <c r="K866" s="120"/>
      <c r="L866" s="120"/>
      <c r="M866" s="120"/>
      <c r="N866" s="120"/>
      <c r="O866" s="120"/>
      <c r="P866" s="120"/>
      <c r="Q866" s="120"/>
      <c r="R866" s="120"/>
    </row>
    <row r="867" spans="2:18">
      <c r="B867" s="119"/>
      <c r="C867" s="119"/>
      <c r="D867" s="119"/>
      <c r="E867" s="119"/>
      <c r="F867" s="120"/>
      <c r="G867" s="120"/>
      <c r="H867" s="120"/>
      <c r="I867" s="120"/>
      <c r="J867" s="120"/>
      <c r="K867" s="120"/>
      <c r="L867" s="120"/>
      <c r="M867" s="120"/>
      <c r="N867" s="120"/>
      <c r="O867" s="120"/>
      <c r="P867" s="120"/>
      <c r="Q867" s="120"/>
      <c r="R867" s="120"/>
    </row>
    <row r="868" spans="2:18">
      <c r="B868" s="119"/>
      <c r="C868" s="119"/>
      <c r="D868" s="119"/>
      <c r="E868" s="119"/>
      <c r="F868" s="120"/>
      <c r="G868" s="120"/>
      <c r="H868" s="120"/>
      <c r="I868" s="120"/>
      <c r="J868" s="120"/>
      <c r="K868" s="120"/>
      <c r="L868" s="120"/>
      <c r="M868" s="120"/>
      <c r="N868" s="120"/>
      <c r="O868" s="120"/>
      <c r="P868" s="120"/>
      <c r="Q868" s="120"/>
      <c r="R868" s="120"/>
    </row>
    <row r="869" spans="2:18">
      <c r="B869" s="119"/>
      <c r="C869" s="119"/>
      <c r="D869" s="119"/>
      <c r="E869" s="119"/>
      <c r="F869" s="120"/>
      <c r="G869" s="120"/>
      <c r="H869" s="120"/>
      <c r="I869" s="120"/>
      <c r="J869" s="120"/>
      <c r="K869" s="120"/>
      <c r="L869" s="120"/>
      <c r="M869" s="120"/>
      <c r="N869" s="120"/>
      <c r="O869" s="120"/>
      <c r="P869" s="120"/>
      <c r="Q869" s="120"/>
      <c r="R869" s="120"/>
    </row>
    <row r="870" spans="2:18">
      <c r="B870" s="119"/>
      <c r="C870" s="119"/>
      <c r="D870" s="119"/>
      <c r="E870" s="119"/>
      <c r="F870" s="120"/>
      <c r="G870" s="120"/>
      <c r="H870" s="120"/>
      <c r="I870" s="120"/>
      <c r="J870" s="120"/>
      <c r="K870" s="120"/>
      <c r="L870" s="120"/>
      <c r="M870" s="120"/>
      <c r="N870" s="120"/>
      <c r="O870" s="120"/>
      <c r="P870" s="120"/>
      <c r="Q870" s="120"/>
      <c r="R870" s="120"/>
    </row>
    <row r="871" spans="2:18">
      <c r="B871" s="119"/>
      <c r="C871" s="119"/>
      <c r="D871" s="119"/>
      <c r="E871" s="119"/>
      <c r="F871" s="120"/>
      <c r="G871" s="120"/>
      <c r="H871" s="120"/>
      <c r="I871" s="120"/>
      <c r="J871" s="120"/>
      <c r="K871" s="120"/>
      <c r="L871" s="120"/>
      <c r="M871" s="120"/>
      <c r="N871" s="120"/>
      <c r="O871" s="120"/>
      <c r="P871" s="120"/>
      <c r="Q871" s="120"/>
      <c r="R871" s="120"/>
    </row>
    <row r="872" spans="2:18">
      <c r="B872" s="119"/>
      <c r="C872" s="119"/>
      <c r="D872" s="119"/>
      <c r="E872" s="119"/>
      <c r="F872" s="120"/>
      <c r="G872" s="120"/>
      <c r="H872" s="120"/>
      <c r="I872" s="120"/>
      <c r="J872" s="120"/>
      <c r="K872" s="120"/>
      <c r="L872" s="120"/>
      <c r="M872" s="120"/>
      <c r="N872" s="120"/>
      <c r="O872" s="120"/>
      <c r="P872" s="120"/>
      <c r="Q872" s="120"/>
      <c r="R872" s="120"/>
    </row>
    <row r="873" spans="2:18">
      <c r="B873" s="119"/>
      <c r="C873" s="119"/>
      <c r="D873" s="119"/>
      <c r="E873" s="119"/>
      <c r="F873" s="120"/>
      <c r="G873" s="120"/>
      <c r="H873" s="120"/>
      <c r="I873" s="120"/>
      <c r="J873" s="120"/>
      <c r="K873" s="120"/>
      <c r="L873" s="120"/>
      <c r="M873" s="120"/>
      <c r="N873" s="120"/>
      <c r="O873" s="120"/>
      <c r="P873" s="120"/>
      <c r="Q873" s="120"/>
      <c r="R873" s="120"/>
    </row>
    <row r="874" spans="2:18">
      <c r="B874" s="119"/>
      <c r="C874" s="119"/>
      <c r="D874" s="119"/>
      <c r="E874" s="119"/>
      <c r="F874" s="120"/>
      <c r="G874" s="120"/>
      <c r="H874" s="120"/>
      <c r="I874" s="120"/>
      <c r="J874" s="120"/>
      <c r="K874" s="120"/>
      <c r="L874" s="120"/>
      <c r="M874" s="120"/>
      <c r="N874" s="120"/>
      <c r="O874" s="120"/>
      <c r="P874" s="120"/>
      <c r="Q874" s="120"/>
      <c r="R874" s="120"/>
    </row>
    <row r="875" spans="2:18">
      <c r="B875" s="119"/>
      <c r="C875" s="119"/>
      <c r="D875" s="119"/>
      <c r="E875" s="119"/>
      <c r="F875" s="120"/>
      <c r="G875" s="120"/>
      <c r="H875" s="120"/>
      <c r="I875" s="120"/>
      <c r="J875" s="120"/>
      <c r="K875" s="120"/>
      <c r="L875" s="120"/>
      <c r="M875" s="120"/>
      <c r="N875" s="120"/>
      <c r="O875" s="120"/>
      <c r="P875" s="120"/>
      <c r="Q875" s="120"/>
      <c r="R875" s="120"/>
    </row>
    <row r="876" spans="2:18">
      <c r="B876" s="119"/>
      <c r="C876" s="119"/>
      <c r="D876" s="119"/>
      <c r="E876" s="119"/>
      <c r="F876" s="120"/>
      <c r="G876" s="120"/>
      <c r="H876" s="120"/>
      <c r="I876" s="120"/>
      <c r="J876" s="120"/>
      <c r="K876" s="120"/>
      <c r="L876" s="120"/>
      <c r="M876" s="120"/>
      <c r="N876" s="120"/>
      <c r="O876" s="120"/>
      <c r="P876" s="120"/>
      <c r="Q876" s="120"/>
      <c r="R876" s="120"/>
    </row>
    <row r="877" spans="2:18">
      <c r="B877" s="119"/>
      <c r="C877" s="119"/>
      <c r="D877" s="119"/>
      <c r="E877" s="119"/>
      <c r="F877" s="120"/>
      <c r="G877" s="120"/>
      <c r="H877" s="120"/>
      <c r="I877" s="120"/>
      <c r="J877" s="120"/>
      <c r="K877" s="120"/>
      <c r="L877" s="120"/>
      <c r="M877" s="120"/>
      <c r="N877" s="120"/>
      <c r="O877" s="120"/>
      <c r="P877" s="120"/>
      <c r="Q877" s="120"/>
      <c r="R877" s="120"/>
    </row>
    <row r="878" spans="2:18">
      <c r="B878" s="119"/>
      <c r="C878" s="119"/>
      <c r="D878" s="119"/>
      <c r="E878" s="119"/>
      <c r="F878" s="120"/>
      <c r="G878" s="120"/>
      <c r="H878" s="120"/>
      <c r="I878" s="120"/>
      <c r="J878" s="120"/>
      <c r="K878" s="120"/>
      <c r="L878" s="120"/>
      <c r="M878" s="120"/>
      <c r="N878" s="120"/>
      <c r="O878" s="120"/>
      <c r="P878" s="120"/>
      <c r="Q878" s="120"/>
      <c r="R878" s="120"/>
    </row>
    <row r="879" spans="2:18">
      <c r="B879" s="119"/>
      <c r="C879" s="119"/>
      <c r="D879" s="119"/>
      <c r="E879" s="119"/>
      <c r="F879" s="120"/>
      <c r="G879" s="120"/>
      <c r="H879" s="120"/>
      <c r="I879" s="120"/>
      <c r="J879" s="120"/>
      <c r="K879" s="120"/>
      <c r="L879" s="120"/>
      <c r="M879" s="120"/>
      <c r="N879" s="120"/>
      <c r="O879" s="120"/>
      <c r="P879" s="120"/>
      <c r="Q879" s="120"/>
      <c r="R879" s="120"/>
    </row>
    <row r="880" spans="2:18">
      <c r="B880" s="119"/>
      <c r="C880" s="119"/>
      <c r="D880" s="119"/>
      <c r="E880" s="119"/>
      <c r="F880" s="120"/>
      <c r="G880" s="120"/>
      <c r="H880" s="120"/>
      <c r="I880" s="120"/>
      <c r="J880" s="120"/>
      <c r="K880" s="120"/>
      <c r="L880" s="120"/>
      <c r="M880" s="120"/>
      <c r="N880" s="120"/>
      <c r="O880" s="120"/>
      <c r="P880" s="120"/>
      <c r="Q880" s="120"/>
      <c r="R880" s="120"/>
    </row>
    <row r="881" spans="2:18">
      <c r="B881" s="119"/>
      <c r="C881" s="119"/>
      <c r="D881" s="119"/>
      <c r="E881" s="119"/>
      <c r="F881" s="120"/>
      <c r="G881" s="120"/>
      <c r="H881" s="120"/>
      <c r="I881" s="120"/>
      <c r="J881" s="120"/>
      <c r="K881" s="120"/>
      <c r="L881" s="120"/>
      <c r="M881" s="120"/>
      <c r="N881" s="120"/>
      <c r="O881" s="120"/>
      <c r="P881" s="120"/>
      <c r="Q881" s="120"/>
      <c r="R881" s="120"/>
    </row>
    <row r="882" spans="2:18">
      <c r="B882" s="119"/>
      <c r="C882" s="119"/>
      <c r="D882" s="119"/>
      <c r="E882" s="119"/>
      <c r="F882" s="120"/>
      <c r="G882" s="120"/>
      <c r="H882" s="120"/>
      <c r="I882" s="120"/>
      <c r="J882" s="120"/>
      <c r="K882" s="120"/>
      <c r="L882" s="120"/>
      <c r="M882" s="120"/>
      <c r="N882" s="120"/>
      <c r="O882" s="120"/>
      <c r="P882" s="120"/>
      <c r="Q882" s="120"/>
      <c r="R882" s="120"/>
    </row>
    <row r="883" spans="2:18">
      <c r="B883" s="119"/>
      <c r="C883" s="119"/>
      <c r="D883" s="119"/>
      <c r="E883" s="119"/>
      <c r="F883" s="120"/>
      <c r="G883" s="120"/>
      <c r="H883" s="120"/>
      <c r="I883" s="120"/>
      <c r="J883" s="120"/>
      <c r="K883" s="120"/>
      <c r="L883" s="120"/>
      <c r="M883" s="120"/>
      <c r="N883" s="120"/>
      <c r="O883" s="120"/>
      <c r="P883" s="120"/>
      <c r="Q883" s="120"/>
      <c r="R883" s="120"/>
    </row>
    <row r="884" spans="2:18">
      <c r="B884" s="119"/>
      <c r="C884" s="119"/>
      <c r="D884" s="119"/>
      <c r="E884" s="119"/>
      <c r="F884" s="120"/>
      <c r="G884" s="120"/>
      <c r="H884" s="120"/>
      <c r="I884" s="120"/>
      <c r="J884" s="120"/>
      <c r="K884" s="120"/>
      <c r="L884" s="120"/>
      <c r="M884" s="120"/>
      <c r="N884" s="120"/>
      <c r="O884" s="120"/>
      <c r="P884" s="120"/>
      <c r="Q884" s="120"/>
      <c r="R884" s="120"/>
    </row>
    <row r="885" spans="2:18">
      <c r="B885" s="119"/>
      <c r="C885" s="119"/>
      <c r="D885" s="119"/>
      <c r="E885" s="119"/>
      <c r="F885" s="120"/>
      <c r="G885" s="120"/>
      <c r="H885" s="120"/>
      <c r="I885" s="120"/>
      <c r="J885" s="120"/>
      <c r="K885" s="120"/>
      <c r="L885" s="120"/>
      <c r="M885" s="120"/>
      <c r="N885" s="120"/>
      <c r="O885" s="120"/>
      <c r="P885" s="120"/>
      <c r="Q885" s="120"/>
      <c r="R885" s="120"/>
    </row>
    <row r="886" spans="2:18">
      <c r="B886" s="119"/>
      <c r="C886" s="119"/>
      <c r="D886" s="119"/>
      <c r="E886" s="119"/>
      <c r="F886" s="120"/>
      <c r="G886" s="120"/>
      <c r="H886" s="120"/>
      <c r="I886" s="120"/>
      <c r="J886" s="120"/>
      <c r="K886" s="120"/>
      <c r="L886" s="120"/>
      <c r="M886" s="120"/>
      <c r="N886" s="120"/>
      <c r="O886" s="120"/>
      <c r="P886" s="120"/>
      <c r="Q886" s="120"/>
      <c r="R886" s="120"/>
    </row>
    <row r="887" spans="2:18">
      <c r="B887" s="119"/>
      <c r="C887" s="119"/>
      <c r="D887" s="119"/>
      <c r="E887" s="119"/>
      <c r="F887" s="120"/>
      <c r="G887" s="120"/>
      <c r="H887" s="120"/>
      <c r="I887" s="120"/>
      <c r="J887" s="120"/>
      <c r="K887" s="120"/>
      <c r="L887" s="120"/>
      <c r="M887" s="120"/>
      <c r="N887" s="120"/>
      <c r="O887" s="120"/>
      <c r="P887" s="120"/>
      <c r="Q887" s="120"/>
      <c r="R887" s="120"/>
    </row>
    <row r="888" spans="2:18">
      <c r="B888" s="119"/>
      <c r="C888" s="119"/>
      <c r="D888" s="119"/>
      <c r="E888" s="119"/>
      <c r="F888" s="120"/>
      <c r="G888" s="120"/>
      <c r="H888" s="120"/>
      <c r="I888" s="120"/>
      <c r="J888" s="120"/>
      <c r="K888" s="120"/>
      <c r="L888" s="120"/>
      <c r="M888" s="120"/>
      <c r="N888" s="120"/>
      <c r="O888" s="120"/>
      <c r="P888" s="120"/>
      <c r="Q888" s="120"/>
      <c r="R888" s="120"/>
    </row>
    <row r="889" spans="2:18">
      <c r="B889" s="119"/>
      <c r="C889" s="119"/>
      <c r="D889" s="119"/>
      <c r="E889" s="119"/>
      <c r="F889" s="120"/>
      <c r="G889" s="120"/>
      <c r="H889" s="120"/>
      <c r="I889" s="120"/>
      <c r="J889" s="120"/>
      <c r="K889" s="120"/>
      <c r="L889" s="120"/>
      <c r="M889" s="120"/>
      <c r="N889" s="120"/>
      <c r="O889" s="120"/>
      <c r="P889" s="120"/>
      <c r="Q889" s="120"/>
      <c r="R889" s="120"/>
    </row>
    <row r="890" spans="2:18">
      <c r="B890" s="119"/>
      <c r="C890" s="119"/>
      <c r="D890" s="119"/>
      <c r="E890" s="119"/>
      <c r="F890" s="120"/>
      <c r="G890" s="120"/>
      <c r="H890" s="120"/>
      <c r="I890" s="120"/>
      <c r="J890" s="120"/>
      <c r="K890" s="120"/>
      <c r="L890" s="120"/>
      <c r="M890" s="120"/>
      <c r="N890" s="120"/>
      <c r="O890" s="120"/>
      <c r="P890" s="120"/>
      <c r="Q890" s="120"/>
      <c r="R890" s="120"/>
    </row>
    <row r="891" spans="2:18">
      <c r="B891" s="119"/>
      <c r="C891" s="119"/>
      <c r="D891" s="119"/>
      <c r="E891" s="119"/>
      <c r="F891" s="120"/>
      <c r="G891" s="120"/>
      <c r="H891" s="120"/>
      <c r="I891" s="120"/>
      <c r="J891" s="120"/>
      <c r="K891" s="120"/>
      <c r="L891" s="120"/>
      <c r="M891" s="120"/>
      <c r="N891" s="120"/>
      <c r="O891" s="120"/>
      <c r="P891" s="120"/>
      <c r="Q891" s="120"/>
      <c r="R891" s="120"/>
    </row>
    <row r="892" spans="2:18">
      <c r="B892" s="119"/>
      <c r="C892" s="119"/>
      <c r="D892" s="119"/>
      <c r="E892" s="119"/>
      <c r="F892" s="120"/>
      <c r="G892" s="120"/>
      <c r="H892" s="120"/>
      <c r="I892" s="120"/>
      <c r="J892" s="120"/>
      <c r="K892" s="120"/>
      <c r="L892" s="120"/>
      <c r="M892" s="120"/>
      <c r="N892" s="120"/>
      <c r="O892" s="120"/>
      <c r="P892" s="120"/>
      <c r="Q892" s="120"/>
      <c r="R892" s="120"/>
    </row>
    <row r="893" spans="2:18">
      <c r="B893" s="119"/>
      <c r="C893" s="119"/>
      <c r="D893" s="119"/>
      <c r="E893" s="119"/>
      <c r="F893" s="120"/>
      <c r="G893" s="120"/>
      <c r="H893" s="120"/>
      <c r="I893" s="120"/>
      <c r="J893" s="120"/>
      <c r="K893" s="120"/>
      <c r="L893" s="120"/>
      <c r="M893" s="120"/>
      <c r="N893" s="120"/>
      <c r="O893" s="120"/>
      <c r="P893" s="120"/>
      <c r="Q893" s="120"/>
      <c r="R893" s="120"/>
    </row>
    <row r="894" spans="2:18">
      <c r="B894" s="119"/>
      <c r="C894" s="119"/>
      <c r="D894" s="119"/>
      <c r="E894" s="119"/>
      <c r="F894" s="120"/>
      <c r="G894" s="120"/>
      <c r="H894" s="120"/>
      <c r="I894" s="120"/>
      <c r="J894" s="120"/>
      <c r="K894" s="120"/>
      <c r="L894" s="120"/>
      <c r="M894" s="120"/>
      <c r="N894" s="120"/>
      <c r="O894" s="120"/>
      <c r="P894" s="120"/>
      <c r="Q894" s="120"/>
      <c r="R894" s="120"/>
    </row>
    <row r="895" spans="2:18">
      <c r="B895" s="119"/>
      <c r="C895" s="119"/>
      <c r="D895" s="119"/>
      <c r="E895" s="119"/>
      <c r="F895" s="120"/>
      <c r="G895" s="120"/>
      <c r="H895" s="120"/>
      <c r="I895" s="120"/>
      <c r="J895" s="120"/>
      <c r="K895" s="120"/>
      <c r="L895" s="120"/>
      <c r="M895" s="120"/>
      <c r="N895" s="120"/>
      <c r="O895" s="120"/>
      <c r="P895" s="120"/>
      <c r="Q895" s="120"/>
      <c r="R895" s="120"/>
    </row>
    <row r="896" spans="2:18">
      <c r="B896" s="119"/>
      <c r="C896" s="119"/>
      <c r="D896" s="119"/>
      <c r="E896" s="119"/>
      <c r="F896" s="120"/>
      <c r="G896" s="120"/>
      <c r="H896" s="120"/>
      <c r="I896" s="120"/>
      <c r="J896" s="120"/>
      <c r="K896" s="120"/>
      <c r="L896" s="120"/>
      <c r="M896" s="120"/>
      <c r="N896" s="120"/>
      <c r="O896" s="120"/>
      <c r="P896" s="120"/>
      <c r="Q896" s="120"/>
      <c r="R896" s="120"/>
    </row>
    <row r="897" spans="2:18">
      <c r="B897" s="119"/>
      <c r="C897" s="119"/>
      <c r="D897" s="119"/>
      <c r="E897" s="119"/>
      <c r="F897" s="120"/>
      <c r="G897" s="120"/>
      <c r="H897" s="120"/>
      <c r="I897" s="120"/>
      <c r="J897" s="120"/>
      <c r="K897" s="120"/>
      <c r="L897" s="120"/>
      <c r="M897" s="120"/>
      <c r="N897" s="120"/>
      <c r="O897" s="120"/>
      <c r="P897" s="120"/>
      <c r="Q897" s="120"/>
      <c r="R897" s="120"/>
    </row>
    <row r="898" spans="2:18">
      <c r="B898" s="119"/>
      <c r="C898" s="119"/>
      <c r="D898" s="119"/>
      <c r="E898" s="119"/>
      <c r="F898" s="120"/>
      <c r="G898" s="120"/>
      <c r="H898" s="120"/>
      <c r="I898" s="120"/>
      <c r="J898" s="120"/>
      <c r="K898" s="120"/>
      <c r="L898" s="120"/>
      <c r="M898" s="120"/>
      <c r="N898" s="120"/>
      <c r="O898" s="120"/>
      <c r="P898" s="120"/>
      <c r="Q898" s="120"/>
      <c r="R898" s="120"/>
    </row>
    <row r="899" spans="2:18">
      <c r="B899" s="119"/>
      <c r="C899" s="119"/>
      <c r="D899" s="119"/>
      <c r="E899" s="119"/>
      <c r="F899" s="120"/>
      <c r="G899" s="120"/>
      <c r="H899" s="120"/>
      <c r="I899" s="120"/>
      <c r="J899" s="120"/>
      <c r="K899" s="120"/>
      <c r="L899" s="120"/>
      <c r="M899" s="120"/>
      <c r="N899" s="120"/>
      <c r="O899" s="120"/>
      <c r="P899" s="120"/>
      <c r="Q899" s="120"/>
      <c r="R899" s="120"/>
    </row>
    <row r="900" spans="2:18">
      <c r="B900" s="119"/>
      <c r="C900" s="119"/>
      <c r="D900" s="119"/>
      <c r="E900" s="119"/>
      <c r="F900" s="120"/>
      <c r="G900" s="120"/>
      <c r="H900" s="120"/>
      <c r="I900" s="120"/>
      <c r="J900" s="120"/>
      <c r="K900" s="120"/>
      <c r="L900" s="120"/>
      <c r="M900" s="120"/>
      <c r="N900" s="120"/>
      <c r="O900" s="120"/>
      <c r="P900" s="120"/>
      <c r="Q900" s="120"/>
      <c r="R900" s="120"/>
    </row>
    <row r="901" spans="2:18">
      <c r="B901" s="119"/>
      <c r="C901" s="119"/>
      <c r="D901" s="119"/>
      <c r="E901" s="119"/>
      <c r="F901" s="120"/>
      <c r="G901" s="120"/>
      <c r="H901" s="120"/>
      <c r="I901" s="120"/>
      <c r="J901" s="120"/>
      <c r="K901" s="120"/>
      <c r="L901" s="120"/>
      <c r="M901" s="120"/>
      <c r="N901" s="120"/>
      <c r="O901" s="120"/>
      <c r="P901" s="120"/>
      <c r="Q901" s="120"/>
      <c r="R901" s="120"/>
    </row>
    <row r="902" spans="2:18">
      <c r="B902" s="119"/>
      <c r="C902" s="119"/>
      <c r="D902" s="119"/>
      <c r="E902" s="119"/>
      <c r="F902" s="120"/>
      <c r="G902" s="120"/>
      <c r="H902" s="120"/>
      <c r="I902" s="120"/>
      <c r="J902" s="120"/>
      <c r="K902" s="120"/>
      <c r="L902" s="120"/>
      <c r="M902" s="120"/>
      <c r="N902" s="120"/>
      <c r="O902" s="120"/>
      <c r="P902" s="120"/>
      <c r="Q902" s="120"/>
      <c r="R902" s="120"/>
    </row>
    <row r="903" spans="2:18">
      <c r="B903" s="119"/>
      <c r="C903" s="119"/>
      <c r="D903" s="119"/>
      <c r="E903" s="119"/>
      <c r="F903" s="120"/>
      <c r="G903" s="120"/>
      <c r="H903" s="120"/>
      <c r="I903" s="120"/>
      <c r="J903" s="120"/>
      <c r="K903" s="120"/>
      <c r="L903" s="120"/>
      <c r="M903" s="120"/>
      <c r="N903" s="120"/>
      <c r="O903" s="120"/>
      <c r="P903" s="120"/>
      <c r="Q903" s="120"/>
      <c r="R903" s="120"/>
    </row>
    <row r="904" spans="2:18">
      <c r="B904" s="119"/>
      <c r="C904" s="119"/>
      <c r="D904" s="119"/>
      <c r="E904" s="119"/>
      <c r="F904" s="120"/>
      <c r="G904" s="120"/>
      <c r="H904" s="120"/>
      <c r="I904" s="120"/>
      <c r="J904" s="120"/>
      <c r="K904" s="120"/>
      <c r="L904" s="120"/>
      <c r="M904" s="120"/>
      <c r="N904" s="120"/>
      <c r="O904" s="120"/>
      <c r="P904" s="120"/>
      <c r="Q904" s="120"/>
      <c r="R904" s="120"/>
    </row>
    <row r="905" spans="2:18">
      <c r="B905" s="119"/>
      <c r="C905" s="119"/>
      <c r="D905" s="119"/>
      <c r="E905" s="119"/>
      <c r="F905" s="120"/>
      <c r="G905" s="120"/>
      <c r="H905" s="120"/>
      <c r="I905" s="120"/>
      <c r="J905" s="120"/>
      <c r="K905" s="120"/>
      <c r="L905" s="120"/>
      <c r="M905" s="120"/>
      <c r="N905" s="120"/>
      <c r="O905" s="120"/>
      <c r="P905" s="120"/>
      <c r="Q905" s="120"/>
      <c r="R905" s="120"/>
    </row>
    <row r="906" spans="2:18">
      <c r="B906" s="119"/>
      <c r="C906" s="119"/>
      <c r="D906" s="119"/>
      <c r="E906" s="119"/>
      <c r="F906" s="120"/>
      <c r="G906" s="120"/>
      <c r="H906" s="120"/>
      <c r="I906" s="120"/>
      <c r="J906" s="120"/>
      <c r="K906" s="120"/>
      <c r="L906" s="120"/>
      <c r="M906" s="120"/>
      <c r="N906" s="120"/>
      <c r="O906" s="120"/>
      <c r="P906" s="120"/>
      <c r="Q906" s="120"/>
      <c r="R906" s="120"/>
    </row>
    <row r="907" spans="2:18">
      <c r="B907" s="119"/>
      <c r="C907" s="119"/>
      <c r="D907" s="119"/>
      <c r="E907" s="119"/>
      <c r="F907" s="120"/>
      <c r="G907" s="120"/>
      <c r="H907" s="120"/>
      <c r="I907" s="120"/>
      <c r="J907" s="120"/>
      <c r="K907" s="120"/>
      <c r="L907" s="120"/>
      <c r="M907" s="120"/>
      <c r="N907" s="120"/>
      <c r="O907" s="120"/>
      <c r="P907" s="120"/>
      <c r="Q907" s="120"/>
      <c r="R907" s="120"/>
    </row>
    <row r="908" spans="2:18">
      <c r="B908" s="119"/>
      <c r="C908" s="119"/>
      <c r="D908" s="119"/>
      <c r="E908" s="119"/>
      <c r="F908" s="120"/>
      <c r="G908" s="120"/>
      <c r="H908" s="120"/>
      <c r="I908" s="120"/>
      <c r="J908" s="120"/>
      <c r="K908" s="120"/>
      <c r="L908" s="120"/>
      <c r="M908" s="120"/>
      <c r="N908" s="120"/>
      <c r="O908" s="120"/>
      <c r="P908" s="120"/>
      <c r="Q908" s="120"/>
      <c r="R908" s="120"/>
    </row>
    <row r="909" spans="2:18">
      <c r="B909" s="119"/>
      <c r="C909" s="119"/>
      <c r="D909" s="119"/>
      <c r="E909" s="119"/>
      <c r="F909" s="120"/>
      <c r="G909" s="120"/>
      <c r="H909" s="120"/>
      <c r="I909" s="120"/>
      <c r="J909" s="120"/>
      <c r="K909" s="120"/>
      <c r="L909" s="120"/>
      <c r="M909" s="120"/>
      <c r="N909" s="120"/>
      <c r="O909" s="120"/>
      <c r="P909" s="120"/>
      <c r="Q909" s="120"/>
      <c r="R909" s="120"/>
    </row>
    <row r="910" spans="2:18">
      <c r="B910" s="119"/>
      <c r="C910" s="119"/>
      <c r="D910" s="119"/>
      <c r="E910" s="119"/>
      <c r="F910" s="120"/>
      <c r="G910" s="120"/>
      <c r="H910" s="120"/>
      <c r="I910" s="120"/>
      <c r="J910" s="120"/>
      <c r="K910" s="120"/>
      <c r="L910" s="120"/>
      <c r="M910" s="120"/>
      <c r="N910" s="120"/>
      <c r="O910" s="120"/>
      <c r="P910" s="120"/>
      <c r="Q910" s="120"/>
      <c r="R910" s="120"/>
    </row>
    <row r="911" spans="2:18">
      <c r="B911" s="119"/>
      <c r="C911" s="119"/>
      <c r="D911" s="119"/>
      <c r="E911" s="119"/>
      <c r="F911" s="120"/>
      <c r="G911" s="120"/>
      <c r="H911" s="120"/>
      <c r="I911" s="120"/>
      <c r="J911" s="120"/>
      <c r="K911" s="120"/>
      <c r="L911" s="120"/>
      <c r="M911" s="120"/>
      <c r="N911" s="120"/>
      <c r="O911" s="120"/>
      <c r="P911" s="120"/>
      <c r="Q911" s="120"/>
      <c r="R911" s="120"/>
    </row>
    <row r="912" spans="2:18">
      <c r="B912" s="119"/>
      <c r="C912" s="119"/>
      <c r="D912" s="119"/>
      <c r="E912" s="119"/>
      <c r="F912" s="120"/>
      <c r="G912" s="120"/>
      <c r="H912" s="120"/>
      <c r="I912" s="120"/>
      <c r="J912" s="120"/>
      <c r="K912" s="120"/>
      <c r="L912" s="120"/>
      <c r="M912" s="120"/>
      <c r="N912" s="120"/>
      <c r="O912" s="120"/>
      <c r="P912" s="120"/>
      <c r="Q912" s="120"/>
      <c r="R912" s="120"/>
    </row>
    <row r="913" spans="2:18">
      <c r="B913" s="119"/>
      <c r="C913" s="119"/>
      <c r="D913" s="119"/>
      <c r="E913" s="119"/>
      <c r="F913" s="120"/>
      <c r="G913" s="120"/>
      <c r="H913" s="120"/>
      <c r="I913" s="120"/>
      <c r="J913" s="120"/>
      <c r="K913" s="120"/>
      <c r="L913" s="120"/>
      <c r="M913" s="120"/>
      <c r="N913" s="120"/>
      <c r="O913" s="120"/>
      <c r="P913" s="120"/>
      <c r="Q913" s="120"/>
      <c r="R913" s="120"/>
    </row>
    <row r="914" spans="2:18">
      <c r="B914" s="119"/>
      <c r="C914" s="119"/>
      <c r="D914" s="119"/>
      <c r="E914" s="119"/>
      <c r="F914" s="120"/>
      <c r="G914" s="120"/>
      <c r="H914" s="120"/>
      <c r="I914" s="120"/>
      <c r="J914" s="120"/>
      <c r="K914" s="120"/>
      <c r="L914" s="120"/>
      <c r="M914" s="120"/>
      <c r="N914" s="120"/>
      <c r="O914" s="120"/>
      <c r="P914" s="120"/>
      <c r="Q914" s="120"/>
      <c r="R914" s="120"/>
    </row>
    <row r="915" spans="2:18">
      <c r="B915" s="119"/>
      <c r="C915" s="119"/>
      <c r="D915" s="119"/>
      <c r="E915" s="119"/>
      <c r="F915" s="120"/>
      <c r="G915" s="120"/>
      <c r="H915" s="120"/>
      <c r="I915" s="120"/>
      <c r="J915" s="120"/>
      <c r="K915" s="120"/>
      <c r="L915" s="120"/>
      <c r="M915" s="120"/>
      <c r="N915" s="120"/>
      <c r="O915" s="120"/>
      <c r="P915" s="120"/>
      <c r="Q915" s="120"/>
      <c r="R915" s="120"/>
    </row>
    <row r="916" spans="2:18">
      <c r="B916" s="119"/>
      <c r="C916" s="119"/>
      <c r="D916" s="119"/>
      <c r="E916" s="119"/>
      <c r="F916" s="120"/>
      <c r="G916" s="120"/>
      <c r="H916" s="120"/>
      <c r="I916" s="120"/>
      <c r="J916" s="120"/>
      <c r="K916" s="120"/>
      <c r="L916" s="120"/>
      <c r="M916" s="120"/>
      <c r="N916" s="120"/>
      <c r="O916" s="120"/>
      <c r="P916" s="120"/>
      <c r="Q916" s="120"/>
      <c r="R916" s="120"/>
    </row>
    <row r="917" spans="2:18">
      <c r="B917" s="119"/>
      <c r="C917" s="119"/>
      <c r="D917" s="119"/>
      <c r="E917" s="119"/>
      <c r="F917" s="120"/>
      <c r="G917" s="120"/>
      <c r="H917" s="120"/>
      <c r="I917" s="120"/>
      <c r="J917" s="120"/>
      <c r="K917" s="120"/>
      <c r="L917" s="120"/>
      <c r="M917" s="120"/>
      <c r="N917" s="120"/>
      <c r="O917" s="120"/>
      <c r="P917" s="120"/>
      <c r="Q917" s="120"/>
      <c r="R917" s="120"/>
    </row>
    <row r="918" spans="2:18">
      <c r="B918" s="119"/>
      <c r="C918" s="119"/>
      <c r="D918" s="119"/>
      <c r="E918" s="119"/>
      <c r="F918" s="120"/>
      <c r="G918" s="120"/>
      <c r="H918" s="120"/>
      <c r="I918" s="120"/>
      <c r="J918" s="120"/>
      <c r="K918" s="120"/>
      <c r="L918" s="120"/>
      <c r="M918" s="120"/>
      <c r="N918" s="120"/>
      <c r="O918" s="120"/>
      <c r="P918" s="120"/>
      <c r="Q918" s="120"/>
      <c r="R918" s="120"/>
    </row>
    <row r="919" spans="2:18">
      <c r="B919" s="119"/>
      <c r="C919" s="119"/>
      <c r="D919" s="119"/>
      <c r="E919" s="119"/>
      <c r="F919" s="120"/>
      <c r="G919" s="120"/>
      <c r="H919" s="120"/>
      <c r="I919" s="120"/>
      <c r="J919" s="120"/>
      <c r="K919" s="120"/>
      <c r="L919" s="120"/>
      <c r="M919" s="120"/>
      <c r="N919" s="120"/>
      <c r="O919" s="120"/>
      <c r="P919" s="120"/>
      <c r="Q919" s="120"/>
      <c r="R919" s="120"/>
    </row>
    <row r="920" spans="2:18">
      <c r="B920" s="119"/>
      <c r="C920" s="119"/>
      <c r="D920" s="119"/>
      <c r="E920" s="119"/>
      <c r="F920" s="120"/>
      <c r="G920" s="120"/>
      <c r="H920" s="120"/>
      <c r="I920" s="120"/>
      <c r="J920" s="120"/>
      <c r="K920" s="120"/>
      <c r="L920" s="120"/>
      <c r="M920" s="120"/>
      <c r="N920" s="120"/>
      <c r="O920" s="120"/>
      <c r="P920" s="120"/>
      <c r="Q920" s="120"/>
      <c r="R920" s="120"/>
    </row>
    <row r="921" spans="2:18">
      <c r="B921" s="119"/>
      <c r="C921" s="119"/>
      <c r="D921" s="119"/>
      <c r="E921" s="119"/>
      <c r="F921" s="120"/>
      <c r="G921" s="120"/>
      <c r="H921" s="120"/>
      <c r="I921" s="120"/>
      <c r="J921" s="120"/>
      <c r="K921" s="120"/>
      <c r="L921" s="120"/>
      <c r="M921" s="120"/>
      <c r="N921" s="120"/>
      <c r="O921" s="120"/>
      <c r="P921" s="120"/>
      <c r="Q921" s="120"/>
      <c r="R921" s="120"/>
    </row>
    <row r="922" spans="2:18">
      <c r="B922" s="119"/>
      <c r="C922" s="119"/>
      <c r="D922" s="119"/>
      <c r="E922" s="119"/>
      <c r="F922" s="120"/>
      <c r="G922" s="120"/>
      <c r="H922" s="120"/>
      <c r="I922" s="120"/>
      <c r="J922" s="120"/>
      <c r="K922" s="120"/>
      <c r="L922" s="120"/>
      <c r="M922" s="120"/>
      <c r="N922" s="120"/>
      <c r="O922" s="120"/>
      <c r="P922" s="120"/>
      <c r="Q922" s="120"/>
      <c r="R922" s="120"/>
    </row>
    <row r="923" spans="2:18">
      <c r="B923" s="119"/>
      <c r="C923" s="119"/>
      <c r="D923" s="119"/>
      <c r="E923" s="119"/>
      <c r="F923" s="120"/>
      <c r="G923" s="120"/>
      <c r="H923" s="120"/>
      <c r="I923" s="120"/>
      <c r="J923" s="120"/>
      <c r="K923" s="120"/>
      <c r="L923" s="120"/>
      <c r="M923" s="120"/>
      <c r="N923" s="120"/>
      <c r="O923" s="120"/>
      <c r="P923" s="120"/>
      <c r="Q923" s="120"/>
      <c r="R923" s="120"/>
    </row>
    <row r="924" spans="2:18">
      <c r="B924" s="119"/>
      <c r="C924" s="119"/>
      <c r="D924" s="119"/>
      <c r="E924" s="119"/>
      <c r="F924" s="120"/>
      <c r="G924" s="120"/>
      <c r="H924" s="120"/>
      <c r="I924" s="120"/>
      <c r="J924" s="120"/>
      <c r="K924" s="120"/>
      <c r="L924" s="120"/>
      <c r="M924" s="120"/>
      <c r="N924" s="120"/>
      <c r="O924" s="120"/>
      <c r="P924" s="120"/>
      <c r="Q924" s="120"/>
      <c r="R924" s="120"/>
    </row>
    <row r="925" spans="2:18">
      <c r="B925" s="119"/>
      <c r="C925" s="119"/>
      <c r="D925" s="119"/>
      <c r="E925" s="119"/>
      <c r="F925" s="120"/>
      <c r="G925" s="120"/>
      <c r="H925" s="120"/>
      <c r="I925" s="120"/>
      <c r="J925" s="120"/>
      <c r="K925" s="120"/>
      <c r="L925" s="120"/>
      <c r="M925" s="120"/>
      <c r="N925" s="120"/>
      <c r="O925" s="120"/>
      <c r="P925" s="120"/>
      <c r="Q925" s="120"/>
      <c r="R925" s="120"/>
    </row>
    <row r="926" spans="2:18">
      <c r="B926" s="119"/>
      <c r="C926" s="119"/>
      <c r="D926" s="119"/>
      <c r="E926" s="119"/>
      <c r="F926" s="120"/>
      <c r="G926" s="120"/>
      <c r="H926" s="120"/>
      <c r="I926" s="120"/>
      <c r="J926" s="120"/>
      <c r="K926" s="120"/>
      <c r="L926" s="120"/>
      <c r="M926" s="120"/>
      <c r="N926" s="120"/>
      <c r="O926" s="120"/>
      <c r="P926" s="120"/>
      <c r="Q926" s="120"/>
      <c r="R926" s="120"/>
    </row>
    <row r="927" spans="2:18">
      <c r="B927" s="119"/>
      <c r="C927" s="119"/>
      <c r="D927" s="119"/>
      <c r="E927" s="119"/>
      <c r="F927" s="120"/>
      <c r="G927" s="120"/>
      <c r="H927" s="120"/>
      <c r="I927" s="120"/>
      <c r="J927" s="120"/>
      <c r="K927" s="120"/>
      <c r="L927" s="120"/>
      <c r="M927" s="120"/>
      <c r="N927" s="120"/>
      <c r="O927" s="120"/>
      <c r="P927" s="120"/>
      <c r="Q927" s="120"/>
      <c r="R927" s="120"/>
    </row>
    <row r="928" spans="2:18">
      <c r="B928" s="119"/>
      <c r="C928" s="119"/>
      <c r="D928" s="119"/>
      <c r="E928" s="119"/>
      <c r="F928" s="120"/>
      <c r="G928" s="120"/>
      <c r="H928" s="120"/>
      <c r="I928" s="120"/>
      <c r="J928" s="120"/>
      <c r="K928" s="120"/>
      <c r="L928" s="120"/>
      <c r="M928" s="120"/>
      <c r="N928" s="120"/>
      <c r="O928" s="120"/>
      <c r="P928" s="120"/>
      <c r="Q928" s="120"/>
      <c r="R928" s="120"/>
    </row>
    <row r="929" spans="2:18">
      <c r="B929" s="119"/>
      <c r="C929" s="119"/>
      <c r="D929" s="119"/>
      <c r="E929" s="119"/>
      <c r="F929" s="120"/>
      <c r="G929" s="120"/>
      <c r="H929" s="120"/>
      <c r="I929" s="120"/>
      <c r="J929" s="120"/>
      <c r="K929" s="120"/>
      <c r="L929" s="120"/>
      <c r="M929" s="120"/>
      <c r="N929" s="120"/>
      <c r="O929" s="120"/>
      <c r="P929" s="120"/>
      <c r="Q929" s="120"/>
      <c r="R929" s="120"/>
    </row>
    <row r="930" spans="2:18">
      <c r="B930" s="119"/>
      <c r="C930" s="119"/>
      <c r="D930" s="119"/>
      <c r="E930" s="119"/>
      <c r="F930" s="120"/>
      <c r="G930" s="120"/>
      <c r="H930" s="120"/>
      <c r="I930" s="120"/>
      <c r="J930" s="120"/>
      <c r="K930" s="120"/>
      <c r="L930" s="120"/>
      <c r="M930" s="120"/>
      <c r="N930" s="120"/>
      <c r="O930" s="120"/>
      <c r="P930" s="120"/>
      <c r="Q930" s="120"/>
      <c r="R930" s="120"/>
    </row>
    <row r="931" spans="2:18">
      <c r="B931" s="119"/>
      <c r="C931" s="119"/>
      <c r="D931" s="119"/>
      <c r="E931" s="119"/>
      <c r="F931" s="120"/>
      <c r="G931" s="120"/>
      <c r="H931" s="120"/>
      <c r="I931" s="120"/>
      <c r="J931" s="120"/>
      <c r="K931" s="120"/>
      <c r="L931" s="120"/>
      <c r="M931" s="120"/>
      <c r="N931" s="120"/>
      <c r="O931" s="120"/>
      <c r="P931" s="120"/>
      <c r="Q931" s="120"/>
      <c r="R931" s="120"/>
    </row>
    <row r="932" spans="2:18">
      <c r="B932" s="119"/>
      <c r="C932" s="119"/>
      <c r="D932" s="119"/>
      <c r="E932" s="119"/>
      <c r="F932" s="120"/>
      <c r="G932" s="120"/>
      <c r="H932" s="120"/>
      <c r="I932" s="120"/>
      <c r="J932" s="120"/>
      <c r="K932" s="120"/>
      <c r="L932" s="120"/>
      <c r="M932" s="120"/>
      <c r="N932" s="120"/>
      <c r="O932" s="120"/>
      <c r="P932" s="120"/>
      <c r="Q932" s="120"/>
      <c r="R932" s="120"/>
    </row>
    <row r="933" spans="2:18">
      <c r="B933" s="119"/>
      <c r="C933" s="119"/>
      <c r="D933" s="119"/>
      <c r="E933" s="119"/>
      <c r="F933" s="120"/>
      <c r="G933" s="120"/>
      <c r="H933" s="120"/>
      <c r="I933" s="120"/>
      <c r="J933" s="120"/>
      <c r="K933" s="120"/>
      <c r="L933" s="120"/>
      <c r="M933" s="120"/>
      <c r="N933" s="120"/>
      <c r="O933" s="120"/>
      <c r="P933" s="120"/>
      <c r="Q933" s="120"/>
      <c r="R933" s="120"/>
    </row>
    <row r="934" spans="2:18">
      <c r="B934" s="119"/>
      <c r="C934" s="119"/>
      <c r="D934" s="119"/>
      <c r="E934" s="119"/>
      <c r="F934" s="120"/>
      <c r="G934" s="120"/>
      <c r="H934" s="120"/>
      <c r="I934" s="120"/>
      <c r="J934" s="120"/>
      <c r="K934" s="120"/>
      <c r="L934" s="120"/>
      <c r="M934" s="120"/>
      <c r="N934" s="120"/>
      <c r="O934" s="120"/>
      <c r="P934" s="120"/>
      <c r="Q934" s="120"/>
      <c r="R934" s="120"/>
    </row>
    <row r="935" spans="2:18">
      <c r="B935" s="119"/>
      <c r="C935" s="119"/>
      <c r="D935" s="119"/>
      <c r="E935" s="119"/>
      <c r="F935" s="120"/>
      <c r="G935" s="120"/>
      <c r="H935" s="120"/>
      <c r="I935" s="120"/>
      <c r="J935" s="120"/>
      <c r="K935" s="120"/>
      <c r="L935" s="120"/>
      <c r="M935" s="120"/>
      <c r="N935" s="120"/>
      <c r="O935" s="120"/>
      <c r="P935" s="120"/>
      <c r="Q935" s="120"/>
      <c r="R935" s="120"/>
    </row>
    <row r="936" spans="2:18">
      <c r="B936" s="119"/>
      <c r="C936" s="119"/>
      <c r="D936" s="119"/>
      <c r="E936" s="119"/>
      <c r="F936" s="120"/>
      <c r="G936" s="120"/>
      <c r="H936" s="120"/>
      <c r="I936" s="120"/>
      <c r="J936" s="120"/>
      <c r="K936" s="120"/>
      <c r="L936" s="120"/>
      <c r="M936" s="120"/>
      <c r="N936" s="120"/>
      <c r="O936" s="120"/>
      <c r="P936" s="120"/>
      <c r="Q936" s="120"/>
      <c r="R936" s="120"/>
    </row>
    <row r="937" spans="2:18">
      <c r="B937" s="119"/>
      <c r="C937" s="119"/>
      <c r="D937" s="119"/>
      <c r="E937" s="119"/>
      <c r="F937" s="120"/>
      <c r="G937" s="120"/>
      <c r="H937" s="120"/>
      <c r="I937" s="120"/>
      <c r="J937" s="120"/>
      <c r="K937" s="120"/>
      <c r="L937" s="120"/>
      <c r="M937" s="120"/>
      <c r="N937" s="120"/>
      <c r="O937" s="120"/>
      <c r="P937" s="120"/>
      <c r="Q937" s="120"/>
      <c r="R937" s="120"/>
    </row>
    <row r="938" spans="2:18">
      <c r="B938" s="119"/>
      <c r="C938" s="119"/>
      <c r="D938" s="119"/>
      <c r="E938" s="119"/>
      <c r="F938" s="120"/>
      <c r="G938" s="120"/>
      <c r="H938" s="120"/>
      <c r="I938" s="120"/>
      <c r="J938" s="120"/>
      <c r="K938" s="120"/>
      <c r="L938" s="120"/>
      <c r="M938" s="120"/>
      <c r="N938" s="120"/>
      <c r="O938" s="120"/>
      <c r="P938" s="120"/>
      <c r="Q938" s="120"/>
      <c r="R938" s="120"/>
    </row>
    <row r="939" spans="2:18">
      <c r="B939" s="119"/>
      <c r="C939" s="119"/>
      <c r="D939" s="119"/>
      <c r="E939" s="119"/>
      <c r="F939" s="120"/>
      <c r="G939" s="120"/>
      <c r="H939" s="120"/>
      <c r="I939" s="120"/>
      <c r="J939" s="120"/>
      <c r="K939" s="120"/>
      <c r="L939" s="120"/>
      <c r="M939" s="120"/>
      <c r="N939" s="120"/>
      <c r="O939" s="120"/>
      <c r="P939" s="120"/>
      <c r="Q939" s="120"/>
      <c r="R939" s="120"/>
    </row>
    <row r="940" spans="2:18">
      <c r="B940" s="119"/>
      <c r="C940" s="119"/>
      <c r="D940" s="119"/>
      <c r="E940" s="119"/>
      <c r="F940" s="120"/>
      <c r="G940" s="120"/>
      <c r="H940" s="120"/>
      <c r="I940" s="120"/>
      <c r="J940" s="120"/>
      <c r="K940" s="120"/>
      <c r="L940" s="120"/>
      <c r="M940" s="120"/>
      <c r="N940" s="120"/>
      <c r="O940" s="120"/>
      <c r="P940" s="120"/>
      <c r="Q940" s="120"/>
      <c r="R940" s="120"/>
    </row>
    <row r="941" spans="2:18">
      <c r="B941" s="119"/>
      <c r="C941" s="119"/>
      <c r="D941" s="119"/>
      <c r="E941" s="119"/>
      <c r="F941" s="120"/>
      <c r="G941" s="120"/>
      <c r="H941" s="120"/>
      <c r="I941" s="120"/>
      <c r="J941" s="120"/>
      <c r="K941" s="120"/>
      <c r="L941" s="120"/>
      <c r="M941" s="120"/>
      <c r="N941" s="120"/>
      <c r="O941" s="120"/>
      <c r="P941" s="120"/>
      <c r="Q941" s="120"/>
      <c r="R941" s="120"/>
    </row>
    <row r="942" spans="2:18">
      <c r="B942" s="119"/>
      <c r="C942" s="119"/>
      <c r="D942" s="119"/>
      <c r="E942" s="119"/>
      <c r="F942" s="120"/>
      <c r="G942" s="120"/>
      <c r="H942" s="120"/>
      <c r="I942" s="120"/>
      <c r="J942" s="120"/>
      <c r="K942" s="120"/>
      <c r="L942" s="120"/>
      <c r="M942" s="120"/>
      <c r="N942" s="120"/>
      <c r="O942" s="120"/>
      <c r="P942" s="120"/>
      <c r="Q942" s="120"/>
      <c r="R942" s="120"/>
    </row>
    <row r="943" spans="2:18">
      <c r="B943" s="119"/>
      <c r="C943" s="119"/>
      <c r="D943" s="119"/>
      <c r="E943" s="119"/>
      <c r="F943" s="120"/>
      <c r="G943" s="120"/>
      <c r="H943" s="120"/>
      <c r="I943" s="120"/>
      <c r="J943" s="120"/>
      <c r="K943" s="120"/>
      <c r="L943" s="120"/>
      <c r="M943" s="120"/>
      <c r="N943" s="120"/>
      <c r="O943" s="120"/>
      <c r="P943" s="120"/>
      <c r="Q943" s="120"/>
      <c r="R943" s="120"/>
    </row>
    <row r="944" spans="2:18">
      <c r="B944" s="119"/>
      <c r="C944" s="119"/>
      <c r="D944" s="119"/>
      <c r="E944" s="119"/>
      <c r="F944" s="120"/>
      <c r="G944" s="120"/>
      <c r="H944" s="120"/>
      <c r="I944" s="120"/>
      <c r="J944" s="120"/>
      <c r="K944" s="120"/>
      <c r="L944" s="120"/>
      <c r="M944" s="120"/>
      <c r="N944" s="120"/>
      <c r="O944" s="120"/>
      <c r="P944" s="120"/>
      <c r="Q944" s="120"/>
      <c r="R944" s="120"/>
    </row>
    <row r="945" spans="2:18">
      <c r="B945" s="119"/>
      <c r="C945" s="119"/>
      <c r="D945" s="119"/>
      <c r="E945" s="119"/>
      <c r="F945" s="120"/>
      <c r="G945" s="120"/>
      <c r="H945" s="120"/>
      <c r="I945" s="120"/>
      <c r="J945" s="120"/>
      <c r="K945" s="120"/>
      <c r="L945" s="120"/>
      <c r="M945" s="120"/>
      <c r="N945" s="120"/>
      <c r="O945" s="120"/>
      <c r="P945" s="120"/>
      <c r="Q945" s="120"/>
      <c r="R945" s="120"/>
    </row>
    <row r="946" spans="2:18">
      <c r="B946" s="119"/>
      <c r="C946" s="119"/>
      <c r="D946" s="119"/>
      <c r="E946" s="119"/>
      <c r="F946" s="120"/>
      <c r="G946" s="120"/>
      <c r="H946" s="120"/>
      <c r="I946" s="120"/>
      <c r="J946" s="120"/>
      <c r="K946" s="120"/>
      <c r="L946" s="120"/>
      <c r="M946" s="120"/>
      <c r="N946" s="120"/>
      <c r="O946" s="120"/>
      <c r="P946" s="120"/>
      <c r="Q946" s="120"/>
      <c r="R946" s="120"/>
    </row>
    <row r="947" spans="2:18">
      <c r="B947" s="119"/>
      <c r="C947" s="119"/>
      <c r="D947" s="119"/>
      <c r="E947" s="119"/>
      <c r="F947" s="120"/>
      <c r="G947" s="120"/>
      <c r="H947" s="120"/>
      <c r="I947" s="120"/>
      <c r="J947" s="120"/>
      <c r="K947" s="120"/>
      <c r="L947" s="120"/>
      <c r="M947" s="120"/>
      <c r="N947" s="120"/>
      <c r="O947" s="120"/>
      <c r="P947" s="120"/>
      <c r="Q947" s="120"/>
      <c r="R947" s="120"/>
    </row>
    <row r="948" spans="2:18">
      <c r="B948" s="119"/>
      <c r="C948" s="119"/>
      <c r="D948" s="119"/>
      <c r="E948" s="119"/>
      <c r="F948" s="120"/>
      <c r="G948" s="120"/>
      <c r="H948" s="120"/>
      <c r="I948" s="120"/>
      <c r="J948" s="120"/>
      <c r="K948" s="120"/>
      <c r="L948" s="120"/>
      <c r="M948" s="120"/>
      <c r="N948" s="120"/>
      <c r="O948" s="120"/>
      <c r="P948" s="120"/>
      <c r="Q948" s="120"/>
      <c r="R948" s="120"/>
    </row>
    <row r="949" spans="2:18">
      <c r="B949" s="119"/>
      <c r="C949" s="119"/>
      <c r="D949" s="119"/>
      <c r="E949" s="119"/>
      <c r="F949" s="120"/>
      <c r="G949" s="120"/>
      <c r="H949" s="120"/>
      <c r="I949" s="120"/>
      <c r="J949" s="120"/>
      <c r="K949" s="120"/>
      <c r="L949" s="120"/>
      <c r="M949" s="120"/>
      <c r="N949" s="120"/>
      <c r="O949" s="120"/>
      <c r="P949" s="120"/>
      <c r="Q949" s="120"/>
      <c r="R949" s="120"/>
    </row>
    <row r="950" spans="2:18">
      <c r="B950" s="119"/>
      <c r="C950" s="119"/>
      <c r="D950" s="119"/>
      <c r="E950" s="119"/>
      <c r="F950" s="120"/>
      <c r="G950" s="120"/>
      <c r="H950" s="120"/>
      <c r="I950" s="120"/>
      <c r="J950" s="120"/>
      <c r="K950" s="120"/>
      <c r="L950" s="120"/>
      <c r="M950" s="120"/>
      <c r="N950" s="120"/>
      <c r="O950" s="120"/>
      <c r="P950" s="120"/>
      <c r="Q950" s="120"/>
      <c r="R950" s="120"/>
    </row>
    <row r="951" spans="2:18">
      <c r="B951" s="119"/>
      <c r="C951" s="119"/>
      <c r="D951" s="119"/>
      <c r="E951" s="119"/>
      <c r="F951" s="120"/>
      <c r="G951" s="120"/>
      <c r="H951" s="120"/>
      <c r="I951" s="120"/>
      <c r="J951" s="120"/>
      <c r="K951" s="120"/>
      <c r="L951" s="120"/>
      <c r="M951" s="120"/>
      <c r="N951" s="120"/>
      <c r="O951" s="120"/>
      <c r="P951" s="120"/>
      <c r="Q951" s="120"/>
      <c r="R951" s="120"/>
    </row>
    <row r="952" spans="2:18">
      <c r="B952" s="119"/>
      <c r="C952" s="119"/>
      <c r="D952" s="119"/>
      <c r="E952" s="119"/>
      <c r="F952" s="120"/>
      <c r="G952" s="120"/>
      <c r="H952" s="120"/>
      <c r="I952" s="120"/>
      <c r="J952" s="120"/>
      <c r="K952" s="120"/>
      <c r="L952" s="120"/>
      <c r="M952" s="120"/>
      <c r="N952" s="120"/>
      <c r="O952" s="120"/>
      <c r="P952" s="120"/>
      <c r="Q952" s="120"/>
      <c r="R952" s="120"/>
    </row>
    <row r="953" spans="2:18">
      <c r="B953" s="119"/>
      <c r="C953" s="119"/>
      <c r="D953" s="119"/>
      <c r="E953" s="119"/>
      <c r="F953" s="120"/>
      <c r="G953" s="120"/>
      <c r="H953" s="120"/>
      <c r="I953" s="120"/>
      <c r="J953" s="120"/>
      <c r="K953" s="120"/>
      <c r="L953" s="120"/>
      <c r="M953" s="120"/>
      <c r="N953" s="120"/>
      <c r="O953" s="120"/>
      <c r="P953" s="120"/>
      <c r="Q953" s="120"/>
      <c r="R953" s="120"/>
    </row>
    <row r="954" spans="2:18">
      <c r="B954" s="119"/>
      <c r="C954" s="119"/>
      <c r="D954" s="119"/>
      <c r="E954" s="119"/>
      <c r="F954" s="120"/>
      <c r="G954" s="120"/>
      <c r="H954" s="120"/>
      <c r="I954" s="120"/>
      <c r="J954" s="120"/>
      <c r="K954" s="120"/>
      <c r="L954" s="120"/>
      <c r="M954" s="120"/>
      <c r="N954" s="120"/>
      <c r="O954" s="120"/>
      <c r="P954" s="120"/>
      <c r="Q954" s="120"/>
      <c r="R954" s="120"/>
    </row>
    <row r="955" spans="2:18">
      <c r="B955" s="119"/>
      <c r="C955" s="119"/>
      <c r="D955" s="119"/>
      <c r="E955" s="119"/>
      <c r="F955" s="120"/>
      <c r="G955" s="120"/>
      <c r="H955" s="120"/>
      <c r="I955" s="120"/>
      <c r="J955" s="120"/>
      <c r="K955" s="120"/>
      <c r="L955" s="120"/>
      <c r="M955" s="120"/>
      <c r="N955" s="120"/>
      <c r="O955" s="120"/>
      <c r="P955" s="120"/>
      <c r="Q955" s="120"/>
      <c r="R955" s="120"/>
    </row>
    <row r="956" spans="2:18">
      <c r="B956" s="119"/>
      <c r="C956" s="119"/>
      <c r="D956" s="119"/>
      <c r="E956" s="119"/>
      <c r="F956" s="120"/>
      <c r="G956" s="120"/>
      <c r="H956" s="120"/>
      <c r="I956" s="120"/>
      <c r="J956" s="120"/>
      <c r="K956" s="120"/>
      <c r="L956" s="120"/>
      <c r="M956" s="120"/>
      <c r="N956" s="120"/>
      <c r="O956" s="120"/>
      <c r="P956" s="120"/>
      <c r="Q956" s="120"/>
      <c r="R956" s="120"/>
    </row>
    <row r="957" spans="2:18">
      <c r="B957" s="119"/>
      <c r="C957" s="119"/>
      <c r="D957" s="119"/>
      <c r="E957" s="119"/>
      <c r="F957" s="120"/>
      <c r="G957" s="120"/>
      <c r="H957" s="120"/>
      <c r="I957" s="120"/>
      <c r="J957" s="120"/>
      <c r="K957" s="120"/>
      <c r="L957" s="120"/>
      <c r="M957" s="120"/>
      <c r="N957" s="120"/>
      <c r="O957" s="120"/>
      <c r="P957" s="120"/>
      <c r="Q957" s="120"/>
      <c r="R957" s="120"/>
    </row>
    <row r="958" spans="2:18">
      <c r="B958" s="119"/>
      <c r="C958" s="119"/>
      <c r="D958" s="119"/>
      <c r="E958" s="119"/>
      <c r="F958" s="120"/>
      <c r="G958" s="120"/>
      <c r="H958" s="120"/>
      <c r="I958" s="120"/>
      <c r="J958" s="120"/>
      <c r="K958" s="120"/>
      <c r="L958" s="120"/>
      <c r="M958" s="120"/>
      <c r="N958" s="120"/>
      <c r="O958" s="120"/>
      <c r="P958" s="120"/>
      <c r="Q958" s="120"/>
      <c r="R958" s="120"/>
    </row>
    <row r="959" spans="2:18">
      <c r="B959" s="119"/>
      <c r="C959" s="119"/>
      <c r="D959" s="119"/>
      <c r="E959" s="119"/>
      <c r="F959" s="120"/>
      <c r="G959" s="120"/>
      <c r="H959" s="120"/>
      <c r="I959" s="120"/>
      <c r="J959" s="120"/>
      <c r="K959" s="120"/>
      <c r="L959" s="120"/>
      <c r="M959" s="120"/>
      <c r="N959" s="120"/>
      <c r="O959" s="120"/>
      <c r="P959" s="120"/>
      <c r="Q959" s="120"/>
      <c r="R959" s="120"/>
    </row>
    <row r="960" spans="2:18">
      <c r="B960" s="119"/>
      <c r="C960" s="119"/>
      <c r="D960" s="119"/>
      <c r="E960" s="119"/>
      <c r="F960" s="120"/>
      <c r="G960" s="120"/>
      <c r="H960" s="120"/>
      <c r="I960" s="120"/>
      <c r="J960" s="120"/>
      <c r="K960" s="120"/>
      <c r="L960" s="120"/>
      <c r="M960" s="120"/>
      <c r="N960" s="120"/>
      <c r="O960" s="120"/>
      <c r="P960" s="120"/>
      <c r="Q960" s="120"/>
      <c r="R960" s="120"/>
    </row>
    <row r="961" spans="2:18">
      <c r="B961" s="119"/>
      <c r="C961" s="119"/>
      <c r="D961" s="119"/>
      <c r="E961" s="119"/>
      <c r="F961" s="120"/>
      <c r="G961" s="120"/>
      <c r="H961" s="120"/>
      <c r="I961" s="120"/>
      <c r="J961" s="120"/>
      <c r="K961" s="120"/>
      <c r="L961" s="120"/>
      <c r="M961" s="120"/>
      <c r="N961" s="120"/>
      <c r="O961" s="120"/>
      <c r="P961" s="120"/>
      <c r="Q961" s="120"/>
      <c r="R961" s="120"/>
    </row>
    <row r="962" spans="2:18">
      <c r="B962" s="119"/>
      <c r="C962" s="119"/>
      <c r="D962" s="119"/>
      <c r="E962" s="119"/>
      <c r="F962" s="120"/>
      <c r="G962" s="120"/>
      <c r="H962" s="120"/>
      <c r="I962" s="120"/>
      <c r="J962" s="120"/>
      <c r="K962" s="120"/>
      <c r="L962" s="120"/>
      <c r="M962" s="120"/>
      <c r="N962" s="120"/>
      <c r="O962" s="120"/>
      <c r="P962" s="120"/>
      <c r="Q962" s="120"/>
      <c r="R962" s="120"/>
    </row>
    <row r="963" spans="2:18">
      <c r="B963" s="119"/>
      <c r="C963" s="119"/>
      <c r="D963" s="119"/>
      <c r="E963" s="119"/>
      <c r="F963" s="120"/>
      <c r="G963" s="120"/>
      <c r="H963" s="120"/>
      <c r="I963" s="120"/>
      <c r="J963" s="120"/>
      <c r="K963" s="120"/>
      <c r="L963" s="120"/>
      <c r="M963" s="120"/>
      <c r="N963" s="120"/>
      <c r="O963" s="120"/>
      <c r="P963" s="120"/>
      <c r="Q963" s="120"/>
      <c r="R963" s="120"/>
    </row>
    <row r="964" spans="2:18">
      <c r="B964" s="119"/>
      <c r="C964" s="119"/>
      <c r="D964" s="119"/>
      <c r="E964" s="119"/>
      <c r="F964" s="120"/>
      <c r="G964" s="120"/>
      <c r="H964" s="120"/>
      <c r="I964" s="120"/>
      <c r="J964" s="120"/>
      <c r="K964" s="120"/>
      <c r="L964" s="120"/>
      <c r="M964" s="120"/>
      <c r="N964" s="120"/>
      <c r="O964" s="120"/>
      <c r="P964" s="120"/>
      <c r="Q964" s="120"/>
      <c r="R964" s="120"/>
    </row>
    <row r="965" spans="2:18">
      <c r="B965" s="119"/>
      <c r="C965" s="119"/>
      <c r="D965" s="119"/>
      <c r="E965" s="119"/>
      <c r="F965" s="120"/>
      <c r="G965" s="120"/>
      <c r="H965" s="120"/>
      <c r="I965" s="120"/>
      <c r="J965" s="120"/>
      <c r="K965" s="120"/>
      <c r="L965" s="120"/>
      <c r="M965" s="120"/>
      <c r="N965" s="120"/>
      <c r="O965" s="120"/>
      <c r="P965" s="120"/>
      <c r="Q965" s="120"/>
      <c r="R965" s="120"/>
    </row>
    <row r="966" spans="2:18">
      <c r="B966" s="119"/>
      <c r="C966" s="119"/>
      <c r="D966" s="119"/>
      <c r="E966" s="119"/>
      <c r="F966" s="120"/>
      <c r="G966" s="120"/>
      <c r="H966" s="120"/>
      <c r="I966" s="120"/>
      <c r="J966" s="120"/>
      <c r="K966" s="120"/>
      <c r="L966" s="120"/>
      <c r="M966" s="120"/>
      <c r="N966" s="120"/>
      <c r="O966" s="120"/>
      <c r="P966" s="120"/>
      <c r="Q966" s="120"/>
      <c r="R966" s="120"/>
    </row>
    <row r="967" spans="2:18">
      <c r="B967" s="119"/>
      <c r="C967" s="119"/>
      <c r="D967" s="119"/>
      <c r="E967" s="119"/>
      <c r="F967" s="120"/>
      <c r="G967" s="120"/>
      <c r="H967" s="120"/>
      <c r="I967" s="120"/>
      <c r="J967" s="120"/>
      <c r="K967" s="120"/>
      <c r="L967" s="120"/>
      <c r="M967" s="120"/>
      <c r="N967" s="120"/>
      <c r="O967" s="120"/>
      <c r="P967" s="120"/>
      <c r="Q967" s="120"/>
      <c r="R967" s="120"/>
    </row>
    <row r="968" spans="2:18">
      <c r="B968" s="119"/>
      <c r="C968" s="119"/>
      <c r="D968" s="119"/>
      <c r="E968" s="119"/>
      <c r="F968" s="120"/>
      <c r="G968" s="120"/>
      <c r="H968" s="120"/>
      <c r="I968" s="120"/>
      <c r="J968" s="120"/>
      <c r="K968" s="120"/>
      <c r="L968" s="120"/>
      <c r="M968" s="120"/>
      <c r="N968" s="120"/>
      <c r="O968" s="120"/>
      <c r="P968" s="120"/>
      <c r="Q968" s="120"/>
      <c r="R968" s="120"/>
    </row>
    <row r="969" spans="2:18">
      <c r="B969" s="119"/>
      <c r="C969" s="119"/>
      <c r="D969" s="119"/>
      <c r="E969" s="119"/>
      <c r="F969" s="120"/>
      <c r="G969" s="120"/>
      <c r="H969" s="120"/>
      <c r="I969" s="120"/>
      <c r="J969" s="120"/>
      <c r="K969" s="120"/>
      <c r="L969" s="120"/>
      <c r="M969" s="120"/>
      <c r="N969" s="120"/>
      <c r="O969" s="120"/>
      <c r="P969" s="120"/>
      <c r="Q969" s="120"/>
      <c r="R969" s="120"/>
    </row>
    <row r="970" spans="2:18">
      <c r="B970" s="119"/>
      <c r="C970" s="119"/>
      <c r="D970" s="119"/>
      <c r="E970" s="119"/>
      <c r="F970" s="120"/>
      <c r="G970" s="120"/>
      <c r="H970" s="120"/>
      <c r="I970" s="120"/>
      <c r="J970" s="120"/>
      <c r="K970" s="120"/>
      <c r="L970" s="120"/>
      <c r="M970" s="120"/>
      <c r="N970" s="120"/>
      <c r="O970" s="120"/>
      <c r="P970" s="120"/>
      <c r="Q970" s="120"/>
      <c r="R970" s="120"/>
    </row>
    <row r="971" spans="2:18">
      <c r="B971" s="119"/>
      <c r="C971" s="119"/>
      <c r="D971" s="119"/>
      <c r="E971" s="119"/>
      <c r="F971" s="120"/>
      <c r="G971" s="120"/>
      <c r="H971" s="120"/>
      <c r="I971" s="120"/>
      <c r="J971" s="120"/>
      <c r="K971" s="120"/>
      <c r="L971" s="120"/>
      <c r="M971" s="120"/>
      <c r="N971" s="120"/>
      <c r="O971" s="120"/>
      <c r="P971" s="120"/>
      <c r="Q971" s="120"/>
      <c r="R971" s="120"/>
    </row>
    <row r="972" spans="2:18">
      <c r="B972" s="119"/>
      <c r="C972" s="119"/>
      <c r="D972" s="119"/>
      <c r="E972" s="119"/>
      <c r="F972" s="120"/>
      <c r="G972" s="120"/>
      <c r="H972" s="120"/>
      <c r="I972" s="120"/>
      <c r="J972" s="120"/>
      <c r="K972" s="120"/>
      <c r="L972" s="120"/>
      <c r="M972" s="120"/>
      <c r="N972" s="120"/>
      <c r="O972" s="120"/>
      <c r="P972" s="120"/>
      <c r="Q972" s="120"/>
      <c r="R972" s="120"/>
    </row>
    <row r="973" spans="2:18">
      <c r="B973" s="119"/>
      <c r="C973" s="119"/>
      <c r="D973" s="119"/>
      <c r="E973" s="119"/>
      <c r="F973" s="120"/>
      <c r="G973" s="120"/>
      <c r="H973" s="120"/>
      <c r="I973" s="120"/>
      <c r="J973" s="120"/>
      <c r="K973" s="120"/>
      <c r="L973" s="120"/>
      <c r="M973" s="120"/>
      <c r="N973" s="120"/>
      <c r="O973" s="120"/>
      <c r="P973" s="120"/>
      <c r="Q973" s="120"/>
      <c r="R973" s="120"/>
    </row>
    <row r="974" spans="2:18">
      <c r="B974" s="119"/>
      <c r="C974" s="119"/>
      <c r="D974" s="119"/>
      <c r="E974" s="119"/>
      <c r="F974" s="120"/>
      <c r="G974" s="120"/>
      <c r="H974" s="120"/>
      <c r="I974" s="120"/>
      <c r="J974" s="120"/>
      <c r="K974" s="120"/>
      <c r="L974" s="120"/>
      <c r="M974" s="120"/>
      <c r="N974" s="120"/>
      <c r="O974" s="120"/>
      <c r="P974" s="120"/>
      <c r="Q974" s="120"/>
      <c r="R974" s="120"/>
    </row>
    <row r="975" spans="2:18">
      <c r="B975" s="119"/>
      <c r="C975" s="119"/>
      <c r="D975" s="119"/>
      <c r="E975" s="119"/>
      <c r="F975" s="120"/>
      <c r="G975" s="120"/>
      <c r="H975" s="120"/>
      <c r="I975" s="120"/>
      <c r="J975" s="120"/>
      <c r="K975" s="120"/>
      <c r="L975" s="120"/>
      <c r="M975" s="120"/>
      <c r="N975" s="120"/>
      <c r="O975" s="120"/>
      <c r="P975" s="120"/>
      <c r="Q975" s="120"/>
      <c r="R975" s="120"/>
    </row>
    <row r="976" spans="2:18">
      <c r="B976" s="119"/>
      <c r="C976" s="119"/>
      <c r="D976" s="119"/>
      <c r="E976" s="119"/>
      <c r="F976" s="120"/>
      <c r="G976" s="120"/>
      <c r="H976" s="120"/>
      <c r="I976" s="120"/>
      <c r="J976" s="120"/>
      <c r="K976" s="120"/>
      <c r="L976" s="120"/>
      <c r="M976" s="120"/>
      <c r="N976" s="120"/>
      <c r="O976" s="120"/>
      <c r="P976" s="120"/>
      <c r="Q976" s="120"/>
      <c r="R976" s="120"/>
    </row>
    <row r="977" spans="2:18">
      <c r="B977" s="119"/>
      <c r="C977" s="119"/>
      <c r="D977" s="119"/>
      <c r="E977" s="119"/>
      <c r="F977" s="120"/>
      <c r="G977" s="120"/>
      <c r="H977" s="120"/>
      <c r="I977" s="120"/>
      <c r="J977" s="120"/>
      <c r="K977" s="120"/>
      <c r="L977" s="120"/>
      <c r="M977" s="120"/>
      <c r="N977" s="120"/>
      <c r="O977" s="120"/>
      <c r="P977" s="120"/>
      <c r="Q977" s="120"/>
      <c r="R977" s="120"/>
    </row>
    <row r="978" spans="2:18">
      <c r="B978" s="119"/>
      <c r="C978" s="119"/>
      <c r="D978" s="119"/>
      <c r="E978" s="119"/>
      <c r="F978" s="120"/>
      <c r="G978" s="120"/>
      <c r="H978" s="120"/>
      <c r="I978" s="120"/>
      <c r="J978" s="120"/>
      <c r="K978" s="120"/>
      <c r="L978" s="120"/>
      <c r="M978" s="120"/>
      <c r="N978" s="120"/>
      <c r="O978" s="120"/>
      <c r="P978" s="120"/>
      <c r="Q978" s="120"/>
      <c r="R978" s="120"/>
    </row>
    <row r="979" spans="2:18">
      <c r="B979" s="119"/>
      <c r="C979" s="119"/>
      <c r="D979" s="119"/>
      <c r="E979" s="119"/>
      <c r="F979" s="120"/>
      <c r="G979" s="120"/>
      <c r="H979" s="120"/>
      <c r="I979" s="120"/>
      <c r="J979" s="120"/>
      <c r="K979" s="120"/>
      <c r="L979" s="120"/>
      <c r="M979" s="120"/>
      <c r="N979" s="120"/>
      <c r="O979" s="120"/>
      <c r="P979" s="120"/>
      <c r="Q979" s="120"/>
      <c r="R979" s="120"/>
    </row>
    <row r="980" spans="2:18">
      <c r="B980" s="119"/>
      <c r="C980" s="119"/>
      <c r="D980" s="119"/>
      <c r="E980" s="119"/>
      <c r="F980" s="120"/>
      <c r="G980" s="120"/>
      <c r="H980" s="120"/>
      <c r="I980" s="120"/>
      <c r="J980" s="120"/>
      <c r="K980" s="120"/>
      <c r="L980" s="120"/>
      <c r="M980" s="120"/>
      <c r="N980" s="120"/>
      <c r="O980" s="120"/>
      <c r="P980" s="120"/>
      <c r="Q980" s="120"/>
      <c r="R980" s="120"/>
    </row>
    <row r="981" spans="2:18">
      <c r="B981" s="119"/>
      <c r="C981" s="119"/>
      <c r="D981" s="119"/>
      <c r="E981" s="119"/>
      <c r="F981" s="120"/>
      <c r="G981" s="120"/>
      <c r="H981" s="120"/>
      <c r="I981" s="120"/>
      <c r="J981" s="120"/>
      <c r="K981" s="120"/>
      <c r="L981" s="120"/>
      <c r="M981" s="120"/>
      <c r="N981" s="120"/>
      <c r="O981" s="120"/>
      <c r="P981" s="120"/>
      <c r="Q981" s="120"/>
      <c r="R981" s="120"/>
    </row>
    <row r="982" spans="2:18">
      <c r="B982" s="119"/>
      <c r="C982" s="119"/>
      <c r="D982" s="119"/>
      <c r="E982" s="119"/>
      <c r="F982" s="120"/>
      <c r="G982" s="120"/>
      <c r="H982" s="120"/>
      <c r="I982" s="120"/>
      <c r="J982" s="120"/>
      <c r="K982" s="120"/>
      <c r="L982" s="120"/>
      <c r="M982" s="120"/>
      <c r="N982" s="120"/>
      <c r="O982" s="120"/>
      <c r="P982" s="120"/>
      <c r="Q982" s="120"/>
      <c r="R982" s="120"/>
    </row>
    <row r="983" spans="2:18">
      <c r="B983" s="119"/>
      <c r="C983" s="119"/>
      <c r="D983" s="119"/>
      <c r="E983" s="119"/>
      <c r="F983" s="120"/>
      <c r="G983" s="120"/>
      <c r="H983" s="120"/>
      <c r="I983" s="120"/>
      <c r="J983" s="120"/>
      <c r="K983" s="120"/>
      <c r="L983" s="120"/>
      <c r="M983" s="120"/>
      <c r="N983" s="120"/>
      <c r="O983" s="120"/>
      <c r="P983" s="120"/>
      <c r="Q983" s="120"/>
      <c r="R983" s="120"/>
    </row>
    <row r="984" spans="2:18">
      <c r="B984" s="119"/>
      <c r="C984" s="119"/>
      <c r="D984" s="119"/>
      <c r="E984" s="119"/>
      <c r="F984" s="120"/>
      <c r="G984" s="120"/>
      <c r="H984" s="120"/>
      <c r="I984" s="120"/>
      <c r="J984" s="120"/>
      <c r="K984" s="120"/>
      <c r="L984" s="120"/>
      <c r="M984" s="120"/>
      <c r="N984" s="120"/>
      <c r="O984" s="120"/>
      <c r="P984" s="120"/>
      <c r="Q984" s="120"/>
      <c r="R984" s="120"/>
    </row>
    <row r="985" spans="2:18">
      <c r="B985" s="119"/>
      <c r="C985" s="119"/>
      <c r="D985" s="119"/>
      <c r="E985" s="119"/>
      <c r="F985" s="120"/>
      <c r="G985" s="120"/>
      <c r="H985" s="120"/>
      <c r="I985" s="120"/>
      <c r="J985" s="120"/>
      <c r="K985" s="120"/>
      <c r="L985" s="120"/>
      <c r="M985" s="120"/>
      <c r="N985" s="120"/>
      <c r="O985" s="120"/>
      <c r="P985" s="120"/>
      <c r="Q985" s="120"/>
      <c r="R985" s="120"/>
    </row>
    <row r="986" spans="2:18">
      <c r="B986" s="119"/>
      <c r="C986" s="119"/>
      <c r="D986" s="119"/>
      <c r="E986" s="119"/>
      <c r="F986" s="120"/>
      <c r="G986" s="120"/>
      <c r="H986" s="120"/>
      <c r="I986" s="120"/>
      <c r="J986" s="120"/>
      <c r="K986" s="120"/>
      <c r="L986" s="120"/>
      <c r="M986" s="120"/>
      <c r="N986" s="120"/>
      <c r="O986" s="120"/>
      <c r="P986" s="120"/>
      <c r="Q986" s="120"/>
      <c r="R986" s="120"/>
    </row>
    <row r="987" spans="2:18">
      <c r="B987" s="119"/>
      <c r="C987" s="119"/>
      <c r="D987" s="119"/>
      <c r="E987" s="119"/>
      <c r="F987" s="120"/>
      <c r="G987" s="120"/>
      <c r="H987" s="120"/>
      <c r="I987" s="120"/>
      <c r="J987" s="120"/>
      <c r="K987" s="120"/>
      <c r="L987" s="120"/>
      <c r="M987" s="120"/>
      <c r="N987" s="120"/>
      <c r="O987" s="120"/>
      <c r="P987" s="120"/>
      <c r="Q987" s="120"/>
      <c r="R987" s="120"/>
    </row>
    <row r="988" spans="2:18">
      <c r="B988" s="119"/>
      <c r="C988" s="119"/>
      <c r="D988" s="119"/>
      <c r="E988" s="119"/>
      <c r="F988" s="120"/>
      <c r="G988" s="120"/>
      <c r="H988" s="120"/>
      <c r="I988" s="120"/>
      <c r="J988" s="120"/>
      <c r="K988" s="120"/>
      <c r="L988" s="120"/>
      <c r="M988" s="120"/>
      <c r="N988" s="120"/>
      <c r="O988" s="120"/>
      <c r="P988" s="120"/>
      <c r="Q988" s="120"/>
      <c r="R988" s="120"/>
    </row>
    <row r="989" spans="2:18">
      <c r="B989" s="119"/>
      <c r="C989" s="119"/>
      <c r="D989" s="119"/>
      <c r="E989" s="119"/>
      <c r="F989" s="120"/>
      <c r="G989" s="120"/>
      <c r="H989" s="120"/>
      <c r="I989" s="120"/>
      <c r="J989" s="120"/>
      <c r="K989" s="120"/>
      <c r="L989" s="120"/>
      <c r="M989" s="120"/>
      <c r="N989" s="120"/>
      <c r="O989" s="120"/>
      <c r="P989" s="120"/>
      <c r="Q989" s="120"/>
      <c r="R989" s="120"/>
    </row>
    <row r="990" spans="2:18">
      <c r="B990" s="119"/>
      <c r="C990" s="119"/>
      <c r="D990" s="119"/>
      <c r="E990" s="119"/>
      <c r="F990" s="120"/>
      <c r="G990" s="120"/>
      <c r="H990" s="120"/>
      <c r="I990" s="120"/>
      <c r="J990" s="120"/>
      <c r="K990" s="120"/>
      <c r="L990" s="120"/>
      <c r="M990" s="120"/>
      <c r="N990" s="120"/>
      <c r="O990" s="120"/>
      <c r="P990" s="120"/>
      <c r="Q990" s="120"/>
      <c r="R990" s="120"/>
    </row>
    <row r="991" spans="2:18">
      <c r="B991" s="119"/>
      <c r="C991" s="119"/>
      <c r="D991" s="119"/>
      <c r="E991" s="119"/>
      <c r="F991" s="120"/>
      <c r="G991" s="120"/>
      <c r="H991" s="120"/>
      <c r="I991" s="120"/>
      <c r="J991" s="120"/>
      <c r="K991" s="120"/>
      <c r="L991" s="120"/>
      <c r="M991" s="120"/>
      <c r="N991" s="120"/>
      <c r="O991" s="120"/>
      <c r="P991" s="120"/>
      <c r="Q991" s="120"/>
      <c r="R991" s="120"/>
    </row>
    <row r="992" spans="2:18">
      <c r="B992" s="119"/>
      <c r="C992" s="119"/>
      <c r="D992" s="119"/>
      <c r="E992" s="119"/>
      <c r="F992" s="120"/>
      <c r="G992" s="120"/>
      <c r="H992" s="120"/>
      <c r="I992" s="120"/>
      <c r="J992" s="120"/>
      <c r="K992" s="120"/>
      <c r="L992" s="120"/>
      <c r="M992" s="120"/>
      <c r="N992" s="120"/>
      <c r="O992" s="120"/>
      <c r="P992" s="120"/>
      <c r="Q992" s="120"/>
      <c r="R992" s="120"/>
    </row>
    <row r="993" spans="2:18">
      <c r="B993" s="119"/>
      <c r="C993" s="119"/>
      <c r="D993" s="119"/>
      <c r="E993" s="119"/>
      <c r="F993" s="120"/>
      <c r="G993" s="120"/>
      <c r="H993" s="120"/>
      <c r="I993" s="120"/>
      <c r="J993" s="120"/>
      <c r="K993" s="120"/>
      <c r="L993" s="120"/>
      <c r="M993" s="120"/>
      <c r="N993" s="120"/>
      <c r="O993" s="120"/>
      <c r="P993" s="120"/>
      <c r="Q993" s="120"/>
      <c r="R993" s="120"/>
    </row>
    <row r="994" spans="2:18">
      <c r="B994" s="119"/>
      <c r="C994" s="119"/>
      <c r="D994" s="119"/>
      <c r="E994" s="119"/>
      <c r="F994" s="120"/>
      <c r="G994" s="120"/>
      <c r="H994" s="120"/>
      <c r="I994" s="120"/>
      <c r="J994" s="120"/>
      <c r="K994" s="120"/>
      <c r="L994" s="120"/>
      <c r="M994" s="120"/>
      <c r="N994" s="120"/>
      <c r="O994" s="120"/>
      <c r="P994" s="120"/>
      <c r="Q994" s="120"/>
      <c r="R994" s="120"/>
    </row>
    <row r="995" spans="2:18">
      <c r="B995" s="119"/>
      <c r="C995" s="119"/>
      <c r="D995" s="119"/>
      <c r="E995" s="119"/>
      <c r="F995" s="120"/>
      <c r="G995" s="120"/>
      <c r="H995" s="120"/>
      <c r="I995" s="120"/>
      <c r="J995" s="120"/>
      <c r="K995" s="120"/>
      <c r="L995" s="120"/>
      <c r="M995" s="120"/>
      <c r="N995" s="120"/>
      <c r="O995" s="120"/>
      <c r="P995" s="120"/>
      <c r="Q995" s="120"/>
      <c r="R995" s="120"/>
    </row>
    <row r="996" spans="2:18">
      <c r="B996" s="119"/>
      <c r="C996" s="119"/>
      <c r="D996" s="119"/>
      <c r="E996" s="119"/>
      <c r="F996" s="120"/>
      <c r="G996" s="120"/>
      <c r="H996" s="120"/>
      <c r="I996" s="120"/>
      <c r="J996" s="120"/>
      <c r="K996" s="120"/>
      <c r="L996" s="120"/>
      <c r="M996" s="120"/>
      <c r="N996" s="120"/>
      <c r="O996" s="120"/>
      <c r="P996" s="120"/>
      <c r="Q996" s="120"/>
      <c r="R996" s="120"/>
    </row>
    <row r="997" spans="2:18">
      <c r="B997" s="119"/>
      <c r="C997" s="119"/>
      <c r="D997" s="119"/>
      <c r="E997" s="119"/>
      <c r="F997" s="120"/>
      <c r="G997" s="120"/>
      <c r="H997" s="120"/>
      <c r="I997" s="120"/>
      <c r="J997" s="120"/>
      <c r="K997" s="120"/>
      <c r="L997" s="120"/>
      <c r="M997" s="120"/>
      <c r="N997" s="120"/>
      <c r="O997" s="120"/>
      <c r="P997" s="120"/>
      <c r="Q997" s="120"/>
      <c r="R997" s="120"/>
    </row>
    <row r="998" spans="2:18">
      <c r="B998" s="119"/>
      <c r="C998" s="119"/>
      <c r="D998" s="119"/>
      <c r="E998" s="119"/>
      <c r="F998" s="120"/>
      <c r="G998" s="120"/>
      <c r="H998" s="120"/>
      <c r="I998" s="120"/>
      <c r="J998" s="120"/>
      <c r="K998" s="120"/>
      <c r="L998" s="120"/>
      <c r="M998" s="120"/>
      <c r="N998" s="120"/>
      <c r="O998" s="120"/>
      <c r="P998" s="120"/>
      <c r="Q998" s="120"/>
      <c r="R998" s="120"/>
    </row>
    <row r="999" spans="2:18">
      <c r="B999" s="119"/>
      <c r="C999" s="119"/>
      <c r="D999" s="119"/>
      <c r="E999" s="119"/>
      <c r="F999" s="120"/>
      <c r="G999" s="120"/>
      <c r="H999" s="120"/>
      <c r="I999" s="120"/>
      <c r="J999" s="120"/>
      <c r="K999" s="120"/>
      <c r="L999" s="120"/>
      <c r="M999" s="120"/>
      <c r="N999" s="120"/>
      <c r="O999" s="120"/>
      <c r="P999" s="120"/>
      <c r="Q999" s="120"/>
      <c r="R999" s="120"/>
    </row>
    <row r="1000" spans="2:18">
      <c r="B1000" s="119"/>
      <c r="C1000" s="119"/>
      <c r="D1000" s="119"/>
      <c r="E1000" s="119"/>
      <c r="F1000" s="120"/>
      <c r="G1000" s="120"/>
      <c r="H1000" s="120"/>
      <c r="I1000" s="120"/>
      <c r="J1000" s="120"/>
      <c r="K1000" s="120"/>
      <c r="L1000" s="120"/>
      <c r="M1000" s="120"/>
      <c r="N1000" s="120"/>
      <c r="O1000" s="120"/>
      <c r="P1000" s="120"/>
      <c r="Q1000" s="120"/>
      <c r="R1000" s="120"/>
    </row>
    <row r="1001" spans="2:18">
      <c r="B1001" s="119"/>
      <c r="C1001" s="119"/>
      <c r="D1001" s="119"/>
      <c r="E1001" s="119"/>
      <c r="F1001" s="120"/>
      <c r="G1001" s="120"/>
      <c r="H1001" s="120"/>
      <c r="I1001" s="120"/>
      <c r="J1001" s="120"/>
      <c r="K1001" s="120"/>
      <c r="L1001" s="120"/>
      <c r="M1001" s="120"/>
      <c r="N1001" s="120"/>
      <c r="O1001" s="120"/>
      <c r="P1001" s="120"/>
      <c r="Q1001" s="120"/>
      <c r="R1001" s="120"/>
    </row>
    <row r="1002" spans="2:18">
      <c r="B1002" s="119"/>
      <c r="C1002" s="119"/>
      <c r="D1002" s="119"/>
      <c r="E1002" s="119"/>
      <c r="F1002" s="120"/>
      <c r="G1002" s="120"/>
      <c r="H1002" s="120"/>
      <c r="I1002" s="120"/>
      <c r="J1002" s="120"/>
      <c r="K1002" s="120"/>
      <c r="L1002" s="120"/>
      <c r="M1002" s="120"/>
      <c r="N1002" s="120"/>
      <c r="O1002" s="120"/>
      <c r="P1002" s="120"/>
      <c r="Q1002" s="120"/>
      <c r="R1002" s="120"/>
    </row>
    <row r="1003" spans="2:18">
      <c r="B1003" s="119"/>
      <c r="C1003" s="119"/>
      <c r="D1003" s="119"/>
      <c r="E1003" s="119"/>
      <c r="F1003" s="120"/>
      <c r="G1003" s="120"/>
      <c r="H1003" s="120"/>
      <c r="I1003" s="120"/>
      <c r="J1003" s="120"/>
      <c r="K1003" s="120"/>
      <c r="L1003" s="120"/>
      <c r="M1003" s="120"/>
      <c r="N1003" s="120"/>
      <c r="O1003" s="120"/>
      <c r="P1003" s="120"/>
      <c r="Q1003" s="120"/>
      <c r="R1003" s="120"/>
    </row>
    <row r="1004" spans="2:18">
      <c r="B1004" s="119"/>
      <c r="C1004" s="119"/>
      <c r="D1004" s="119"/>
      <c r="E1004" s="119"/>
      <c r="F1004" s="120"/>
      <c r="G1004" s="120"/>
      <c r="H1004" s="120"/>
      <c r="I1004" s="120"/>
      <c r="J1004" s="120"/>
      <c r="K1004" s="120"/>
      <c r="L1004" s="120"/>
      <c r="M1004" s="120"/>
      <c r="N1004" s="120"/>
      <c r="O1004" s="120"/>
      <c r="P1004" s="120"/>
      <c r="Q1004" s="120"/>
      <c r="R1004" s="120"/>
    </row>
    <row r="1005" spans="2:18">
      <c r="B1005" s="119"/>
      <c r="C1005" s="119"/>
      <c r="D1005" s="119"/>
      <c r="E1005" s="119"/>
      <c r="F1005" s="120"/>
      <c r="G1005" s="120"/>
      <c r="H1005" s="120"/>
      <c r="I1005" s="120"/>
      <c r="J1005" s="120"/>
      <c r="K1005" s="120"/>
      <c r="L1005" s="120"/>
      <c r="M1005" s="120"/>
      <c r="N1005" s="120"/>
      <c r="O1005" s="120"/>
      <c r="P1005" s="120"/>
      <c r="Q1005" s="120"/>
      <c r="R1005" s="120"/>
    </row>
    <row r="1006" spans="2:18">
      <c r="B1006" s="119"/>
      <c r="C1006" s="119"/>
      <c r="D1006" s="119"/>
      <c r="E1006" s="119"/>
      <c r="F1006" s="120"/>
      <c r="G1006" s="120"/>
      <c r="H1006" s="120"/>
      <c r="I1006" s="120"/>
      <c r="J1006" s="120"/>
      <c r="K1006" s="120"/>
      <c r="L1006" s="120"/>
      <c r="M1006" s="120"/>
      <c r="N1006" s="120"/>
      <c r="O1006" s="120"/>
      <c r="P1006" s="120"/>
      <c r="Q1006" s="120"/>
      <c r="R1006" s="120"/>
    </row>
    <row r="1007" spans="2:18">
      <c r="B1007" s="119"/>
      <c r="C1007" s="119"/>
      <c r="D1007" s="119"/>
      <c r="E1007" s="119"/>
      <c r="F1007" s="120"/>
      <c r="G1007" s="120"/>
      <c r="H1007" s="120"/>
      <c r="I1007" s="120"/>
      <c r="J1007" s="120"/>
      <c r="K1007" s="120"/>
      <c r="L1007" s="120"/>
      <c r="M1007" s="120"/>
      <c r="N1007" s="120"/>
      <c r="O1007" s="120"/>
      <c r="P1007" s="120"/>
      <c r="Q1007" s="120"/>
      <c r="R1007" s="120"/>
    </row>
    <row r="1008" spans="2:18">
      <c r="B1008" s="119"/>
      <c r="C1008" s="119"/>
      <c r="D1008" s="119"/>
      <c r="E1008" s="119"/>
      <c r="F1008" s="120"/>
      <c r="G1008" s="120"/>
      <c r="H1008" s="120"/>
      <c r="I1008" s="120"/>
      <c r="J1008" s="120"/>
      <c r="K1008" s="120"/>
      <c r="L1008" s="120"/>
      <c r="M1008" s="120"/>
      <c r="N1008" s="120"/>
      <c r="O1008" s="120"/>
      <c r="P1008" s="120"/>
      <c r="Q1008" s="120"/>
      <c r="R1008" s="120"/>
    </row>
    <row r="1009" spans="2:18">
      <c r="B1009" s="119"/>
      <c r="C1009" s="119"/>
      <c r="D1009" s="119"/>
      <c r="E1009" s="119"/>
      <c r="F1009" s="120"/>
      <c r="G1009" s="120"/>
      <c r="H1009" s="120"/>
      <c r="I1009" s="120"/>
      <c r="J1009" s="120"/>
      <c r="K1009" s="120"/>
      <c r="L1009" s="120"/>
      <c r="M1009" s="120"/>
      <c r="N1009" s="120"/>
      <c r="O1009" s="120"/>
      <c r="P1009" s="120"/>
      <c r="Q1009" s="120"/>
      <c r="R1009" s="120"/>
    </row>
    <row r="1010" spans="2:18">
      <c r="B1010" s="119"/>
      <c r="C1010" s="119"/>
      <c r="D1010" s="119"/>
      <c r="E1010" s="119"/>
      <c r="F1010" s="120"/>
      <c r="G1010" s="120"/>
      <c r="H1010" s="120"/>
      <c r="I1010" s="120"/>
      <c r="J1010" s="120"/>
      <c r="K1010" s="120"/>
      <c r="L1010" s="120"/>
      <c r="M1010" s="120"/>
      <c r="N1010" s="120"/>
      <c r="O1010" s="120"/>
      <c r="P1010" s="120"/>
      <c r="Q1010" s="120"/>
      <c r="R1010" s="120"/>
    </row>
    <row r="1011" spans="2:18">
      <c r="B1011" s="119"/>
      <c r="C1011" s="119"/>
      <c r="D1011" s="119"/>
      <c r="E1011" s="119"/>
      <c r="F1011" s="120"/>
      <c r="G1011" s="120"/>
      <c r="H1011" s="120"/>
      <c r="I1011" s="120"/>
      <c r="J1011" s="120"/>
      <c r="K1011" s="120"/>
      <c r="L1011" s="120"/>
      <c r="M1011" s="120"/>
      <c r="N1011" s="120"/>
      <c r="O1011" s="120"/>
      <c r="P1011" s="120"/>
      <c r="Q1011" s="120"/>
      <c r="R1011" s="120"/>
    </row>
    <row r="1012" spans="2:18">
      <c r="B1012" s="119"/>
      <c r="C1012" s="119"/>
      <c r="D1012" s="119"/>
      <c r="E1012" s="119"/>
      <c r="F1012" s="120"/>
      <c r="G1012" s="120"/>
      <c r="H1012" s="120"/>
      <c r="I1012" s="120"/>
      <c r="J1012" s="120"/>
      <c r="K1012" s="120"/>
      <c r="L1012" s="120"/>
      <c r="M1012" s="120"/>
      <c r="N1012" s="120"/>
      <c r="O1012" s="120"/>
      <c r="P1012" s="120"/>
      <c r="Q1012" s="120"/>
      <c r="R1012" s="120"/>
    </row>
    <row r="1013" spans="2:18">
      <c r="B1013" s="119"/>
      <c r="C1013" s="119"/>
      <c r="D1013" s="119"/>
      <c r="E1013" s="119"/>
      <c r="F1013" s="120"/>
      <c r="G1013" s="120"/>
      <c r="H1013" s="120"/>
      <c r="I1013" s="120"/>
      <c r="J1013" s="120"/>
      <c r="K1013" s="120"/>
      <c r="L1013" s="120"/>
      <c r="M1013" s="120"/>
      <c r="N1013" s="120"/>
      <c r="O1013" s="120"/>
      <c r="P1013" s="120"/>
      <c r="Q1013" s="120"/>
      <c r="R1013" s="120"/>
    </row>
    <row r="1014" spans="2:18">
      <c r="B1014" s="119"/>
      <c r="C1014" s="119"/>
      <c r="D1014" s="119"/>
      <c r="E1014" s="119"/>
      <c r="F1014" s="120"/>
      <c r="G1014" s="120"/>
      <c r="H1014" s="120"/>
      <c r="I1014" s="120"/>
      <c r="J1014" s="120"/>
      <c r="K1014" s="120"/>
      <c r="L1014" s="120"/>
      <c r="M1014" s="120"/>
      <c r="N1014" s="120"/>
      <c r="O1014" s="120"/>
      <c r="P1014" s="120"/>
      <c r="Q1014" s="120"/>
      <c r="R1014" s="120"/>
    </row>
    <row r="1015" spans="2:18">
      <c r="B1015" s="119"/>
      <c r="C1015" s="119"/>
      <c r="D1015" s="119"/>
      <c r="E1015" s="119"/>
      <c r="F1015" s="120"/>
      <c r="G1015" s="120"/>
      <c r="H1015" s="120"/>
      <c r="I1015" s="120"/>
      <c r="J1015" s="120"/>
      <c r="K1015" s="120"/>
      <c r="L1015" s="120"/>
      <c r="M1015" s="120"/>
      <c r="N1015" s="120"/>
      <c r="O1015" s="120"/>
      <c r="P1015" s="120"/>
      <c r="Q1015" s="120"/>
      <c r="R1015" s="120"/>
    </row>
    <row r="1016" spans="2:18">
      <c r="B1016" s="119"/>
      <c r="C1016" s="119"/>
      <c r="D1016" s="119"/>
      <c r="E1016" s="119"/>
      <c r="F1016" s="120"/>
      <c r="G1016" s="120"/>
      <c r="H1016" s="120"/>
      <c r="I1016" s="120"/>
      <c r="J1016" s="120"/>
      <c r="K1016" s="120"/>
      <c r="L1016" s="120"/>
      <c r="M1016" s="120"/>
      <c r="N1016" s="120"/>
      <c r="O1016" s="120"/>
      <c r="P1016" s="120"/>
      <c r="Q1016" s="120"/>
      <c r="R1016" s="120"/>
    </row>
    <row r="1017" spans="2:18">
      <c r="B1017" s="119"/>
      <c r="C1017" s="119"/>
      <c r="D1017" s="119"/>
      <c r="E1017" s="119"/>
      <c r="F1017" s="120"/>
      <c r="G1017" s="120"/>
      <c r="H1017" s="120"/>
      <c r="I1017" s="120"/>
      <c r="J1017" s="120"/>
      <c r="K1017" s="120"/>
      <c r="L1017" s="120"/>
      <c r="M1017" s="120"/>
      <c r="N1017" s="120"/>
      <c r="O1017" s="120"/>
      <c r="P1017" s="120"/>
      <c r="Q1017" s="120"/>
      <c r="R1017" s="120"/>
    </row>
    <row r="1018" spans="2:18">
      <c r="B1018" s="119"/>
      <c r="C1018" s="119"/>
      <c r="D1018" s="119"/>
      <c r="E1018" s="119"/>
      <c r="F1018" s="120"/>
      <c r="G1018" s="120"/>
      <c r="H1018" s="120"/>
      <c r="I1018" s="120"/>
      <c r="J1018" s="120"/>
      <c r="K1018" s="120"/>
      <c r="L1018" s="120"/>
      <c r="M1018" s="120"/>
      <c r="N1018" s="120"/>
      <c r="O1018" s="120"/>
      <c r="P1018" s="120"/>
      <c r="Q1018" s="120"/>
      <c r="R1018" s="120"/>
    </row>
    <row r="1019" spans="2:18">
      <c r="B1019" s="119"/>
      <c r="C1019" s="119"/>
      <c r="D1019" s="119"/>
      <c r="E1019" s="119"/>
      <c r="F1019" s="120"/>
      <c r="G1019" s="120"/>
      <c r="H1019" s="120"/>
      <c r="I1019" s="120"/>
      <c r="J1019" s="120"/>
      <c r="K1019" s="120"/>
      <c r="L1019" s="120"/>
      <c r="M1019" s="120"/>
      <c r="N1019" s="120"/>
      <c r="O1019" s="120"/>
      <c r="P1019" s="120"/>
      <c r="Q1019" s="120"/>
      <c r="R1019" s="120"/>
    </row>
    <row r="1020" spans="2:18">
      <c r="B1020" s="119"/>
      <c r="C1020" s="119"/>
      <c r="D1020" s="119"/>
      <c r="E1020" s="119"/>
      <c r="F1020" s="120"/>
      <c r="G1020" s="120"/>
      <c r="H1020" s="120"/>
      <c r="I1020" s="120"/>
      <c r="J1020" s="120"/>
      <c r="K1020" s="120"/>
      <c r="L1020" s="120"/>
      <c r="M1020" s="120"/>
      <c r="N1020" s="120"/>
      <c r="O1020" s="120"/>
      <c r="P1020" s="120"/>
      <c r="Q1020" s="120"/>
      <c r="R1020" s="120"/>
    </row>
    <row r="1021" spans="2:18">
      <c r="B1021" s="119"/>
      <c r="C1021" s="119"/>
      <c r="D1021" s="119"/>
      <c r="E1021" s="119"/>
      <c r="F1021" s="120"/>
      <c r="G1021" s="120"/>
      <c r="H1021" s="120"/>
      <c r="I1021" s="120"/>
      <c r="J1021" s="120"/>
      <c r="K1021" s="120"/>
      <c r="L1021" s="120"/>
      <c r="M1021" s="120"/>
      <c r="N1021" s="120"/>
      <c r="O1021" s="120"/>
      <c r="P1021" s="120"/>
      <c r="Q1021" s="120"/>
      <c r="R1021" s="120"/>
    </row>
    <row r="1022" spans="2:18">
      <c r="B1022" s="119"/>
      <c r="C1022" s="119"/>
      <c r="D1022" s="119"/>
      <c r="E1022" s="119"/>
      <c r="F1022" s="120"/>
      <c r="G1022" s="120"/>
      <c r="H1022" s="120"/>
      <c r="I1022" s="120"/>
      <c r="J1022" s="120"/>
      <c r="K1022" s="120"/>
      <c r="L1022" s="120"/>
      <c r="M1022" s="120"/>
      <c r="N1022" s="120"/>
      <c r="O1022" s="120"/>
      <c r="P1022" s="120"/>
      <c r="Q1022" s="120"/>
      <c r="R1022" s="120"/>
    </row>
    <row r="1023" spans="2:18">
      <c r="B1023" s="119"/>
      <c r="C1023" s="119"/>
      <c r="D1023" s="119"/>
      <c r="E1023" s="119"/>
      <c r="F1023" s="120"/>
      <c r="G1023" s="120"/>
      <c r="H1023" s="120"/>
      <c r="I1023" s="120"/>
      <c r="J1023" s="120"/>
      <c r="K1023" s="120"/>
      <c r="L1023" s="120"/>
      <c r="M1023" s="120"/>
      <c r="N1023" s="120"/>
      <c r="O1023" s="120"/>
      <c r="P1023" s="120"/>
      <c r="Q1023" s="120"/>
      <c r="R1023" s="120"/>
    </row>
    <row r="1024" spans="2:18">
      <c r="B1024" s="119"/>
      <c r="C1024" s="119"/>
      <c r="D1024" s="119"/>
      <c r="E1024" s="119"/>
      <c r="F1024" s="120"/>
      <c r="G1024" s="120"/>
      <c r="H1024" s="120"/>
      <c r="I1024" s="120"/>
      <c r="J1024" s="120"/>
      <c r="K1024" s="120"/>
      <c r="L1024" s="120"/>
      <c r="M1024" s="120"/>
      <c r="N1024" s="120"/>
      <c r="O1024" s="120"/>
      <c r="P1024" s="120"/>
      <c r="Q1024" s="120"/>
      <c r="R1024" s="120"/>
    </row>
    <row r="1025" spans="2:18">
      <c r="B1025" s="119"/>
      <c r="C1025" s="119"/>
      <c r="D1025" s="119"/>
      <c r="E1025" s="119"/>
      <c r="F1025" s="120"/>
      <c r="G1025" s="120"/>
      <c r="H1025" s="120"/>
      <c r="I1025" s="120"/>
      <c r="J1025" s="120"/>
      <c r="K1025" s="120"/>
      <c r="L1025" s="120"/>
      <c r="M1025" s="120"/>
      <c r="N1025" s="120"/>
      <c r="O1025" s="120"/>
      <c r="P1025" s="120"/>
      <c r="Q1025" s="120"/>
      <c r="R1025" s="120"/>
    </row>
    <row r="1026" spans="2:18">
      <c r="B1026" s="119"/>
      <c r="C1026" s="119"/>
      <c r="D1026" s="119"/>
      <c r="E1026" s="119"/>
      <c r="F1026" s="120"/>
      <c r="G1026" s="120"/>
      <c r="H1026" s="120"/>
      <c r="I1026" s="120"/>
      <c r="J1026" s="120"/>
      <c r="K1026" s="120"/>
      <c r="L1026" s="120"/>
      <c r="M1026" s="120"/>
      <c r="N1026" s="120"/>
      <c r="O1026" s="120"/>
      <c r="P1026" s="120"/>
      <c r="Q1026" s="120"/>
      <c r="R1026" s="120"/>
    </row>
    <row r="1027" spans="2:18">
      <c r="B1027" s="119"/>
      <c r="C1027" s="119"/>
      <c r="D1027" s="119"/>
      <c r="E1027" s="119"/>
      <c r="F1027" s="120"/>
      <c r="G1027" s="120"/>
      <c r="H1027" s="120"/>
      <c r="I1027" s="120"/>
      <c r="J1027" s="120"/>
      <c r="K1027" s="120"/>
      <c r="L1027" s="120"/>
      <c r="M1027" s="120"/>
      <c r="N1027" s="120"/>
      <c r="O1027" s="120"/>
      <c r="P1027" s="120"/>
      <c r="Q1027" s="120"/>
      <c r="R1027" s="120"/>
    </row>
    <row r="1028" spans="2:18">
      <c r="B1028" s="119"/>
      <c r="C1028" s="119"/>
      <c r="D1028" s="119"/>
      <c r="E1028" s="119"/>
      <c r="F1028" s="120"/>
      <c r="G1028" s="120"/>
      <c r="H1028" s="120"/>
      <c r="I1028" s="120"/>
      <c r="J1028" s="120"/>
      <c r="K1028" s="120"/>
      <c r="L1028" s="120"/>
      <c r="M1028" s="120"/>
      <c r="N1028" s="120"/>
      <c r="O1028" s="120"/>
      <c r="P1028" s="120"/>
      <c r="Q1028" s="120"/>
      <c r="R1028" s="120"/>
    </row>
    <row r="1029" spans="2:18">
      <c r="B1029" s="119"/>
      <c r="C1029" s="119"/>
      <c r="D1029" s="119"/>
      <c r="E1029" s="119"/>
      <c r="F1029" s="120"/>
      <c r="G1029" s="120"/>
      <c r="H1029" s="120"/>
      <c r="I1029" s="120"/>
      <c r="J1029" s="120"/>
      <c r="K1029" s="120"/>
      <c r="L1029" s="120"/>
      <c r="M1029" s="120"/>
      <c r="N1029" s="120"/>
      <c r="O1029" s="120"/>
      <c r="P1029" s="120"/>
      <c r="Q1029" s="120"/>
      <c r="R1029" s="120"/>
    </row>
    <row r="1030" spans="2:18">
      <c r="B1030" s="119"/>
      <c r="C1030" s="119"/>
      <c r="D1030" s="119"/>
      <c r="E1030" s="119"/>
      <c r="F1030" s="120"/>
      <c r="G1030" s="120"/>
      <c r="H1030" s="120"/>
      <c r="I1030" s="120"/>
      <c r="J1030" s="120"/>
      <c r="K1030" s="120"/>
      <c r="L1030" s="120"/>
      <c r="M1030" s="120"/>
      <c r="N1030" s="120"/>
      <c r="O1030" s="120"/>
      <c r="P1030" s="120"/>
      <c r="Q1030" s="120"/>
      <c r="R1030" s="120"/>
    </row>
    <row r="1031" spans="2:18">
      <c r="B1031" s="119"/>
      <c r="C1031" s="119"/>
      <c r="D1031" s="119"/>
      <c r="E1031" s="119"/>
      <c r="F1031" s="120"/>
      <c r="G1031" s="120"/>
      <c r="H1031" s="120"/>
      <c r="I1031" s="120"/>
      <c r="J1031" s="120"/>
      <c r="K1031" s="120"/>
      <c r="L1031" s="120"/>
      <c r="M1031" s="120"/>
      <c r="N1031" s="120"/>
      <c r="O1031" s="120"/>
      <c r="P1031" s="120"/>
      <c r="Q1031" s="120"/>
      <c r="R1031" s="120"/>
    </row>
    <row r="1032" spans="2:18">
      <c r="B1032" s="119"/>
      <c r="C1032" s="119"/>
      <c r="D1032" s="119"/>
      <c r="E1032" s="119"/>
      <c r="F1032" s="120"/>
      <c r="G1032" s="120"/>
      <c r="H1032" s="120"/>
      <c r="I1032" s="120"/>
      <c r="J1032" s="120"/>
      <c r="K1032" s="120"/>
      <c r="L1032" s="120"/>
      <c r="M1032" s="120"/>
      <c r="N1032" s="120"/>
      <c r="O1032" s="120"/>
      <c r="P1032" s="120"/>
      <c r="Q1032" s="120"/>
      <c r="R1032" s="120"/>
    </row>
    <row r="1033" spans="2:18">
      <c r="B1033" s="119"/>
      <c r="C1033" s="119"/>
      <c r="D1033" s="119"/>
      <c r="E1033" s="119"/>
      <c r="F1033" s="120"/>
      <c r="G1033" s="120"/>
      <c r="H1033" s="120"/>
      <c r="I1033" s="120"/>
      <c r="J1033" s="120"/>
      <c r="K1033" s="120"/>
      <c r="L1033" s="120"/>
      <c r="M1033" s="120"/>
      <c r="N1033" s="120"/>
      <c r="O1033" s="120"/>
      <c r="P1033" s="120"/>
      <c r="Q1033" s="120"/>
      <c r="R1033" s="120"/>
    </row>
    <row r="1034" spans="2:18">
      <c r="B1034" s="119"/>
      <c r="C1034" s="119"/>
      <c r="D1034" s="119"/>
      <c r="E1034" s="119"/>
      <c r="F1034" s="120"/>
      <c r="G1034" s="120"/>
      <c r="H1034" s="120"/>
      <c r="I1034" s="120"/>
      <c r="J1034" s="120"/>
      <c r="K1034" s="120"/>
      <c r="L1034" s="120"/>
      <c r="M1034" s="120"/>
      <c r="N1034" s="120"/>
      <c r="O1034" s="120"/>
      <c r="P1034" s="120"/>
      <c r="Q1034" s="120"/>
      <c r="R1034" s="120"/>
    </row>
    <row r="1035" spans="2:18">
      <c r="B1035" s="119"/>
      <c r="C1035" s="119"/>
      <c r="D1035" s="119"/>
      <c r="E1035" s="119"/>
      <c r="F1035" s="120"/>
      <c r="G1035" s="120"/>
      <c r="H1035" s="120"/>
      <c r="I1035" s="120"/>
      <c r="J1035" s="120"/>
      <c r="K1035" s="120"/>
      <c r="L1035" s="120"/>
      <c r="M1035" s="120"/>
      <c r="N1035" s="120"/>
      <c r="O1035" s="120"/>
      <c r="P1035" s="120"/>
      <c r="Q1035" s="120"/>
      <c r="R1035" s="120"/>
    </row>
    <row r="1036" spans="2:18">
      <c r="B1036" s="119"/>
      <c r="C1036" s="119"/>
      <c r="D1036" s="119"/>
      <c r="E1036" s="119"/>
      <c r="F1036" s="120"/>
      <c r="G1036" s="120"/>
      <c r="H1036" s="120"/>
      <c r="I1036" s="120"/>
      <c r="J1036" s="120"/>
      <c r="K1036" s="120"/>
      <c r="L1036" s="120"/>
      <c r="M1036" s="120"/>
      <c r="N1036" s="120"/>
      <c r="O1036" s="120"/>
      <c r="P1036" s="120"/>
      <c r="Q1036" s="120"/>
      <c r="R1036" s="120"/>
    </row>
    <row r="1037" spans="2:18">
      <c r="B1037" s="119"/>
      <c r="C1037" s="119"/>
      <c r="D1037" s="119"/>
      <c r="E1037" s="119"/>
      <c r="F1037" s="120"/>
      <c r="G1037" s="120"/>
      <c r="H1037" s="120"/>
      <c r="I1037" s="120"/>
      <c r="J1037" s="120"/>
      <c r="K1037" s="120"/>
      <c r="L1037" s="120"/>
      <c r="M1037" s="120"/>
      <c r="N1037" s="120"/>
      <c r="O1037" s="120"/>
      <c r="P1037" s="120"/>
      <c r="Q1037" s="120"/>
      <c r="R1037" s="120"/>
    </row>
    <row r="1038" spans="2:18">
      <c r="B1038" s="119"/>
      <c r="C1038" s="119"/>
      <c r="D1038" s="119"/>
      <c r="E1038" s="119"/>
      <c r="F1038" s="120"/>
      <c r="G1038" s="120"/>
      <c r="H1038" s="120"/>
      <c r="I1038" s="120"/>
      <c r="J1038" s="120"/>
      <c r="K1038" s="120"/>
      <c r="L1038" s="120"/>
      <c r="M1038" s="120"/>
      <c r="N1038" s="120"/>
      <c r="O1038" s="120"/>
      <c r="P1038" s="120"/>
      <c r="Q1038" s="120"/>
      <c r="R1038" s="120"/>
    </row>
    <row r="1039" spans="2:18">
      <c r="B1039" s="119"/>
      <c r="C1039" s="119"/>
      <c r="D1039" s="119"/>
      <c r="E1039" s="119"/>
      <c r="F1039" s="120"/>
      <c r="G1039" s="120"/>
      <c r="H1039" s="120"/>
      <c r="I1039" s="120"/>
      <c r="J1039" s="120"/>
      <c r="K1039" s="120"/>
      <c r="L1039" s="120"/>
      <c r="M1039" s="120"/>
      <c r="N1039" s="120"/>
      <c r="O1039" s="120"/>
      <c r="P1039" s="120"/>
      <c r="Q1039" s="120"/>
      <c r="R1039" s="120"/>
    </row>
    <row r="1040" spans="2:18">
      <c r="B1040" s="119"/>
      <c r="C1040" s="119"/>
      <c r="D1040" s="119"/>
      <c r="E1040" s="119"/>
      <c r="F1040" s="120"/>
      <c r="G1040" s="120"/>
      <c r="H1040" s="120"/>
      <c r="I1040" s="120"/>
      <c r="J1040" s="120"/>
      <c r="K1040" s="120"/>
      <c r="L1040" s="120"/>
      <c r="M1040" s="120"/>
      <c r="N1040" s="120"/>
      <c r="O1040" s="120"/>
      <c r="P1040" s="120"/>
      <c r="Q1040" s="120"/>
      <c r="R1040" s="120"/>
    </row>
    <row r="1041" spans="2:18">
      <c r="B1041" s="119"/>
      <c r="C1041" s="119"/>
      <c r="D1041" s="119"/>
      <c r="E1041" s="119"/>
      <c r="F1041" s="120"/>
      <c r="G1041" s="120"/>
      <c r="H1041" s="120"/>
      <c r="I1041" s="120"/>
      <c r="J1041" s="120"/>
      <c r="K1041" s="120"/>
      <c r="L1041" s="120"/>
      <c r="M1041" s="120"/>
      <c r="N1041" s="120"/>
      <c r="O1041" s="120"/>
      <c r="P1041" s="120"/>
      <c r="Q1041" s="120"/>
      <c r="R1041" s="120"/>
    </row>
    <row r="1042" spans="2:18">
      <c r="B1042" s="119"/>
      <c r="C1042" s="119"/>
      <c r="D1042" s="119"/>
      <c r="E1042" s="119"/>
      <c r="F1042" s="120"/>
      <c r="G1042" s="120"/>
      <c r="H1042" s="120"/>
      <c r="I1042" s="120"/>
      <c r="J1042" s="120"/>
      <c r="K1042" s="120"/>
      <c r="L1042" s="120"/>
      <c r="M1042" s="120"/>
      <c r="N1042" s="120"/>
      <c r="O1042" s="120"/>
      <c r="P1042" s="120"/>
      <c r="Q1042" s="120"/>
      <c r="R1042" s="120"/>
    </row>
    <row r="1043" spans="2:18">
      <c r="B1043" s="119"/>
      <c r="C1043" s="119"/>
      <c r="D1043" s="119"/>
      <c r="E1043" s="119"/>
      <c r="F1043" s="120"/>
      <c r="G1043" s="120"/>
      <c r="H1043" s="120"/>
      <c r="I1043" s="120"/>
      <c r="J1043" s="120"/>
      <c r="K1043" s="120"/>
      <c r="L1043" s="120"/>
      <c r="M1043" s="120"/>
      <c r="N1043" s="120"/>
      <c r="O1043" s="120"/>
      <c r="P1043" s="120"/>
      <c r="Q1043" s="120"/>
      <c r="R1043" s="120"/>
    </row>
    <row r="1044" spans="2:18">
      <c r="B1044" s="119"/>
      <c r="C1044" s="119"/>
      <c r="D1044" s="119"/>
      <c r="E1044" s="119"/>
      <c r="F1044" s="120"/>
      <c r="G1044" s="120"/>
      <c r="H1044" s="120"/>
      <c r="I1044" s="120"/>
      <c r="J1044" s="120"/>
      <c r="K1044" s="120"/>
      <c r="L1044" s="120"/>
      <c r="M1044" s="120"/>
      <c r="N1044" s="120"/>
      <c r="O1044" s="120"/>
      <c r="P1044" s="120"/>
      <c r="Q1044" s="120"/>
      <c r="R1044" s="120"/>
    </row>
    <row r="1045" spans="2:18">
      <c r="B1045" s="119"/>
      <c r="C1045" s="119"/>
      <c r="D1045" s="119"/>
      <c r="E1045" s="119"/>
      <c r="F1045" s="120"/>
      <c r="G1045" s="120"/>
      <c r="H1045" s="120"/>
      <c r="I1045" s="120"/>
      <c r="J1045" s="120"/>
      <c r="K1045" s="120"/>
      <c r="L1045" s="120"/>
      <c r="M1045" s="120"/>
      <c r="N1045" s="120"/>
      <c r="O1045" s="120"/>
      <c r="P1045" s="120"/>
      <c r="Q1045" s="120"/>
      <c r="R1045" s="120"/>
    </row>
    <row r="1046" spans="2:18">
      <c r="B1046" s="119"/>
      <c r="C1046" s="119"/>
      <c r="D1046" s="119"/>
      <c r="E1046" s="119"/>
      <c r="F1046" s="120"/>
      <c r="G1046" s="120"/>
      <c r="H1046" s="120"/>
      <c r="I1046" s="120"/>
      <c r="J1046" s="120"/>
      <c r="K1046" s="120"/>
      <c r="L1046" s="120"/>
      <c r="M1046" s="120"/>
      <c r="N1046" s="120"/>
      <c r="O1046" s="120"/>
      <c r="P1046" s="120"/>
      <c r="Q1046" s="120"/>
      <c r="R1046" s="120"/>
    </row>
    <row r="1047" spans="2:18">
      <c r="B1047" s="119"/>
      <c r="C1047" s="119"/>
      <c r="D1047" s="119"/>
      <c r="E1047" s="119"/>
      <c r="F1047" s="120"/>
      <c r="G1047" s="120"/>
      <c r="H1047" s="120"/>
      <c r="I1047" s="120"/>
      <c r="J1047" s="120"/>
      <c r="K1047" s="120"/>
      <c r="L1047" s="120"/>
      <c r="M1047" s="120"/>
      <c r="N1047" s="120"/>
      <c r="O1047" s="120"/>
      <c r="P1047" s="120"/>
      <c r="Q1047" s="120"/>
      <c r="R1047" s="120"/>
    </row>
    <row r="1048" spans="2:18">
      <c r="B1048" s="119"/>
      <c r="C1048" s="119"/>
      <c r="D1048" s="119"/>
      <c r="E1048" s="119"/>
      <c r="F1048" s="120"/>
      <c r="G1048" s="120"/>
      <c r="H1048" s="120"/>
      <c r="I1048" s="120"/>
      <c r="J1048" s="120"/>
      <c r="K1048" s="120"/>
      <c r="L1048" s="120"/>
      <c r="M1048" s="120"/>
      <c r="N1048" s="120"/>
      <c r="O1048" s="120"/>
      <c r="P1048" s="120"/>
      <c r="Q1048" s="120"/>
      <c r="R1048" s="120"/>
    </row>
    <row r="1049" spans="2:18">
      <c r="B1049" s="119"/>
      <c r="C1049" s="119"/>
      <c r="D1049" s="119"/>
      <c r="E1049" s="119"/>
      <c r="F1049" s="120"/>
      <c r="G1049" s="120"/>
      <c r="H1049" s="120"/>
      <c r="I1049" s="120"/>
      <c r="J1049" s="120"/>
      <c r="K1049" s="120"/>
      <c r="L1049" s="120"/>
      <c r="M1049" s="120"/>
      <c r="N1049" s="120"/>
      <c r="O1049" s="120"/>
      <c r="P1049" s="120"/>
      <c r="Q1049" s="120"/>
      <c r="R1049" s="120"/>
    </row>
    <row r="1050" spans="2:18">
      <c r="B1050" s="119"/>
      <c r="C1050" s="119"/>
      <c r="D1050" s="119"/>
      <c r="E1050" s="119"/>
      <c r="F1050" s="120"/>
      <c r="G1050" s="120"/>
      <c r="H1050" s="120"/>
      <c r="I1050" s="120"/>
      <c r="J1050" s="120"/>
      <c r="K1050" s="120"/>
      <c r="L1050" s="120"/>
      <c r="M1050" s="120"/>
      <c r="N1050" s="120"/>
      <c r="O1050" s="120"/>
      <c r="P1050" s="120"/>
      <c r="Q1050" s="120"/>
      <c r="R1050" s="120"/>
    </row>
    <row r="1051" spans="2:18">
      <c r="B1051" s="119"/>
      <c r="C1051" s="119"/>
      <c r="D1051" s="119"/>
      <c r="E1051" s="119"/>
      <c r="F1051" s="120"/>
      <c r="G1051" s="120"/>
      <c r="H1051" s="120"/>
      <c r="I1051" s="120"/>
      <c r="J1051" s="120"/>
      <c r="K1051" s="120"/>
      <c r="L1051" s="120"/>
      <c r="M1051" s="120"/>
      <c r="N1051" s="120"/>
      <c r="O1051" s="120"/>
      <c r="P1051" s="120"/>
      <c r="Q1051" s="120"/>
      <c r="R1051" s="120"/>
    </row>
    <row r="1052" spans="2:18">
      <c r="B1052" s="119"/>
      <c r="C1052" s="119"/>
      <c r="D1052" s="119"/>
      <c r="E1052" s="119"/>
      <c r="F1052" s="120"/>
      <c r="G1052" s="120"/>
      <c r="H1052" s="120"/>
      <c r="I1052" s="120"/>
      <c r="J1052" s="120"/>
      <c r="K1052" s="120"/>
      <c r="L1052" s="120"/>
      <c r="M1052" s="120"/>
      <c r="N1052" s="120"/>
      <c r="O1052" s="120"/>
      <c r="P1052" s="120"/>
      <c r="Q1052" s="120"/>
      <c r="R1052" s="120"/>
    </row>
    <row r="1053" spans="2:18">
      <c r="B1053" s="119"/>
      <c r="C1053" s="119"/>
      <c r="D1053" s="119"/>
      <c r="E1053" s="119"/>
      <c r="F1053" s="120"/>
      <c r="G1053" s="120"/>
      <c r="H1053" s="120"/>
      <c r="I1053" s="120"/>
      <c r="J1053" s="120"/>
      <c r="K1053" s="120"/>
      <c r="L1053" s="120"/>
      <c r="M1053" s="120"/>
      <c r="N1053" s="120"/>
      <c r="O1053" s="120"/>
      <c r="P1053" s="120"/>
      <c r="Q1053" s="120"/>
      <c r="R1053" s="120"/>
    </row>
    <row r="1054" spans="2:18">
      <c r="B1054" s="119"/>
      <c r="C1054" s="119"/>
      <c r="D1054" s="119"/>
      <c r="E1054" s="119"/>
      <c r="F1054" s="120"/>
      <c r="G1054" s="120"/>
      <c r="H1054" s="120"/>
      <c r="I1054" s="120"/>
      <c r="J1054" s="120"/>
      <c r="K1054" s="120"/>
      <c r="L1054" s="120"/>
      <c r="M1054" s="120"/>
      <c r="N1054" s="120"/>
      <c r="O1054" s="120"/>
      <c r="P1054" s="120"/>
      <c r="Q1054" s="120"/>
      <c r="R1054" s="120"/>
    </row>
    <row r="1055" spans="2:18">
      <c r="B1055" s="119"/>
      <c r="C1055" s="119"/>
      <c r="D1055" s="119"/>
      <c r="E1055" s="119"/>
      <c r="F1055" s="120"/>
      <c r="G1055" s="120"/>
      <c r="H1055" s="120"/>
      <c r="I1055" s="120"/>
      <c r="J1055" s="120"/>
      <c r="K1055" s="120"/>
      <c r="L1055" s="120"/>
      <c r="M1055" s="120"/>
      <c r="N1055" s="120"/>
      <c r="O1055" s="120"/>
      <c r="P1055" s="120"/>
      <c r="Q1055" s="120"/>
      <c r="R1055" s="120"/>
    </row>
    <row r="1056" spans="2:18">
      <c r="B1056" s="119"/>
      <c r="C1056" s="119"/>
      <c r="D1056" s="119"/>
      <c r="E1056" s="119"/>
      <c r="F1056" s="120"/>
      <c r="G1056" s="120"/>
      <c r="H1056" s="120"/>
      <c r="I1056" s="120"/>
      <c r="J1056" s="120"/>
      <c r="K1056" s="120"/>
      <c r="L1056" s="120"/>
      <c r="M1056" s="120"/>
      <c r="N1056" s="120"/>
      <c r="O1056" s="120"/>
      <c r="P1056" s="120"/>
      <c r="Q1056" s="120"/>
      <c r="R1056" s="120"/>
    </row>
    <row r="1057" spans="2:18">
      <c r="B1057" s="119"/>
      <c r="C1057" s="119"/>
      <c r="D1057" s="119"/>
      <c r="E1057" s="119"/>
      <c r="F1057" s="120"/>
      <c r="G1057" s="120"/>
      <c r="H1057" s="120"/>
      <c r="I1057" s="120"/>
      <c r="J1057" s="120"/>
      <c r="K1057" s="120"/>
      <c r="L1057" s="120"/>
      <c r="M1057" s="120"/>
      <c r="N1057" s="120"/>
      <c r="O1057" s="120"/>
      <c r="P1057" s="120"/>
      <c r="Q1057" s="120"/>
      <c r="R1057" s="120"/>
    </row>
    <row r="1058" spans="2:18">
      <c r="B1058" s="119"/>
      <c r="C1058" s="119"/>
      <c r="D1058" s="119"/>
      <c r="E1058" s="119"/>
      <c r="F1058" s="120"/>
      <c r="G1058" s="120"/>
      <c r="H1058" s="120"/>
      <c r="I1058" s="120"/>
      <c r="J1058" s="120"/>
      <c r="K1058" s="120"/>
      <c r="L1058" s="120"/>
      <c r="M1058" s="120"/>
      <c r="N1058" s="120"/>
      <c r="O1058" s="120"/>
      <c r="P1058" s="120"/>
      <c r="Q1058" s="120"/>
      <c r="R1058" s="120"/>
    </row>
    <row r="1059" spans="2:18">
      <c r="B1059" s="119"/>
      <c r="C1059" s="119"/>
      <c r="D1059" s="119"/>
      <c r="E1059" s="119"/>
      <c r="F1059" s="120"/>
      <c r="G1059" s="120"/>
      <c r="H1059" s="120"/>
      <c r="I1059" s="120"/>
      <c r="J1059" s="120"/>
      <c r="K1059" s="120"/>
      <c r="L1059" s="120"/>
      <c r="M1059" s="120"/>
      <c r="N1059" s="120"/>
      <c r="O1059" s="120"/>
      <c r="P1059" s="120"/>
      <c r="Q1059" s="120"/>
      <c r="R1059" s="120"/>
    </row>
    <row r="1060" spans="2:18">
      <c r="B1060" s="119"/>
      <c r="C1060" s="119"/>
      <c r="D1060" s="119"/>
      <c r="E1060" s="119"/>
      <c r="F1060" s="120"/>
      <c r="G1060" s="120"/>
      <c r="H1060" s="120"/>
      <c r="I1060" s="120"/>
      <c r="J1060" s="120"/>
      <c r="K1060" s="120"/>
      <c r="L1060" s="120"/>
      <c r="M1060" s="120"/>
      <c r="N1060" s="120"/>
      <c r="O1060" s="120"/>
      <c r="P1060" s="120"/>
      <c r="Q1060" s="120"/>
      <c r="R1060" s="120"/>
    </row>
    <row r="1061" spans="2:18">
      <c r="B1061" s="119"/>
      <c r="C1061" s="119"/>
      <c r="D1061" s="119"/>
      <c r="E1061" s="119"/>
      <c r="F1061" s="120"/>
      <c r="G1061" s="120"/>
      <c r="H1061" s="120"/>
      <c r="I1061" s="120"/>
      <c r="J1061" s="120"/>
      <c r="K1061" s="120"/>
      <c r="L1061" s="120"/>
      <c r="M1061" s="120"/>
      <c r="N1061" s="120"/>
      <c r="O1061" s="120"/>
      <c r="P1061" s="120"/>
      <c r="Q1061" s="120"/>
      <c r="R1061" s="120"/>
    </row>
    <row r="1062" spans="2:18">
      <c r="B1062" s="119"/>
      <c r="C1062" s="119"/>
      <c r="D1062" s="119"/>
      <c r="E1062" s="119"/>
      <c r="F1062" s="120"/>
      <c r="G1062" s="120"/>
      <c r="H1062" s="120"/>
      <c r="I1062" s="120"/>
      <c r="J1062" s="120"/>
      <c r="K1062" s="120"/>
      <c r="L1062" s="120"/>
      <c r="M1062" s="120"/>
      <c r="N1062" s="120"/>
      <c r="O1062" s="120"/>
      <c r="P1062" s="120"/>
      <c r="Q1062" s="120"/>
      <c r="R1062" s="120"/>
    </row>
    <row r="1063" spans="2:18">
      <c r="B1063" s="119"/>
      <c r="C1063" s="119"/>
      <c r="D1063" s="119"/>
      <c r="E1063" s="119"/>
      <c r="F1063" s="120"/>
      <c r="G1063" s="120"/>
      <c r="H1063" s="120"/>
      <c r="I1063" s="120"/>
      <c r="J1063" s="120"/>
      <c r="K1063" s="120"/>
      <c r="L1063" s="120"/>
      <c r="M1063" s="120"/>
      <c r="N1063" s="120"/>
      <c r="O1063" s="120"/>
      <c r="P1063" s="120"/>
      <c r="Q1063" s="120"/>
      <c r="R1063" s="120"/>
    </row>
    <row r="1064" spans="2:18">
      <c r="B1064" s="119"/>
      <c r="C1064" s="119"/>
      <c r="D1064" s="119"/>
      <c r="E1064" s="119"/>
      <c r="F1064" s="120"/>
      <c r="G1064" s="120"/>
      <c r="H1064" s="120"/>
      <c r="I1064" s="120"/>
      <c r="J1064" s="120"/>
      <c r="K1064" s="120"/>
      <c r="L1064" s="120"/>
      <c r="M1064" s="120"/>
      <c r="N1064" s="120"/>
      <c r="O1064" s="120"/>
      <c r="P1064" s="120"/>
      <c r="Q1064" s="120"/>
      <c r="R1064" s="120"/>
    </row>
    <row r="1065" spans="2:18">
      <c r="B1065" s="119"/>
      <c r="C1065" s="119"/>
      <c r="D1065" s="119"/>
      <c r="E1065" s="119"/>
      <c r="F1065" s="120"/>
      <c r="G1065" s="120"/>
      <c r="H1065" s="120"/>
      <c r="I1065" s="120"/>
      <c r="J1065" s="120"/>
      <c r="K1065" s="120"/>
      <c r="L1065" s="120"/>
      <c r="M1065" s="120"/>
      <c r="N1065" s="120"/>
      <c r="O1065" s="120"/>
      <c r="P1065" s="120"/>
      <c r="Q1065" s="120"/>
      <c r="R1065" s="120"/>
    </row>
    <row r="1066" spans="2:18">
      <c r="B1066" s="119"/>
      <c r="C1066" s="119"/>
      <c r="D1066" s="119"/>
      <c r="E1066" s="119"/>
      <c r="F1066" s="120"/>
      <c r="G1066" s="120"/>
      <c r="H1066" s="120"/>
      <c r="I1066" s="120"/>
      <c r="J1066" s="120"/>
      <c r="K1066" s="120"/>
      <c r="L1066" s="120"/>
      <c r="M1066" s="120"/>
      <c r="N1066" s="120"/>
      <c r="O1066" s="120"/>
      <c r="P1066" s="120"/>
      <c r="Q1066" s="120"/>
      <c r="R1066" s="120"/>
    </row>
  </sheetData>
  <sheetProtection sheet="1" objects="1" scenarios="1"/>
  <mergeCells count="1">
    <mergeCell ref="B6:R6"/>
  </mergeCells>
  <phoneticPr fontId="5" type="noConversion"/>
  <conditionalFormatting sqref="B58:B361">
    <cfRule type="cellIs" dxfId="4" priority="3" operator="equal">
      <formula>2958465</formula>
    </cfRule>
    <cfRule type="cellIs" dxfId="3" priority="4" operator="equal">
      <formula>"NR3"</formula>
    </cfRule>
    <cfRule type="cellIs" dxfId="2" priority="5" operator="equal">
      <formula>"דירוג פנימי"</formula>
    </cfRule>
  </conditionalFormatting>
  <conditionalFormatting sqref="B58:B361">
    <cfRule type="cellIs" dxfId="1" priority="2" operator="equal">
      <formula>2958465</formula>
    </cfRule>
  </conditionalFormatting>
  <conditionalFormatting sqref="B11:B43">
    <cfRule type="cellIs" dxfId="0" priority="1" operator="equal">
      <formula>"NR3"</formula>
    </cfRule>
  </conditionalFormatting>
  <dataValidations count="1">
    <dataValidation allowBlank="1" showInputMessage="1" showErrorMessage="1" sqref="C5 D1:R5 C7:R9 B1:B9 B362:R1048576 A1:A121 A122:A1048576 S1:XFD121 S122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3">
    <tabColor indexed="52"/>
    <pageSetUpPr fitToPage="1"/>
  </sheetPr>
  <dimension ref="B1:O30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2.85546875" style="2" bestFit="1" customWidth="1"/>
    <col min="4" max="4" width="10" style="2" bestFit="1" customWidth="1"/>
    <col min="5" max="5" width="4.5703125" style="1" bestFit="1" customWidth="1"/>
    <col min="6" max="6" width="7.85546875" style="1" bestFit="1" customWidth="1"/>
    <col min="7" max="7" width="5.140625" style="1" bestFit="1" customWidth="1"/>
    <col min="8" max="8" width="8" style="1" customWidth="1"/>
    <col min="9" max="9" width="7.28515625" style="1" bestFit="1" customWidth="1"/>
    <col min="10" max="10" width="7.5703125" style="1" bestFit="1" customWidth="1"/>
    <col min="11" max="11" width="7" style="1" bestFit="1" customWidth="1"/>
    <col min="12" max="12" width="6.42578125" style="1" bestFit="1" customWidth="1"/>
    <col min="13" max="13" width="8" style="1" bestFit="1" customWidth="1"/>
    <col min="14" max="14" width="7.7109375" style="1" bestFit="1" customWidth="1"/>
    <col min="15" max="15" width="10.42578125" style="1" bestFit="1" customWidth="1"/>
    <col min="16" max="16384" width="9.140625" style="1"/>
  </cols>
  <sheetData>
    <row r="1" spans="2:15">
      <c r="B1" s="46" t="s">
        <v>135</v>
      </c>
      <c r="C1" s="67" t="s" vm="1">
        <v>208</v>
      </c>
    </row>
    <row r="2" spans="2:15">
      <c r="B2" s="46" t="s">
        <v>134</v>
      </c>
      <c r="C2" s="67" t="s">
        <v>209</v>
      </c>
    </row>
    <row r="3" spans="2:15">
      <c r="B3" s="46" t="s">
        <v>136</v>
      </c>
      <c r="C3" s="67" t="s">
        <v>210</v>
      </c>
    </row>
    <row r="4" spans="2:15">
      <c r="B4" s="46" t="s">
        <v>137</v>
      </c>
      <c r="C4" s="67">
        <v>12148</v>
      </c>
    </row>
    <row r="6" spans="2:15" ht="26.25" customHeight="1">
      <c r="B6" s="145" t="s">
        <v>163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7"/>
    </row>
    <row r="7" spans="2:15" s="3" customFormat="1" ht="78.75">
      <c r="B7" s="47" t="s">
        <v>109</v>
      </c>
      <c r="C7" s="48" t="s">
        <v>43</v>
      </c>
      <c r="D7" s="48" t="s">
        <v>110</v>
      </c>
      <c r="E7" s="48" t="s">
        <v>14</v>
      </c>
      <c r="F7" s="48" t="s">
        <v>62</v>
      </c>
      <c r="G7" s="48" t="s">
        <v>17</v>
      </c>
      <c r="H7" s="48" t="s">
        <v>96</v>
      </c>
      <c r="I7" s="48" t="s">
        <v>49</v>
      </c>
      <c r="J7" s="48" t="s">
        <v>18</v>
      </c>
      <c r="K7" s="48" t="s">
        <v>186</v>
      </c>
      <c r="L7" s="48" t="s">
        <v>185</v>
      </c>
      <c r="M7" s="48" t="s">
        <v>104</v>
      </c>
      <c r="N7" s="48" t="s">
        <v>138</v>
      </c>
      <c r="O7" s="50" t="s">
        <v>140</v>
      </c>
    </row>
    <row r="8" spans="2:15" s="3" customFormat="1" ht="24.75" customHeight="1">
      <c r="B8" s="14"/>
      <c r="C8" s="31"/>
      <c r="D8" s="31"/>
      <c r="E8" s="31"/>
      <c r="F8" s="31"/>
      <c r="G8" s="31" t="s">
        <v>20</v>
      </c>
      <c r="H8" s="31"/>
      <c r="I8" s="31" t="s">
        <v>19</v>
      </c>
      <c r="J8" s="31" t="s">
        <v>19</v>
      </c>
      <c r="K8" s="31" t="s">
        <v>193</v>
      </c>
      <c r="L8" s="31"/>
      <c r="M8" s="31" t="s">
        <v>189</v>
      </c>
      <c r="N8" s="31" t="s">
        <v>19</v>
      </c>
      <c r="O8" s="16" t="s">
        <v>19</v>
      </c>
    </row>
    <row r="9" spans="2:15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9" t="s">
        <v>12</v>
      </c>
    </row>
    <row r="10" spans="2:15" s="4" customFormat="1" ht="18" customHeight="1">
      <c r="B10" s="124" t="s">
        <v>1397</v>
      </c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125">
        <v>0</v>
      </c>
      <c r="N10" s="126">
        <v>0</v>
      </c>
      <c r="O10" s="126">
        <v>0</v>
      </c>
    </row>
    <row r="11" spans="2:15" ht="20.25" customHeight="1">
      <c r="B11" s="127" t="s">
        <v>201</v>
      </c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</row>
    <row r="12" spans="2:15">
      <c r="B12" s="127" t="s">
        <v>105</v>
      </c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</row>
    <row r="13" spans="2:15">
      <c r="B13" s="127" t="s">
        <v>184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</row>
    <row r="14" spans="2:15">
      <c r="B14" s="127" t="s">
        <v>192</v>
      </c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</row>
    <row r="15" spans="2:15"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</row>
    <row r="16" spans="2:15"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</row>
    <row r="17" spans="2:15"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</row>
    <row r="18" spans="2:15"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</row>
    <row r="19" spans="2:15"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</row>
    <row r="20" spans="2:15"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</row>
    <row r="21" spans="2:15"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</row>
    <row r="22" spans="2:15"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</row>
    <row r="23" spans="2:15"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</row>
    <row r="24" spans="2:15"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</row>
    <row r="25" spans="2:15"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</row>
    <row r="26" spans="2:15"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</row>
    <row r="27" spans="2:15"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</row>
    <row r="28" spans="2:15"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</row>
    <row r="29" spans="2:15"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</row>
    <row r="30" spans="2:15"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</row>
    <row r="31" spans="2:15"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</row>
    <row r="32" spans="2:15"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</row>
    <row r="33" spans="2:15"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</row>
    <row r="34" spans="2:15"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</row>
    <row r="35" spans="2:15"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</row>
    <row r="36" spans="2:15"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</row>
    <row r="37" spans="2:15"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</row>
    <row r="38" spans="2:15"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</row>
    <row r="39" spans="2:15"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</row>
    <row r="40" spans="2:15"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</row>
    <row r="41" spans="2:15"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</row>
    <row r="42" spans="2:15"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</row>
    <row r="43" spans="2:15"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</row>
    <row r="44" spans="2:15"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</row>
    <row r="45" spans="2:15"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</row>
    <row r="46" spans="2:15"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</row>
    <row r="47" spans="2:15"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</row>
    <row r="48" spans="2:15"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</row>
    <row r="49" spans="2:15">
      <c r="B49" s="79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</row>
    <row r="50" spans="2:15"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</row>
    <row r="51" spans="2:15"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</row>
    <row r="52" spans="2:15"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</row>
    <row r="53" spans="2:15"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</row>
    <row r="54" spans="2:15"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</row>
    <row r="55" spans="2:15"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</row>
    <row r="56" spans="2:15">
      <c r="B56" s="79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</row>
    <row r="57" spans="2:15">
      <c r="B57" s="79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</row>
    <row r="58" spans="2:15">
      <c r="B58" s="79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</row>
    <row r="59" spans="2:15">
      <c r="B59" s="79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</row>
    <row r="60" spans="2:15">
      <c r="B60" s="79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</row>
    <row r="61" spans="2:15">
      <c r="B61" s="79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</row>
    <row r="62" spans="2:15">
      <c r="B62" s="79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</row>
    <row r="63" spans="2:15">
      <c r="B63" s="79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</row>
    <row r="64" spans="2:15">
      <c r="B64" s="79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</row>
    <row r="65" spans="2:15"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</row>
    <row r="66" spans="2:15"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</row>
    <row r="67" spans="2:15"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</row>
    <row r="68" spans="2:15">
      <c r="B68" s="79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</row>
    <row r="69" spans="2:15">
      <c r="B69" s="79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</row>
    <row r="70" spans="2:15">
      <c r="B70" s="79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</row>
    <row r="71" spans="2:15">
      <c r="B71" s="79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</row>
    <row r="72" spans="2:15">
      <c r="B72" s="79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</row>
    <row r="73" spans="2:15">
      <c r="B73" s="79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</row>
    <row r="74" spans="2:15">
      <c r="B74" s="79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</row>
    <row r="75" spans="2:15"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</row>
    <row r="76" spans="2:15">
      <c r="B76" s="79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</row>
    <row r="77" spans="2:15">
      <c r="B77" s="79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</row>
    <row r="78" spans="2:15">
      <c r="B78" s="79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</row>
    <row r="79" spans="2:15">
      <c r="B79" s="79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</row>
    <row r="80" spans="2:15">
      <c r="B80" s="79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</row>
    <row r="81" spans="2:15">
      <c r="B81" s="79"/>
      <c r="C81" s="79"/>
      <c r="D81" s="79"/>
      <c r="E81" s="79"/>
      <c r="F81" s="79"/>
      <c r="G81" s="79"/>
      <c r="H81" s="79"/>
      <c r="I81" s="79"/>
      <c r="J81" s="79"/>
      <c r="K81" s="79"/>
      <c r="L81" s="79"/>
      <c r="M81" s="79"/>
      <c r="N81" s="79"/>
      <c r="O81" s="79"/>
    </row>
    <row r="82" spans="2:15">
      <c r="B82" s="79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</row>
    <row r="83" spans="2:15">
      <c r="B83" s="79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</row>
    <row r="84" spans="2:15">
      <c r="B84" s="79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</row>
    <row r="85" spans="2:15">
      <c r="B85" s="79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</row>
    <row r="86" spans="2:15">
      <c r="B86" s="79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</row>
    <row r="87" spans="2:15">
      <c r="B87" s="79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</row>
    <row r="88" spans="2:15">
      <c r="B88" s="79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</row>
    <row r="89" spans="2:15">
      <c r="B89" s="79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</row>
    <row r="90" spans="2:15">
      <c r="B90" s="79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</row>
    <row r="91" spans="2:15">
      <c r="B91" s="79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</row>
    <row r="92" spans="2:15">
      <c r="B92" s="79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</row>
    <row r="93" spans="2:15">
      <c r="B93" s="79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</row>
    <row r="94" spans="2:15">
      <c r="B94" s="79"/>
      <c r="C94" s="79"/>
      <c r="D94" s="79"/>
      <c r="E94" s="79"/>
      <c r="F94" s="79"/>
      <c r="G94" s="79"/>
      <c r="H94" s="79"/>
      <c r="I94" s="79"/>
      <c r="J94" s="79"/>
      <c r="K94" s="79"/>
      <c r="L94" s="79"/>
      <c r="M94" s="79"/>
      <c r="N94" s="79"/>
      <c r="O94" s="79"/>
    </row>
    <row r="95" spans="2:15">
      <c r="B95" s="79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</row>
    <row r="96" spans="2:15">
      <c r="B96" s="79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</row>
    <row r="97" spans="2:15">
      <c r="B97" s="79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</row>
    <row r="98" spans="2:15">
      <c r="B98" s="79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</row>
    <row r="99" spans="2:15">
      <c r="B99" s="79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</row>
    <row r="100" spans="2:15">
      <c r="B100" s="79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</row>
    <row r="101" spans="2:15">
      <c r="B101" s="79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</row>
    <row r="102" spans="2:15">
      <c r="B102" s="79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</row>
    <row r="103" spans="2:15">
      <c r="B103" s="79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</row>
    <row r="104" spans="2:15">
      <c r="B104" s="79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</row>
    <row r="105" spans="2:15">
      <c r="B105" s="79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</row>
    <row r="106" spans="2:15">
      <c r="B106" s="79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</row>
    <row r="107" spans="2:15">
      <c r="B107" s="79"/>
      <c r="C107" s="79"/>
      <c r="D107" s="79"/>
      <c r="E107" s="79"/>
      <c r="F107" s="79"/>
      <c r="G107" s="79"/>
      <c r="H107" s="79"/>
      <c r="I107" s="79"/>
      <c r="J107" s="79"/>
      <c r="K107" s="79"/>
      <c r="L107" s="79"/>
      <c r="M107" s="79"/>
      <c r="N107" s="79"/>
      <c r="O107" s="79"/>
    </row>
    <row r="108" spans="2:15">
      <c r="B108" s="79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</row>
    <row r="109" spans="2:15">
      <c r="B109" s="79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</row>
    <row r="110" spans="2:15">
      <c r="B110" s="119"/>
      <c r="C110" s="119"/>
      <c r="D110" s="119"/>
      <c r="E110" s="120"/>
      <c r="F110" s="120"/>
      <c r="G110" s="120"/>
      <c r="H110" s="120"/>
      <c r="I110" s="120"/>
      <c r="J110" s="120"/>
      <c r="K110" s="120"/>
      <c r="L110" s="120"/>
      <c r="M110" s="120"/>
      <c r="N110" s="120"/>
      <c r="O110" s="120"/>
    </row>
    <row r="111" spans="2:15">
      <c r="B111" s="119"/>
      <c r="C111" s="119"/>
      <c r="D111" s="119"/>
      <c r="E111" s="120"/>
      <c r="F111" s="120"/>
      <c r="G111" s="120"/>
      <c r="H111" s="120"/>
      <c r="I111" s="120"/>
      <c r="J111" s="120"/>
      <c r="K111" s="120"/>
      <c r="L111" s="120"/>
      <c r="M111" s="120"/>
      <c r="N111" s="120"/>
      <c r="O111" s="120"/>
    </row>
    <row r="112" spans="2:15">
      <c r="B112" s="119"/>
      <c r="C112" s="119"/>
      <c r="D112" s="119"/>
      <c r="E112" s="120"/>
      <c r="F112" s="120"/>
      <c r="G112" s="120"/>
      <c r="H112" s="120"/>
      <c r="I112" s="120"/>
      <c r="J112" s="120"/>
      <c r="K112" s="120"/>
      <c r="L112" s="120"/>
      <c r="M112" s="120"/>
      <c r="N112" s="120"/>
      <c r="O112" s="120"/>
    </row>
    <row r="113" spans="2:15">
      <c r="B113" s="119"/>
      <c r="C113" s="119"/>
      <c r="D113" s="119"/>
      <c r="E113" s="120"/>
      <c r="F113" s="120"/>
      <c r="G113" s="120"/>
      <c r="H113" s="120"/>
      <c r="I113" s="120"/>
      <c r="J113" s="120"/>
      <c r="K113" s="120"/>
      <c r="L113" s="120"/>
      <c r="M113" s="120"/>
      <c r="N113" s="120"/>
      <c r="O113" s="120"/>
    </row>
    <row r="114" spans="2:15">
      <c r="B114" s="119"/>
      <c r="C114" s="119"/>
      <c r="D114" s="119"/>
      <c r="E114" s="120"/>
      <c r="F114" s="120"/>
      <c r="G114" s="120"/>
      <c r="H114" s="120"/>
      <c r="I114" s="120"/>
      <c r="J114" s="120"/>
      <c r="K114" s="120"/>
      <c r="L114" s="120"/>
      <c r="M114" s="120"/>
      <c r="N114" s="120"/>
      <c r="O114" s="120"/>
    </row>
    <row r="115" spans="2:15">
      <c r="B115" s="119"/>
      <c r="C115" s="119"/>
      <c r="D115" s="119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</row>
    <row r="116" spans="2:15">
      <c r="B116" s="119"/>
      <c r="C116" s="119"/>
      <c r="D116" s="119"/>
      <c r="E116" s="120"/>
      <c r="F116" s="120"/>
      <c r="G116" s="120"/>
      <c r="H116" s="120"/>
      <c r="I116" s="120"/>
      <c r="J116" s="120"/>
      <c r="K116" s="120"/>
      <c r="L116" s="120"/>
      <c r="M116" s="120"/>
      <c r="N116" s="120"/>
      <c r="O116" s="120"/>
    </row>
    <row r="117" spans="2:15">
      <c r="B117" s="119"/>
      <c r="C117" s="119"/>
      <c r="D117" s="119"/>
      <c r="E117" s="120"/>
      <c r="F117" s="120"/>
      <c r="G117" s="120"/>
      <c r="H117" s="120"/>
      <c r="I117" s="120"/>
      <c r="J117" s="120"/>
      <c r="K117" s="120"/>
      <c r="L117" s="120"/>
      <c r="M117" s="120"/>
      <c r="N117" s="120"/>
      <c r="O117" s="120"/>
    </row>
    <row r="118" spans="2:15">
      <c r="B118" s="119"/>
      <c r="C118" s="119"/>
      <c r="D118" s="119"/>
      <c r="E118" s="120"/>
      <c r="F118" s="120"/>
      <c r="G118" s="120"/>
      <c r="H118" s="120"/>
      <c r="I118" s="120"/>
      <c r="J118" s="120"/>
      <c r="K118" s="120"/>
      <c r="L118" s="120"/>
      <c r="M118" s="120"/>
      <c r="N118" s="120"/>
      <c r="O118" s="120"/>
    </row>
    <row r="119" spans="2:15">
      <c r="B119" s="119"/>
      <c r="C119" s="119"/>
      <c r="D119" s="119"/>
      <c r="E119" s="120"/>
      <c r="F119" s="120"/>
      <c r="G119" s="120"/>
      <c r="H119" s="120"/>
      <c r="I119" s="120"/>
      <c r="J119" s="120"/>
      <c r="K119" s="120"/>
      <c r="L119" s="120"/>
      <c r="M119" s="120"/>
      <c r="N119" s="120"/>
      <c r="O119" s="120"/>
    </row>
    <row r="120" spans="2:15">
      <c r="B120" s="119"/>
      <c r="C120" s="119"/>
      <c r="D120" s="119"/>
      <c r="E120" s="120"/>
      <c r="F120" s="120"/>
      <c r="G120" s="120"/>
      <c r="H120" s="120"/>
      <c r="I120" s="120"/>
      <c r="J120" s="120"/>
      <c r="K120" s="120"/>
      <c r="L120" s="120"/>
      <c r="M120" s="120"/>
      <c r="N120" s="120"/>
      <c r="O120" s="120"/>
    </row>
    <row r="121" spans="2:15">
      <c r="B121" s="119"/>
      <c r="C121" s="119"/>
      <c r="D121" s="119"/>
      <c r="E121" s="120"/>
      <c r="F121" s="120"/>
      <c r="G121" s="120"/>
      <c r="H121" s="120"/>
      <c r="I121" s="120"/>
      <c r="J121" s="120"/>
      <c r="K121" s="120"/>
      <c r="L121" s="120"/>
      <c r="M121" s="120"/>
      <c r="N121" s="120"/>
      <c r="O121" s="120"/>
    </row>
    <row r="122" spans="2:15">
      <c r="B122" s="119"/>
      <c r="C122" s="119"/>
      <c r="D122" s="119"/>
      <c r="E122" s="120"/>
      <c r="F122" s="120"/>
      <c r="G122" s="120"/>
      <c r="H122" s="120"/>
      <c r="I122" s="120"/>
      <c r="J122" s="120"/>
      <c r="K122" s="120"/>
      <c r="L122" s="120"/>
      <c r="M122" s="120"/>
      <c r="N122" s="120"/>
      <c r="O122" s="120"/>
    </row>
    <row r="123" spans="2:15">
      <c r="B123" s="119"/>
      <c r="C123" s="119"/>
      <c r="D123" s="119"/>
      <c r="E123" s="120"/>
      <c r="F123" s="120"/>
      <c r="G123" s="120"/>
      <c r="H123" s="120"/>
      <c r="I123" s="120"/>
      <c r="J123" s="120"/>
      <c r="K123" s="120"/>
      <c r="L123" s="120"/>
      <c r="M123" s="120"/>
      <c r="N123" s="120"/>
      <c r="O123" s="120"/>
    </row>
    <row r="124" spans="2:15">
      <c r="B124" s="119"/>
      <c r="C124" s="119"/>
      <c r="D124" s="119"/>
      <c r="E124" s="120"/>
      <c r="F124" s="120"/>
      <c r="G124" s="120"/>
      <c r="H124" s="120"/>
      <c r="I124" s="120"/>
      <c r="J124" s="120"/>
      <c r="K124" s="120"/>
      <c r="L124" s="120"/>
      <c r="M124" s="120"/>
      <c r="N124" s="120"/>
      <c r="O124" s="120"/>
    </row>
    <row r="125" spans="2:15">
      <c r="B125" s="119"/>
      <c r="C125" s="119"/>
      <c r="D125" s="119"/>
      <c r="E125" s="120"/>
      <c r="F125" s="120"/>
      <c r="G125" s="120"/>
      <c r="H125" s="120"/>
      <c r="I125" s="120"/>
      <c r="J125" s="120"/>
      <c r="K125" s="120"/>
      <c r="L125" s="120"/>
      <c r="M125" s="120"/>
      <c r="N125" s="120"/>
      <c r="O125" s="120"/>
    </row>
    <row r="126" spans="2:15">
      <c r="B126" s="119"/>
      <c r="C126" s="119"/>
      <c r="D126" s="119"/>
      <c r="E126" s="120"/>
      <c r="F126" s="120"/>
      <c r="G126" s="120"/>
      <c r="H126" s="120"/>
      <c r="I126" s="120"/>
      <c r="J126" s="120"/>
      <c r="K126" s="120"/>
      <c r="L126" s="120"/>
      <c r="M126" s="120"/>
      <c r="N126" s="120"/>
      <c r="O126" s="120"/>
    </row>
    <row r="127" spans="2:15">
      <c r="B127" s="119"/>
      <c r="C127" s="119"/>
      <c r="D127" s="119"/>
      <c r="E127" s="120"/>
      <c r="F127" s="120"/>
      <c r="G127" s="120"/>
      <c r="H127" s="120"/>
      <c r="I127" s="120"/>
      <c r="J127" s="120"/>
      <c r="K127" s="120"/>
      <c r="L127" s="120"/>
      <c r="M127" s="120"/>
      <c r="N127" s="120"/>
      <c r="O127" s="120"/>
    </row>
    <row r="128" spans="2:15">
      <c r="B128" s="119"/>
      <c r="C128" s="119"/>
      <c r="D128" s="119"/>
      <c r="E128" s="120"/>
      <c r="F128" s="120"/>
      <c r="G128" s="120"/>
      <c r="H128" s="120"/>
      <c r="I128" s="120"/>
      <c r="J128" s="120"/>
      <c r="K128" s="120"/>
      <c r="L128" s="120"/>
      <c r="M128" s="120"/>
      <c r="N128" s="120"/>
      <c r="O128" s="120"/>
    </row>
    <row r="129" spans="2:15">
      <c r="B129" s="119"/>
      <c r="C129" s="119"/>
      <c r="D129" s="119"/>
      <c r="E129" s="120"/>
      <c r="F129" s="120"/>
      <c r="G129" s="120"/>
      <c r="H129" s="120"/>
      <c r="I129" s="120"/>
      <c r="J129" s="120"/>
      <c r="K129" s="120"/>
      <c r="L129" s="120"/>
      <c r="M129" s="120"/>
      <c r="N129" s="120"/>
      <c r="O129" s="120"/>
    </row>
    <row r="130" spans="2:15">
      <c r="B130" s="119"/>
      <c r="C130" s="119"/>
      <c r="D130" s="119"/>
      <c r="E130" s="120"/>
      <c r="F130" s="120"/>
      <c r="G130" s="120"/>
      <c r="H130" s="120"/>
      <c r="I130" s="120"/>
      <c r="J130" s="120"/>
      <c r="K130" s="120"/>
      <c r="L130" s="120"/>
      <c r="M130" s="120"/>
      <c r="N130" s="120"/>
      <c r="O130" s="120"/>
    </row>
    <row r="131" spans="2:15">
      <c r="B131" s="119"/>
      <c r="C131" s="119"/>
      <c r="D131" s="119"/>
      <c r="E131" s="120"/>
      <c r="F131" s="120"/>
      <c r="G131" s="120"/>
      <c r="H131" s="120"/>
      <c r="I131" s="120"/>
      <c r="J131" s="120"/>
      <c r="K131" s="120"/>
      <c r="L131" s="120"/>
      <c r="M131" s="120"/>
      <c r="N131" s="120"/>
      <c r="O131" s="120"/>
    </row>
    <row r="132" spans="2:15">
      <c r="B132" s="119"/>
      <c r="C132" s="119"/>
      <c r="D132" s="119"/>
      <c r="E132" s="120"/>
      <c r="F132" s="120"/>
      <c r="G132" s="120"/>
      <c r="H132" s="120"/>
      <c r="I132" s="120"/>
      <c r="J132" s="120"/>
      <c r="K132" s="120"/>
      <c r="L132" s="120"/>
      <c r="M132" s="120"/>
      <c r="N132" s="120"/>
      <c r="O132" s="120"/>
    </row>
    <row r="133" spans="2:15">
      <c r="B133" s="119"/>
      <c r="C133" s="119"/>
      <c r="D133" s="119"/>
      <c r="E133" s="120"/>
      <c r="F133" s="120"/>
      <c r="G133" s="120"/>
      <c r="H133" s="120"/>
      <c r="I133" s="120"/>
      <c r="J133" s="120"/>
      <c r="K133" s="120"/>
      <c r="L133" s="120"/>
      <c r="M133" s="120"/>
      <c r="N133" s="120"/>
      <c r="O133" s="120"/>
    </row>
    <row r="134" spans="2:15">
      <c r="B134" s="119"/>
      <c r="C134" s="119"/>
      <c r="D134" s="119"/>
      <c r="E134" s="120"/>
      <c r="F134" s="120"/>
      <c r="G134" s="120"/>
      <c r="H134" s="120"/>
      <c r="I134" s="120"/>
      <c r="J134" s="120"/>
      <c r="K134" s="120"/>
      <c r="L134" s="120"/>
      <c r="M134" s="120"/>
      <c r="N134" s="120"/>
      <c r="O134" s="120"/>
    </row>
    <row r="135" spans="2:15">
      <c r="B135" s="119"/>
      <c r="C135" s="119"/>
      <c r="D135" s="119"/>
      <c r="E135" s="120"/>
      <c r="F135" s="120"/>
      <c r="G135" s="120"/>
      <c r="H135" s="120"/>
      <c r="I135" s="120"/>
      <c r="J135" s="120"/>
      <c r="K135" s="120"/>
      <c r="L135" s="120"/>
      <c r="M135" s="120"/>
      <c r="N135" s="120"/>
      <c r="O135" s="120"/>
    </row>
    <row r="136" spans="2:15">
      <c r="B136" s="119"/>
      <c r="C136" s="119"/>
      <c r="D136" s="119"/>
      <c r="E136" s="120"/>
      <c r="F136" s="120"/>
      <c r="G136" s="120"/>
      <c r="H136" s="120"/>
      <c r="I136" s="120"/>
      <c r="J136" s="120"/>
      <c r="K136" s="120"/>
      <c r="L136" s="120"/>
      <c r="M136" s="120"/>
      <c r="N136" s="120"/>
      <c r="O136" s="120"/>
    </row>
    <row r="137" spans="2:15">
      <c r="B137" s="119"/>
      <c r="C137" s="119"/>
      <c r="D137" s="119"/>
      <c r="E137" s="120"/>
      <c r="F137" s="120"/>
      <c r="G137" s="120"/>
      <c r="H137" s="120"/>
      <c r="I137" s="120"/>
      <c r="J137" s="120"/>
      <c r="K137" s="120"/>
      <c r="L137" s="120"/>
      <c r="M137" s="120"/>
      <c r="N137" s="120"/>
      <c r="O137" s="120"/>
    </row>
    <row r="138" spans="2:15">
      <c r="B138" s="119"/>
      <c r="C138" s="119"/>
      <c r="D138" s="119"/>
      <c r="E138" s="120"/>
      <c r="F138" s="120"/>
      <c r="G138" s="120"/>
      <c r="H138" s="120"/>
      <c r="I138" s="120"/>
      <c r="J138" s="120"/>
      <c r="K138" s="120"/>
      <c r="L138" s="120"/>
      <c r="M138" s="120"/>
      <c r="N138" s="120"/>
      <c r="O138" s="120"/>
    </row>
    <row r="139" spans="2:15">
      <c r="B139" s="119"/>
      <c r="C139" s="119"/>
      <c r="D139" s="119"/>
      <c r="E139" s="120"/>
      <c r="F139" s="120"/>
      <c r="G139" s="120"/>
      <c r="H139" s="120"/>
      <c r="I139" s="120"/>
      <c r="J139" s="120"/>
      <c r="K139" s="120"/>
      <c r="L139" s="120"/>
      <c r="M139" s="120"/>
      <c r="N139" s="120"/>
      <c r="O139" s="120"/>
    </row>
    <row r="140" spans="2:15">
      <c r="B140" s="119"/>
      <c r="C140" s="119"/>
      <c r="D140" s="119"/>
      <c r="E140" s="120"/>
      <c r="F140" s="120"/>
      <c r="G140" s="120"/>
      <c r="H140" s="120"/>
      <c r="I140" s="120"/>
      <c r="J140" s="120"/>
      <c r="K140" s="120"/>
      <c r="L140" s="120"/>
      <c r="M140" s="120"/>
      <c r="N140" s="120"/>
      <c r="O140" s="120"/>
    </row>
    <row r="141" spans="2:15">
      <c r="B141" s="119"/>
      <c r="C141" s="119"/>
      <c r="D141" s="119"/>
      <c r="E141" s="120"/>
      <c r="F141" s="120"/>
      <c r="G141" s="120"/>
      <c r="H141" s="120"/>
      <c r="I141" s="120"/>
      <c r="J141" s="120"/>
      <c r="K141" s="120"/>
      <c r="L141" s="120"/>
      <c r="M141" s="120"/>
      <c r="N141" s="120"/>
      <c r="O141" s="120"/>
    </row>
    <row r="142" spans="2:15">
      <c r="B142" s="119"/>
      <c r="C142" s="119"/>
      <c r="D142" s="119"/>
      <c r="E142" s="120"/>
      <c r="F142" s="120"/>
      <c r="G142" s="120"/>
      <c r="H142" s="120"/>
      <c r="I142" s="120"/>
      <c r="J142" s="120"/>
      <c r="K142" s="120"/>
      <c r="L142" s="120"/>
      <c r="M142" s="120"/>
      <c r="N142" s="120"/>
      <c r="O142" s="120"/>
    </row>
    <row r="143" spans="2:15">
      <c r="B143" s="119"/>
      <c r="C143" s="119"/>
      <c r="D143" s="119"/>
      <c r="E143" s="120"/>
      <c r="F143" s="120"/>
      <c r="G143" s="120"/>
      <c r="H143" s="120"/>
      <c r="I143" s="120"/>
      <c r="J143" s="120"/>
      <c r="K143" s="120"/>
      <c r="L143" s="120"/>
      <c r="M143" s="120"/>
      <c r="N143" s="120"/>
      <c r="O143" s="120"/>
    </row>
    <row r="144" spans="2:15">
      <c r="B144" s="119"/>
      <c r="C144" s="119"/>
      <c r="D144" s="119"/>
      <c r="E144" s="120"/>
      <c r="F144" s="120"/>
      <c r="G144" s="120"/>
      <c r="H144" s="120"/>
      <c r="I144" s="120"/>
      <c r="J144" s="120"/>
      <c r="K144" s="120"/>
      <c r="L144" s="120"/>
      <c r="M144" s="120"/>
      <c r="N144" s="120"/>
      <c r="O144" s="120"/>
    </row>
    <row r="145" spans="2:15">
      <c r="B145" s="119"/>
      <c r="C145" s="119"/>
      <c r="D145" s="119"/>
      <c r="E145" s="120"/>
      <c r="F145" s="120"/>
      <c r="G145" s="120"/>
      <c r="H145" s="120"/>
      <c r="I145" s="120"/>
      <c r="J145" s="120"/>
      <c r="K145" s="120"/>
      <c r="L145" s="120"/>
      <c r="M145" s="120"/>
      <c r="N145" s="120"/>
      <c r="O145" s="120"/>
    </row>
    <row r="146" spans="2:15">
      <c r="B146" s="119"/>
      <c r="C146" s="119"/>
      <c r="D146" s="119"/>
      <c r="E146" s="120"/>
      <c r="F146" s="120"/>
      <c r="G146" s="120"/>
      <c r="H146" s="120"/>
      <c r="I146" s="120"/>
      <c r="J146" s="120"/>
      <c r="K146" s="120"/>
      <c r="L146" s="120"/>
      <c r="M146" s="120"/>
      <c r="N146" s="120"/>
      <c r="O146" s="120"/>
    </row>
    <row r="147" spans="2:15">
      <c r="B147" s="119"/>
      <c r="C147" s="119"/>
      <c r="D147" s="119"/>
      <c r="E147" s="120"/>
      <c r="F147" s="120"/>
      <c r="G147" s="120"/>
      <c r="H147" s="120"/>
      <c r="I147" s="120"/>
      <c r="J147" s="120"/>
      <c r="K147" s="120"/>
      <c r="L147" s="120"/>
      <c r="M147" s="120"/>
      <c r="N147" s="120"/>
      <c r="O147" s="120"/>
    </row>
    <row r="148" spans="2:15">
      <c r="B148" s="119"/>
      <c r="C148" s="119"/>
      <c r="D148" s="119"/>
      <c r="E148" s="120"/>
      <c r="F148" s="120"/>
      <c r="G148" s="120"/>
      <c r="H148" s="120"/>
      <c r="I148" s="120"/>
      <c r="J148" s="120"/>
      <c r="K148" s="120"/>
      <c r="L148" s="120"/>
      <c r="M148" s="120"/>
      <c r="N148" s="120"/>
      <c r="O148" s="120"/>
    </row>
    <row r="149" spans="2:15">
      <c r="B149" s="119"/>
      <c r="C149" s="119"/>
      <c r="D149" s="119"/>
      <c r="E149" s="120"/>
      <c r="F149" s="120"/>
      <c r="G149" s="120"/>
      <c r="H149" s="120"/>
      <c r="I149" s="120"/>
      <c r="J149" s="120"/>
      <c r="K149" s="120"/>
      <c r="L149" s="120"/>
      <c r="M149" s="120"/>
      <c r="N149" s="120"/>
      <c r="O149" s="120"/>
    </row>
    <row r="150" spans="2:15">
      <c r="B150" s="119"/>
      <c r="C150" s="119"/>
      <c r="D150" s="119"/>
      <c r="E150" s="120"/>
      <c r="F150" s="120"/>
      <c r="G150" s="120"/>
      <c r="H150" s="120"/>
      <c r="I150" s="120"/>
      <c r="J150" s="120"/>
      <c r="K150" s="120"/>
      <c r="L150" s="120"/>
      <c r="M150" s="120"/>
      <c r="N150" s="120"/>
      <c r="O150" s="120"/>
    </row>
    <row r="151" spans="2:15">
      <c r="B151" s="119"/>
      <c r="C151" s="119"/>
      <c r="D151" s="119"/>
      <c r="E151" s="120"/>
      <c r="F151" s="120"/>
      <c r="G151" s="120"/>
      <c r="H151" s="120"/>
      <c r="I151" s="120"/>
      <c r="J151" s="120"/>
      <c r="K151" s="120"/>
      <c r="L151" s="120"/>
      <c r="M151" s="120"/>
      <c r="N151" s="120"/>
      <c r="O151" s="120"/>
    </row>
    <row r="152" spans="2:15">
      <c r="B152" s="119"/>
      <c r="C152" s="119"/>
      <c r="D152" s="119"/>
      <c r="E152" s="120"/>
      <c r="F152" s="120"/>
      <c r="G152" s="120"/>
      <c r="H152" s="120"/>
      <c r="I152" s="120"/>
      <c r="J152" s="120"/>
      <c r="K152" s="120"/>
      <c r="L152" s="120"/>
      <c r="M152" s="120"/>
      <c r="N152" s="120"/>
      <c r="O152" s="120"/>
    </row>
    <row r="153" spans="2:15">
      <c r="B153" s="119"/>
      <c r="C153" s="119"/>
      <c r="D153" s="119"/>
      <c r="E153" s="120"/>
      <c r="F153" s="120"/>
      <c r="G153" s="120"/>
      <c r="H153" s="120"/>
      <c r="I153" s="120"/>
      <c r="J153" s="120"/>
      <c r="K153" s="120"/>
      <c r="L153" s="120"/>
      <c r="M153" s="120"/>
      <c r="N153" s="120"/>
      <c r="O153" s="120"/>
    </row>
    <row r="154" spans="2:15">
      <c r="B154" s="119"/>
      <c r="C154" s="119"/>
      <c r="D154" s="119"/>
      <c r="E154" s="120"/>
      <c r="F154" s="120"/>
      <c r="G154" s="120"/>
      <c r="H154" s="120"/>
      <c r="I154" s="120"/>
      <c r="J154" s="120"/>
      <c r="K154" s="120"/>
      <c r="L154" s="120"/>
      <c r="M154" s="120"/>
      <c r="N154" s="120"/>
      <c r="O154" s="120"/>
    </row>
    <row r="155" spans="2:15">
      <c r="B155" s="119"/>
      <c r="C155" s="119"/>
      <c r="D155" s="119"/>
      <c r="E155" s="120"/>
      <c r="F155" s="120"/>
      <c r="G155" s="120"/>
      <c r="H155" s="120"/>
      <c r="I155" s="120"/>
      <c r="J155" s="120"/>
      <c r="K155" s="120"/>
      <c r="L155" s="120"/>
      <c r="M155" s="120"/>
      <c r="N155" s="120"/>
      <c r="O155" s="120"/>
    </row>
    <row r="156" spans="2:15">
      <c r="B156" s="119"/>
      <c r="C156" s="119"/>
      <c r="D156" s="119"/>
      <c r="E156" s="120"/>
      <c r="F156" s="120"/>
      <c r="G156" s="120"/>
      <c r="H156" s="120"/>
      <c r="I156" s="120"/>
      <c r="J156" s="120"/>
      <c r="K156" s="120"/>
      <c r="L156" s="120"/>
      <c r="M156" s="120"/>
      <c r="N156" s="120"/>
      <c r="O156" s="120"/>
    </row>
    <row r="157" spans="2:15">
      <c r="B157" s="119"/>
      <c r="C157" s="119"/>
      <c r="D157" s="119"/>
      <c r="E157" s="120"/>
      <c r="F157" s="120"/>
      <c r="G157" s="120"/>
      <c r="H157" s="120"/>
      <c r="I157" s="120"/>
      <c r="J157" s="120"/>
      <c r="K157" s="120"/>
      <c r="L157" s="120"/>
      <c r="M157" s="120"/>
      <c r="N157" s="120"/>
      <c r="O157" s="120"/>
    </row>
    <row r="158" spans="2:15">
      <c r="B158" s="119"/>
      <c r="C158" s="119"/>
      <c r="D158" s="119"/>
      <c r="E158" s="120"/>
      <c r="F158" s="120"/>
      <c r="G158" s="120"/>
      <c r="H158" s="120"/>
      <c r="I158" s="120"/>
      <c r="J158" s="120"/>
      <c r="K158" s="120"/>
      <c r="L158" s="120"/>
      <c r="M158" s="120"/>
      <c r="N158" s="120"/>
      <c r="O158" s="120"/>
    </row>
    <row r="159" spans="2:15">
      <c r="B159" s="119"/>
      <c r="C159" s="119"/>
      <c r="D159" s="119"/>
      <c r="E159" s="120"/>
      <c r="F159" s="120"/>
      <c r="G159" s="120"/>
      <c r="H159" s="120"/>
      <c r="I159" s="120"/>
      <c r="J159" s="120"/>
      <c r="K159" s="120"/>
      <c r="L159" s="120"/>
      <c r="M159" s="120"/>
      <c r="N159" s="120"/>
      <c r="O159" s="120"/>
    </row>
    <row r="160" spans="2:15">
      <c r="B160" s="119"/>
      <c r="C160" s="119"/>
      <c r="D160" s="119"/>
      <c r="E160" s="120"/>
      <c r="F160" s="120"/>
      <c r="G160" s="120"/>
      <c r="H160" s="120"/>
      <c r="I160" s="120"/>
      <c r="J160" s="120"/>
      <c r="K160" s="120"/>
      <c r="L160" s="120"/>
      <c r="M160" s="120"/>
      <c r="N160" s="120"/>
      <c r="O160" s="120"/>
    </row>
    <row r="161" spans="2:15">
      <c r="B161" s="119"/>
      <c r="C161" s="119"/>
      <c r="D161" s="119"/>
      <c r="E161" s="120"/>
      <c r="F161" s="120"/>
      <c r="G161" s="120"/>
      <c r="H161" s="120"/>
      <c r="I161" s="120"/>
      <c r="J161" s="120"/>
      <c r="K161" s="120"/>
      <c r="L161" s="120"/>
      <c r="M161" s="120"/>
      <c r="N161" s="120"/>
      <c r="O161" s="120"/>
    </row>
    <row r="162" spans="2:15">
      <c r="B162" s="119"/>
      <c r="C162" s="119"/>
      <c r="D162" s="119"/>
      <c r="E162" s="120"/>
      <c r="F162" s="120"/>
      <c r="G162" s="120"/>
      <c r="H162" s="120"/>
      <c r="I162" s="120"/>
      <c r="J162" s="120"/>
      <c r="K162" s="120"/>
      <c r="L162" s="120"/>
      <c r="M162" s="120"/>
      <c r="N162" s="120"/>
      <c r="O162" s="120"/>
    </row>
    <row r="163" spans="2:15">
      <c r="B163" s="119"/>
      <c r="C163" s="119"/>
      <c r="D163" s="119"/>
      <c r="E163" s="120"/>
      <c r="F163" s="120"/>
      <c r="G163" s="120"/>
      <c r="H163" s="120"/>
      <c r="I163" s="120"/>
      <c r="J163" s="120"/>
      <c r="K163" s="120"/>
      <c r="L163" s="120"/>
      <c r="M163" s="120"/>
      <c r="N163" s="120"/>
      <c r="O163" s="120"/>
    </row>
    <row r="164" spans="2:15">
      <c r="B164" s="119"/>
      <c r="C164" s="119"/>
      <c r="D164" s="119"/>
      <c r="E164" s="120"/>
      <c r="F164" s="120"/>
      <c r="G164" s="120"/>
      <c r="H164" s="120"/>
      <c r="I164" s="120"/>
      <c r="J164" s="120"/>
      <c r="K164" s="120"/>
      <c r="L164" s="120"/>
      <c r="M164" s="120"/>
      <c r="N164" s="120"/>
      <c r="O164" s="120"/>
    </row>
    <row r="165" spans="2:15">
      <c r="B165" s="119"/>
      <c r="C165" s="119"/>
      <c r="D165" s="119"/>
      <c r="E165" s="120"/>
      <c r="F165" s="120"/>
      <c r="G165" s="120"/>
      <c r="H165" s="120"/>
      <c r="I165" s="120"/>
      <c r="J165" s="120"/>
      <c r="K165" s="120"/>
      <c r="L165" s="120"/>
      <c r="M165" s="120"/>
      <c r="N165" s="120"/>
      <c r="O165" s="120"/>
    </row>
    <row r="166" spans="2:15">
      <c r="B166" s="119"/>
      <c r="C166" s="119"/>
      <c r="D166" s="119"/>
      <c r="E166" s="120"/>
      <c r="F166" s="120"/>
      <c r="G166" s="120"/>
      <c r="H166" s="120"/>
      <c r="I166" s="120"/>
      <c r="J166" s="120"/>
      <c r="K166" s="120"/>
      <c r="L166" s="120"/>
      <c r="M166" s="120"/>
      <c r="N166" s="120"/>
      <c r="O166" s="120"/>
    </row>
    <row r="167" spans="2:15">
      <c r="B167" s="119"/>
      <c r="C167" s="119"/>
      <c r="D167" s="119"/>
      <c r="E167" s="120"/>
      <c r="F167" s="120"/>
      <c r="G167" s="120"/>
      <c r="H167" s="120"/>
      <c r="I167" s="120"/>
      <c r="J167" s="120"/>
      <c r="K167" s="120"/>
      <c r="L167" s="120"/>
      <c r="M167" s="120"/>
      <c r="N167" s="120"/>
      <c r="O167" s="120"/>
    </row>
    <row r="168" spans="2:15">
      <c r="B168" s="119"/>
      <c r="C168" s="119"/>
      <c r="D168" s="119"/>
      <c r="E168" s="120"/>
      <c r="F168" s="120"/>
      <c r="G168" s="120"/>
      <c r="H168" s="120"/>
      <c r="I168" s="120"/>
      <c r="J168" s="120"/>
      <c r="K168" s="120"/>
      <c r="L168" s="120"/>
      <c r="M168" s="120"/>
      <c r="N168" s="120"/>
      <c r="O168" s="120"/>
    </row>
    <row r="169" spans="2:15">
      <c r="B169" s="119"/>
      <c r="C169" s="119"/>
      <c r="D169" s="119"/>
      <c r="E169" s="120"/>
      <c r="F169" s="120"/>
      <c r="G169" s="120"/>
      <c r="H169" s="120"/>
      <c r="I169" s="120"/>
      <c r="J169" s="120"/>
      <c r="K169" s="120"/>
      <c r="L169" s="120"/>
      <c r="M169" s="120"/>
      <c r="N169" s="120"/>
      <c r="O169" s="120"/>
    </row>
    <row r="170" spans="2:15">
      <c r="B170" s="119"/>
      <c r="C170" s="119"/>
      <c r="D170" s="119"/>
      <c r="E170" s="120"/>
      <c r="F170" s="120"/>
      <c r="G170" s="120"/>
      <c r="H170" s="120"/>
      <c r="I170" s="120"/>
      <c r="J170" s="120"/>
      <c r="K170" s="120"/>
      <c r="L170" s="120"/>
      <c r="M170" s="120"/>
      <c r="N170" s="120"/>
      <c r="O170" s="120"/>
    </row>
    <row r="171" spans="2:15">
      <c r="B171" s="119"/>
      <c r="C171" s="119"/>
      <c r="D171" s="119"/>
      <c r="E171" s="120"/>
      <c r="F171" s="120"/>
      <c r="G171" s="120"/>
      <c r="H171" s="120"/>
      <c r="I171" s="120"/>
      <c r="J171" s="120"/>
      <c r="K171" s="120"/>
      <c r="L171" s="120"/>
      <c r="M171" s="120"/>
      <c r="N171" s="120"/>
      <c r="O171" s="120"/>
    </row>
    <row r="172" spans="2:15">
      <c r="B172" s="119"/>
      <c r="C172" s="119"/>
      <c r="D172" s="119"/>
      <c r="E172" s="120"/>
      <c r="F172" s="120"/>
      <c r="G172" s="120"/>
      <c r="H172" s="120"/>
      <c r="I172" s="120"/>
      <c r="J172" s="120"/>
      <c r="K172" s="120"/>
      <c r="L172" s="120"/>
      <c r="M172" s="120"/>
      <c r="N172" s="120"/>
      <c r="O172" s="120"/>
    </row>
    <row r="173" spans="2:15">
      <c r="B173" s="119"/>
      <c r="C173" s="119"/>
      <c r="D173" s="119"/>
      <c r="E173" s="120"/>
      <c r="F173" s="120"/>
      <c r="G173" s="120"/>
      <c r="H173" s="120"/>
      <c r="I173" s="120"/>
      <c r="J173" s="120"/>
      <c r="K173" s="120"/>
      <c r="L173" s="120"/>
      <c r="M173" s="120"/>
      <c r="N173" s="120"/>
      <c r="O173" s="120"/>
    </row>
    <row r="174" spans="2:15">
      <c r="B174" s="119"/>
      <c r="C174" s="119"/>
      <c r="D174" s="119"/>
      <c r="E174" s="120"/>
      <c r="F174" s="120"/>
      <c r="G174" s="120"/>
      <c r="H174" s="120"/>
      <c r="I174" s="120"/>
      <c r="J174" s="120"/>
      <c r="K174" s="120"/>
      <c r="L174" s="120"/>
      <c r="M174" s="120"/>
      <c r="N174" s="120"/>
      <c r="O174" s="120"/>
    </row>
    <row r="175" spans="2:15">
      <c r="B175" s="119"/>
      <c r="C175" s="119"/>
      <c r="D175" s="119"/>
      <c r="E175" s="120"/>
      <c r="F175" s="120"/>
      <c r="G175" s="120"/>
      <c r="H175" s="120"/>
      <c r="I175" s="120"/>
      <c r="J175" s="120"/>
      <c r="K175" s="120"/>
      <c r="L175" s="120"/>
      <c r="M175" s="120"/>
      <c r="N175" s="120"/>
      <c r="O175" s="120"/>
    </row>
    <row r="176" spans="2:15">
      <c r="B176" s="119"/>
      <c r="C176" s="119"/>
      <c r="D176" s="119"/>
      <c r="E176" s="120"/>
      <c r="F176" s="120"/>
      <c r="G176" s="120"/>
      <c r="H176" s="120"/>
      <c r="I176" s="120"/>
      <c r="J176" s="120"/>
      <c r="K176" s="120"/>
      <c r="L176" s="120"/>
      <c r="M176" s="120"/>
      <c r="N176" s="120"/>
      <c r="O176" s="120"/>
    </row>
    <row r="177" spans="2:15">
      <c r="B177" s="119"/>
      <c r="C177" s="119"/>
      <c r="D177" s="119"/>
      <c r="E177" s="120"/>
      <c r="F177" s="120"/>
      <c r="G177" s="120"/>
      <c r="H177" s="120"/>
      <c r="I177" s="120"/>
      <c r="J177" s="120"/>
      <c r="K177" s="120"/>
      <c r="L177" s="120"/>
      <c r="M177" s="120"/>
      <c r="N177" s="120"/>
      <c r="O177" s="120"/>
    </row>
    <row r="178" spans="2:15">
      <c r="B178" s="119"/>
      <c r="C178" s="119"/>
      <c r="D178" s="119"/>
      <c r="E178" s="120"/>
      <c r="F178" s="120"/>
      <c r="G178" s="120"/>
      <c r="H178" s="120"/>
      <c r="I178" s="120"/>
      <c r="J178" s="120"/>
      <c r="K178" s="120"/>
      <c r="L178" s="120"/>
      <c r="M178" s="120"/>
      <c r="N178" s="120"/>
      <c r="O178" s="120"/>
    </row>
    <row r="179" spans="2:15">
      <c r="B179" s="119"/>
      <c r="C179" s="119"/>
      <c r="D179" s="119"/>
      <c r="E179" s="120"/>
      <c r="F179" s="120"/>
      <c r="G179" s="120"/>
      <c r="H179" s="120"/>
      <c r="I179" s="120"/>
      <c r="J179" s="120"/>
      <c r="K179" s="120"/>
      <c r="L179" s="120"/>
      <c r="M179" s="120"/>
      <c r="N179" s="120"/>
      <c r="O179" s="120"/>
    </row>
    <row r="180" spans="2:15">
      <c r="B180" s="119"/>
      <c r="C180" s="119"/>
      <c r="D180" s="119"/>
      <c r="E180" s="120"/>
      <c r="F180" s="120"/>
      <c r="G180" s="120"/>
      <c r="H180" s="120"/>
      <c r="I180" s="120"/>
      <c r="J180" s="120"/>
      <c r="K180" s="120"/>
      <c r="L180" s="120"/>
      <c r="M180" s="120"/>
      <c r="N180" s="120"/>
      <c r="O180" s="120"/>
    </row>
    <row r="181" spans="2:15">
      <c r="B181" s="119"/>
      <c r="C181" s="119"/>
      <c r="D181" s="119"/>
      <c r="E181" s="120"/>
      <c r="F181" s="120"/>
      <c r="G181" s="120"/>
      <c r="H181" s="120"/>
      <c r="I181" s="120"/>
      <c r="J181" s="120"/>
      <c r="K181" s="120"/>
      <c r="L181" s="120"/>
      <c r="M181" s="120"/>
      <c r="N181" s="120"/>
      <c r="O181" s="120"/>
    </row>
    <row r="182" spans="2:15">
      <c r="B182" s="119"/>
      <c r="C182" s="119"/>
      <c r="D182" s="119"/>
      <c r="E182" s="120"/>
      <c r="F182" s="120"/>
      <c r="G182" s="120"/>
      <c r="H182" s="120"/>
      <c r="I182" s="120"/>
      <c r="J182" s="120"/>
      <c r="K182" s="120"/>
      <c r="L182" s="120"/>
      <c r="M182" s="120"/>
      <c r="N182" s="120"/>
      <c r="O182" s="120"/>
    </row>
    <row r="183" spans="2:15">
      <c r="B183" s="119"/>
      <c r="C183" s="119"/>
      <c r="D183" s="119"/>
      <c r="E183" s="120"/>
      <c r="F183" s="120"/>
      <c r="G183" s="120"/>
      <c r="H183" s="120"/>
      <c r="I183" s="120"/>
      <c r="J183" s="120"/>
      <c r="K183" s="120"/>
      <c r="L183" s="120"/>
      <c r="M183" s="120"/>
      <c r="N183" s="120"/>
      <c r="O183" s="120"/>
    </row>
    <row r="184" spans="2:15">
      <c r="B184" s="119"/>
      <c r="C184" s="119"/>
      <c r="D184" s="119"/>
      <c r="E184" s="120"/>
      <c r="F184" s="120"/>
      <c r="G184" s="120"/>
      <c r="H184" s="120"/>
      <c r="I184" s="120"/>
      <c r="J184" s="120"/>
      <c r="K184" s="120"/>
      <c r="L184" s="120"/>
      <c r="M184" s="120"/>
      <c r="N184" s="120"/>
      <c r="O184" s="120"/>
    </row>
    <row r="185" spans="2:15">
      <c r="B185" s="119"/>
      <c r="C185" s="119"/>
      <c r="D185" s="119"/>
      <c r="E185" s="120"/>
      <c r="F185" s="120"/>
      <c r="G185" s="120"/>
      <c r="H185" s="120"/>
      <c r="I185" s="120"/>
      <c r="J185" s="120"/>
      <c r="K185" s="120"/>
      <c r="L185" s="120"/>
      <c r="M185" s="120"/>
      <c r="N185" s="120"/>
      <c r="O185" s="120"/>
    </row>
    <row r="186" spans="2:15">
      <c r="B186" s="119"/>
      <c r="C186" s="119"/>
      <c r="D186" s="119"/>
      <c r="E186" s="120"/>
      <c r="F186" s="120"/>
      <c r="G186" s="120"/>
      <c r="H186" s="120"/>
      <c r="I186" s="120"/>
      <c r="J186" s="120"/>
      <c r="K186" s="120"/>
      <c r="L186" s="120"/>
      <c r="M186" s="120"/>
      <c r="N186" s="120"/>
      <c r="O186" s="120"/>
    </row>
    <row r="187" spans="2:15">
      <c r="B187" s="119"/>
      <c r="C187" s="119"/>
      <c r="D187" s="119"/>
      <c r="E187" s="120"/>
      <c r="F187" s="120"/>
      <c r="G187" s="120"/>
      <c r="H187" s="120"/>
      <c r="I187" s="120"/>
      <c r="J187" s="120"/>
      <c r="K187" s="120"/>
      <c r="L187" s="120"/>
      <c r="M187" s="120"/>
      <c r="N187" s="120"/>
      <c r="O187" s="120"/>
    </row>
    <row r="188" spans="2:15">
      <c r="B188" s="119"/>
      <c r="C188" s="119"/>
      <c r="D188" s="119"/>
      <c r="E188" s="120"/>
      <c r="F188" s="120"/>
      <c r="G188" s="120"/>
      <c r="H188" s="120"/>
      <c r="I188" s="120"/>
      <c r="J188" s="120"/>
      <c r="K188" s="120"/>
      <c r="L188" s="120"/>
      <c r="M188" s="120"/>
      <c r="N188" s="120"/>
      <c r="O188" s="120"/>
    </row>
    <row r="189" spans="2:15">
      <c r="B189" s="119"/>
      <c r="C189" s="119"/>
      <c r="D189" s="119"/>
      <c r="E189" s="120"/>
      <c r="F189" s="120"/>
      <c r="G189" s="120"/>
      <c r="H189" s="120"/>
      <c r="I189" s="120"/>
      <c r="J189" s="120"/>
      <c r="K189" s="120"/>
      <c r="L189" s="120"/>
      <c r="M189" s="120"/>
      <c r="N189" s="120"/>
      <c r="O189" s="120"/>
    </row>
    <row r="190" spans="2:15">
      <c r="B190" s="119"/>
      <c r="C190" s="119"/>
      <c r="D190" s="119"/>
      <c r="E190" s="120"/>
      <c r="F190" s="120"/>
      <c r="G190" s="120"/>
      <c r="H190" s="120"/>
      <c r="I190" s="120"/>
      <c r="J190" s="120"/>
      <c r="K190" s="120"/>
      <c r="L190" s="120"/>
      <c r="M190" s="120"/>
      <c r="N190" s="120"/>
      <c r="O190" s="120"/>
    </row>
    <row r="191" spans="2:15">
      <c r="B191" s="119"/>
      <c r="C191" s="119"/>
      <c r="D191" s="119"/>
      <c r="E191" s="120"/>
      <c r="F191" s="120"/>
      <c r="G191" s="120"/>
      <c r="H191" s="120"/>
      <c r="I191" s="120"/>
      <c r="J191" s="120"/>
      <c r="K191" s="120"/>
      <c r="L191" s="120"/>
      <c r="M191" s="120"/>
      <c r="N191" s="120"/>
      <c r="O191" s="120"/>
    </row>
    <row r="192" spans="2:15">
      <c r="B192" s="119"/>
      <c r="C192" s="119"/>
      <c r="D192" s="119"/>
      <c r="E192" s="120"/>
      <c r="F192" s="120"/>
      <c r="G192" s="120"/>
      <c r="H192" s="120"/>
      <c r="I192" s="120"/>
      <c r="J192" s="120"/>
      <c r="K192" s="120"/>
      <c r="L192" s="120"/>
      <c r="M192" s="120"/>
      <c r="N192" s="120"/>
      <c r="O192" s="120"/>
    </row>
    <row r="193" spans="2:15">
      <c r="B193" s="119"/>
      <c r="C193" s="119"/>
      <c r="D193" s="119"/>
      <c r="E193" s="120"/>
      <c r="F193" s="120"/>
      <c r="G193" s="120"/>
      <c r="H193" s="120"/>
      <c r="I193" s="120"/>
      <c r="J193" s="120"/>
      <c r="K193" s="120"/>
      <c r="L193" s="120"/>
      <c r="M193" s="120"/>
      <c r="N193" s="120"/>
      <c r="O193" s="120"/>
    </row>
    <row r="194" spans="2:15">
      <c r="B194" s="119"/>
      <c r="C194" s="119"/>
      <c r="D194" s="119"/>
      <c r="E194" s="120"/>
      <c r="F194" s="120"/>
      <c r="G194" s="120"/>
      <c r="H194" s="120"/>
      <c r="I194" s="120"/>
      <c r="J194" s="120"/>
      <c r="K194" s="120"/>
      <c r="L194" s="120"/>
      <c r="M194" s="120"/>
      <c r="N194" s="120"/>
      <c r="O194" s="120"/>
    </row>
    <row r="195" spans="2:15">
      <c r="B195" s="119"/>
      <c r="C195" s="119"/>
      <c r="D195" s="119"/>
      <c r="E195" s="120"/>
      <c r="F195" s="120"/>
      <c r="G195" s="120"/>
      <c r="H195" s="120"/>
      <c r="I195" s="120"/>
      <c r="J195" s="120"/>
      <c r="K195" s="120"/>
      <c r="L195" s="120"/>
      <c r="M195" s="120"/>
      <c r="N195" s="120"/>
      <c r="O195" s="120"/>
    </row>
    <row r="196" spans="2:15">
      <c r="B196" s="119"/>
      <c r="C196" s="119"/>
      <c r="D196" s="119"/>
      <c r="E196" s="120"/>
      <c r="F196" s="120"/>
      <c r="G196" s="120"/>
      <c r="H196" s="120"/>
      <c r="I196" s="120"/>
      <c r="J196" s="120"/>
      <c r="K196" s="120"/>
      <c r="L196" s="120"/>
      <c r="M196" s="120"/>
      <c r="N196" s="120"/>
      <c r="O196" s="120"/>
    </row>
    <row r="197" spans="2:15">
      <c r="B197" s="119"/>
      <c r="C197" s="119"/>
      <c r="D197" s="119"/>
      <c r="E197" s="120"/>
      <c r="F197" s="120"/>
      <c r="G197" s="120"/>
      <c r="H197" s="120"/>
      <c r="I197" s="120"/>
      <c r="J197" s="120"/>
      <c r="K197" s="120"/>
      <c r="L197" s="120"/>
      <c r="M197" s="120"/>
      <c r="N197" s="120"/>
      <c r="O197" s="120"/>
    </row>
    <row r="198" spans="2:15">
      <c r="B198" s="119"/>
      <c r="C198" s="119"/>
      <c r="D198" s="119"/>
      <c r="E198" s="120"/>
      <c r="F198" s="120"/>
      <c r="G198" s="120"/>
      <c r="H198" s="120"/>
      <c r="I198" s="120"/>
      <c r="J198" s="120"/>
      <c r="K198" s="120"/>
      <c r="L198" s="120"/>
      <c r="M198" s="120"/>
      <c r="N198" s="120"/>
      <c r="O198" s="120"/>
    </row>
    <row r="199" spans="2:15">
      <c r="B199" s="119"/>
      <c r="C199" s="119"/>
      <c r="D199" s="119"/>
      <c r="E199" s="120"/>
      <c r="F199" s="120"/>
      <c r="G199" s="120"/>
      <c r="H199" s="120"/>
      <c r="I199" s="120"/>
      <c r="J199" s="120"/>
      <c r="K199" s="120"/>
      <c r="L199" s="120"/>
      <c r="M199" s="120"/>
      <c r="N199" s="120"/>
      <c r="O199" s="120"/>
    </row>
    <row r="200" spans="2:15">
      <c r="B200" s="119"/>
      <c r="C200" s="119"/>
      <c r="D200" s="119"/>
      <c r="E200" s="120"/>
      <c r="F200" s="120"/>
      <c r="G200" s="120"/>
      <c r="H200" s="120"/>
      <c r="I200" s="120"/>
      <c r="J200" s="120"/>
      <c r="K200" s="120"/>
      <c r="L200" s="120"/>
      <c r="M200" s="120"/>
      <c r="N200" s="120"/>
      <c r="O200" s="120"/>
    </row>
    <row r="201" spans="2:15">
      <c r="B201" s="119"/>
      <c r="C201" s="119"/>
      <c r="D201" s="119"/>
      <c r="E201" s="120"/>
      <c r="F201" s="120"/>
      <c r="G201" s="120"/>
      <c r="H201" s="120"/>
      <c r="I201" s="120"/>
      <c r="J201" s="120"/>
      <c r="K201" s="120"/>
      <c r="L201" s="120"/>
      <c r="M201" s="120"/>
      <c r="N201" s="120"/>
      <c r="O201" s="120"/>
    </row>
    <row r="202" spans="2:15">
      <c r="B202" s="119"/>
      <c r="C202" s="119"/>
      <c r="D202" s="119"/>
      <c r="E202" s="120"/>
      <c r="F202" s="120"/>
      <c r="G202" s="120"/>
      <c r="H202" s="120"/>
      <c r="I202" s="120"/>
      <c r="J202" s="120"/>
      <c r="K202" s="120"/>
      <c r="L202" s="120"/>
      <c r="M202" s="120"/>
      <c r="N202" s="120"/>
      <c r="O202" s="120"/>
    </row>
    <row r="203" spans="2:15">
      <c r="B203" s="119"/>
      <c r="C203" s="119"/>
      <c r="D203" s="119"/>
      <c r="E203" s="120"/>
      <c r="F203" s="120"/>
      <c r="G203" s="120"/>
      <c r="H203" s="120"/>
      <c r="I203" s="120"/>
      <c r="J203" s="120"/>
      <c r="K203" s="120"/>
      <c r="L203" s="120"/>
      <c r="M203" s="120"/>
      <c r="N203" s="120"/>
      <c r="O203" s="120"/>
    </row>
    <row r="204" spans="2:15">
      <c r="B204" s="119"/>
      <c r="C204" s="119"/>
      <c r="D204" s="119"/>
      <c r="E204" s="120"/>
      <c r="F204" s="120"/>
      <c r="G204" s="120"/>
      <c r="H204" s="120"/>
      <c r="I204" s="120"/>
      <c r="J204" s="120"/>
      <c r="K204" s="120"/>
      <c r="L204" s="120"/>
      <c r="M204" s="120"/>
      <c r="N204" s="120"/>
      <c r="O204" s="120"/>
    </row>
    <row r="205" spans="2:15">
      <c r="B205" s="119"/>
      <c r="C205" s="119"/>
      <c r="D205" s="119"/>
      <c r="E205" s="120"/>
      <c r="F205" s="120"/>
      <c r="G205" s="120"/>
      <c r="H205" s="120"/>
      <c r="I205" s="120"/>
      <c r="J205" s="120"/>
      <c r="K205" s="120"/>
      <c r="L205" s="120"/>
      <c r="M205" s="120"/>
      <c r="N205" s="120"/>
      <c r="O205" s="120"/>
    </row>
    <row r="206" spans="2:15">
      <c r="B206" s="119"/>
      <c r="C206" s="119"/>
      <c r="D206" s="119"/>
      <c r="E206" s="120"/>
      <c r="F206" s="120"/>
      <c r="G206" s="120"/>
      <c r="H206" s="120"/>
      <c r="I206" s="120"/>
      <c r="J206" s="120"/>
      <c r="K206" s="120"/>
      <c r="L206" s="120"/>
      <c r="M206" s="120"/>
      <c r="N206" s="120"/>
      <c r="O206" s="120"/>
    </row>
    <row r="207" spans="2:15">
      <c r="B207" s="119"/>
      <c r="C207" s="119"/>
      <c r="D207" s="119"/>
      <c r="E207" s="120"/>
      <c r="F207" s="120"/>
      <c r="G207" s="120"/>
      <c r="H207" s="120"/>
      <c r="I207" s="120"/>
      <c r="J207" s="120"/>
      <c r="K207" s="120"/>
      <c r="L207" s="120"/>
      <c r="M207" s="120"/>
      <c r="N207" s="120"/>
      <c r="O207" s="120"/>
    </row>
    <row r="208" spans="2:15">
      <c r="B208" s="119"/>
      <c r="C208" s="119"/>
      <c r="D208" s="119"/>
      <c r="E208" s="120"/>
      <c r="F208" s="120"/>
      <c r="G208" s="120"/>
      <c r="H208" s="120"/>
      <c r="I208" s="120"/>
      <c r="J208" s="120"/>
      <c r="K208" s="120"/>
      <c r="L208" s="120"/>
      <c r="M208" s="120"/>
      <c r="N208" s="120"/>
      <c r="O208" s="120"/>
    </row>
    <row r="209" spans="2:15">
      <c r="B209" s="119"/>
      <c r="C209" s="119"/>
      <c r="D209" s="119"/>
      <c r="E209" s="120"/>
      <c r="F209" s="120"/>
      <c r="G209" s="120"/>
      <c r="H209" s="120"/>
      <c r="I209" s="120"/>
      <c r="J209" s="120"/>
      <c r="K209" s="120"/>
      <c r="L209" s="120"/>
      <c r="M209" s="120"/>
      <c r="N209" s="120"/>
      <c r="O209" s="120"/>
    </row>
    <row r="210" spans="2:15">
      <c r="B210" s="119"/>
      <c r="C210" s="119"/>
      <c r="D210" s="119"/>
      <c r="E210" s="120"/>
      <c r="F210" s="120"/>
      <c r="G210" s="120"/>
      <c r="H210" s="120"/>
      <c r="I210" s="120"/>
      <c r="J210" s="120"/>
      <c r="K210" s="120"/>
      <c r="L210" s="120"/>
      <c r="M210" s="120"/>
      <c r="N210" s="120"/>
      <c r="O210" s="120"/>
    </row>
    <row r="211" spans="2:15">
      <c r="B211" s="119"/>
      <c r="C211" s="119"/>
      <c r="D211" s="119"/>
      <c r="E211" s="120"/>
      <c r="F211" s="120"/>
      <c r="G211" s="120"/>
      <c r="H211" s="120"/>
      <c r="I211" s="120"/>
      <c r="J211" s="120"/>
      <c r="K211" s="120"/>
      <c r="L211" s="120"/>
      <c r="M211" s="120"/>
      <c r="N211" s="120"/>
      <c r="O211" s="120"/>
    </row>
    <row r="212" spans="2:15">
      <c r="B212" s="119"/>
      <c r="C212" s="119"/>
      <c r="D212" s="119"/>
      <c r="E212" s="120"/>
      <c r="F212" s="120"/>
      <c r="G212" s="120"/>
      <c r="H212" s="120"/>
      <c r="I212" s="120"/>
      <c r="J212" s="120"/>
      <c r="K212" s="120"/>
      <c r="L212" s="120"/>
      <c r="M212" s="120"/>
      <c r="N212" s="120"/>
      <c r="O212" s="120"/>
    </row>
    <row r="213" spans="2:15">
      <c r="B213" s="119"/>
      <c r="C213" s="119"/>
      <c r="D213" s="119"/>
      <c r="E213" s="120"/>
      <c r="F213" s="120"/>
      <c r="G213" s="120"/>
      <c r="H213" s="120"/>
      <c r="I213" s="120"/>
      <c r="J213" s="120"/>
      <c r="K213" s="120"/>
      <c r="L213" s="120"/>
      <c r="M213" s="120"/>
      <c r="N213" s="120"/>
      <c r="O213" s="120"/>
    </row>
    <row r="214" spans="2:15">
      <c r="B214" s="119"/>
      <c r="C214" s="119"/>
      <c r="D214" s="119"/>
      <c r="E214" s="120"/>
      <c r="F214" s="120"/>
      <c r="G214" s="120"/>
      <c r="H214" s="120"/>
      <c r="I214" s="120"/>
      <c r="J214" s="120"/>
      <c r="K214" s="120"/>
      <c r="L214" s="120"/>
      <c r="M214" s="120"/>
      <c r="N214" s="120"/>
      <c r="O214" s="120"/>
    </row>
    <row r="215" spans="2:15">
      <c r="B215" s="119"/>
      <c r="C215" s="119"/>
      <c r="D215" s="119"/>
      <c r="E215" s="120"/>
      <c r="F215" s="120"/>
      <c r="G215" s="120"/>
      <c r="H215" s="120"/>
      <c r="I215" s="120"/>
      <c r="J215" s="120"/>
      <c r="K215" s="120"/>
      <c r="L215" s="120"/>
      <c r="M215" s="120"/>
      <c r="N215" s="120"/>
      <c r="O215" s="120"/>
    </row>
    <row r="216" spans="2:15">
      <c r="B216" s="119"/>
      <c r="C216" s="119"/>
      <c r="D216" s="119"/>
      <c r="E216" s="120"/>
      <c r="F216" s="120"/>
      <c r="G216" s="120"/>
      <c r="H216" s="120"/>
      <c r="I216" s="120"/>
      <c r="J216" s="120"/>
      <c r="K216" s="120"/>
      <c r="L216" s="120"/>
      <c r="M216" s="120"/>
      <c r="N216" s="120"/>
      <c r="O216" s="120"/>
    </row>
    <row r="217" spans="2:15">
      <c r="B217" s="119"/>
      <c r="C217" s="119"/>
      <c r="D217" s="119"/>
      <c r="E217" s="120"/>
      <c r="F217" s="120"/>
      <c r="G217" s="120"/>
      <c r="H217" s="120"/>
      <c r="I217" s="120"/>
      <c r="J217" s="120"/>
      <c r="K217" s="120"/>
      <c r="L217" s="120"/>
      <c r="M217" s="120"/>
      <c r="N217" s="120"/>
      <c r="O217" s="120"/>
    </row>
    <row r="218" spans="2:15">
      <c r="B218" s="119"/>
      <c r="C218" s="119"/>
      <c r="D218" s="119"/>
      <c r="E218" s="120"/>
      <c r="F218" s="120"/>
      <c r="G218" s="120"/>
      <c r="H218" s="120"/>
      <c r="I218" s="120"/>
      <c r="J218" s="120"/>
      <c r="K218" s="120"/>
      <c r="L218" s="120"/>
      <c r="M218" s="120"/>
      <c r="N218" s="120"/>
      <c r="O218" s="120"/>
    </row>
    <row r="219" spans="2:15">
      <c r="B219" s="119"/>
      <c r="C219" s="119"/>
      <c r="D219" s="119"/>
      <c r="E219" s="120"/>
      <c r="F219" s="120"/>
      <c r="G219" s="120"/>
      <c r="H219" s="120"/>
      <c r="I219" s="120"/>
      <c r="J219" s="120"/>
      <c r="K219" s="120"/>
      <c r="L219" s="120"/>
      <c r="M219" s="120"/>
      <c r="N219" s="120"/>
      <c r="O219" s="120"/>
    </row>
    <row r="220" spans="2:15">
      <c r="B220" s="119"/>
      <c r="C220" s="119"/>
      <c r="D220" s="119"/>
      <c r="E220" s="120"/>
      <c r="F220" s="120"/>
      <c r="G220" s="120"/>
      <c r="H220" s="120"/>
      <c r="I220" s="120"/>
      <c r="J220" s="120"/>
      <c r="K220" s="120"/>
      <c r="L220" s="120"/>
      <c r="M220" s="120"/>
      <c r="N220" s="120"/>
      <c r="O220" s="120"/>
    </row>
    <row r="221" spans="2:15">
      <c r="B221" s="119"/>
      <c r="C221" s="119"/>
      <c r="D221" s="119"/>
      <c r="E221" s="120"/>
      <c r="F221" s="120"/>
      <c r="G221" s="120"/>
      <c r="H221" s="120"/>
      <c r="I221" s="120"/>
      <c r="J221" s="120"/>
      <c r="K221" s="120"/>
      <c r="L221" s="120"/>
      <c r="M221" s="120"/>
      <c r="N221" s="120"/>
      <c r="O221" s="120"/>
    </row>
    <row r="222" spans="2:15">
      <c r="B222" s="119"/>
      <c r="C222" s="119"/>
      <c r="D222" s="119"/>
      <c r="E222" s="120"/>
      <c r="F222" s="120"/>
      <c r="G222" s="120"/>
      <c r="H222" s="120"/>
      <c r="I222" s="120"/>
      <c r="J222" s="120"/>
      <c r="K222" s="120"/>
      <c r="L222" s="120"/>
      <c r="M222" s="120"/>
      <c r="N222" s="120"/>
      <c r="O222" s="120"/>
    </row>
    <row r="223" spans="2:15">
      <c r="B223" s="119"/>
      <c r="C223" s="119"/>
      <c r="D223" s="119"/>
      <c r="E223" s="120"/>
      <c r="F223" s="120"/>
      <c r="G223" s="120"/>
      <c r="H223" s="120"/>
      <c r="I223" s="120"/>
      <c r="J223" s="120"/>
      <c r="K223" s="120"/>
      <c r="L223" s="120"/>
      <c r="M223" s="120"/>
      <c r="N223" s="120"/>
      <c r="O223" s="120"/>
    </row>
    <row r="224" spans="2:15">
      <c r="B224" s="119"/>
      <c r="C224" s="119"/>
      <c r="D224" s="119"/>
      <c r="E224" s="120"/>
      <c r="F224" s="120"/>
      <c r="G224" s="120"/>
      <c r="H224" s="120"/>
      <c r="I224" s="120"/>
      <c r="J224" s="120"/>
      <c r="K224" s="120"/>
      <c r="L224" s="120"/>
      <c r="M224" s="120"/>
      <c r="N224" s="120"/>
      <c r="O224" s="120"/>
    </row>
    <row r="225" spans="2:15">
      <c r="B225" s="119"/>
      <c r="C225" s="119"/>
      <c r="D225" s="119"/>
      <c r="E225" s="120"/>
      <c r="F225" s="120"/>
      <c r="G225" s="120"/>
      <c r="H225" s="120"/>
      <c r="I225" s="120"/>
      <c r="J225" s="120"/>
      <c r="K225" s="120"/>
      <c r="L225" s="120"/>
      <c r="M225" s="120"/>
      <c r="N225" s="120"/>
      <c r="O225" s="120"/>
    </row>
    <row r="226" spans="2:15">
      <c r="B226" s="119"/>
      <c r="C226" s="119"/>
      <c r="D226" s="119"/>
      <c r="E226" s="120"/>
      <c r="F226" s="120"/>
      <c r="G226" s="120"/>
      <c r="H226" s="120"/>
      <c r="I226" s="120"/>
      <c r="J226" s="120"/>
      <c r="K226" s="120"/>
      <c r="L226" s="120"/>
      <c r="M226" s="120"/>
      <c r="N226" s="120"/>
      <c r="O226" s="120"/>
    </row>
    <row r="227" spans="2:15">
      <c r="B227" s="119"/>
      <c r="C227" s="119"/>
      <c r="D227" s="119"/>
      <c r="E227" s="120"/>
      <c r="F227" s="120"/>
      <c r="G227" s="120"/>
      <c r="H227" s="120"/>
      <c r="I227" s="120"/>
      <c r="J227" s="120"/>
      <c r="K227" s="120"/>
      <c r="L227" s="120"/>
      <c r="M227" s="120"/>
      <c r="N227" s="120"/>
      <c r="O227" s="120"/>
    </row>
    <row r="228" spans="2:15">
      <c r="B228" s="119"/>
      <c r="C228" s="119"/>
      <c r="D228" s="119"/>
      <c r="E228" s="120"/>
      <c r="F228" s="120"/>
      <c r="G228" s="120"/>
      <c r="H228" s="120"/>
      <c r="I228" s="120"/>
      <c r="J228" s="120"/>
      <c r="K228" s="120"/>
      <c r="L228" s="120"/>
      <c r="M228" s="120"/>
      <c r="N228" s="120"/>
      <c r="O228" s="120"/>
    </row>
    <row r="229" spans="2:15">
      <c r="B229" s="119"/>
      <c r="C229" s="119"/>
      <c r="D229" s="119"/>
      <c r="E229" s="120"/>
      <c r="F229" s="120"/>
      <c r="G229" s="120"/>
      <c r="H229" s="120"/>
      <c r="I229" s="120"/>
      <c r="J229" s="120"/>
      <c r="K229" s="120"/>
      <c r="L229" s="120"/>
      <c r="M229" s="120"/>
      <c r="N229" s="120"/>
      <c r="O229" s="120"/>
    </row>
    <row r="230" spans="2:15">
      <c r="B230" s="119"/>
      <c r="C230" s="119"/>
      <c r="D230" s="119"/>
      <c r="E230" s="120"/>
      <c r="F230" s="120"/>
      <c r="G230" s="120"/>
      <c r="H230" s="120"/>
      <c r="I230" s="120"/>
      <c r="J230" s="120"/>
      <c r="K230" s="120"/>
      <c r="L230" s="120"/>
      <c r="M230" s="120"/>
      <c r="N230" s="120"/>
      <c r="O230" s="120"/>
    </row>
    <row r="231" spans="2:15">
      <c r="B231" s="119"/>
      <c r="C231" s="119"/>
      <c r="D231" s="119"/>
      <c r="E231" s="120"/>
      <c r="F231" s="120"/>
      <c r="G231" s="120"/>
      <c r="H231" s="120"/>
      <c r="I231" s="120"/>
      <c r="J231" s="120"/>
      <c r="K231" s="120"/>
      <c r="L231" s="120"/>
      <c r="M231" s="120"/>
      <c r="N231" s="120"/>
      <c r="O231" s="120"/>
    </row>
    <row r="232" spans="2:15">
      <c r="B232" s="119"/>
      <c r="C232" s="119"/>
      <c r="D232" s="119"/>
      <c r="E232" s="120"/>
      <c r="F232" s="120"/>
      <c r="G232" s="120"/>
      <c r="H232" s="120"/>
      <c r="I232" s="120"/>
      <c r="J232" s="120"/>
      <c r="K232" s="120"/>
      <c r="L232" s="120"/>
      <c r="M232" s="120"/>
      <c r="N232" s="120"/>
      <c r="O232" s="120"/>
    </row>
    <row r="233" spans="2:15">
      <c r="B233" s="119"/>
      <c r="C233" s="119"/>
      <c r="D233" s="119"/>
      <c r="E233" s="120"/>
      <c r="F233" s="120"/>
      <c r="G233" s="120"/>
      <c r="H233" s="120"/>
      <c r="I233" s="120"/>
      <c r="J233" s="120"/>
      <c r="K233" s="120"/>
      <c r="L233" s="120"/>
      <c r="M233" s="120"/>
      <c r="N233" s="120"/>
      <c r="O233" s="120"/>
    </row>
    <row r="234" spans="2:15">
      <c r="B234" s="119"/>
      <c r="C234" s="119"/>
      <c r="D234" s="119"/>
      <c r="E234" s="120"/>
      <c r="F234" s="120"/>
      <c r="G234" s="120"/>
      <c r="H234" s="120"/>
      <c r="I234" s="120"/>
      <c r="J234" s="120"/>
      <c r="K234" s="120"/>
      <c r="L234" s="120"/>
      <c r="M234" s="120"/>
      <c r="N234" s="120"/>
      <c r="O234" s="120"/>
    </row>
    <row r="235" spans="2:15">
      <c r="B235" s="119"/>
      <c r="C235" s="119"/>
      <c r="D235" s="119"/>
      <c r="E235" s="120"/>
      <c r="F235" s="120"/>
      <c r="G235" s="120"/>
      <c r="H235" s="120"/>
      <c r="I235" s="120"/>
      <c r="J235" s="120"/>
      <c r="K235" s="120"/>
      <c r="L235" s="120"/>
      <c r="M235" s="120"/>
      <c r="N235" s="120"/>
      <c r="O235" s="120"/>
    </row>
    <row r="236" spans="2:15">
      <c r="B236" s="119"/>
      <c r="C236" s="119"/>
      <c r="D236" s="119"/>
      <c r="E236" s="120"/>
      <c r="F236" s="120"/>
      <c r="G236" s="120"/>
      <c r="H236" s="120"/>
      <c r="I236" s="120"/>
      <c r="J236" s="120"/>
      <c r="K236" s="120"/>
      <c r="L236" s="120"/>
      <c r="M236" s="120"/>
      <c r="N236" s="120"/>
      <c r="O236" s="120"/>
    </row>
    <row r="237" spans="2:15">
      <c r="B237" s="119"/>
      <c r="C237" s="119"/>
      <c r="D237" s="119"/>
      <c r="E237" s="120"/>
      <c r="F237" s="120"/>
      <c r="G237" s="120"/>
      <c r="H237" s="120"/>
      <c r="I237" s="120"/>
      <c r="J237" s="120"/>
      <c r="K237" s="120"/>
      <c r="L237" s="120"/>
      <c r="M237" s="120"/>
      <c r="N237" s="120"/>
      <c r="O237" s="120"/>
    </row>
    <row r="238" spans="2:15">
      <c r="B238" s="119"/>
      <c r="C238" s="119"/>
      <c r="D238" s="119"/>
      <c r="E238" s="120"/>
      <c r="F238" s="120"/>
      <c r="G238" s="120"/>
      <c r="H238" s="120"/>
      <c r="I238" s="120"/>
      <c r="J238" s="120"/>
      <c r="K238" s="120"/>
      <c r="L238" s="120"/>
      <c r="M238" s="120"/>
      <c r="N238" s="120"/>
      <c r="O238" s="120"/>
    </row>
    <row r="239" spans="2:15">
      <c r="B239" s="119"/>
      <c r="C239" s="119"/>
      <c r="D239" s="119"/>
      <c r="E239" s="120"/>
      <c r="F239" s="120"/>
      <c r="G239" s="120"/>
      <c r="H239" s="120"/>
      <c r="I239" s="120"/>
      <c r="J239" s="120"/>
      <c r="K239" s="120"/>
      <c r="L239" s="120"/>
      <c r="M239" s="120"/>
      <c r="N239" s="120"/>
      <c r="O239" s="120"/>
    </row>
    <row r="240" spans="2:15">
      <c r="B240" s="119"/>
      <c r="C240" s="119"/>
      <c r="D240" s="119"/>
      <c r="E240" s="120"/>
      <c r="F240" s="120"/>
      <c r="G240" s="120"/>
      <c r="H240" s="120"/>
      <c r="I240" s="120"/>
      <c r="J240" s="120"/>
      <c r="K240" s="120"/>
      <c r="L240" s="120"/>
      <c r="M240" s="120"/>
      <c r="N240" s="120"/>
      <c r="O240" s="120"/>
    </row>
    <row r="241" spans="2:15">
      <c r="B241" s="119"/>
      <c r="C241" s="119"/>
      <c r="D241" s="119"/>
      <c r="E241" s="120"/>
      <c r="F241" s="120"/>
      <c r="G241" s="120"/>
      <c r="H241" s="120"/>
      <c r="I241" s="120"/>
      <c r="J241" s="120"/>
      <c r="K241" s="120"/>
      <c r="L241" s="120"/>
      <c r="M241" s="120"/>
      <c r="N241" s="120"/>
      <c r="O241" s="120"/>
    </row>
    <row r="242" spans="2:15">
      <c r="B242" s="119"/>
      <c r="C242" s="119"/>
      <c r="D242" s="119"/>
      <c r="E242" s="120"/>
      <c r="F242" s="120"/>
      <c r="G242" s="120"/>
      <c r="H242" s="120"/>
      <c r="I242" s="120"/>
      <c r="J242" s="120"/>
      <c r="K242" s="120"/>
      <c r="L242" s="120"/>
      <c r="M242" s="120"/>
      <c r="N242" s="120"/>
      <c r="O242" s="120"/>
    </row>
    <row r="243" spans="2:15">
      <c r="B243" s="119"/>
      <c r="C243" s="119"/>
      <c r="D243" s="119"/>
      <c r="E243" s="120"/>
      <c r="F243" s="120"/>
      <c r="G243" s="120"/>
      <c r="H243" s="120"/>
      <c r="I243" s="120"/>
      <c r="J243" s="120"/>
      <c r="K243" s="120"/>
      <c r="L243" s="120"/>
      <c r="M243" s="120"/>
      <c r="N243" s="120"/>
      <c r="O243" s="120"/>
    </row>
    <row r="244" spans="2:15">
      <c r="B244" s="119"/>
      <c r="C244" s="119"/>
      <c r="D244" s="119"/>
      <c r="E244" s="120"/>
      <c r="F244" s="120"/>
      <c r="G244" s="120"/>
      <c r="H244" s="120"/>
      <c r="I244" s="120"/>
      <c r="J244" s="120"/>
      <c r="K244" s="120"/>
      <c r="L244" s="120"/>
      <c r="M244" s="120"/>
      <c r="N244" s="120"/>
      <c r="O244" s="120"/>
    </row>
    <row r="245" spans="2:15">
      <c r="B245" s="119"/>
      <c r="C245" s="119"/>
      <c r="D245" s="119"/>
      <c r="E245" s="120"/>
      <c r="F245" s="120"/>
      <c r="G245" s="120"/>
      <c r="H245" s="120"/>
      <c r="I245" s="120"/>
      <c r="J245" s="120"/>
      <c r="K245" s="120"/>
      <c r="L245" s="120"/>
      <c r="M245" s="120"/>
      <c r="N245" s="120"/>
      <c r="O245" s="120"/>
    </row>
    <row r="246" spans="2:15">
      <c r="B246" s="119"/>
      <c r="C246" s="119"/>
      <c r="D246" s="119"/>
      <c r="E246" s="120"/>
      <c r="F246" s="120"/>
      <c r="G246" s="120"/>
      <c r="H246" s="120"/>
      <c r="I246" s="120"/>
      <c r="J246" s="120"/>
      <c r="K246" s="120"/>
      <c r="L246" s="120"/>
      <c r="M246" s="120"/>
      <c r="N246" s="120"/>
      <c r="O246" s="120"/>
    </row>
    <row r="247" spans="2:15">
      <c r="B247" s="119"/>
      <c r="C247" s="119"/>
      <c r="D247" s="119"/>
      <c r="E247" s="120"/>
      <c r="F247" s="120"/>
      <c r="G247" s="120"/>
      <c r="H247" s="120"/>
      <c r="I247" s="120"/>
      <c r="J247" s="120"/>
      <c r="K247" s="120"/>
      <c r="L247" s="120"/>
      <c r="M247" s="120"/>
      <c r="N247" s="120"/>
      <c r="O247" s="120"/>
    </row>
    <row r="248" spans="2:15">
      <c r="B248" s="119"/>
      <c r="C248" s="119"/>
      <c r="D248" s="119"/>
      <c r="E248" s="120"/>
      <c r="F248" s="120"/>
      <c r="G248" s="120"/>
      <c r="H248" s="120"/>
      <c r="I248" s="120"/>
      <c r="J248" s="120"/>
      <c r="K248" s="120"/>
      <c r="L248" s="120"/>
      <c r="M248" s="120"/>
      <c r="N248" s="120"/>
      <c r="O248" s="120"/>
    </row>
    <row r="249" spans="2:15">
      <c r="B249" s="119"/>
      <c r="C249" s="119"/>
      <c r="D249" s="119"/>
      <c r="E249" s="120"/>
      <c r="F249" s="120"/>
      <c r="G249" s="120"/>
      <c r="H249" s="120"/>
      <c r="I249" s="120"/>
      <c r="J249" s="120"/>
      <c r="K249" s="120"/>
      <c r="L249" s="120"/>
      <c r="M249" s="120"/>
      <c r="N249" s="120"/>
      <c r="O249" s="120"/>
    </row>
    <row r="250" spans="2:15">
      <c r="B250" s="119"/>
      <c r="C250" s="119"/>
      <c r="D250" s="119"/>
      <c r="E250" s="120"/>
      <c r="F250" s="120"/>
      <c r="G250" s="120"/>
      <c r="H250" s="120"/>
      <c r="I250" s="120"/>
      <c r="J250" s="120"/>
      <c r="K250" s="120"/>
      <c r="L250" s="120"/>
      <c r="M250" s="120"/>
      <c r="N250" s="120"/>
      <c r="O250" s="120"/>
    </row>
    <row r="251" spans="2:15">
      <c r="B251" s="119"/>
      <c r="C251" s="119"/>
      <c r="D251" s="119"/>
      <c r="E251" s="120"/>
      <c r="F251" s="120"/>
      <c r="G251" s="120"/>
      <c r="H251" s="120"/>
      <c r="I251" s="120"/>
      <c r="J251" s="120"/>
      <c r="K251" s="120"/>
      <c r="L251" s="120"/>
      <c r="M251" s="120"/>
      <c r="N251" s="120"/>
      <c r="O251" s="120"/>
    </row>
    <row r="252" spans="2:15">
      <c r="B252" s="119"/>
      <c r="C252" s="119"/>
      <c r="D252" s="119"/>
      <c r="E252" s="120"/>
      <c r="F252" s="120"/>
      <c r="G252" s="120"/>
      <c r="H252" s="120"/>
      <c r="I252" s="120"/>
      <c r="J252" s="120"/>
      <c r="K252" s="120"/>
      <c r="L252" s="120"/>
      <c r="M252" s="120"/>
      <c r="N252" s="120"/>
      <c r="O252" s="120"/>
    </row>
    <row r="253" spans="2:15">
      <c r="B253" s="119"/>
      <c r="C253" s="119"/>
      <c r="D253" s="119"/>
      <c r="E253" s="120"/>
      <c r="F253" s="120"/>
      <c r="G253" s="120"/>
      <c r="H253" s="120"/>
      <c r="I253" s="120"/>
      <c r="J253" s="120"/>
      <c r="K253" s="120"/>
      <c r="L253" s="120"/>
      <c r="M253" s="120"/>
      <c r="N253" s="120"/>
      <c r="O253" s="120"/>
    </row>
    <row r="254" spans="2:15">
      <c r="B254" s="119"/>
      <c r="C254" s="119"/>
      <c r="D254" s="119"/>
      <c r="E254" s="120"/>
      <c r="F254" s="120"/>
      <c r="G254" s="120"/>
      <c r="H254" s="120"/>
      <c r="I254" s="120"/>
      <c r="J254" s="120"/>
      <c r="K254" s="120"/>
      <c r="L254" s="120"/>
      <c r="M254" s="120"/>
      <c r="N254" s="120"/>
      <c r="O254" s="120"/>
    </row>
    <row r="255" spans="2:15">
      <c r="B255" s="119"/>
      <c r="C255" s="119"/>
      <c r="D255" s="119"/>
      <c r="E255" s="120"/>
      <c r="F255" s="120"/>
      <c r="G255" s="120"/>
      <c r="H255" s="120"/>
      <c r="I255" s="120"/>
      <c r="J255" s="120"/>
      <c r="K255" s="120"/>
      <c r="L255" s="120"/>
      <c r="M255" s="120"/>
      <c r="N255" s="120"/>
      <c r="O255" s="120"/>
    </row>
    <row r="256" spans="2:15">
      <c r="B256" s="119"/>
      <c r="C256" s="119"/>
      <c r="D256" s="119"/>
      <c r="E256" s="120"/>
      <c r="F256" s="120"/>
      <c r="G256" s="120"/>
      <c r="H256" s="120"/>
      <c r="I256" s="120"/>
      <c r="J256" s="120"/>
      <c r="K256" s="120"/>
      <c r="L256" s="120"/>
      <c r="M256" s="120"/>
      <c r="N256" s="120"/>
      <c r="O256" s="120"/>
    </row>
    <row r="257" spans="2:15">
      <c r="B257" s="119"/>
      <c r="C257" s="119"/>
      <c r="D257" s="119"/>
      <c r="E257" s="120"/>
      <c r="F257" s="120"/>
      <c r="G257" s="120"/>
      <c r="H257" s="120"/>
      <c r="I257" s="120"/>
      <c r="J257" s="120"/>
      <c r="K257" s="120"/>
      <c r="L257" s="120"/>
      <c r="M257" s="120"/>
      <c r="N257" s="120"/>
      <c r="O257" s="120"/>
    </row>
    <row r="258" spans="2:15">
      <c r="B258" s="119"/>
      <c r="C258" s="119"/>
      <c r="D258" s="119"/>
      <c r="E258" s="120"/>
      <c r="F258" s="120"/>
      <c r="G258" s="120"/>
      <c r="H258" s="120"/>
      <c r="I258" s="120"/>
      <c r="J258" s="120"/>
      <c r="K258" s="120"/>
      <c r="L258" s="120"/>
      <c r="M258" s="120"/>
      <c r="N258" s="120"/>
      <c r="O258" s="120"/>
    </row>
    <row r="259" spans="2:15">
      <c r="B259" s="119"/>
      <c r="C259" s="119"/>
      <c r="D259" s="119"/>
      <c r="E259" s="120"/>
      <c r="F259" s="120"/>
      <c r="G259" s="120"/>
      <c r="H259" s="120"/>
      <c r="I259" s="120"/>
      <c r="J259" s="120"/>
      <c r="K259" s="120"/>
      <c r="L259" s="120"/>
      <c r="M259" s="120"/>
      <c r="N259" s="120"/>
      <c r="O259" s="120"/>
    </row>
    <row r="260" spans="2:15">
      <c r="B260" s="119"/>
      <c r="C260" s="119"/>
      <c r="D260" s="119"/>
      <c r="E260" s="120"/>
      <c r="F260" s="120"/>
      <c r="G260" s="120"/>
      <c r="H260" s="120"/>
      <c r="I260" s="120"/>
      <c r="J260" s="120"/>
      <c r="K260" s="120"/>
      <c r="L260" s="120"/>
      <c r="M260" s="120"/>
      <c r="N260" s="120"/>
      <c r="O260" s="120"/>
    </row>
    <row r="261" spans="2:15">
      <c r="B261" s="119"/>
      <c r="C261" s="119"/>
      <c r="D261" s="119"/>
      <c r="E261" s="120"/>
      <c r="F261" s="120"/>
      <c r="G261" s="120"/>
      <c r="H261" s="120"/>
      <c r="I261" s="120"/>
      <c r="J261" s="120"/>
      <c r="K261" s="120"/>
      <c r="L261" s="120"/>
      <c r="M261" s="120"/>
      <c r="N261" s="120"/>
      <c r="O261" s="120"/>
    </row>
    <row r="262" spans="2:15">
      <c r="B262" s="119"/>
      <c r="C262" s="119"/>
      <c r="D262" s="119"/>
      <c r="E262" s="120"/>
      <c r="F262" s="120"/>
      <c r="G262" s="120"/>
      <c r="H262" s="120"/>
      <c r="I262" s="120"/>
      <c r="J262" s="120"/>
      <c r="K262" s="120"/>
      <c r="L262" s="120"/>
      <c r="M262" s="120"/>
      <c r="N262" s="120"/>
      <c r="O262" s="120"/>
    </row>
    <row r="263" spans="2:15">
      <c r="B263" s="119"/>
      <c r="C263" s="119"/>
      <c r="D263" s="119"/>
      <c r="E263" s="120"/>
      <c r="F263" s="120"/>
      <c r="G263" s="120"/>
      <c r="H263" s="120"/>
      <c r="I263" s="120"/>
      <c r="J263" s="120"/>
      <c r="K263" s="120"/>
      <c r="L263" s="120"/>
      <c r="M263" s="120"/>
      <c r="N263" s="120"/>
      <c r="O263" s="120"/>
    </row>
    <row r="264" spans="2:15">
      <c r="B264" s="119"/>
      <c r="C264" s="119"/>
      <c r="D264" s="119"/>
      <c r="E264" s="120"/>
      <c r="F264" s="120"/>
      <c r="G264" s="120"/>
      <c r="H264" s="120"/>
      <c r="I264" s="120"/>
      <c r="J264" s="120"/>
      <c r="K264" s="120"/>
      <c r="L264" s="120"/>
      <c r="M264" s="120"/>
      <c r="N264" s="120"/>
      <c r="O264" s="120"/>
    </row>
    <row r="265" spans="2:15">
      <c r="B265" s="119"/>
      <c r="C265" s="119"/>
      <c r="D265" s="119"/>
      <c r="E265" s="120"/>
      <c r="F265" s="120"/>
      <c r="G265" s="120"/>
      <c r="H265" s="120"/>
      <c r="I265" s="120"/>
      <c r="J265" s="120"/>
      <c r="K265" s="120"/>
      <c r="L265" s="120"/>
      <c r="M265" s="120"/>
      <c r="N265" s="120"/>
      <c r="O265" s="120"/>
    </row>
    <row r="266" spans="2:15">
      <c r="B266" s="119"/>
      <c r="C266" s="119"/>
      <c r="D266" s="119"/>
      <c r="E266" s="120"/>
      <c r="F266" s="120"/>
      <c r="G266" s="120"/>
      <c r="H266" s="120"/>
      <c r="I266" s="120"/>
      <c r="J266" s="120"/>
      <c r="K266" s="120"/>
      <c r="L266" s="120"/>
      <c r="M266" s="120"/>
      <c r="N266" s="120"/>
      <c r="O266" s="120"/>
    </row>
    <row r="267" spans="2:15">
      <c r="B267" s="119"/>
      <c r="C267" s="119"/>
      <c r="D267" s="119"/>
      <c r="E267" s="120"/>
      <c r="F267" s="120"/>
      <c r="G267" s="120"/>
      <c r="H267" s="120"/>
      <c r="I267" s="120"/>
      <c r="J267" s="120"/>
      <c r="K267" s="120"/>
      <c r="L267" s="120"/>
      <c r="M267" s="120"/>
      <c r="N267" s="120"/>
      <c r="O267" s="120"/>
    </row>
    <row r="268" spans="2:15">
      <c r="B268" s="119"/>
      <c r="C268" s="119"/>
      <c r="D268" s="119"/>
      <c r="E268" s="120"/>
      <c r="F268" s="120"/>
      <c r="G268" s="120"/>
      <c r="H268" s="120"/>
      <c r="I268" s="120"/>
      <c r="J268" s="120"/>
      <c r="K268" s="120"/>
      <c r="L268" s="120"/>
      <c r="M268" s="120"/>
      <c r="N268" s="120"/>
      <c r="O268" s="120"/>
    </row>
    <row r="269" spans="2:15">
      <c r="B269" s="119"/>
      <c r="C269" s="119"/>
      <c r="D269" s="119"/>
      <c r="E269" s="120"/>
      <c r="F269" s="120"/>
      <c r="G269" s="120"/>
      <c r="H269" s="120"/>
      <c r="I269" s="120"/>
      <c r="J269" s="120"/>
      <c r="K269" s="120"/>
      <c r="L269" s="120"/>
      <c r="M269" s="120"/>
      <c r="N269" s="120"/>
      <c r="O269" s="120"/>
    </row>
    <row r="270" spans="2:15">
      <c r="B270" s="119"/>
      <c r="C270" s="119"/>
      <c r="D270" s="119"/>
      <c r="E270" s="120"/>
      <c r="F270" s="120"/>
      <c r="G270" s="120"/>
      <c r="H270" s="120"/>
      <c r="I270" s="120"/>
      <c r="J270" s="120"/>
      <c r="K270" s="120"/>
      <c r="L270" s="120"/>
      <c r="M270" s="120"/>
      <c r="N270" s="120"/>
      <c r="O270" s="120"/>
    </row>
    <row r="271" spans="2:15">
      <c r="B271" s="119"/>
      <c r="C271" s="119"/>
      <c r="D271" s="119"/>
      <c r="E271" s="120"/>
      <c r="F271" s="120"/>
      <c r="G271" s="120"/>
      <c r="H271" s="120"/>
      <c r="I271" s="120"/>
      <c r="J271" s="120"/>
      <c r="K271" s="120"/>
      <c r="L271" s="120"/>
      <c r="M271" s="120"/>
      <c r="N271" s="120"/>
      <c r="O271" s="120"/>
    </row>
    <row r="272" spans="2:15">
      <c r="B272" s="119"/>
      <c r="C272" s="119"/>
      <c r="D272" s="119"/>
      <c r="E272" s="120"/>
      <c r="F272" s="120"/>
      <c r="G272" s="120"/>
      <c r="H272" s="120"/>
      <c r="I272" s="120"/>
      <c r="J272" s="120"/>
      <c r="K272" s="120"/>
      <c r="L272" s="120"/>
      <c r="M272" s="120"/>
      <c r="N272" s="120"/>
      <c r="O272" s="120"/>
    </row>
    <row r="273" spans="2:15">
      <c r="B273" s="119"/>
      <c r="C273" s="119"/>
      <c r="D273" s="119"/>
      <c r="E273" s="120"/>
      <c r="F273" s="120"/>
      <c r="G273" s="120"/>
      <c r="H273" s="120"/>
      <c r="I273" s="120"/>
      <c r="J273" s="120"/>
      <c r="K273" s="120"/>
      <c r="L273" s="120"/>
      <c r="M273" s="120"/>
      <c r="N273" s="120"/>
      <c r="O273" s="120"/>
    </row>
    <row r="274" spans="2:15">
      <c r="B274" s="119"/>
      <c r="C274" s="119"/>
      <c r="D274" s="119"/>
      <c r="E274" s="120"/>
      <c r="F274" s="120"/>
      <c r="G274" s="120"/>
      <c r="H274" s="120"/>
      <c r="I274" s="120"/>
      <c r="J274" s="120"/>
      <c r="K274" s="120"/>
      <c r="L274" s="120"/>
      <c r="M274" s="120"/>
      <c r="N274" s="120"/>
      <c r="O274" s="120"/>
    </row>
    <row r="275" spans="2:15">
      <c r="B275" s="119"/>
      <c r="C275" s="119"/>
      <c r="D275" s="119"/>
      <c r="E275" s="120"/>
      <c r="F275" s="120"/>
      <c r="G275" s="120"/>
      <c r="H275" s="120"/>
      <c r="I275" s="120"/>
      <c r="J275" s="120"/>
      <c r="K275" s="120"/>
      <c r="L275" s="120"/>
      <c r="M275" s="120"/>
      <c r="N275" s="120"/>
      <c r="O275" s="120"/>
    </row>
    <row r="276" spans="2:15">
      <c r="B276" s="119"/>
      <c r="C276" s="119"/>
      <c r="D276" s="119"/>
      <c r="E276" s="120"/>
      <c r="F276" s="120"/>
      <c r="G276" s="120"/>
      <c r="H276" s="120"/>
      <c r="I276" s="120"/>
      <c r="J276" s="120"/>
      <c r="K276" s="120"/>
      <c r="L276" s="120"/>
      <c r="M276" s="120"/>
      <c r="N276" s="120"/>
      <c r="O276" s="120"/>
    </row>
    <row r="277" spans="2:15">
      <c r="B277" s="119"/>
      <c r="C277" s="119"/>
      <c r="D277" s="119"/>
      <c r="E277" s="120"/>
      <c r="F277" s="120"/>
      <c r="G277" s="120"/>
      <c r="H277" s="120"/>
      <c r="I277" s="120"/>
      <c r="J277" s="120"/>
      <c r="K277" s="120"/>
      <c r="L277" s="120"/>
      <c r="M277" s="120"/>
      <c r="N277" s="120"/>
      <c r="O277" s="120"/>
    </row>
    <row r="278" spans="2:15">
      <c r="B278" s="119"/>
      <c r="C278" s="119"/>
      <c r="D278" s="119"/>
      <c r="E278" s="120"/>
      <c r="F278" s="120"/>
      <c r="G278" s="120"/>
      <c r="H278" s="120"/>
      <c r="I278" s="120"/>
      <c r="J278" s="120"/>
      <c r="K278" s="120"/>
      <c r="L278" s="120"/>
      <c r="M278" s="120"/>
      <c r="N278" s="120"/>
      <c r="O278" s="120"/>
    </row>
    <row r="279" spans="2:15">
      <c r="B279" s="119"/>
      <c r="C279" s="119"/>
      <c r="D279" s="119"/>
      <c r="E279" s="120"/>
      <c r="F279" s="120"/>
      <c r="G279" s="120"/>
      <c r="H279" s="120"/>
      <c r="I279" s="120"/>
      <c r="J279" s="120"/>
      <c r="K279" s="120"/>
      <c r="L279" s="120"/>
      <c r="M279" s="120"/>
      <c r="N279" s="120"/>
      <c r="O279" s="120"/>
    </row>
    <row r="280" spans="2:15">
      <c r="B280" s="119"/>
      <c r="C280" s="119"/>
      <c r="D280" s="119"/>
      <c r="E280" s="120"/>
      <c r="F280" s="120"/>
      <c r="G280" s="120"/>
      <c r="H280" s="120"/>
      <c r="I280" s="120"/>
      <c r="J280" s="120"/>
      <c r="K280" s="120"/>
      <c r="L280" s="120"/>
      <c r="M280" s="120"/>
      <c r="N280" s="120"/>
      <c r="O280" s="120"/>
    </row>
    <row r="281" spans="2:15">
      <c r="B281" s="119"/>
      <c r="C281" s="119"/>
      <c r="D281" s="119"/>
      <c r="E281" s="120"/>
      <c r="F281" s="120"/>
      <c r="G281" s="120"/>
      <c r="H281" s="120"/>
      <c r="I281" s="120"/>
      <c r="J281" s="120"/>
      <c r="K281" s="120"/>
      <c r="L281" s="120"/>
      <c r="M281" s="120"/>
      <c r="N281" s="120"/>
      <c r="O281" s="120"/>
    </row>
    <row r="282" spans="2:15">
      <c r="B282" s="119"/>
      <c r="C282" s="119"/>
      <c r="D282" s="119"/>
      <c r="E282" s="120"/>
      <c r="F282" s="120"/>
      <c r="G282" s="120"/>
      <c r="H282" s="120"/>
      <c r="I282" s="120"/>
      <c r="J282" s="120"/>
      <c r="K282" s="120"/>
      <c r="L282" s="120"/>
      <c r="M282" s="120"/>
      <c r="N282" s="120"/>
      <c r="O282" s="120"/>
    </row>
    <row r="283" spans="2:15">
      <c r="B283" s="119"/>
      <c r="C283" s="119"/>
      <c r="D283" s="119"/>
      <c r="E283" s="120"/>
      <c r="F283" s="120"/>
      <c r="G283" s="120"/>
      <c r="H283" s="120"/>
      <c r="I283" s="120"/>
      <c r="J283" s="120"/>
      <c r="K283" s="120"/>
      <c r="L283" s="120"/>
      <c r="M283" s="120"/>
      <c r="N283" s="120"/>
      <c r="O283" s="120"/>
    </row>
    <row r="284" spans="2:15">
      <c r="B284" s="119"/>
      <c r="C284" s="119"/>
      <c r="D284" s="119"/>
      <c r="E284" s="120"/>
      <c r="F284" s="120"/>
      <c r="G284" s="120"/>
      <c r="H284" s="120"/>
      <c r="I284" s="120"/>
      <c r="J284" s="120"/>
      <c r="K284" s="120"/>
      <c r="L284" s="120"/>
      <c r="M284" s="120"/>
      <c r="N284" s="120"/>
      <c r="O284" s="120"/>
    </row>
    <row r="285" spans="2:15">
      <c r="B285" s="119"/>
      <c r="C285" s="119"/>
      <c r="D285" s="119"/>
      <c r="E285" s="120"/>
      <c r="F285" s="120"/>
      <c r="G285" s="120"/>
      <c r="H285" s="120"/>
      <c r="I285" s="120"/>
      <c r="J285" s="120"/>
      <c r="K285" s="120"/>
      <c r="L285" s="120"/>
      <c r="M285" s="120"/>
      <c r="N285" s="120"/>
      <c r="O285" s="120"/>
    </row>
    <row r="286" spans="2:15">
      <c r="B286" s="119"/>
      <c r="C286" s="119"/>
      <c r="D286" s="119"/>
      <c r="E286" s="120"/>
      <c r="F286" s="120"/>
      <c r="G286" s="120"/>
      <c r="H286" s="120"/>
      <c r="I286" s="120"/>
      <c r="J286" s="120"/>
      <c r="K286" s="120"/>
      <c r="L286" s="120"/>
      <c r="M286" s="120"/>
      <c r="N286" s="120"/>
      <c r="O286" s="120"/>
    </row>
    <row r="287" spans="2:15">
      <c r="B287" s="119"/>
      <c r="C287" s="119"/>
      <c r="D287" s="119"/>
      <c r="E287" s="120"/>
      <c r="F287" s="120"/>
      <c r="G287" s="120"/>
      <c r="H287" s="120"/>
      <c r="I287" s="120"/>
      <c r="J287" s="120"/>
      <c r="K287" s="120"/>
      <c r="L287" s="120"/>
      <c r="M287" s="120"/>
      <c r="N287" s="120"/>
      <c r="O287" s="120"/>
    </row>
    <row r="288" spans="2:15">
      <c r="B288" s="119"/>
      <c r="C288" s="119"/>
      <c r="D288" s="119"/>
      <c r="E288" s="120"/>
      <c r="F288" s="120"/>
      <c r="G288" s="120"/>
      <c r="H288" s="120"/>
      <c r="I288" s="120"/>
      <c r="J288" s="120"/>
      <c r="K288" s="120"/>
      <c r="L288" s="120"/>
      <c r="M288" s="120"/>
      <c r="N288" s="120"/>
      <c r="O288" s="120"/>
    </row>
    <row r="289" spans="2:15">
      <c r="B289" s="119"/>
      <c r="C289" s="119"/>
      <c r="D289" s="119"/>
      <c r="E289" s="120"/>
      <c r="F289" s="120"/>
      <c r="G289" s="120"/>
      <c r="H289" s="120"/>
      <c r="I289" s="120"/>
      <c r="J289" s="120"/>
      <c r="K289" s="120"/>
      <c r="L289" s="120"/>
      <c r="M289" s="120"/>
      <c r="N289" s="120"/>
      <c r="O289" s="120"/>
    </row>
    <row r="290" spans="2:15">
      <c r="B290" s="119"/>
      <c r="C290" s="119"/>
      <c r="D290" s="119"/>
      <c r="E290" s="120"/>
      <c r="F290" s="120"/>
      <c r="G290" s="120"/>
      <c r="H290" s="120"/>
      <c r="I290" s="120"/>
      <c r="J290" s="120"/>
      <c r="K290" s="120"/>
      <c r="L290" s="120"/>
      <c r="M290" s="120"/>
      <c r="N290" s="120"/>
      <c r="O290" s="120"/>
    </row>
    <row r="291" spans="2:15">
      <c r="B291" s="119"/>
      <c r="C291" s="119"/>
      <c r="D291" s="119"/>
      <c r="E291" s="120"/>
      <c r="F291" s="120"/>
      <c r="G291" s="120"/>
      <c r="H291" s="120"/>
      <c r="I291" s="120"/>
      <c r="J291" s="120"/>
      <c r="K291" s="120"/>
      <c r="L291" s="120"/>
      <c r="M291" s="120"/>
      <c r="N291" s="120"/>
      <c r="O291" s="120"/>
    </row>
    <row r="292" spans="2:15">
      <c r="B292" s="119"/>
      <c r="C292" s="119"/>
      <c r="D292" s="119"/>
      <c r="E292" s="120"/>
      <c r="F292" s="120"/>
      <c r="G292" s="120"/>
      <c r="H292" s="120"/>
      <c r="I292" s="120"/>
      <c r="J292" s="120"/>
      <c r="K292" s="120"/>
      <c r="L292" s="120"/>
      <c r="M292" s="120"/>
      <c r="N292" s="120"/>
      <c r="O292" s="120"/>
    </row>
    <row r="293" spans="2:15">
      <c r="B293" s="119"/>
      <c r="C293" s="119"/>
      <c r="D293" s="119"/>
      <c r="E293" s="120"/>
      <c r="F293" s="120"/>
      <c r="G293" s="120"/>
      <c r="H293" s="120"/>
      <c r="I293" s="120"/>
      <c r="J293" s="120"/>
      <c r="K293" s="120"/>
      <c r="L293" s="120"/>
      <c r="M293" s="120"/>
      <c r="N293" s="120"/>
      <c r="O293" s="120"/>
    </row>
    <row r="294" spans="2:15">
      <c r="B294" s="119"/>
      <c r="C294" s="119"/>
      <c r="D294" s="119"/>
      <c r="E294" s="120"/>
      <c r="F294" s="120"/>
      <c r="G294" s="120"/>
      <c r="H294" s="120"/>
      <c r="I294" s="120"/>
      <c r="J294" s="120"/>
      <c r="K294" s="120"/>
      <c r="L294" s="120"/>
      <c r="M294" s="120"/>
      <c r="N294" s="120"/>
      <c r="O294" s="120"/>
    </row>
    <row r="295" spans="2:15">
      <c r="B295" s="119"/>
      <c r="C295" s="119"/>
      <c r="D295" s="119"/>
      <c r="E295" s="120"/>
      <c r="F295" s="120"/>
      <c r="G295" s="120"/>
      <c r="H295" s="120"/>
      <c r="I295" s="120"/>
      <c r="J295" s="120"/>
      <c r="K295" s="120"/>
      <c r="L295" s="120"/>
      <c r="M295" s="120"/>
      <c r="N295" s="120"/>
      <c r="O295" s="120"/>
    </row>
    <row r="296" spans="2:15">
      <c r="B296" s="119"/>
      <c r="C296" s="119"/>
      <c r="D296" s="119"/>
      <c r="E296" s="120"/>
      <c r="F296" s="120"/>
      <c r="G296" s="120"/>
      <c r="H296" s="120"/>
      <c r="I296" s="120"/>
      <c r="J296" s="120"/>
      <c r="K296" s="120"/>
      <c r="L296" s="120"/>
      <c r="M296" s="120"/>
      <c r="N296" s="120"/>
      <c r="O296" s="120"/>
    </row>
    <row r="297" spans="2:15">
      <c r="B297" s="119"/>
      <c r="C297" s="119"/>
      <c r="D297" s="119"/>
      <c r="E297" s="120"/>
      <c r="F297" s="120"/>
      <c r="G297" s="120"/>
      <c r="H297" s="120"/>
      <c r="I297" s="120"/>
      <c r="J297" s="120"/>
      <c r="K297" s="120"/>
      <c r="L297" s="120"/>
      <c r="M297" s="120"/>
      <c r="N297" s="120"/>
      <c r="O297" s="120"/>
    </row>
    <row r="298" spans="2:15">
      <c r="B298" s="119"/>
      <c r="C298" s="119"/>
      <c r="D298" s="119"/>
      <c r="E298" s="120"/>
      <c r="F298" s="120"/>
      <c r="G298" s="120"/>
      <c r="H298" s="120"/>
      <c r="I298" s="120"/>
      <c r="J298" s="120"/>
      <c r="K298" s="120"/>
      <c r="L298" s="120"/>
      <c r="M298" s="120"/>
      <c r="N298" s="120"/>
      <c r="O298" s="120"/>
    </row>
    <row r="299" spans="2:15">
      <c r="B299" s="119"/>
      <c r="C299" s="119"/>
      <c r="D299" s="119"/>
      <c r="E299" s="120"/>
      <c r="F299" s="120"/>
      <c r="G299" s="120"/>
      <c r="H299" s="120"/>
      <c r="I299" s="120"/>
      <c r="J299" s="120"/>
      <c r="K299" s="120"/>
      <c r="L299" s="120"/>
      <c r="M299" s="120"/>
      <c r="N299" s="120"/>
      <c r="O299" s="120"/>
    </row>
    <row r="300" spans="2:15">
      <c r="B300" s="119"/>
      <c r="C300" s="119"/>
      <c r="D300" s="119"/>
      <c r="E300" s="120"/>
      <c r="F300" s="120"/>
      <c r="G300" s="120"/>
      <c r="H300" s="120"/>
      <c r="I300" s="120"/>
      <c r="J300" s="120"/>
      <c r="K300" s="120"/>
      <c r="L300" s="120"/>
      <c r="M300" s="120"/>
      <c r="N300" s="120"/>
      <c r="O300" s="120"/>
    </row>
  </sheetData>
  <sheetProtection sheet="1" objects="1" scenarios="1"/>
  <mergeCells count="1">
    <mergeCell ref="B6:O6"/>
  </mergeCells>
  <phoneticPr fontId="5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4">
    <tabColor indexed="52"/>
    <pageSetUpPr fitToPage="1"/>
  </sheetPr>
  <dimension ref="B1:J862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2.85546875" style="2" bestFit="1" customWidth="1"/>
    <col min="4" max="4" width="5.28515625" style="1" bestFit="1" customWidth="1"/>
    <col min="5" max="5" width="7.5703125" style="1" bestFit="1" customWidth="1"/>
    <col min="6" max="7" width="8" style="1" bestFit="1" customWidth="1"/>
    <col min="8" max="8" width="9.7109375" style="1" bestFit="1" customWidth="1"/>
    <col min="9" max="9" width="10.42578125" style="1" bestFit="1" customWidth="1"/>
    <col min="10" max="10" width="7" style="1" bestFit="1" customWidth="1"/>
    <col min="11" max="16384" width="9.140625" style="1"/>
  </cols>
  <sheetData>
    <row r="1" spans="2:10">
      <c r="B1" s="46" t="s">
        <v>135</v>
      </c>
      <c r="C1" s="67" t="s" vm="1">
        <v>208</v>
      </c>
    </row>
    <row r="2" spans="2:10">
      <c r="B2" s="46" t="s">
        <v>134</v>
      </c>
      <c r="C2" s="67" t="s">
        <v>209</v>
      </c>
    </row>
    <row r="3" spans="2:10">
      <c r="B3" s="46" t="s">
        <v>136</v>
      </c>
      <c r="C3" s="67" t="s">
        <v>210</v>
      </c>
    </row>
    <row r="4" spans="2:10">
      <c r="B4" s="46" t="s">
        <v>137</v>
      </c>
      <c r="C4" s="67">
        <v>12148</v>
      </c>
    </row>
    <row r="6" spans="2:10" ht="26.25" customHeight="1">
      <c r="B6" s="145" t="s">
        <v>164</v>
      </c>
      <c r="C6" s="146"/>
      <c r="D6" s="146"/>
      <c r="E6" s="146"/>
      <c r="F6" s="146"/>
      <c r="G6" s="146"/>
      <c r="H6" s="146"/>
      <c r="I6" s="146"/>
      <c r="J6" s="147"/>
    </row>
    <row r="7" spans="2:10" s="3" customFormat="1" ht="78.75">
      <c r="B7" s="47" t="s">
        <v>109</v>
      </c>
      <c r="C7" s="49" t="s">
        <v>51</v>
      </c>
      <c r="D7" s="49" t="s">
        <v>81</v>
      </c>
      <c r="E7" s="49" t="s">
        <v>52</v>
      </c>
      <c r="F7" s="49" t="s">
        <v>96</v>
      </c>
      <c r="G7" s="49" t="s">
        <v>175</v>
      </c>
      <c r="H7" s="49" t="s">
        <v>138</v>
      </c>
      <c r="I7" s="49" t="s">
        <v>139</v>
      </c>
      <c r="J7" s="64" t="s">
        <v>196</v>
      </c>
    </row>
    <row r="8" spans="2:10" s="3" customFormat="1" ht="22.5" customHeight="1">
      <c r="B8" s="14"/>
      <c r="C8" s="15" t="s">
        <v>21</v>
      </c>
      <c r="D8" s="15"/>
      <c r="E8" s="15" t="s">
        <v>19</v>
      </c>
      <c r="F8" s="15"/>
      <c r="G8" s="15" t="s">
        <v>190</v>
      </c>
      <c r="H8" s="31" t="s">
        <v>19</v>
      </c>
      <c r="I8" s="31" t="s">
        <v>19</v>
      </c>
      <c r="J8" s="16"/>
    </row>
    <row r="9" spans="2:10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9" t="s">
        <v>7</v>
      </c>
    </row>
    <row r="10" spans="2:10" s="4" customFormat="1" ht="18" customHeight="1">
      <c r="B10" s="124" t="s">
        <v>1398</v>
      </c>
      <c r="C10" s="79"/>
      <c r="D10" s="79"/>
      <c r="E10" s="79"/>
      <c r="F10" s="79"/>
      <c r="G10" s="125">
        <v>0</v>
      </c>
      <c r="H10" s="126">
        <v>0</v>
      </c>
      <c r="I10" s="126">
        <v>0</v>
      </c>
      <c r="J10" s="79"/>
    </row>
    <row r="11" spans="2:10" ht="22.5" customHeight="1">
      <c r="B11" s="122"/>
      <c r="C11" s="79"/>
      <c r="D11" s="79"/>
      <c r="E11" s="79"/>
      <c r="F11" s="79"/>
      <c r="G11" s="79"/>
      <c r="H11" s="79"/>
      <c r="I11" s="79"/>
      <c r="J11" s="79"/>
    </row>
    <row r="12" spans="2:10">
      <c r="B12" s="122"/>
      <c r="C12" s="79"/>
      <c r="D12" s="79"/>
      <c r="E12" s="79"/>
      <c r="F12" s="79"/>
      <c r="G12" s="79"/>
      <c r="H12" s="79"/>
      <c r="I12" s="79"/>
      <c r="J12" s="79"/>
    </row>
    <row r="13" spans="2:10">
      <c r="B13" s="79"/>
      <c r="C13" s="79"/>
      <c r="D13" s="79"/>
      <c r="E13" s="79"/>
      <c r="F13" s="79"/>
      <c r="G13" s="79"/>
      <c r="H13" s="79"/>
      <c r="I13" s="79"/>
      <c r="J13" s="79"/>
    </row>
    <row r="14" spans="2:10">
      <c r="B14" s="79"/>
      <c r="C14" s="79"/>
      <c r="D14" s="79"/>
      <c r="E14" s="79"/>
      <c r="F14" s="79"/>
      <c r="G14" s="79"/>
      <c r="H14" s="79"/>
      <c r="I14" s="79"/>
      <c r="J14" s="79"/>
    </row>
    <row r="15" spans="2:10">
      <c r="B15" s="79"/>
      <c r="C15" s="79"/>
      <c r="D15" s="79"/>
      <c r="E15" s="79"/>
      <c r="F15" s="79"/>
      <c r="G15" s="79"/>
      <c r="H15" s="79"/>
      <c r="I15" s="79"/>
      <c r="J15" s="79"/>
    </row>
    <row r="16" spans="2:10">
      <c r="B16" s="79"/>
      <c r="C16" s="79"/>
      <c r="D16" s="79"/>
      <c r="E16" s="79"/>
      <c r="F16" s="79"/>
      <c r="G16" s="79"/>
      <c r="H16" s="79"/>
      <c r="I16" s="79"/>
      <c r="J16" s="79"/>
    </row>
    <row r="17" spans="2:10">
      <c r="B17" s="79"/>
      <c r="C17" s="79"/>
      <c r="D17" s="79"/>
      <c r="E17" s="79"/>
      <c r="F17" s="79"/>
      <c r="G17" s="79"/>
      <c r="H17" s="79"/>
      <c r="I17" s="79"/>
      <c r="J17" s="79"/>
    </row>
    <row r="18" spans="2:10">
      <c r="B18" s="79"/>
      <c r="C18" s="79"/>
      <c r="D18" s="79"/>
      <c r="E18" s="79"/>
      <c r="F18" s="79"/>
      <c r="G18" s="79"/>
      <c r="H18" s="79"/>
      <c r="I18" s="79"/>
      <c r="J18" s="79"/>
    </row>
    <row r="19" spans="2:10">
      <c r="B19" s="79"/>
      <c r="C19" s="79"/>
      <c r="D19" s="79"/>
      <c r="E19" s="79"/>
      <c r="F19" s="79"/>
      <c r="G19" s="79"/>
      <c r="H19" s="79"/>
      <c r="I19" s="79"/>
      <c r="J19" s="79"/>
    </row>
    <row r="20" spans="2:10">
      <c r="B20" s="79"/>
      <c r="C20" s="79"/>
      <c r="D20" s="79"/>
      <c r="E20" s="79"/>
      <c r="F20" s="79"/>
      <c r="G20" s="79"/>
      <c r="H20" s="79"/>
      <c r="I20" s="79"/>
      <c r="J20" s="79"/>
    </row>
    <row r="21" spans="2:10">
      <c r="B21" s="79"/>
      <c r="C21" s="79"/>
      <c r="D21" s="79"/>
      <c r="E21" s="79"/>
      <c r="F21" s="79"/>
      <c r="G21" s="79"/>
      <c r="H21" s="79"/>
      <c r="I21" s="79"/>
      <c r="J21" s="79"/>
    </row>
    <row r="22" spans="2:10">
      <c r="B22" s="79"/>
      <c r="C22" s="79"/>
      <c r="D22" s="79"/>
      <c r="E22" s="79"/>
      <c r="F22" s="79"/>
      <c r="G22" s="79"/>
      <c r="H22" s="79"/>
      <c r="I22" s="79"/>
      <c r="J22" s="79"/>
    </row>
    <row r="23" spans="2:10">
      <c r="B23" s="79"/>
      <c r="C23" s="79"/>
      <c r="D23" s="79"/>
      <c r="E23" s="79"/>
      <c r="F23" s="79"/>
      <c r="G23" s="79"/>
      <c r="H23" s="79"/>
      <c r="I23" s="79"/>
      <c r="J23" s="79"/>
    </row>
    <row r="24" spans="2:10">
      <c r="B24" s="79"/>
      <c r="C24" s="79"/>
      <c r="D24" s="79"/>
      <c r="E24" s="79"/>
      <c r="F24" s="79"/>
      <c r="G24" s="79"/>
      <c r="H24" s="79"/>
      <c r="I24" s="79"/>
      <c r="J24" s="79"/>
    </row>
    <row r="25" spans="2:10">
      <c r="B25" s="79"/>
      <c r="C25" s="79"/>
      <c r="D25" s="79"/>
      <c r="E25" s="79"/>
      <c r="F25" s="79"/>
      <c r="G25" s="79"/>
      <c r="H25" s="79"/>
      <c r="I25" s="79"/>
      <c r="J25" s="79"/>
    </row>
    <row r="26" spans="2:10">
      <c r="B26" s="79"/>
      <c r="C26" s="79"/>
      <c r="D26" s="79"/>
      <c r="E26" s="79"/>
      <c r="F26" s="79"/>
      <c r="G26" s="79"/>
      <c r="H26" s="79"/>
      <c r="I26" s="79"/>
      <c r="J26" s="79"/>
    </row>
    <row r="27" spans="2:10">
      <c r="B27" s="79"/>
      <c r="C27" s="79"/>
      <c r="D27" s="79"/>
      <c r="E27" s="79"/>
      <c r="F27" s="79"/>
      <c r="G27" s="79"/>
      <c r="H27" s="79"/>
      <c r="I27" s="79"/>
      <c r="J27" s="79"/>
    </row>
    <row r="28" spans="2:10">
      <c r="B28" s="79"/>
      <c r="C28" s="79"/>
      <c r="D28" s="79"/>
      <c r="E28" s="79"/>
      <c r="F28" s="79"/>
      <c r="G28" s="79"/>
      <c r="H28" s="79"/>
      <c r="I28" s="79"/>
      <c r="J28" s="79"/>
    </row>
    <row r="29" spans="2:10">
      <c r="B29" s="79"/>
      <c r="C29" s="79"/>
      <c r="D29" s="79"/>
      <c r="E29" s="79"/>
      <c r="F29" s="79"/>
      <c r="G29" s="79"/>
      <c r="H29" s="79"/>
      <c r="I29" s="79"/>
      <c r="J29" s="79"/>
    </row>
    <row r="30" spans="2:10">
      <c r="B30" s="79"/>
      <c r="C30" s="79"/>
      <c r="D30" s="79"/>
      <c r="E30" s="79"/>
      <c r="F30" s="79"/>
      <c r="G30" s="79"/>
      <c r="H30" s="79"/>
      <c r="I30" s="79"/>
      <c r="J30" s="79"/>
    </row>
    <row r="31" spans="2:10">
      <c r="B31" s="79"/>
      <c r="C31" s="79"/>
      <c r="D31" s="79"/>
      <c r="E31" s="79"/>
      <c r="F31" s="79"/>
      <c r="G31" s="79"/>
      <c r="H31" s="79"/>
      <c r="I31" s="79"/>
      <c r="J31" s="79"/>
    </row>
    <row r="32" spans="2:10">
      <c r="B32" s="79"/>
      <c r="C32" s="79"/>
      <c r="D32" s="79"/>
      <c r="E32" s="79"/>
      <c r="F32" s="79"/>
      <c r="G32" s="79"/>
      <c r="H32" s="79"/>
      <c r="I32" s="79"/>
      <c r="J32" s="79"/>
    </row>
    <row r="33" spans="2:10">
      <c r="B33" s="79"/>
      <c r="C33" s="79"/>
      <c r="D33" s="79"/>
      <c r="E33" s="79"/>
      <c r="F33" s="79"/>
      <c r="G33" s="79"/>
      <c r="H33" s="79"/>
      <c r="I33" s="79"/>
      <c r="J33" s="79"/>
    </row>
    <row r="34" spans="2:10">
      <c r="B34" s="79"/>
      <c r="C34" s="79"/>
      <c r="D34" s="79"/>
      <c r="E34" s="79"/>
      <c r="F34" s="79"/>
      <c r="G34" s="79"/>
      <c r="H34" s="79"/>
      <c r="I34" s="79"/>
      <c r="J34" s="79"/>
    </row>
    <row r="35" spans="2:10">
      <c r="B35" s="79"/>
      <c r="C35" s="79"/>
      <c r="D35" s="79"/>
      <c r="E35" s="79"/>
      <c r="F35" s="79"/>
      <c r="G35" s="79"/>
      <c r="H35" s="79"/>
      <c r="I35" s="79"/>
      <c r="J35" s="79"/>
    </row>
    <row r="36" spans="2:10">
      <c r="B36" s="79"/>
      <c r="C36" s="79"/>
      <c r="D36" s="79"/>
      <c r="E36" s="79"/>
      <c r="F36" s="79"/>
      <c r="G36" s="79"/>
      <c r="H36" s="79"/>
      <c r="I36" s="79"/>
      <c r="J36" s="79"/>
    </row>
    <row r="37" spans="2:10">
      <c r="B37" s="79"/>
      <c r="C37" s="79"/>
      <c r="D37" s="79"/>
      <c r="E37" s="79"/>
      <c r="F37" s="79"/>
      <c r="G37" s="79"/>
      <c r="H37" s="79"/>
      <c r="I37" s="79"/>
      <c r="J37" s="79"/>
    </row>
    <row r="38" spans="2:10">
      <c r="B38" s="79"/>
      <c r="C38" s="79"/>
      <c r="D38" s="79"/>
      <c r="E38" s="79"/>
      <c r="F38" s="79"/>
      <c r="G38" s="79"/>
      <c r="H38" s="79"/>
      <c r="I38" s="79"/>
      <c r="J38" s="79"/>
    </row>
    <row r="39" spans="2:10">
      <c r="B39" s="79"/>
      <c r="C39" s="79"/>
      <c r="D39" s="79"/>
      <c r="E39" s="79"/>
      <c r="F39" s="79"/>
      <c r="G39" s="79"/>
      <c r="H39" s="79"/>
      <c r="I39" s="79"/>
      <c r="J39" s="79"/>
    </row>
    <row r="40" spans="2:10">
      <c r="B40" s="79"/>
      <c r="C40" s="79"/>
      <c r="D40" s="79"/>
      <c r="E40" s="79"/>
      <c r="F40" s="79"/>
      <c r="G40" s="79"/>
      <c r="H40" s="79"/>
      <c r="I40" s="79"/>
      <c r="J40" s="79"/>
    </row>
    <row r="41" spans="2:10">
      <c r="B41" s="79"/>
      <c r="C41" s="79"/>
      <c r="D41" s="79"/>
      <c r="E41" s="79"/>
      <c r="F41" s="79"/>
      <c r="G41" s="79"/>
      <c r="H41" s="79"/>
      <c r="I41" s="79"/>
      <c r="J41" s="79"/>
    </row>
    <row r="42" spans="2:10">
      <c r="B42" s="79"/>
      <c r="C42" s="79"/>
      <c r="D42" s="79"/>
      <c r="E42" s="79"/>
      <c r="F42" s="79"/>
      <c r="G42" s="79"/>
      <c r="H42" s="79"/>
      <c r="I42" s="79"/>
      <c r="J42" s="79"/>
    </row>
    <row r="43" spans="2:10">
      <c r="B43" s="79"/>
      <c r="C43" s="79"/>
      <c r="D43" s="79"/>
      <c r="E43" s="79"/>
      <c r="F43" s="79"/>
      <c r="G43" s="79"/>
      <c r="H43" s="79"/>
      <c r="I43" s="79"/>
      <c r="J43" s="79"/>
    </row>
    <row r="44" spans="2:10">
      <c r="B44" s="79"/>
      <c r="C44" s="79"/>
      <c r="D44" s="79"/>
      <c r="E44" s="79"/>
      <c r="F44" s="79"/>
      <c r="G44" s="79"/>
      <c r="H44" s="79"/>
      <c r="I44" s="79"/>
      <c r="J44" s="79"/>
    </row>
    <row r="45" spans="2:10">
      <c r="B45" s="79"/>
      <c r="C45" s="79"/>
      <c r="D45" s="79"/>
      <c r="E45" s="79"/>
      <c r="F45" s="79"/>
      <c r="G45" s="79"/>
      <c r="H45" s="79"/>
      <c r="I45" s="79"/>
      <c r="J45" s="79"/>
    </row>
    <row r="46" spans="2:10">
      <c r="B46" s="79"/>
      <c r="C46" s="79"/>
      <c r="D46" s="79"/>
      <c r="E46" s="79"/>
      <c r="F46" s="79"/>
      <c r="G46" s="79"/>
      <c r="H46" s="79"/>
      <c r="I46" s="79"/>
      <c r="J46" s="79"/>
    </row>
    <row r="47" spans="2:10">
      <c r="B47" s="79"/>
      <c r="C47" s="79"/>
      <c r="D47" s="79"/>
      <c r="E47" s="79"/>
      <c r="F47" s="79"/>
      <c r="G47" s="79"/>
      <c r="H47" s="79"/>
      <c r="I47" s="79"/>
      <c r="J47" s="79"/>
    </row>
    <row r="48" spans="2:10">
      <c r="B48" s="79"/>
      <c r="C48" s="79"/>
      <c r="D48" s="79"/>
      <c r="E48" s="79"/>
      <c r="F48" s="79"/>
      <c r="G48" s="79"/>
      <c r="H48" s="79"/>
      <c r="I48" s="79"/>
      <c r="J48" s="79"/>
    </row>
    <row r="49" spans="2:10">
      <c r="B49" s="79"/>
      <c r="C49" s="79"/>
      <c r="D49" s="79"/>
      <c r="E49" s="79"/>
      <c r="F49" s="79"/>
      <c r="G49" s="79"/>
      <c r="H49" s="79"/>
      <c r="I49" s="79"/>
      <c r="J49" s="79"/>
    </row>
    <row r="50" spans="2:10">
      <c r="B50" s="79"/>
      <c r="C50" s="79"/>
      <c r="D50" s="79"/>
      <c r="E50" s="79"/>
      <c r="F50" s="79"/>
      <c r="G50" s="79"/>
      <c r="H50" s="79"/>
      <c r="I50" s="79"/>
      <c r="J50" s="79"/>
    </row>
    <row r="51" spans="2:10">
      <c r="B51" s="79"/>
      <c r="C51" s="79"/>
      <c r="D51" s="79"/>
      <c r="E51" s="79"/>
      <c r="F51" s="79"/>
      <c r="G51" s="79"/>
      <c r="H51" s="79"/>
      <c r="I51" s="79"/>
      <c r="J51" s="79"/>
    </row>
    <row r="52" spans="2:10">
      <c r="B52" s="79"/>
      <c r="C52" s="79"/>
      <c r="D52" s="79"/>
      <c r="E52" s="79"/>
      <c r="F52" s="79"/>
      <c r="G52" s="79"/>
      <c r="H52" s="79"/>
      <c r="I52" s="79"/>
      <c r="J52" s="79"/>
    </row>
    <row r="53" spans="2:10">
      <c r="B53" s="79"/>
      <c r="C53" s="79"/>
      <c r="D53" s="79"/>
      <c r="E53" s="79"/>
      <c r="F53" s="79"/>
      <c r="G53" s="79"/>
      <c r="H53" s="79"/>
      <c r="I53" s="79"/>
      <c r="J53" s="79"/>
    </row>
    <row r="54" spans="2:10">
      <c r="B54" s="79"/>
      <c r="C54" s="79"/>
      <c r="D54" s="79"/>
      <c r="E54" s="79"/>
      <c r="F54" s="79"/>
      <c r="G54" s="79"/>
      <c r="H54" s="79"/>
      <c r="I54" s="79"/>
      <c r="J54" s="79"/>
    </row>
    <row r="55" spans="2:10">
      <c r="B55" s="79"/>
      <c r="C55" s="79"/>
      <c r="D55" s="79"/>
      <c r="E55" s="79"/>
      <c r="F55" s="79"/>
      <c r="G55" s="79"/>
      <c r="H55" s="79"/>
      <c r="I55" s="79"/>
      <c r="J55" s="79"/>
    </row>
    <row r="56" spans="2:10">
      <c r="B56" s="79"/>
      <c r="C56" s="79"/>
      <c r="D56" s="79"/>
      <c r="E56" s="79"/>
      <c r="F56" s="79"/>
      <c r="G56" s="79"/>
      <c r="H56" s="79"/>
      <c r="I56" s="79"/>
      <c r="J56" s="79"/>
    </row>
    <row r="57" spans="2:10">
      <c r="B57" s="79"/>
      <c r="C57" s="79"/>
      <c r="D57" s="79"/>
      <c r="E57" s="79"/>
      <c r="F57" s="79"/>
      <c r="G57" s="79"/>
      <c r="H57" s="79"/>
      <c r="I57" s="79"/>
      <c r="J57" s="79"/>
    </row>
    <row r="58" spans="2:10">
      <c r="B58" s="79"/>
      <c r="C58" s="79"/>
      <c r="D58" s="79"/>
      <c r="E58" s="79"/>
      <c r="F58" s="79"/>
      <c r="G58" s="79"/>
      <c r="H58" s="79"/>
      <c r="I58" s="79"/>
      <c r="J58" s="79"/>
    </row>
    <row r="59" spans="2:10">
      <c r="B59" s="79"/>
      <c r="C59" s="79"/>
      <c r="D59" s="79"/>
      <c r="E59" s="79"/>
      <c r="F59" s="79"/>
      <c r="G59" s="79"/>
      <c r="H59" s="79"/>
      <c r="I59" s="79"/>
      <c r="J59" s="79"/>
    </row>
    <row r="60" spans="2:10">
      <c r="B60" s="79"/>
      <c r="C60" s="79"/>
      <c r="D60" s="79"/>
      <c r="E60" s="79"/>
      <c r="F60" s="79"/>
      <c r="G60" s="79"/>
      <c r="H60" s="79"/>
      <c r="I60" s="79"/>
      <c r="J60" s="79"/>
    </row>
    <row r="61" spans="2:10">
      <c r="B61" s="79"/>
      <c r="C61" s="79"/>
      <c r="D61" s="79"/>
      <c r="E61" s="79"/>
      <c r="F61" s="79"/>
      <c r="G61" s="79"/>
      <c r="H61" s="79"/>
      <c r="I61" s="79"/>
      <c r="J61" s="79"/>
    </row>
    <row r="62" spans="2:10">
      <c r="B62" s="79"/>
      <c r="C62" s="79"/>
      <c r="D62" s="79"/>
      <c r="E62" s="79"/>
      <c r="F62" s="79"/>
      <c r="G62" s="79"/>
      <c r="H62" s="79"/>
      <c r="I62" s="79"/>
      <c r="J62" s="79"/>
    </row>
    <row r="63" spans="2:10">
      <c r="B63" s="79"/>
      <c r="C63" s="79"/>
      <c r="D63" s="79"/>
      <c r="E63" s="79"/>
      <c r="F63" s="79"/>
      <c r="G63" s="79"/>
      <c r="H63" s="79"/>
      <c r="I63" s="79"/>
      <c r="J63" s="79"/>
    </row>
    <row r="64" spans="2:10">
      <c r="B64" s="79"/>
      <c r="C64" s="79"/>
      <c r="D64" s="79"/>
      <c r="E64" s="79"/>
      <c r="F64" s="79"/>
      <c r="G64" s="79"/>
      <c r="H64" s="79"/>
      <c r="I64" s="79"/>
      <c r="J64" s="79"/>
    </row>
    <row r="65" spans="2:10">
      <c r="B65" s="79"/>
      <c r="C65" s="79"/>
      <c r="D65" s="79"/>
      <c r="E65" s="79"/>
      <c r="F65" s="79"/>
      <c r="G65" s="79"/>
      <c r="H65" s="79"/>
      <c r="I65" s="79"/>
      <c r="J65" s="79"/>
    </row>
    <row r="66" spans="2:10">
      <c r="B66" s="79"/>
      <c r="C66" s="79"/>
      <c r="D66" s="79"/>
      <c r="E66" s="79"/>
      <c r="F66" s="79"/>
      <c r="G66" s="79"/>
      <c r="H66" s="79"/>
      <c r="I66" s="79"/>
      <c r="J66" s="79"/>
    </row>
    <row r="67" spans="2:10">
      <c r="B67" s="79"/>
      <c r="C67" s="79"/>
      <c r="D67" s="79"/>
      <c r="E67" s="79"/>
      <c r="F67" s="79"/>
      <c r="G67" s="79"/>
      <c r="H67" s="79"/>
      <c r="I67" s="79"/>
      <c r="J67" s="79"/>
    </row>
    <row r="68" spans="2:10">
      <c r="B68" s="79"/>
      <c r="C68" s="79"/>
      <c r="D68" s="79"/>
      <c r="E68" s="79"/>
      <c r="F68" s="79"/>
      <c r="G68" s="79"/>
      <c r="H68" s="79"/>
      <c r="I68" s="79"/>
      <c r="J68" s="79"/>
    </row>
    <row r="69" spans="2:10">
      <c r="B69" s="79"/>
      <c r="C69" s="79"/>
      <c r="D69" s="79"/>
      <c r="E69" s="79"/>
      <c r="F69" s="79"/>
      <c r="G69" s="79"/>
      <c r="H69" s="79"/>
      <c r="I69" s="79"/>
      <c r="J69" s="79"/>
    </row>
    <row r="70" spans="2:10">
      <c r="B70" s="79"/>
      <c r="C70" s="79"/>
      <c r="D70" s="79"/>
      <c r="E70" s="79"/>
      <c r="F70" s="79"/>
      <c r="G70" s="79"/>
      <c r="H70" s="79"/>
      <c r="I70" s="79"/>
      <c r="J70" s="79"/>
    </row>
    <row r="71" spans="2:10">
      <c r="B71" s="79"/>
      <c r="C71" s="79"/>
      <c r="D71" s="79"/>
      <c r="E71" s="79"/>
      <c r="F71" s="79"/>
      <c r="G71" s="79"/>
      <c r="H71" s="79"/>
      <c r="I71" s="79"/>
      <c r="J71" s="79"/>
    </row>
    <row r="72" spans="2:10">
      <c r="B72" s="79"/>
      <c r="C72" s="79"/>
      <c r="D72" s="79"/>
      <c r="E72" s="79"/>
      <c r="F72" s="79"/>
      <c r="G72" s="79"/>
      <c r="H72" s="79"/>
      <c r="I72" s="79"/>
      <c r="J72" s="79"/>
    </row>
    <row r="73" spans="2:10">
      <c r="B73" s="79"/>
      <c r="C73" s="79"/>
      <c r="D73" s="79"/>
      <c r="E73" s="79"/>
      <c r="F73" s="79"/>
      <c r="G73" s="79"/>
      <c r="H73" s="79"/>
      <c r="I73" s="79"/>
      <c r="J73" s="79"/>
    </row>
    <row r="74" spans="2:10">
      <c r="B74" s="79"/>
      <c r="C74" s="79"/>
      <c r="D74" s="79"/>
      <c r="E74" s="79"/>
      <c r="F74" s="79"/>
      <c r="G74" s="79"/>
      <c r="H74" s="79"/>
      <c r="I74" s="79"/>
      <c r="J74" s="79"/>
    </row>
    <row r="75" spans="2:10">
      <c r="B75" s="79"/>
      <c r="C75" s="79"/>
      <c r="D75" s="79"/>
      <c r="E75" s="79"/>
      <c r="F75" s="79"/>
      <c r="G75" s="79"/>
      <c r="H75" s="79"/>
      <c r="I75" s="79"/>
      <c r="J75" s="79"/>
    </row>
    <row r="76" spans="2:10">
      <c r="B76" s="79"/>
      <c r="C76" s="79"/>
      <c r="D76" s="79"/>
      <c r="E76" s="79"/>
      <c r="F76" s="79"/>
      <c r="G76" s="79"/>
      <c r="H76" s="79"/>
      <c r="I76" s="79"/>
      <c r="J76" s="79"/>
    </row>
    <row r="77" spans="2:10">
      <c r="B77" s="79"/>
      <c r="C77" s="79"/>
      <c r="D77" s="79"/>
      <c r="E77" s="79"/>
      <c r="F77" s="79"/>
      <c r="G77" s="79"/>
      <c r="H77" s="79"/>
      <c r="I77" s="79"/>
      <c r="J77" s="79"/>
    </row>
    <row r="78" spans="2:10">
      <c r="B78" s="79"/>
      <c r="C78" s="79"/>
      <c r="D78" s="79"/>
      <c r="E78" s="79"/>
      <c r="F78" s="79"/>
      <c r="G78" s="79"/>
      <c r="H78" s="79"/>
      <c r="I78" s="79"/>
      <c r="J78" s="79"/>
    </row>
    <row r="79" spans="2:10">
      <c r="B79" s="79"/>
      <c r="C79" s="79"/>
      <c r="D79" s="79"/>
      <c r="E79" s="79"/>
      <c r="F79" s="79"/>
      <c r="G79" s="79"/>
      <c r="H79" s="79"/>
      <c r="I79" s="79"/>
      <c r="J79" s="79"/>
    </row>
    <row r="80" spans="2:10">
      <c r="B80" s="79"/>
      <c r="C80" s="79"/>
      <c r="D80" s="79"/>
      <c r="E80" s="79"/>
      <c r="F80" s="79"/>
      <c r="G80" s="79"/>
      <c r="H80" s="79"/>
      <c r="I80" s="79"/>
      <c r="J80" s="79"/>
    </row>
    <row r="81" spans="2:10">
      <c r="B81" s="79"/>
      <c r="C81" s="79"/>
      <c r="D81" s="79"/>
      <c r="E81" s="79"/>
      <c r="F81" s="79"/>
      <c r="G81" s="79"/>
      <c r="H81" s="79"/>
      <c r="I81" s="79"/>
      <c r="J81" s="79"/>
    </row>
    <row r="82" spans="2:10">
      <c r="B82" s="79"/>
      <c r="C82" s="79"/>
      <c r="D82" s="79"/>
      <c r="E82" s="79"/>
      <c r="F82" s="79"/>
      <c r="G82" s="79"/>
      <c r="H82" s="79"/>
      <c r="I82" s="79"/>
      <c r="J82" s="79"/>
    </row>
    <row r="83" spans="2:10">
      <c r="B83" s="79"/>
      <c r="C83" s="79"/>
      <c r="D83" s="79"/>
      <c r="E83" s="79"/>
      <c r="F83" s="79"/>
      <c r="G83" s="79"/>
      <c r="H83" s="79"/>
      <c r="I83" s="79"/>
      <c r="J83" s="79"/>
    </row>
    <row r="84" spans="2:10">
      <c r="B84" s="79"/>
      <c r="C84" s="79"/>
      <c r="D84" s="79"/>
      <c r="E84" s="79"/>
      <c r="F84" s="79"/>
      <c r="G84" s="79"/>
      <c r="H84" s="79"/>
      <c r="I84" s="79"/>
      <c r="J84" s="79"/>
    </row>
    <row r="85" spans="2:10">
      <c r="B85" s="79"/>
      <c r="C85" s="79"/>
      <c r="D85" s="79"/>
      <c r="E85" s="79"/>
      <c r="F85" s="79"/>
      <c r="G85" s="79"/>
      <c r="H85" s="79"/>
      <c r="I85" s="79"/>
      <c r="J85" s="79"/>
    </row>
    <row r="86" spans="2:10">
      <c r="B86" s="79"/>
      <c r="C86" s="79"/>
      <c r="D86" s="79"/>
      <c r="E86" s="79"/>
      <c r="F86" s="79"/>
      <c r="G86" s="79"/>
      <c r="H86" s="79"/>
      <c r="I86" s="79"/>
      <c r="J86" s="79"/>
    </row>
    <row r="87" spans="2:10">
      <c r="B87" s="79"/>
      <c r="C87" s="79"/>
      <c r="D87" s="79"/>
      <c r="E87" s="79"/>
      <c r="F87" s="79"/>
      <c r="G87" s="79"/>
      <c r="H87" s="79"/>
      <c r="I87" s="79"/>
      <c r="J87" s="79"/>
    </row>
    <row r="88" spans="2:10">
      <c r="B88" s="79"/>
      <c r="C88" s="79"/>
      <c r="D88" s="79"/>
      <c r="E88" s="79"/>
      <c r="F88" s="79"/>
      <c r="G88" s="79"/>
      <c r="H88" s="79"/>
      <c r="I88" s="79"/>
      <c r="J88" s="79"/>
    </row>
    <row r="89" spans="2:10">
      <c r="B89" s="79"/>
      <c r="C89" s="79"/>
      <c r="D89" s="79"/>
      <c r="E89" s="79"/>
      <c r="F89" s="79"/>
      <c r="G89" s="79"/>
      <c r="H89" s="79"/>
      <c r="I89" s="79"/>
      <c r="J89" s="79"/>
    </row>
    <row r="90" spans="2:10">
      <c r="B90" s="79"/>
      <c r="C90" s="79"/>
      <c r="D90" s="79"/>
      <c r="E90" s="79"/>
      <c r="F90" s="79"/>
      <c r="G90" s="79"/>
      <c r="H90" s="79"/>
      <c r="I90" s="79"/>
      <c r="J90" s="79"/>
    </row>
    <row r="91" spans="2:10">
      <c r="B91" s="79"/>
      <c r="C91" s="79"/>
      <c r="D91" s="79"/>
      <c r="E91" s="79"/>
      <c r="F91" s="79"/>
      <c r="G91" s="79"/>
      <c r="H91" s="79"/>
      <c r="I91" s="79"/>
      <c r="J91" s="79"/>
    </row>
    <row r="92" spans="2:10">
      <c r="B92" s="79"/>
      <c r="C92" s="79"/>
      <c r="D92" s="79"/>
      <c r="E92" s="79"/>
      <c r="F92" s="79"/>
      <c r="G92" s="79"/>
      <c r="H92" s="79"/>
      <c r="I92" s="79"/>
      <c r="J92" s="79"/>
    </row>
    <row r="93" spans="2:10">
      <c r="B93" s="79"/>
      <c r="C93" s="79"/>
      <c r="D93" s="79"/>
      <c r="E93" s="79"/>
      <c r="F93" s="79"/>
      <c r="G93" s="79"/>
      <c r="H93" s="79"/>
      <c r="I93" s="79"/>
      <c r="J93" s="79"/>
    </row>
    <row r="94" spans="2:10">
      <c r="B94" s="79"/>
      <c r="C94" s="79"/>
      <c r="D94" s="79"/>
      <c r="E94" s="79"/>
      <c r="F94" s="79"/>
      <c r="G94" s="79"/>
      <c r="H94" s="79"/>
      <c r="I94" s="79"/>
      <c r="J94" s="79"/>
    </row>
    <row r="95" spans="2:10">
      <c r="B95" s="79"/>
      <c r="C95" s="79"/>
      <c r="D95" s="79"/>
      <c r="E95" s="79"/>
      <c r="F95" s="79"/>
      <c r="G95" s="79"/>
      <c r="H95" s="79"/>
      <c r="I95" s="79"/>
      <c r="J95" s="79"/>
    </row>
    <row r="96" spans="2:10">
      <c r="B96" s="79"/>
      <c r="C96" s="79"/>
      <c r="D96" s="79"/>
      <c r="E96" s="79"/>
      <c r="F96" s="79"/>
      <c r="G96" s="79"/>
      <c r="H96" s="79"/>
      <c r="I96" s="79"/>
      <c r="J96" s="79"/>
    </row>
    <row r="97" spans="2:10">
      <c r="B97" s="79"/>
      <c r="C97" s="79"/>
      <c r="D97" s="79"/>
      <c r="E97" s="79"/>
      <c r="F97" s="79"/>
      <c r="G97" s="79"/>
      <c r="H97" s="79"/>
      <c r="I97" s="79"/>
      <c r="J97" s="79"/>
    </row>
    <row r="98" spans="2:10">
      <c r="B98" s="79"/>
      <c r="C98" s="79"/>
      <c r="D98" s="79"/>
      <c r="E98" s="79"/>
      <c r="F98" s="79"/>
      <c r="G98" s="79"/>
      <c r="H98" s="79"/>
      <c r="I98" s="79"/>
      <c r="J98" s="79"/>
    </row>
    <row r="99" spans="2:10">
      <c r="B99" s="79"/>
      <c r="C99" s="79"/>
      <c r="D99" s="79"/>
      <c r="E99" s="79"/>
      <c r="F99" s="79"/>
      <c r="G99" s="79"/>
      <c r="H99" s="79"/>
      <c r="I99" s="79"/>
      <c r="J99" s="79"/>
    </row>
    <row r="100" spans="2:10">
      <c r="B100" s="79"/>
      <c r="C100" s="79"/>
      <c r="D100" s="79"/>
      <c r="E100" s="79"/>
      <c r="F100" s="79"/>
      <c r="G100" s="79"/>
      <c r="H100" s="79"/>
      <c r="I100" s="79"/>
      <c r="J100" s="79"/>
    </row>
    <row r="101" spans="2:10">
      <c r="B101" s="79"/>
      <c r="C101" s="79"/>
      <c r="D101" s="79"/>
      <c r="E101" s="79"/>
      <c r="F101" s="79"/>
      <c r="G101" s="79"/>
      <c r="H101" s="79"/>
      <c r="I101" s="79"/>
      <c r="J101" s="79"/>
    </row>
    <row r="102" spans="2:10">
      <c r="B102" s="79"/>
      <c r="C102" s="79"/>
      <c r="D102" s="79"/>
      <c r="E102" s="79"/>
      <c r="F102" s="79"/>
      <c r="G102" s="79"/>
      <c r="H102" s="79"/>
      <c r="I102" s="79"/>
      <c r="J102" s="79"/>
    </row>
    <row r="103" spans="2:10">
      <c r="B103" s="79"/>
      <c r="C103" s="79"/>
      <c r="D103" s="79"/>
      <c r="E103" s="79"/>
      <c r="F103" s="79"/>
      <c r="G103" s="79"/>
      <c r="H103" s="79"/>
      <c r="I103" s="79"/>
      <c r="J103" s="79"/>
    </row>
    <row r="104" spans="2:10">
      <c r="B104" s="79"/>
      <c r="C104" s="79"/>
      <c r="D104" s="79"/>
      <c r="E104" s="79"/>
      <c r="F104" s="79"/>
      <c r="G104" s="79"/>
      <c r="H104" s="79"/>
      <c r="I104" s="79"/>
      <c r="J104" s="79"/>
    </row>
    <row r="105" spans="2:10">
      <c r="B105" s="79"/>
      <c r="C105" s="79"/>
      <c r="D105" s="79"/>
      <c r="E105" s="79"/>
      <c r="F105" s="79"/>
      <c r="G105" s="79"/>
      <c r="H105" s="79"/>
      <c r="I105" s="79"/>
      <c r="J105" s="79"/>
    </row>
    <row r="106" spans="2:10">
      <c r="B106" s="79"/>
      <c r="C106" s="79"/>
      <c r="D106" s="79"/>
      <c r="E106" s="79"/>
      <c r="F106" s="79"/>
      <c r="G106" s="79"/>
      <c r="H106" s="79"/>
      <c r="I106" s="79"/>
      <c r="J106" s="79"/>
    </row>
    <row r="107" spans="2:10">
      <c r="B107" s="79"/>
      <c r="C107" s="79"/>
      <c r="D107" s="79"/>
      <c r="E107" s="79"/>
      <c r="F107" s="79"/>
      <c r="G107" s="79"/>
      <c r="H107" s="79"/>
      <c r="I107" s="79"/>
      <c r="J107" s="79"/>
    </row>
    <row r="108" spans="2:10">
      <c r="B108" s="79"/>
      <c r="C108" s="79"/>
      <c r="D108" s="79"/>
      <c r="E108" s="79"/>
      <c r="F108" s="79"/>
      <c r="G108" s="79"/>
      <c r="H108" s="79"/>
      <c r="I108" s="79"/>
      <c r="J108" s="79"/>
    </row>
    <row r="109" spans="2:10">
      <c r="B109" s="79"/>
      <c r="C109" s="79"/>
      <c r="D109" s="79"/>
      <c r="E109" s="79"/>
      <c r="F109" s="79"/>
      <c r="G109" s="79"/>
      <c r="H109" s="79"/>
      <c r="I109" s="79"/>
      <c r="J109" s="79"/>
    </row>
    <row r="110" spans="2:10">
      <c r="B110" s="119"/>
      <c r="C110" s="119"/>
      <c r="D110" s="120"/>
      <c r="E110" s="120"/>
      <c r="F110" s="130"/>
      <c r="G110" s="130"/>
      <c r="H110" s="130"/>
      <c r="I110" s="130"/>
      <c r="J110" s="120"/>
    </row>
    <row r="111" spans="2:10">
      <c r="B111" s="119"/>
      <c r="C111" s="119"/>
      <c r="D111" s="120"/>
      <c r="E111" s="120"/>
      <c r="F111" s="130"/>
      <c r="G111" s="130"/>
      <c r="H111" s="130"/>
      <c r="I111" s="130"/>
      <c r="J111" s="120"/>
    </row>
    <row r="112" spans="2:10">
      <c r="B112" s="119"/>
      <c r="C112" s="119"/>
      <c r="D112" s="120"/>
      <c r="E112" s="120"/>
      <c r="F112" s="130"/>
      <c r="G112" s="130"/>
      <c r="H112" s="130"/>
      <c r="I112" s="130"/>
      <c r="J112" s="120"/>
    </row>
    <row r="113" spans="2:10">
      <c r="B113" s="119"/>
      <c r="C113" s="119"/>
      <c r="D113" s="120"/>
      <c r="E113" s="120"/>
      <c r="F113" s="130"/>
      <c r="G113" s="130"/>
      <c r="H113" s="130"/>
      <c r="I113" s="130"/>
      <c r="J113" s="120"/>
    </row>
    <row r="114" spans="2:10">
      <c r="B114" s="119"/>
      <c r="C114" s="119"/>
      <c r="D114" s="120"/>
      <c r="E114" s="120"/>
      <c r="F114" s="130"/>
      <c r="G114" s="130"/>
      <c r="H114" s="130"/>
      <c r="I114" s="130"/>
      <c r="J114" s="120"/>
    </row>
    <row r="115" spans="2:10">
      <c r="B115" s="119"/>
      <c r="C115" s="119"/>
      <c r="D115" s="120"/>
      <c r="E115" s="120"/>
      <c r="F115" s="130"/>
      <c r="G115" s="130"/>
      <c r="H115" s="130"/>
      <c r="I115" s="130"/>
      <c r="J115" s="120"/>
    </row>
    <row r="116" spans="2:10">
      <c r="B116" s="119"/>
      <c r="C116" s="119"/>
      <c r="D116" s="120"/>
      <c r="E116" s="120"/>
      <c r="F116" s="130"/>
      <c r="G116" s="130"/>
      <c r="H116" s="130"/>
      <c r="I116" s="130"/>
      <c r="J116" s="120"/>
    </row>
    <row r="117" spans="2:10">
      <c r="B117" s="119"/>
      <c r="C117" s="119"/>
      <c r="D117" s="120"/>
      <c r="E117" s="120"/>
      <c r="F117" s="130"/>
      <c r="G117" s="130"/>
      <c r="H117" s="130"/>
      <c r="I117" s="130"/>
      <c r="J117" s="120"/>
    </row>
    <row r="118" spans="2:10">
      <c r="B118" s="119"/>
      <c r="C118" s="119"/>
      <c r="D118" s="120"/>
      <c r="E118" s="120"/>
      <c r="F118" s="130"/>
      <c r="G118" s="130"/>
      <c r="H118" s="130"/>
      <c r="I118" s="130"/>
      <c r="J118" s="120"/>
    </row>
    <row r="119" spans="2:10">
      <c r="B119" s="119"/>
      <c r="C119" s="119"/>
      <c r="D119" s="120"/>
      <c r="E119" s="120"/>
      <c r="F119" s="130"/>
      <c r="G119" s="130"/>
      <c r="H119" s="130"/>
      <c r="I119" s="130"/>
      <c r="J119" s="120"/>
    </row>
    <row r="120" spans="2:10">
      <c r="B120" s="119"/>
      <c r="C120" s="119"/>
      <c r="D120" s="120"/>
      <c r="E120" s="120"/>
      <c r="F120" s="130"/>
      <c r="G120" s="130"/>
      <c r="H120" s="130"/>
      <c r="I120" s="130"/>
      <c r="J120" s="120"/>
    </row>
    <row r="121" spans="2:10">
      <c r="B121" s="119"/>
      <c r="C121" s="119"/>
      <c r="D121" s="120"/>
      <c r="E121" s="120"/>
      <c r="F121" s="130"/>
      <c r="G121" s="130"/>
      <c r="H121" s="130"/>
      <c r="I121" s="130"/>
      <c r="J121" s="120"/>
    </row>
    <row r="122" spans="2:10">
      <c r="B122" s="119"/>
      <c r="C122" s="119"/>
      <c r="D122" s="120"/>
      <c r="E122" s="120"/>
      <c r="F122" s="130"/>
      <c r="G122" s="130"/>
      <c r="H122" s="130"/>
      <c r="I122" s="130"/>
      <c r="J122" s="120"/>
    </row>
    <row r="123" spans="2:10">
      <c r="B123" s="119"/>
      <c r="C123" s="119"/>
      <c r="D123" s="120"/>
      <c r="E123" s="120"/>
      <c r="F123" s="130"/>
      <c r="G123" s="130"/>
      <c r="H123" s="130"/>
      <c r="I123" s="130"/>
      <c r="J123" s="120"/>
    </row>
    <row r="124" spans="2:10">
      <c r="B124" s="119"/>
      <c r="C124" s="119"/>
      <c r="D124" s="120"/>
      <c r="E124" s="120"/>
      <c r="F124" s="130"/>
      <c r="G124" s="130"/>
      <c r="H124" s="130"/>
      <c r="I124" s="130"/>
      <c r="J124" s="120"/>
    </row>
    <row r="125" spans="2:10">
      <c r="B125" s="119"/>
      <c r="C125" s="119"/>
      <c r="D125" s="120"/>
      <c r="E125" s="120"/>
      <c r="F125" s="130"/>
      <c r="G125" s="130"/>
      <c r="H125" s="130"/>
      <c r="I125" s="130"/>
      <c r="J125" s="120"/>
    </row>
    <row r="126" spans="2:10">
      <c r="B126" s="119"/>
      <c r="C126" s="119"/>
      <c r="D126" s="120"/>
      <c r="E126" s="120"/>
      <c r="F126" s="130"/>
      <c r="G126" s="130"/>
      <c r="H126" s="130"/>
      <c r="I126" s="130"/>
      <c r="J126" s="120"/>
    </row>
    <row r="127" spans="2:10">
      <c r="B127" s="119"/>
      <c r="C127" s="119"/>
      <c r="D127" s="120"/>
      <c r="E127" s="120"/>
      <c r="F127" s="130"/>
      <c r="G127" s="130"/>
      <c r="H127" s="130"/>
      <c r="I127" s="130"/>
      <c r="J127" s="120"/>
    </row>
    <row r="128" spans="2:10">
      <c r="B128" s="119"/>
      <c r="C128" s="119"/>
      <c r="D128" s="120"/>
      <c r="E128" s="120"/>
      <c r="F128" s="130"/>
      <c r="G128" s="130"/>
      <c r="H128" s="130"/>
      <c r="I128" s="130"/>
      <c r="J128" s="120"/>
    </row>
    <row r="129" spans="2:10">
      <c r="B129" s="119"/>
      <c r="C129" s="119"/>
      <c r="D129" s="120"/>
      <c r="E129" s="120"/>
      <c r="F129" s="130"/>
      <c r="G129" s="130"/>
      <c r="H129" s="130"/>
      <c r="I129" s="130"/>
      <c r="J129" s="120"/>
    </row>
    <row r="130" spans="2:10">
      <c r="B130" s="119"/>
      <c r="C130" s="119"/>
      <c r="D130" s="120"/>
      <c r="E130" s="120"/>
      <c r="F130" s="130"/>
      <c r="G130" s="130"/>
      <c r="H130" s="130"/>
      <c r="I130" s="130"/>
      <c r="J130" s="120"/>
    </row>
    <row r="131" spans="2:10">
      <c r="B131" s="119"/>
      <c r="C131" s="119"/>
      <c r="D131" s="120"/>
      <c r="E131" s="120"/>
      <c r="F131" s="130"/>
      <c r="G131" s="130"/>
      <c r="H131" s="130"/>
      <c r="I131" s="130"/>
      <c r="J131" s="120"/>
    </row>
    <row r="132" spans="2:10">
      <c r="B132" s="119"/>
      <c r="C132" s="119"/>
      <c r="D132" s="120"/>
      <c r="E132" s="120"/>
      <c r="F132" s="130"/>
      <c r="G132" s="130"/>
      <c r="H132" s="130"/>
      <c r="I132" s="130"/>
      <c r="J132" s="120"/>
    </row>
    <row r="133" spans="2:10">
      <c r="B133" s="119"/>
      <c r="C133" s="119"/>
      <c r="D133" s="120"/>
      <c r="E133" s="120"/>
      <c r="F133" s="130"/>
      <c r="G133" s="130"/>
      <c r="H133" s="130"/>
      <c r="I133" s="130"/>
      <c r="J133" s="120"/>
    </row>
    <row r="134" spans="2:10">
      <c r="B134" s="119"/>
      <c r="C134" s="119"/>
      <c r="D134" s="120"/>
      <c r="E134" s="120"/>
      <c r="F134" s="130"/>
      <c r="G134" s="130"/>
      <c r="H134" s="130"/>
      <c r="I134" s="130"/>
      <c r="J134" s="120"/>
    </row>
    <row r="135" spans="2:10">
      <c r="B135" s="119"/>
      <c r="C135" s="119"/>
      <c r="D135" s="120"/>
      <c r="E135" s="120"/>
      <c r="F135" s="130"/>
      <c r="G135" s="130"/>
      <c r="H135" s="130"/>
      <c r="I135" s="130"/>
      <c r="J135" s="120"/>
    </row>
    <row r="136" spans="2:10">
      <c r="B136" s="119"/>
      <c r="C136" s="119"/>
      <c r="D136" s="120"/>
      <c r="E136" s="120"/>
      <c r="F136" s="130"/>
      <c r="G136" s="130"/>
      <c r="H136" s="130"/>
      <c r="I136" s="130"/>
      <c r="J136" s="120"/>
    </row>
    <row r="137" spans="2:10">
      <c r="B137" s="119"/>
      <c r="C137" s="119"/>
      <c r="D137" s="120"/>
      <c r="E137" s="120"/>
      <c r="F137" s="130"/>
      <c r="G137" s="130"/>
      <c r="H137" s="130"/>
      <c r="I137" s="130"/>
      <c r="J137" s="120"/>
    </row>
    <row r="138" spans="2:10">
      <c r="B138" s="119"/>
      <c r="C138" s="119"/>
      <c r="D138" s="120"/>
      <c r="E138" s="120"/>
      <c r="F138" s="130"/>
      <c r="G138" s="130"/>
      <c r="H138" s="130"/>
      <c r="I138" s="130"/>
      <c r="J138" s="120"/>
    </row>
    <row r="139" spans="2:10">
      <c r="B139" s="119"/>
      <c r="C139" s="119"/>
      <c r="D139" s="120"/>
      <c r="E139" s="120"/>
      <c r="F139" s="130"/>
      <c r="G139" s="130"/>
      <c r="H139" s="130"/>
      <c r="I139" s="130"/>
      <c r="J139" s="120"/>
    </row>
    <row r="140" spans="2:10">
      <c r="B140" s="119"/>
      <c r="C140" s="119"/>
      <c r="D140" s="120"/>
      <c r="E140" s="120"/>
      <c r="F140" s="130"/>
      <c r="G140" s="130"/>
      <c r="H140" s="130"/>
      <c r="I140" s="130"/>
      <c r="J140" s="120"/>
    </row>
    <row r="141" spans="2:10">
      <c r="B141" s="119"/>
      <c r="C141" s="119"/>
      <c r="D141" s="120"/>
      <c r="E141" s="120"/>
      <c r="F141" s="130"/>
      <c r="G141" s="130"/>
      <c r="H141" s="130"/>
      <c r="I141" s="130"/>
      <c r="J141" s="120"/>
    </row>
    <row r="142" spans="2:10">
      <c r="B142" s="119"/>
      <c r="C142" s="119"/>
      <c r="D142" s="120"/>
      <c r="E142" s="120"/>
      <c r="F142" s="130"/>
      <c r="G142" s="130"/>
      <c r="H142" s="130"/>
      <c r="I142" s="130"/>
      <c r="J142" s="120"/>
    </row>
    <row r="143" spans="2:10">
      <c r="B143" s="119"/>
      <c r="C143" s="119"/>
      <c r="D143" s="120"/>
      <c r="E143" s="120"/>
      <c r="F143" s="130"/>
      <c r="G143" s="130"/>
      <c r="H143" s="130"/>
      <c r="I143" s="130"/>
      <c r="J143" s="120"/>
    </row>
    <row r="144" spans="2:10">
      <c r="B144" s="119"/>
      <c r="C144" s="119"/>
      <c r="D144" s="120"/>
      <c r="E144" s="120"/>
      <c r="F144" s="130"/>
      <c r="G144" s="130"/>
      <c r="H144" s="130"/>
      <c r="I144" s="130"/>
      <c r="J144" s="120"/>
    </row>
    <row r="145" spans="2:10">
      <c r="B145" s="119"/>
      <c r="C145" s="119"/>
      <c r="D145" s="120"/>
      <c r="E145" s="120"/>
      <c r="F145" s="130"/>
      <c r="G145" s="130"/>
      <c r="H145" s="130"/>
      <c r="I145" s="130"/>
      <c r="J145" s="120"/>
    </row>
    <row r="146" spans="2:10">
      <c r="B146" s="119"/>
      <c r="C146" s="119"/>
      <c r="D146" s="120"/>
      <c r="E146" s="120"/>
      <c r="F146" s="130"/>
      <c r="G146" s="130"/>
      <c r="H146" s="130"/>
      <c r="I146" s="130"/>
      <c r="J146" s="120"/>
    </row>
    <row r="147" spans="2:10">
      <c r="B147" s="119"/>
      <c r="C147" s="119"/>
      <c r="D147" s="120"/>
      <c r="E147" s="120"/>
      <c r="F147" s="130"/>
      <c r="G147" s="130"/>
      <c r="H147" s="130"/>
      <c r="I147" s="130"/>
      <c r="J147" s="120"/>
    </row>
    <row r="148" spans="2:10">
      <c r="B148" s="119"/>
      <c r="C148" s="119"/>
      <c r="D148" s="120"/>
      <c r="E148" s="120"/>
      <c r="F148" s="130"/>
      <c r="G148" s="130"/>
      <c r="H148" s="130"/>
      <c r="I148" s="130"/>
      <c r="J148" s="120"/>
    </row>
    <row r="149" spans="2:10">
      <c r="B149" s="119"/>
      <c r="C149" s="119"/>
      <c r="D149" s="120"/>
      <c r="E149" s="120"/>
      <c r="F149" s="130"/>
      <c r="G149" s="130"/>
      <c r="H149" s="130"/>
      <c r="I149" s="130"/>
      <c r="J149" s="120"/>
    </row>
    <row r="150" spans="2:10">
      <c r="B150" s="119"/>
      <c r="C150" s="119"/>
      <c r="D150" s="120"/>
      <c r="E150" s="120"/>
      <c r="F150" s="130"/>
      <c r="G150" s="130"/>
      <c r="H150" s="130"/>
      <c r="I150" s="130"/>
      <c r="J150" s="120"/>
    </row>
    <row r="151" spans="2:10">
      <c r="B151" s="119"/>
      <c r="C151" s="119"/>
      <c r="D151" s="120"/>
      <c r="E151" s="120"/>
      <c r="F151" s="130"/>
      <c r="G151" s="130"/>
      <c r="H151" s="130"/>
      <c r="I151" s="130"/>
      <c r="J151" s="120"/>
    </row>
    <row r="152" spans="2:10">
      <c r="B152" s="119"/>
      <c r="C152" s="119"/>
      <c r="D152" s="120"/>
      <c r="E152" s="120"/>
      <c r="F152" s="130"/>
      <c r="G152" s="130"/>
      <c r="H152" s="130"/>
      <c r="I152" s="130"/>
      <c r="J152" s="120"/>
    </row>
    <row r="153" spans="2:10">
      <c r="B153" s="119"/>
      <c r="C153" s="119"/>
      <c r="D153" s="120"/>
      <c r="E153" s="120"/>
      <c r="F153" s="130"/>
      <c r="G153" s="130"/>
      <c r="H153" s="130"/>
      <c r="I153" s="130"/>
      <c r="J153" s="120"/>
    </row>
    <row r="154" spans="2:10">
      <c r="B154" s="119"/>
      <c r="C154" s="119"/>
      <c r="D154" s="120"/>
      <c r="E154" s="120"/>
      <c r="F154" s="130"/>
      <c r="G154" s="130"/>
      <c r="H154" s="130"/>
      <c r="I154" s="130"/>
      <c r="J154" s="120"/>
    </row>
    <row r="155" spans="2:10">
      <c r="B155" s="119"/>
      <c r="C155" s="119"/>
      <c r="D155" s="120"/>
      <c r="E155" s="120"/>
      <c r="F155" s="130"/>
      <c r="G155" s="130"/>
      <c r="H155" s="130"/>
      <c r="I155" s="130"/>
      <c r="J155" s="120"/>
    </row>
    <row r="156" spans="2:10">
      <c r="B156" s="119"/>
      <c r="C156" s="119"/>
      <c r="D156" s="120"/>
      <c r="E156" s="120"/>
      <c r="F156" s="130"/>
      <c r="G156" s="130"/>
      <c r="H156" s="130"/>
      <c r="I156" s="130"/>
      <c r="J156" s="120"/>
    </row>
    <row r="157" spans="2:10">
      <c r="B157" s="119"/>
      <c r="C157" s="119"/>
      <c r="D157" s="120"/>
      <c r="E157" s="120"/>
      <c r="F157" s="130"/>
      <c r="G157" s="130"/>
      <c r="H157" s="130"/>
      <c r="I157" s="130"/>
      <c r="J157" s="120"/>
    </row>
    <row r="158" spans="2:10">
      <c r="B158" s="119"/>
      <c r="C158" s="119"/>
      <c r="D158" s="120"/>
      <c r="E158" s="120"/>
      <c r="F158" s="130"/>
      <c r="G158" s="130"/>
      <c r="H158" s="130"/>
      <c r="I158" s="130"/>
      <c r="J158" s="120"/>
    </row>
    <row r="159" spans="2:10">
      <c r="B159" s="119"/>
      <c r="C159" s="119"/>
      <c r="D159" s="120"/>
      <c r="E159" s="120"/>
      <c r="F159" s="130"/>
      <c r="G159" s="130"/>
      <c r="H159" s="130"/>
      <c r="I159" s="130"/>
      <c r="J159" s="120"/>
    </row>
    <row r="160" spans="2:10">
      <c r="B160" s="119"/>
      <c r="C160" s="119"/>
      <c r="D160" s="120"/>
      <c r="E160" s="120"/>
      <c r="F160" s="130"/>
      <c r="G160" s="130"/>
      <c r="H160" s="130"/>
      <c r="I160" s="130"/>
      <c r="J160" s="120"/>
    </row>
    <row r="161" spans="2:10">
      <c r="B161" s="119"/>
      <c r="C161" s="119"/>
      <c r="D161" s="120"/>
      <c r="E161" s="120"/>
      <c r="F161" s="130"/>
      <c r="G161" s="130"/>
      <c r="H161" s="130"/>
      <c r="I161" s="130"/>
      <c r="J161" s="120"/>
    </row>
    <row r="162" spans="2:10">
      <c r="B162" s="119"/>
      <c r="C162" s="119"/>
      <c r="D162" s="120"/>
      <c r="E162" s="120"/>
      <c r="F162" s="130"/>
      <c r="G162" s="130"/>
      <c r="H162" s="130"/>
      <c r="I162" s="130"/>
      <c r="J162" s="120"/>
    </row>
    <row r="163" spans="2:10">
      <c r="B163" s="119"/>
      <c r="C163" s="119"/>
      <c r="D163" s="120"/>
      <c r="E163" s="120"/>
      <c r="F163" s="130"/>
      <c r="G163" s="130"/>
      <c r="H163" s="130"/>
      <c r="I163" s="130"/>
      <c r="J163" s="120"/>
    </row>
    <row r="164" spans="2:10">
      <c r="B164" s="119"/>
      <c r="C164" s="119"/>
      <c r="D164" s="120"/>
      <c r="E164" s="120"/>
      <c r="F164" s="130"/>
      <c r="G164" s="130"/>
      <c r="H164" s="130"/>
      <c r="I164" s="130"/>
      <c r="J164" s="120"/>
    </row>
    <row r="165" spans="2:10">
      <c r="B165" s="119"/>
      <c r="C165" s="119"/>
      <c r="D165" s="120"/>
      <c r="E165" s="120"/>
      <c r="F165" s="130"/>
      <c r="G165" s="130"/>
      <c r="H165" s="130"/>
      <c r="I165" s="130"/>
      <c r="J165" s="120"/>
    </row>
    <row r="166" spans="2:10">
      <c r="B166" s="119"/>
      <c r="C166" s="119"/>
      <c r="D166" s="120"/>
      <c r="E166" s="120"/>
      <c r="F166" s="130"/>
      <c r="G166" s="130"/>
      <c r="H166" s="130"/>
      <c r="I166" s="130"/>
      <c r="J166" s="120"/>
    </row>
    <row r="167" spans="2:10">
      <c r="B167" s="119"/>
      <c r="C167" s="119"/>
      <c r="D167" s="120"/>
      <c r="E167" s="120"/>
      <c r="F167" s="130"/>
      <c r="G167" s="130"/>
      <c r="H167" s="130"/>
      <c r="I167" s="130"/>
      <c r="J167" s="120"/>
    </row>
    <row r="168" spans="2:10">
      <c r="B168" s="119"/>
      <c r="C168" s="119"/>
      <c r="D168" s="120"/>
      <c r="E168" s="120"/>
      <c r="F168" s="130"/>
      <c r="G168" s="130"/>
      <c r="H168" s="130"/>
      <c r="I168" s="130"/>
      <c r="J168" s="120"/>
    </row>
    <row r="169" spans="2:10">
      <c r="B169" s="119"/>
      <c r="C169" s="119"/>
      <c r="D169" s="120"/>
      <c r="E169" s="120"/>
      <c r="F169" s="130"/>
      <c r="G169" s="130"/>
      <c r="H169" s="130"/>
      <c r="I169" s="130"/>
      <c r="J169" s="120"/>
    </row>
    <row r="170" spans="2:10">
      <c r="B170" s="119"/>
      <c r="C170" s="119"/>
      <c r="D170" s="120"/>
      <c r="E170" s="120"/>
      <c r="F170" s="130"/>
      <c r="G170" s="130"/>
      <c r="H170" s="130"/>
      <c r="I170" s="130"/>
      <c r="J170" s="120"/>
    </row>
    <row r="171" spans="2:10">
      <c r="B171" s="119"/>
      <c r="C171" s="119"/>
      <c r="D171" s="120"/>
      <c r="E171" s="120"/>
      <c r="F171" s="130"/>
      <c r="G171" s="130"/>
      <c r="H171" s="130"/>
      <c r="I171" s="130"/>
      <c r="J171" s="120"/>
    </row>
    <row r="172" spans="2:10">
      <c r="B172" s="119"/>
      <c r="C172" s="119"/>
      <c r="D172" s="120"/>
      <c r="E172" s="120"/>
      <c r="F172" s="130"/>
      <c r="G172" s="130"/>
      <c r="H172" s="130"/>
      <c r="I172" s="130"/>
      <c r="J172" s="120"/>
    </row>
    <row r="173" spans="2:10">
      <c r="B173" s="119"/>
      <c r="C173" s="119"/>
      <c r="D173" s="120"/>
      <c r="E173" s="120"/>
      <c r="F173" s="130"/>
      <c r="G173" s="130"/>
      <c r="H173" s="130"/>
      <c r="I173" s="130"/>
      <c r="J173" s="120"/>
    </row>
    <row r="174" spans="2:10">
      <c r="B174" s="119"/>
      <c r="C174" s="119"/>
      <c r="D174" s="120"/>
      <c r="E174" s="120"/>
      <c r="F174" s="130"/>
      <c r="G174" s="130"/>
      <c r="H174" s="130"/>
      <c r="I174" s="130"/>
      <c r="J174" s="120"/>
    </row>
    <row r="175" spans="2:10">
      <c r="B175" s="119"/>
      <c r="C175" s="119"/>
      <c r="D175" s="120"/>
      <c r="E175" s="120"/>
      <c r="F175" s="130"/>
      <c r="G175" s="130"/>
      <c r="H175" s="130"/>
      <c r="I175" s="130"/>
      <c r="J175" s="120"/>
    </row>
    <row r="176" spans="2:10">
      <c r="B176" s="119"/>
      <c r="C176" s="119"/>
      <c r="D176" s="120"/>
      <c r="E176" s="120"/>
      <c r="F176" s="130"/>
      <c r="G176" s="130"/>
      <c r="H176" s="130"/>
      <c r="I176" s="130"/>
      <c r="J176" s="120"/>
    </row>
    <row r="177" spans="2:10">
      <c r="B177" s="119"/>
      <c r="C177" s="119"/>
      <c r="D177" s="120"/>
      <c r="E177" s="120"/>
      <c r="F177" s="130"/>
      <c r="G177" s="130"/>
      <c r="H177" s="130"/>
      <c r="I177" s="130"/>
      <c r="J177" s="120"/>
    </row>
    <row r="178" spans="2:10">
      <c r="B178" s="119"/>
      <c r="C178" s="119"/>
      <c r="D178" s="120"/>
      <c r="E178" s="120"/>
      <c r="F178" s="130"/>
      <c r="G178" s="130"/>
      <c r="H178" s="130"/>
      <c r="I178" s="130"/>
      <c r="J178" s="120"/>
    </row>
    <row r="179" spans="2:10">
      <c r="B179" s="119"/>
      <c r="C179" s="119"/>
      <c r="D179" s="120"/>
      <c r="E179" s="120"/>
      <c r="F179" s="130"/>
      <c r="G179" s="130"/>
      <c r="H179" s="130"/>
      <c r="I179" s="130"/>
      <c r="J179" s="120"/>
    </row>
    <row r="180" spans="2:10">
      <c r="B180" s="119"/>
      <c r="C180" s="119"/>
      <c r="D180" s="120"/>
      <c r="E180" s="120"/>
      <c r="F180" s="130"/>
      <c r="G180" s="130"/>
      <c r="H180" s="130"/>
      <c r="I180" s="130"/>
      <c r="J180" s="120"/>
    </row>
    <row r="181" spans="2:10">
      <c r="B181" s="119"/>
      <c r="C181" s="119"/>
      <c r="D181" s="120"/>
      <c r="E181" s="120"/>
      <c r="F181" s="130"/>
      <c r="G181" s="130"/>
      <c r="H181" s="130"/>
      <c r="I181" s="130"/>
      <c r="J181" s="120"/>
    </row>
    <row r="182" spans="2:10">
      <c r="B182" s="119"/>
      <c r="C182" s="119"/>
      <c r="D182" s="120"/>
      <c r="E182" s="120"/>
      <c r="F182" s="130"/>
      <c r="G182" s="130"/>
      <c r="H182" s="130"/>
      <c r="I182" s="130"/>
      <c r="J182" s="120"/>
    </row>
    <row r="183" spans="2:10">
      <c r="B183" s="119"/>
      <c r="C183" s="119"/>
      <c r="D183" s="120"/>
      <c r="E183" s="120"/>
      <c r="F183" s="130"/>
      <c r="G183" s="130"/>
      <c r="H183" s="130"/>
      <c r="I183" s="130"/>
      <c r="J183" s="120"/>
    </row>
    <row r="184" spans="2:10">
      <c r="B184" s="119"/>
      <c r="C184" s="119"/>
      <c r="D184" s="120"/>
      <c r="E184" s="120"/>
      <c r="F184" s="130"/>
      <c r="G184" s="130"/>
      <c r="H184" s="130"/>
      <c r="I184" s="130"/>
      <c r="J184" s="120"/>
    </row>
    <row r="185" spans="2:10">
      <c r="B185" s="119"/>
      <c r="C185" s="119"/>
      <c r="D185" s="120"/>
      <c r="E185" s="120"/>
      <c r="F185" s="130"/>
      <c r="G185" s="130"/>
      <c r="H185" s="130"/>
      <c r="I185" s="130"/>
      <c r="J185" s="120"/>
    </row>
    <row r="186" spans="2:10">
      <c r="B186" s="119"/>
      <c r="C186" s="119"/>
      <c r="D186" s="120"/>
      <c r="E186" s="120"/>
      <c r="F186" s="130"/>
      <c r="G186" s="130"/>
      <c r="H186" s="130"/>
      <c r="I186" s="130"/>
      <c r="J186" s="120"/>
    </row>
    <row r="187" spans="2:10">
      <c r="B187" s="119"/>
      <c r="C187" s="119"/>
      <c r="D187" s="120"/>
      <c r="E187" s="120"/>
      <c r="F187" s="130"/>
      <c r="G187" s="130"/>
      <c r="H187" s="130"/>
      <c r="I187" s="130"/>
      <c r="J187" s="120"/>
    </row>
    <row r="188" spans="2:10">
      <c r="B188" s="119"/>
      <c r="C188" s="119"/>
      <c r="D188" s="120"/>
      <c r="E188" s="120"/>
      <c r="F188" s="130"/>
      <c r="G188" s="130"/>
      <c r="H188" s="130"/>
      <c r="I188" s="130"/>
      <c r="J188" s="120"/>
    </row>
    <row r="189" spans="2:10">
      <c r="B189" s="119"/>
      <c r="C189" s="119"/>
      <c r="D189" s="120"/>
      <c r="E189" s="120"/>
      <c r="F189" s="130"/>
      <c r="G189" s="130"/>
      <c r="H189" s="130"/>
      <c r="I189" s="130"/>
      <c r="J189" s="120"/>
    </row>
    <row r="190" spans="2:10">
      <c r="B190" s="119"/>
      <c r="C190" s="119"/>
      <c r="D190" s="120"/>
      <c r="E190" s="120"/>
      <c r="F190" s="130"/>
      <c r="G190" s="130"/>
      <c r="H190" s="130"/>
      <c r="I190" s="130"/>
      <c r="J190" s="120"/>
    </row>
    <row r="191" spans="2:10">
      <c r="B191" s="119"/>
      <c r="C191" s="119"/>
      <c r="D191" s="120"/>
      <c r="E191" s="120"/>
      <c r="F191" s="130"/>
      <c r="G191" s="130"/>
      <c r="H191" s="130"/>
      <c r="I191" s="130"/>
      <c r="J191" s="120"/>
    </row>
    <row r="192" spans="2:10">
      <c r="B192" s="119"/>
      <c r="C192" s="119"/>
      <c r="D192" s="120"/>
      <c r="E192" s="120"/>
      <c r="F192" s="130"/>
      <c r="G192" s="130"/>
      <c r="H192" s="130"/>
      <c r="I192" s="130"/>
      <c r="J192" s="120"/>
    </row>
    <row r="193" spans="2:10">
      <c r="B193" s="119"/>
      <c r="C193" s="119"/>
      <c r="D193" s="120"/>
      <c r="E193" s="120"/>
      <c r="F193" s="130"/>
      <c r="G193" s="130"/>
      <c r="H193" s="130"/>
      <c r="I193" s="130"/>
      <c r="J193" s="120"/>
    </row>
    <row r="194" spans="2:10">
      <c r="B194" s="119"/>
      <c r="C194" s="119"/>
      <c r="D194" s="120"/>
      <c r="E194" s="120"/>
      <c r="F194" s="130"/>
      <c r="G194" s="130"/>
      <c r="H194" s="130"/>
      <c r="I194" s="130"/>
      <c r="J194" s="120"/>
    </row>
    <row r="195" spans="2:10">
      <c r="B195" s="119"/>
      <c r="C195" s="119"/>
      <c r="D195" s="120"/>
      <c r="E195" s="120"/>
      <c r="F195" s="130"/>
      <c r="G195" s="130"/>
      <c r="H195" s="130"/>
      <c r="I195" s="130"/>
      <c r="J195" s="120"/>
    </row>
    <row r="196" spans="2:10">
      <c r="B196" s="119"/>
      <c r="C196" s="119"/>
      <c r="D196" s="120"/>
      <c r="E196" s="120"/>
      <c r="F196" s="130"/>
      <c r="G196" s="130"/>
      <c r="H196" s="130"/>
      <c r="I196" s="130"/>
      <c r="J196" s="120"/>
    </row>
    <row r="197" spans="2:10">
      <c r="B197" s="119"/>
      <c r="C197" s="119"/>
      <c r="D197" s="120"/>
      <c r="E197" s="120"/>
      <c r="F197" s="130"/>
      <c r="G197" s="130"/>
      <c r="H197" s="130"/>
      <c r="I197" s="130"/>
      <c r="J197" s="120"/>
    </row>
    <row r="198" spans="2:10">
      <c r="B198" s="119"/>
      <c r="C198" s="119"/>
      <c r="D198" s="120"/>
      <c r="E198" s="120"/>
      <c r="F198" s="130"/>
      <c r="G198" s="130"/>
      <c r="H198" s="130"/>
      <c r="I198" s="130"/>
      <c r="J198" s="120"/>
    </row>
    <row r="199" spans="2:10">
      <c r="B199" s="119"/>
      <c r="C199" s="119"/>
      <c r="D199" s="120"/>
      <c r="E199" s="120"/>
      <c r="F199" s="130"/>
      <c r="G199" s="130"/>
      <c r="H199" s="130"/>
      <c r="I199" s="130"/>
      <c r="J199" s="120"/>
    </row>
    <row r="200" spans="2:10">
      <c r="B200" s="119"/>
      <c r="C200" s="119"/>
      <c r="D200" s="120"/>
      <c r="E200" s="120"/>
      <c r="F200" s="130"/>
      <c r="G200" s="130"/>
      <c r="H200" s="130"/>
      <c r="I200" s="130"/>
      <c r="J200" s="120"/>
    </row>
    <row r="201" spans="2:10">
      <c r="F201" s="3"/>
      <c r="G201" s="3"/>
      <c r="H201" s="3"/>
      <c r="I201" s="3"/>
    </row>
    <row r="202" spans="2:10">
      <c r="F202" s="3"/>
      <c r="G202" s="3"/>
      <c r="H202" s="3"/>
      <c r="I202" s="3"/>
    </row>
    <row r="203" spans="2:10">
      <c r="F203" s="3"/>
      <c r="G203" s="3"/>
      <c r="H203" s="3"/>
      <c r="I203" s="3"/>
    </row>
    <row r="204" spans="2:10">
      <c r="F204" s="3"/>
      <c r="G204" s="3"/>
      <c r="H204" s="3"/>
      <c r="I204" s="3"/>
    </row>
    <row r="205" spans="2:10">
      <c r="F205" s="3"/>
      <c r="G205" s="3"/>
      <c r="H205" s="3"/>
      <c r="I205" s="3"/>
    </row>
    <row r="206" spans="2:10">
      <c r="F206" s="3"/>
      <c r="G206" s="3"/>
      <c r="H206" s="3"/>
      <c r="I206" s="3"/>
    </row>
    <row r="207" spans="2:10">
      <c r="F207" s="3"/>
      <c r="G207" s="3"/>
      <c r="H207" s="3"/>
      <c r="I207" s="3"/>
    </row>
    <row r="208" spans="2:10">
      <c r="F208" s="3"/>
      <c r="G208" s="3"/>
      <c r="H208" s="3"/>
      <c r="I208" s="3"/>
    </row>
    <row r="209" spans="6:9">
      <c r="F209" s="3"/>
      <c r="G209" s="3"/>
      <c r="H209" s="3"/>
      <c r="I209" s="3"/>
    </row>
    <row r="210" spans="6:9">
      <c r="F210" s="3"/>
      <c r="G210" s="3"/>
      <c r="H210" s="3"/>
      <c r="I210" s="3"/>
    </row>
    <row r="211" spans="6:9">
      <c r="F211" s="3"/>
      <c r="G211" s="3"/>
      <c r="H211" s="3"/>
      <c r="I211" s="3"/>
    </row>
    <row r="212" spans="6:9">
      <c r="F212" s="3"/>
      <c r="G212" s="3"/>
      <c r="H212" s="3"/>
      <c r="I212" s="3"/>
    </row>
    <row r="213" spans="6:9">
      <c r="F213" s="3"/>
      <c r="G213" s="3"/>
      <c r="H213" s="3"/>
      <c r="I213" s="3"/>
    </row>
    <row r="214" spans="6:9">
      <c r="F214" s="3"/>
      <c r="G214" s="3"/>
      <c r="H214" s="3"/>
      <c r="I214" s="3"/>
    </row>
    <row r="215" spans="6:9">
      <c r="F215" s="3"/>
      <c r="G215" s="3"/>
      <c r="H215" s="3"/>
      <c r="I215" s="3"/>
    </row>
    <row r="216" spans="6:9">
      <c r="F216" s="3"/>
      <c r="G216" s="3"/>
      <c r="H216" s="3"/>
      <c r="I216" s="3"/>
    </row>
    <row r="217" spans="6:9">
      <c r="F217" s="3"/>
      <c r="G217" s="3"/>
      <c r="H217" s="3"/>
      <c r="I217" s="3"/>
    </row>
    <row r="218" spans="6:9">
      <c r="F218" s="3"/>
      <c r="G218" s="3"/>
      <c r="H218" s="3"/>
      <c r="I218" s="3"/>
    </row>
    <row r="219" spans="6:9">
      <c r="F219" s="3"/>
      <c r="G219" s="3"/>
      <c r="H219" s="3"/>
      <c r="I219" s="3"/>
    </row>
    <row r="220" spans="6:9">
      <c r="F220" s="3"/>
      <c r="G220" s="3"/>
      <c r="H220" s="3"/>
      <c r="I220" s="3"/>
    </row>
    <row r="221" spans="6:9">
      <c r="F221" s="3"/>
      <c r="G221" s="3"/>
      <c r="H221" s="3"/>
      <c r="I221" s="3"/>
    </row>
    <row r="222" spans="6:9">
      <c r="F222" s="3"/>
      <c r="G222" s="3"/>
      <c r="H222" s="3"/>
      <c r="I222" s="3"/>
    </row>
    <row r="223" spans="6:9">
      <c r="F223" s="3"/>
      <c r="G223" s="3"/>
      <c r="H223" s="3"/>
      <c r="I223" s="3"/>
    </row>
    <row r="224" spans="6:9">
      <c r="F224" s="3"/>
      <c r="G224" s="3"/>
      <c r="H224" s="3"/>
      <c r="I224" s="3"/>
    </row>
    <row r="225" spans="6:9">
      <c r="F225" s="3"/>
      <c r="G225" s="3"/>
      <c r="H225" s="3"/>
      <c r="I225" s="3"/>
    </row>
    <row r="226" spans="6:9">
      <c r="F226" s="3"/>
      <c r="G226" s="3"/>
      <c r="H226" s="3"/>
      <c r="I226" s="3"/>
    </row>
    <row r="227" spans="6:9">
      <c r="F227" s="3"/>
      <c r="G227" s="3"/>
      <c r="H227" s="3"/>
      <c r="I227" s="3"/>
    </row>
    <row r="228" spans="6:9">
      <c r="F228" s="3"/>
      <c r="G228" s="3"/>
      <c r="H228" s="3"/>
      <c r="I228" s="3"/>
    </row>
    <row r="229" spans="6:9">
      <c r="F229" s="3"/>
      <c r="G229" s="3"/>
      <c r="H229" s="3"/>
      <c r="I229" s="3"/>
    </row>
    <row r="230" spans="6:9">
      <c r="F230" s="3"/>
      <c r="G230" s="3"/>
      <c r="H230" s="3"/>
      <c r="I230" s="3"/>
    </row>
    <row r="231" spans="6:9">
      <c r="F231" s="3"/>
      <c r="G231" s="3"/>
      <c r="H231" s="3"/>
      <c r="I231" s="3"/>
    </row>
    <row r="232" spans="6:9">
      <c r="F232" s="3"/>
      <c r="G232" s="3"/>
      <c r="H232" s="3"/>
      <c r="I232" s="3"/>
    </row>
    <row r="233" spans="6:9">
      <c r="F233" s="3"/>
      <c r="G233" s="3"/>
      <c r="H233" s="3"/>
      <c r="I233" s="3"/>
    </row>
    <row r="234" spans="6:9">
      <c r="F234" s="3"/>
      <c r="G234" s="3"/>
      <c r="H234" s="3"/>
      <c r="I234" s="3"/>
    </row>
    <row r="235" spans="6:9">
      <c r="F235" s="3"/>
      <c r="G235" s="3"/>
      <c r="H235" s="3"/>
      <c r="I235" s="3"/>
    </row>
    <row r="236" spans="6:9">
      <c r="F236" s="3"/>
      <c r="G236" s="3"/>
      <c r="H236" s="3"/>
      <c r="I236" s="3"/>
    </row>
    <row r="237" spans="6:9">
      <c r="F237" s="3"/>
      <c r="G237" s="3"/>
      <c r="H237" s="3"/>
      <c r="I237" s="3"/>
    </row>
    <row r="238" spans="6:9">
      <c r="F238" s="3"/>
      <c r="G238" s="3"/>
      <c r="H238" s="3"/>
      <c r="I238" s="3"/>
    </row>
    <row r="239" spans="6:9">
      <c r="F239" s="3"/>
      <c r="G239" s="3"/>
      <c r="H239" s="3"/>
      <c r="I239" s="3"/>
    </row>
    <row r="240" spans="6:9">
      <c r="F240" s="3"/>
      <c r="G240" s="3"/>
      <c r="H240" s="3"/>
      <c r="I240" s="3"/>
    </row>
    <row r="241" spans="6:9">
      <c r="F241" s="3"/>
      <c r="G241" s="3"/>
      <c r="H241" s="3"/>
      <c r="I241" s="3"/>
    </row>
    <row r="242" spans="6:9">
      <c r="F242" s="3"/>
      <c r="G242" s="3"/>
      <c r="H242" s="3"/>
      <c r="I242" s="3"/>
    </row>
    <row r="243" spans="6:9">
      <c r="F243" s="3"/>
      <c r="G243" s="3"/>
      <c r="H243" s="3"/>
      <c r="I243" s="3"/>
    </row>
    <row r="244" spans="6:9">
      <c r="F244" s="3"/>
      <c r="G244" s="3"/>
      <c r="H244" s="3"/>
      <c r="I244" s="3"/>
    </row>
    <row r="245" spans="6:9">
      <c r="F245" s="3"/>
      <c r="G245" s="3"/>
      <c r="H245" s="3"/>
      <c r="I245" s="3"/>
    </row>
    <row r="246" spans="6:9">
      <c r="F246" s="3"/>
      <c r="G246" s="3"/>
      <c r="H246" s="3"/>
      <c r="I246" s="3"/>
    </row>
    <row r="247" spans="6:9">
      <c r="F247" s="3"/>
      <c r="G247" s="3"/>
      <c r="H247" s="3"/>
      <c r="I247" s="3"/>
    </row>
    <row r="248" spans="6:9">
      <c r="F248" s="3"/>
      <c r="G248" s="3"/>
      <c r="H248" s="3"/>
      <c r="I248" s="3"/>
    </row>
    <row r="249" spans="6:9">
      <c r="F249" s="3"/>
      <c r="G249" s="3"/>
      <c r="H249" s="3"/>
      <c r="I249" s="3"/>
    </row>
    <row r="250" spans="6:9">
      <c r="F250" s="3"/>
      <c r="G250" s="3"/>
      <c r="H250" s="3"/>
      <c r="I250" s="3"/>
    </row>
    <row r="251" spans="6:9">
      <c r="F251" s="3"/>
      <c r="G251" s="3"/>
      <c r="H251" s="3"/>
      <c r="I251" s="3"/>
    </row>
    <row r="252" spans="6:9">
      <c r="F252" s="3"/>
      <c r="G252" s="3"/>
      <c r="H252" s="3"/>
      <c r="I252" s="3"/>
    </row>
    <row r="253" spans="6:9">
      <c r="F253" s="3"/>
      <c r="G253" s="3"/>
      <c r="H253" s="3"/>
      <c r="I253" s="3"/>
    </row>
    <row r="254" spans="6:9">
      <c r="F254" s="3"/>
      <c r="G254" s="3"/>
      <c r="H254" s="3"/>
      <c r="I254" s="3"/>
    </row>
    <row r="255" spans="6:9">
      <c r="F255" s="3"/>
      <c r="G255" s="3"/>
      <c r="H255" s="3"/>
      <c r="I255" s="3"/>
    </row>
    <row r="256" spans="6:9">
      <c r="F256" s="3"/>
      <c r="G256" s="3"/>
      <c r="H256" s="3"/>
      <c r="I256" s="3"/>
    </row>
    <row r="257" spans="6:9">
      <c r="F257" s="3"/>
      <c r="G257" s="3"/>
      <c r="H257" s="3"/>
      <c r="I257" s="3"/>
    </row>
    <row r="258" spans="6:9">
      <c r="F258" s="3"/>
      <c r="G258" s="3"/>
      <c r="H258" s="3"/>
      <c r="I258" s="3"/>
    </row>
    <row r="259" spans="6:9">
      <c r="F259" s="3"/>
      <c r="G259" s="3"/>
      <c r="H259" s="3"/>
      <c r="I259" s="3"/>
    </row>
    <row r="260" spans="6:9">
      <c r="F260" s="3"/>
      <c r="G260" s="3"/>
      <c r="H260" s="3"/>
      <c r="I260" s="3"/>
    </row>
    <row r="261" spans="6:9">
      <c r="F261" s="3"/>
      <c r="G261" s="3"/>
      <c r="H261" s="3"/>
      <c r="I261" s="3"/>
    </row>
    <row r="262" spans="6:9">
      <c r="F262" s="3"/>
      <c r="G262" s="3"/>
      <c r="H262" s="3"/>
      <c r="I262" s="3"/>
    </row>
    <row r="263" spans="6:9">
      <c r="F263" s="3"/>
      <c r="G263" s="3"/>
      <c r="H263" s="3"/>
      <c r="I263" s="3"/>
    </row>
    <row r="264" spans="6:9">
      <c r="F264" s="3"/>
      <c r="G264" s="3"/>
      <c r="H264" s="3"/>
      <c r="I264" s="3"/>
    </row>
    <row r="265" spans="6:9">
      <c r="F265" s="3"/>
      <c r="G265" s="3"/>
      <c r="H265" s="3"/>
      <c r="I265" s="3"/>
    </row>
    <row r="266" spans="6:9">
      <c r="F266" s="3"/>
      <c r="G266" s="3"/>
      <c r="H266" s="3"/>
      <c r="I266" s="3"/>
    </row>
    <row r="267" spans="6:9">
      <c r="F267" s="3"/>
      <c r="G267" s="3"/>
      <c r="H267" s="3"/>
      <c r="I267" s="3"/>
    </row>
    <row r="268" spans="6:9">
      <c r="F268" s="3"/>
      <c r="G268" s="3"/>
      <c r="H268" s="3"/>
      <c r="I268" s="3"/>
    </row>
    <row r="269" spans="6:9">
      <c r="F269" s="3"/>
      <c r="G269" s="3"/>
      <c r="H269" s="3"/>
      <c r="I269" s="3"/>
    </row>
    <row r="270" spans="6:9">
      <c r="F270" s="3"/>
      <c r="G270" s="3"/>
      <c r="H270" s="3"/>
      <c r="I270" s="3"/>
    </row>
    <row r="271" spans="6:9">
      <c r="F271" s="3"/>
      <c r="G271" s="3"/>
      <c r="H271" s="3"/>
      <c r="I271" s="3"/>
    </row>
    <row r="272" spans="6:9">
      <c r="F272" s="3"/>
      <c r="G272" s="3"/>
      <c r="H272" s="3"/>
      <c r="I272" s="3"/>
    </row>
    <row r="273" spans="6:9">
      <c r="F273" s="3"/>
      <c r="G273" s="3"/>
      <c r="H273" s="3"/>
      <c r="I273" s="3"/>
    </row>
    <row r="274" spans="6:9">
      <c r="F274" s="3"/>
      <c r="G274" s="3"/>
      <c r="H274" s="3"/>
      <c r="I274" s="3"/>
    </row>
    <row r="275" spans="6:9">
      <c r="F275" s="3"/>
      <c r="G275" s="3"/>
      <c r="H275" s="3"/>
      <c r="I275" s="3"/>
    </row>
    <row r="276" spans="6:9">
      <c r="F276" s="3"/>
      <c r="G276" s="3"/>
      <c r="H276" s="3"/>
      <c r="I276" s="3"/>
    </row>
    <row r="277" spans="6:9">
      <c r="F277" s="3"/>
      <c r="G277" s="3"/>
      <c r="H277" s="3"/>
      <c r="I277" s="3"/>
    </row>
    <row r="278" spans="6:9">
      <c r="F278" s="3"/>
      <c r="G278" s="3"/>
      <c r="H278" s="3"/>
      <c r="I278" s="3"/>
    </row>
    <row r="279" spans="6:9">
      <c r="F279" s="3"/>
      <c r="G279" s="3"/>
      <c r="H279" s="3"/>
      <c r="I279" s="3"/>
    </row>
    <row r="280" spans="6:9">
      <c r="F280" s="3"/>
      <c r="G280" s="3"/>
      <c r="H280" s="3"/>
      <c r="I280" s="3"/>
    </row>
    <row r="281" spans="6:9">
      <c r="F281" s="3"/>
      <c r="G281" s="3"/>
      <c r="H281" s="3"/>
      <c r="I281" s="3"/>
    </row>
    <row r="282" spans="6:9">
      <c r="F282" s="3"/>
      <c r="G282" s="3"/>
      <c r="H282" s="3"/>
      <c r="I282" s="3"/>
    </row>
    <row r="283" spans="6:9">
      <c r="F283" s="3"/>
      <c r="G283" s="3"/>
      <c r="H283" s="3"/>
      <c r="I283" s="3"/>
    </row>
    <row r="284" spans="6:9">
      <c r="F284" s="3"/>
      <c r="G284" s="3"/>
      <c r="H284" s="3"/>
      <c r="I284" s="3"/>
    </row>
    <row r="285" spans="6:9">
      <c r="F285" s="3"/>
      <c r="G285" s="3"/>
      <c r="H285" s="3"/>
      <c r="I285" s="3"/>
    </row>
    <row r="286" spans="6:9">
      <c r="F286" s="3"/>
      <c r="G286" s="3"/>
      <c r="H286" s="3"/>
      <c r="I286" s="3"/>
    </row>
    <row r="287" spans="6:9">
      <c r="F287" s="3"/>
      <c r="G287" s="3"/>
      <c r="H287" s="3"/>
      <c r="I287" s="3"/>
    </row>
    <row r="288" spans="6:9">
      <c r="F288" s="3"/>
      <c r="G288" s="3"/>
      <c r="H288" s="3"/>
      <c r="I288" s="3"/>
    </row>
    <row r="289" spans="6:9">
      <c r="F289" s="3"/>
      <c r="G289" s="3"/>
      <c r="H289" s="3"/>
      <c r="I289" s="3"/>
    </row>
    <row r="290" spans="6:9">
      <c r="F290" s="3"/>
      <c r="G290" s="3"/>
      <c r="H290" s="3"/>
      <c r="I290" s="3"/>
    </row>
    <row r="291" spans="6:9">
      <c r="F291" s="3"/>
      <c r="G291" s="3"/>
      <c r="H291" s="3"/>
      <c r="I291" s="3"/>
    </row>
    <row r="292" spans="6:9">
      <c r="F292" s="3"/>
      <c r="G292" s="3"/>
      <c r="H292" s="3"/>
      <c r="I292" s="3"/>
    </row>
    <row r="293" spans="6:9">
      <c r="F293" s="3"/>
      <c r="G293" s="3"/>
      <c r="H293" s="3"/>
      <c r="I293" s="3"/>
    </row>
    <row r="294" spans="6:9">
      <c r="F294" s="3"/>
      <c r="G294" s="3"/>
      <c r="H294" s="3"/>
      <c r="I294" s="3"/>
    </row>
    <row r="295" spans="6:9">
      <c r="F295" s="3"/>
      <c r="G295" s="3"/>
      <c r="H295" s="3"/>
      <c r="I295" s="3"/>
    </row>
    <row r="296" spans="6:9">
      <c r="F296" s="3"/>
      <c r="G296" s="3"/>
      <c r="H296" s="3"/>
      <c r="I296" s="3"/>
    </row>
    <row r="297" spans="6:9">
      <c r="F297" s="3"/>
      <c r="G297" s="3"/>
      <c r="H297" s="3"/>
      <c r="I297" s="3"/>
    </row>
    <row r="298" spans="6:9">
      <c r="F298" s="3"/>
      <c r="G298" s="3"/>
      <c r="H298" s="3"/>
      <c r="I298" s="3"/>
    </row>
    <row r="299" spans="6:9">
      <c r="F299" s="3"/>
      <c r="G299" s="3"/>
      <c r="H299" s="3"/>
      <c r="I299" s="3"/>
    </row>
    <row r="300" spans="6:9">
      <c r="F300" s="3"/>
      <c r="G300" s="3"/>
      <c r="H300" s="3"/>
      <c r="I300" s="3"/>
    </row>
    <row r="301" spans="6:9">
      <c r="F301" s="3"/>
      <c r="G301" s="3"/>
      <c r="H301" s="3"/>
      <c r="I301" s="3"/>
    </row>
    <row r="302" spans="6:9">
      <c r="F302" s="3"/>
      <c r="G302" s="3"/>
      <c r="H302" s="3"/>
      <c r="I302" s="3"/>
    </row>
    <row r="303" spans="6:9">
      <c r="F303" s="3"/>
      <c r="G303" s="3"/>
      <c r="H303" s="3"/>
      <c r="I303" s="3"/>
    </row>
    <row r="304" spans="6:9">
      <c r="F304" s="3"/>
      <c r="G304" s="3"/>
      <c r="H304" s="3"/>
      <c r="I304" s="3"/>
    </row>
    <row r="305" spans="6:9">
      <c r="F305" s="3"/>
      <c r="G305" s="3"/>
      <c r="H305" s="3"/>
      <c r="I305" s="3"/>
    </row>
    <row r="306" spans="6:9">
      <c r="F306" s="3"/>
      <c r="G306" s="3"/>
      <c r="H306" s="3"/>
      <c r="I306" s="3"/>
    </row>
    <row r="307" spans="6:9">
      <c r="F307" s="3"/>
      <c r="G307" s="3"/>
      <c r="H307" s="3"/>
      <c r="I307" s="3"/>
    </row>
    <row r="308" spans="6:9">
      <c r="F308" s="3"/>
      <c r="G308" s="3"/>
      <c r="H308" s="3"/>
      <c r="I308" s="3"/>
    </row>
    <row r="309" spans="6:9">
      <c r="F309" s="3"/>
      <c r="G309" s="3"/>
      <c r="H309" s="3"/>
      <c r="I309" s="3"/>
    </row>
    <row r="310" spans="6:9">
      <c r="F310" s="3"/>
      <c r="G310" s="3"/>
      <c r="H310" s="3"/>
      <c r="I310" s="3"/>
    </row>
    <row r="311" spans="6:9">
      <c r="F311" s="3"/>
      <c r="G311" s="3"/>
      <c r="H311" s="3"/>
      <c r="I311" s="3"/>
    </row>
    <row r="312" spans="6:9">
      <c r="F312" s="3"/>
      <c r="G312" s="3"/>
      <c r="H312" s="3"/>
      <c r="I312" s="3"/>
    </row>
    <row r="313" spans="6:9">
      <c r="F313" s="3"/>
      <c r="G313" s="3"/>
      <c r="H313" s="3"/>
      <c r="I313" s="3"/>
    </row>
    <row r="314" spans="6:9">
      <c r="F314" s="3"/>
      <c r="G314" s="3"/>
      <c r="H314" s="3"/>
      <c r="I314" s="3"/>
    </row>
    <row r="315" spans="6:9">
      <c r="F315" s="3"/>
      <c r="G315" s="3"/>
      <c r="H315" s="3"/>
      <c r="I315" s="3"/>
    </row>
    <row r="316" spans="6:9">
      <c r="F316" s="3"/>
      <c r="G316" s="3"/>
      <c r="H316" s="3"/>
      <c r="I316" s="3"/>
    </row>
    <row r="317" spans="6:9">
      <c r="F317" s="3"/>
      <c r="G317" s="3"/>
      <c r="H317" s="3"/>
      <c r="I317" s="3"/>
    </row>
    <row r="318" spans="6:9">
      <c r="F318" s="3"/>
      <c r="G318" s="3"/>
      <c r="H318" s="3"/>
      <c r="I318" s="3"/>
    </row>
    <row r="319" spans="6:9">
      <c r="F319" s="3"/>
      <c r="G319" s="3"/>
      <c r="H319" s="3"/>
      <c r="I319" s="3"/>
    </row>
    <row r="320" spans="6:9">
      <c r="F320" s="3"/>
      <c r="G320" s="3"/>
      <c r="H320" s="3"/>
      <c r="I320" s="3"/>
    </row>
    <row r="321" spans="6:9">
      <c r="F321" s="3"/>
      <c r="G321" s="3"/>
      <c r="H321" s="3"/>
      <c r="I321" s="3"/>
    </row>
    <row r="322" spans="6:9">
      <c r="F322" s="3"/>
      <c r="G322" s="3"/>
      <c r="H322" s="3"/>
      <c r="I322" s="3"/>
    </row>
    <row r="323" spans="6:9">
      <c r="F323" s="3"/>
      <c r="G323" s="3"/>
      <c r="H323" s="3"/>
      <c r="I323" s="3"/>
    </row>
    <row r="324" spans="6:9">
      <c r="F324" s="3"/>
      <c r="G324" s="3"/>
      <c r="H324" s="3"/>
      <c r="I324" s="3"/>
    </row>
    <row r="325" spans="6:9">
      <c r="F325" s="3"/>
      <c r="G325" s="3"/>
      <c r="H325" s="3"/>
      <c r="I325" s="3"/>
    </row>
    <row r="326" spans="6:9">
      <c r="F326" s="3"/>
      <c r="G326" s="3"/>
      <c r="H326" s="3"/>
      <c r="I326" s="3"/>
    </row>
    <row r="327" spans="6:9">
      <c r="F327" s="3"/>
      <c r="G327" s="3"/>
      <c r="H327" s="3"/>
      <c r="I327" s="3"/>
    </row>
    <row r="328" spans="6:9">
      <c r="F328" s="3"/>
      <c r="G328" s="3"/>
      <c r="H328" s="3"/>
      <c r="I328" s="3"/>
    </row>
    <row r="329" spans="6:9">
      <c r="F329" s="3"/>
      <c r="G329" s="3"/>
      <c r="H329" s="3"/>
      <c r="I329" s="3"/>
    </row>
    <row r="330" spans="6:9">
      <c r="F330" s="3"/>
      <c r="G330" s="3"/>
      <c r="H330" s="3"/>
      <c r="I330" s="3"/>
    </row>
    <row r="331" spans="6:9">
      <c r="F331" s="3"/>
      <c r="G331" s="3"/>
      <c r="H331" s="3"/>
      <c r="I331" s="3"/>
    </row>
    <row r="332" spans="6:9">
      <c r="F332" s="3"/>
      <c r="G332" s="3"/>
      <c r="H332" s="3"/>
      <c r="I332" s="3"/>
    </row>
    <row r="333" spans="6:9">
      <c r="F333" s="3"/>
      <c r="G333" s="3"/>
      <c r="H333" s="3"/>
      <c r="I333" s="3"/>
    </row>
    <row r="334" spans="6:9">
      <c r="F334" s="3"/>
      <c r="G334" s="3"/>
      <c r="H334" s="3"/>
      <c r="I334" s="3"/>
    </row>
    <row r="335" spans="6:9">
      <c r="F335" s="3"/>
      <c r="G335" s="3"/>
      <c r="H335" s="3"/>
      <c r="I335" s="3"/>
    </row>
    <row r="336" spans="6:9">
      <c r="F336" s="3"/>
      <c r="G336" s="3"/>
      <c r="H336" s="3"/>
      <c r="I336" s="3"/>
    </row>
    <row r="337" spans="6:9">
      <c r="F337" s="3"/>
      <c r="G337" s="3"/>
      <c r="H337" s="3"/>
      <c r="I337" s="3"/>
    </row>
    <row r="338" spans="6:9">
      <c r="F338" s="3"/>
      <c r="G338" s="3"/>
      <c r="H338" s="3"/>
      <c r="I338" s="3"/>
    </row>
    <row r="339" spans="6:9">
      <c r="F339" s="3"/>
      <c r="G339" s="3"/>
      <c r="H339" s="3"/>
      <c r="I339" s="3"/>
    </row>
    <row r="340" spans="6:9">
      <c r="F340" s="3"/>
      <c r="G340" s="3"/>
      <c r="H340" s="3"/>
      <c r="I340" s="3"/>
    </row>
    <row r="341" spans="6:9">
      <c r="F341" s="3"/>
      <c r="G341" s="3"/>
      <c r="H341" s="3"/>
      <c r="I341" s="3"/>
    </row>
    <row r="342" spans="6:9">
      <c r="F342" s="3"/>
      <c r="G342" s="3"/>
      <c r="H342" s="3"/>
      <c r="I342" s="3"/>
    </row>
    <row r="343" spans="6:9">
      <c r="F343" s="3"/>
      <c r="G343" s="3"/>
      <c r="H343" s="3"/>
      <c r="I343" s="3"/>
    </row>
    <row r="344" spans="6:9">
      <c r="F344" s="3"/>
      <c r="G344" s="3"/>
      <c r="H344" s="3"/>
      <c r="I344" s="3"/>
    </row>
    <row r="345" spans="6:9">
      <c r="F345" s="3"/>
      <c r="G345" s="3"/>
      <c r="H345" s="3"/>
      <c r="I345" s="3"/>
    </row>
    <row r="346" spans="6:9">
      <c r="F346" s="3"/>
      <c r="G346" s="3"/>
      <c r="H346" s="3"/>
      <c r="I346" s="3"/>
    </row>
    <row r="347" spans="6:9">
      <c r="F347" s="3"/>
      <c r="G347" s="3"/>
      <c r="H347" s="3"/>
      <c r="I347" s="3"/>
    </row>
    <row r="348" spans="6:9">
      <c r="F348" s="3"/>
      <c r="G348" s="3"/>
      <c r="H348" s="3"/>
      <c r="I348" s="3"/>
    </row>
    <row r="349" spans="6:9">
      <c r="F349" s="3"/>
      <c r="G349" s="3"/>
      <c r="H349" s="3"/>
      <c r="I349" s="3"/>
    </row>
    <row r="350" spans="6:9">
      <c r="F350" s="3"/>
      <c r="G350" s="3"/>
      <c r="H350" s="3"/>
      <c r="I350" s="3"/>
    </row>
    <row r="351" spans="6:9">
      <c r="F351" s="3"/>
      <c r="G351" s="3"/>
      <c r="H351" s="3"/>
      <c r="I351" s="3"/>
    </row>
    <row r="352" spans="6:9">
      <c r="F352" s="3"/>
      <c r="G352" s="3"/>
      <c r="H352" s="3"/>
      <c r="I352" s="3"/>
    </row>
    <row r="353" spans="6:9">
      <c r="F353" s="3"/>
      <c r="G353" s="3"/>
      <c r="H353" s="3"/>
      <c r="I353" s="3"/>
    </row>
    <row r="354" spans="6:9">
      <c r="F354" s="3"/>
      <c r="G354" s="3"/>
      <c r="H354" s="3"/>
      <c r="I354" s="3"/>
    </row>
    <row r="355" spans="6:9">
      <c r="F355" s="3"/>
      <c r="G355" s="3"/>
      <c r="H355" s="3"/>
      <c r="I355" s="3"/>
    </row>
    <row r="356" spans="6:9">
      <c r="F356" s="3"/>
      <c r="G356" s="3"/>
      <c r="H356" s="3"/>
      <c r="I356" s="3"/>
    </row>
    <row r="357" spans="6:9">
      <c r="F357" s="3"/>
      <c r="G357" s="3"/>
      <c r="H357" s="3"/>
      <c r="I357" s="3"/>
    </row>
    <row r="358" spans="6:9">
      <c r="F358" s="3"/>
      <c r="G358" s="3"/>
      <c r="H358" s="3"/>
      <c r="I358" s="3"/>
    </row>
    <row r="359" spans="6:9">
      <c r="F359" s="3"/>
      <c r="G359" s="3"/>
      <c r="H359" s="3"/>
      <c r="I359" s="3"/>
    </row>
    <row r="360" spans="6:9">
      <c r="F360" s="3"/>
      <c r="G360" s="3"/>
      <c r="H360" s="3"/>
      <c r="I360" s="3"/>
    </row>
    <row r="361" spans="6:9">
      <c r="F361" s="3"/>
      <c r="G361" s="3"/>
      <c r="H361" s="3"/>
      <c r="I361" s="3"/>
    </row>
    <row r="362" spans="6:9">
      <c r="F362" s="3"/>
      <c r="G362" s="3"/>
      <c r="H362" s="3"/>
      <c r="I362" s="3"/>
    </row>
    <row r="363" spans="6:9">
      <c r="F363" s="3"/>
      <c r="G363" s="3"/>
      <c r="H363" s="3"/>
      <c r="I363" s="3"/>
    </row>
    <row r="364" spans="6:9">
      <c r="F364" s="3"/>
      <c r="G364" s="3"/>
      <c r="H364" s="3"/>
      <c r="I364" s="3"/>
    </row>
    <row r="365" spans="6:9">
      <c r="F365" s="3"/>
      <c r="G365" s="3"/>
      <c r="H365" s="3"/>
      <c r="I365" s="3"/>
    </row>
    <row r="366" spans="6:9">
      <c r="F366" s="3"/>
      <c r="G366" s="3"/>
      <c r="H366" s="3"/>
      <c r="I366" s="3"/>
    </row>
    <row r="367" spans="6:9">
      <c r="F367" s="3"/>
      <c r="G367" s="3"/>
      <c r="H367" s="3"/>
      <c r="I367" s="3"/>
    </row>
    <row r="368" spans="6:9">
      <c r="F368" s="3"/>
      <c r="G368" s="3"/>
      <c r="H368" s="3"/>
      <c r="I368" s="3"/>
    </row>
    <row r="369" spans="6:9">
      <c r="F369" s="3"/>
      <c r="G369" s="3"/>
      <c r="H369" s="3"/>
      <c r="I369" s="3"/>
    </row>
    <row r="370" spans="6:9">
      <c r="F370" s="3"/>
      <c r="G370" s="3"/>
      <c r="H370" s="3"/>
      <c r="I370" s="3"/>
    </row>
    <row r="371" spans="6:9">
      <c r="F371" s="3"/>
      <c r="G371" s="3"/>
      <c r="H371" s="3"/>
      <c r="I371" s="3"/>
    </row>
    <row r="372" spans="6:9">
      <c r="F372" s="3"/>
      <c r="G372" s="3"/>
      <c r="H372" s="3"/>
      <c r="I372" s="3"/>
    </row>
    <row r="373" spans="6:9">
      <c r="F373" s="3"/>
      <c r="G373" s="3"/>
      <c r="H373" s="3"/>
      <c r="I373" s="3"/>
    </row>
    <row r="374" spans="6:9">
      <c r="F374" s="3"/>
      <c r="G374" s="3"/>
      <c r="H374" s="3"/>
      <c r="I374" s="3"/>
    </row>
    <row r="375" spans="6:9">
      <c r="F375" s="3"/>
      <c r="G375" s="3"/>
      <c r="H375" s="3"/>
      <c r="I375" s="3"/>
    </row>
    <row r="376" spans="6:9">
      <c r="F376" s="3"/>
      <c r="G376" s="3"/>
      <c r="H376" s="3"/>
      <c r="I376" s="3"/>
    </row>
    <row r="377" spans="6:9">
      <c r="F377" s="3"/>
      <c r="G377" s="3"/>
      <c r="H377" s="3"/>
      <c r="I377" s="3"/>
    </row>
    <row r="378" spans="6:9">
      <c r="F378" s="3"/>
      <c r="G378" s="3"/>
      <c r="H378" s="3"/>
      <c r="I378" s="3"/>
    </row>
    <row r="379" spans="6:9">
      <c r="F379" s="3"/>
      <c r="G379" s="3"/>
      <c r="H379" s="3"/>
      <c r="I379" s="3"/>
    </row>
    <row r="380" spans="6:9">
      <c r="F380" s="3"/>
      <c r="G380" s="3"/>
      <c r="H380" s="3"/>
      <c r="I380" s="3"/>
    </row>
    <row r="381" spans="6:9">
      <c r="F381" s="3"/>
      <c r="G381" s="3"/>
      <c r="H381" s="3"/>
      <c r="I381" s="3"/>
    </row>
    <row r="382" spans="6:9">
      <c r="F382" s="3"/>
      <c r="G382" s="3"/>
      <c r="H382" s="3"/>
      <c r="I382" s="3"/>
    </row>
    <row r="383" spans="6:9">
      <c r="F383" s="3"/>
      <c r="G383" s="3"/>
      <c r="H383" s="3"/>
      <c r="I383" s="3"/>
    </row>
    <row r="384" spans="6:9">
      <c r="F384" s="3"/>
      <c r="G384" s="3"/>
      <c r="H384" s="3"/>
      <c r="I384" s="3"/>
    </row>
    <row r="385" spans="6:9">
      <c r="F385" s="3"/>
      <c r="G385" s="3"/>
      <c r="H385" s="3"/>
      <c r="I385" s="3"/>
    </row>
    <row r="386" spans="6:9">
      <c r="F386" s="3"/>
      <c r="G386" s="3"/>
      <c r="H386" s="3"/>
      <c r="I386" s="3"/>
    </row>
    <row r="387" spans="6:9">
      <c r="F387" s="3"/>
      <c r="G387" s="3"/>
      <c r="H387" s="3"/>
      <c r="I387" s="3"/>
    </row>
    <row r="388" spans="6:9">
      <c r="F388" s="3"/>
      <c r="G388" s="3"/>
      <c r="H388" s="3"/>
      <c r="I388" s="3"/>
    </row>
    <row r="389" spans="6:9">
      <c r="F389" s="3"/>
      <c r="G389" s="3"/>
      <c r="H389" s="3"/>
      <c r="I389" s="3"/>
    </row>
    <row r="390" spans="6:9">
      <c r="F390" s="3"/>
      <c r="G390" s="3"/>
      <c r="H390" s="3"/>
      <c r="I390" s="3"/>
    </row>
    <row r="391" spans="6:9">
      <c r="F391" s="3"/>
      <c r="G391" s="3"/>
      <c r="H391" s="3"/>
      <c r="I391" s="3"/>
    </row>
    <row r="392" spans="6:9">
      <c r="F392" s="3"/>
      <c r="G392" s="3"/>
      <c r="H392" s="3"/>
      <c r="I392" s="3"/>
    </row>
    <row r="393" spans="6:9">
      <c r="F393" s="3"/>
      <c r="G393" s="3"/>
      <c r="H393" s="3"/>
      <c r="I393" s="3"/>
    </row>
    <row r="394" spans="6:9">
      <c r="F394" s="3"/>
      <c r="G394" s="3"/>
      <c r="H394" s="3"/>
      <c r="I394" s="3"/>
    </row>
    <row r="395" spans="6:9">
      <c r="F395" s="3"/>
      <c r="G395" s="3"/>
      <c r="H395" s="3"/>
      <c r="I395" s="3"/>
    </row>
    <row r="396" spans="6:9">
      <c r="F396" s="3"/>
      <c r="G396" s="3"/>
      <c r="H396" s="3"/>
      <c r="I396" s="3"/>
    </row>
    <row r="397" spans="6:9">
      <c r="F397" s="3"/>
      <c r="G397" s="3"/>
      <c r="H397" s="3"/>
      <c r="I397" s="3"/>
    </row>
    <row r="398" spans="6:9">
      <c r="F398" s="3"/>
      <c r="G398" s="3"/>
      <c r="H398" s="3"/>
      <c r="I398" s="3"/>
    </row>
    <row r="399" spans="6:9">
      <c r="F399" s="3"/>
      <c r="G399" s="3"/>
      <c r="H399" s="3"/>
      <c r="I399" s="3"/>
    </row>
    <row r="400" spans="6:9">
      <c r="F400" s="3"/>
      <c r="G400" s="3"/>
      <c r="H400" s="3"/>
      <c r="I400" s="3"/>
    </row>
    <row r="401" spans="6:9">
      <c r="F401" s="3"/>
      <c r="G401" s="3"/>
      <c r="H401" s="3"/>
      <c r="I401" s="3"/>
    </row>
    <row r="402" spans="6:9">
      <c r="F402" s="3"/>
      <c r="G402" s="3"/>
      <c r="H402" s="3"/>
      <c r="I402" s="3"/>
    </row>
    <row r="403" spans="6:9">
      <c r="F403" s="3"/>
      <c r="G403" s="3"/>
      <c r="H403" s="3"/>
      <c r="I403" s="3"/>
    </row>
    <row r="404" spans="6:9">
      <c r="F404" s="3"/>
      <c r="G404" s="3"/>
      <c r="H404" s="3"/>
      <c r="I404" s="3"/>
    </row>
    <row r="405" spans="6:9">
      <c r="F405" s="3"/>
      <c r="G405" s="3"/>
      <c r="H405" s="3"/>
      <c r="I405" s="3"/>
    </row>
    <row r="406" spans="6:9">
      <c r="F406" s="3"/>
      <c r="G406" s="3"/>
      <c r="H406" s="3"/>
      <c r="I406" s="3"/>
    </row>
    <row r="407" spans="6:9">
      <c r="F407" s="3"/>
      <c r="G407" s="3"/>
      <c r="H407" s="3"/>
      <c r="I407" s="3"/>
    </row>
    <row r="408" spans="6:9">
      <c r="F408" s="3"/>
      <c r="G408" s="3"/>
      <c r="H408" s="3"/>
      <c r="I408" s="3"/>
    </row>
    <row r="409" spans="6:9">
      <c r="F409" s="3"/>
      <c r="G409" s="3"/>
      <c r="H409" s="3"/>
      <c r="I409" s="3"/>
    </row>
    <row r="410" spans="6:9">
      <c r="F410" s="3"/>
      <c r="G410" s="3"/>
      <c r="H410" s="3"/>
      <c r="I410" s="3"/>
    </row>
    <row r="411" spans="6:9">
      <c r="F411" s="3"/>
      <c r="G411" s="3"/>
      <c r="H411" s="3"/>
      <c r="I411" s="3"/>
    </row>
    <row r="412" spans="6:9">
      <c r="F412" s="3"/>
      <c r="G412" s="3"/>
      <c r="H412" s="3"/>
      <c r="I412" s="3"/>
    </row>
    <row r="413" spans="6:9">
      <c r="F413" s="3"/>
      <c r="G413" s="3"/>
      <c r="H413" s="3"/>
      <c r="I413" s="3"/>
    </row>
    <row r="414" spans="6:9">
      <c r="F414" s="3"/>
      <c r="G414" s="3"/>
      <c r="H414" s="3"/>
      <c r="I414" s="3"/>
    </row>
    <row r="415" spans="6:9">
      <c r="F415" s="3"/>
      <c r="G415" s="3"/>
      <c r="H415" s="3"/>
      <c r="I415" s="3"/>
    </row>
    <row r="416" spans="6:9">
      <c r="F416" s="3"/>
      <c r="G416" s="3"/>
      <c r="H416" s="3"/>
      <c r="I416" s="3"/>
    </row>
    <row r="417" spans="6:9">
      <c r="F417" s="3"/>
      <c r="G417" s="3"/>
      <c r="H417" s="3"/>
      <c r="I417" s="3"/>
    </row>
    <row r="418" spans="6:9">
      <c r="F418" s="3"/>
      <c r="G418" s="3"/>
      <c r="H418" s="3"/>
      <c r="I418" s="3"/>
    </row>
    <row r="419" spans="6:9">
      <c r="F419" s="3"/>
      <c r="G419" s="3"/>
      <c r="H419" s="3"/>
      <c r="I419" s="3"/>
    </row>
    <row r="420" spans="6:9">
      <c r="F420" s="3"/>
      <c r="G420" s="3"/>
      <c r="H420" s="3"/>
      <c r="I420" s="3"/>
    </row>
    <row r="421" spans="6:9">
      <c r="F421" s="3"/>
      <c r="G421" s="3"/>
      <c r="H421" s="3"/>
      <c r="I421" s="3"/>
    </row>
    <row r="422" spans="6:9">
      <c r="F422" s="3"/>
      <c r="G422" s="3"/>
      <c r="H422" s="3"/>
      <c r="I422" s="3"/>
    </row>
    <row r="423" spans="6:9">
      <c r="F423" s="3"/>
      <c r="G423" s="3"/>
      <c r="H423" s="3"/>
      <c r="I423" s="3"/>
    </row>
    <row r="424" spans="6:9">
      <c r="F424" s="3"/>
      <c r="G424" s="3"/>
      <c r="H424" s="3"/>
      <c r="I424" s="3"/>
    </row>
    <row r="425" spans="6:9">
      <c r="F425" s="3"/>
      <c r="G425" s="3"/>
      <c r="H425" s="3"/>
      <c r="I425" s="3"/>
    </row>
    <row r="426" spans="6:9">
      <c r="F426" s="3"/>
      <c r="G426" s="3"/>
      <c r="H426" s="3"/>
      <c r="I426" s="3"/>
    </row>
    <row r="427" spans="6:9">
      <c r="F427" s="3"/>
      <c r="G427" s="3"/>
      <c r="H427" s="3"/>
      <c r="I427" s="3"/>
    </row>
    <row r="428" spans="6:9">
      <c r="F428" s="3"/>
      <c r="G428" s="3"/>
      <c r="H428" s="3"/>
      <c r="I428" s="3"/>
    </row>
    <row r="429" spans="6:9">
      <c r="F429" s="3"/>
      <c r="G429" s="3"/>
      <c r="H429" s="3"/>
      <c r="I429" s="3"/>
    </row>
    <row r="430" spans="6:9">
      <c r="F430" s="3"/>
      <c r="G430" s="3"/>
      <c r="H430" s="3"/>
      <c r="I430" s="3"/>
    </row>
    <row r="431" spans="6:9">
      <c r="F431" s="3"/>
      <c r="G431" s="3"/>
      <c r="H431" s="3"/>
      <c r="I431" s="3"/>
    </row>
    <row r="432" spans="6:9">
      <c r="F432" s="3"/>
      <c r="G432" s="3"/>
      <c r="H432" s="3"/>
      <c r="I432" s="3"/>
    </row>
    <row r="433" spans="6:9">
      <c r="F433" s="3"/>
      <c r="G433" s="3"/>
      <c r="H433" s="3"/>
      <c r="I433" s="3"/>
    </row>
    <row r="434" spans="6:9">
      <c r="F434" s="3"/>
      <c r="G434" s="3"/>
      <c r="H434" s="3"/>
      <c r="I434" s="3"/>
    </row>
    <row r="435" spans="6:9">
      <c r="F435" s="3"/>
      <c r="G435" s="3"/>
      <c r="H435" s="3"/>
      <c r="I435" s="3"/>
    </row>
    <row r="436" spans="6:9">
      <c r="F436" s="3"/>
      <c r="G436" s="3"/>
      <c r="H436" s="3"/>
      <c r="I436" s="3"/>
    </row>
    <row r="437" spans="6:9">
      <c r="F437" s="3"/>
      <c r="G437" s="3"/>
      <c r="H437" s="3"/>
      <c r="I437" s="3"/>
    </row>
    <row r="438" spans="6:9">
      <c r="F438" s="3"/>
      <c r="G438" s="3"/>
      <c r="H438" s="3"/>
      <c r="I438" s="3"/>
    </row>
    <row r="439" spans="6:9">
      <c r="F439" s="3"/>
      <c r="G439" s="3"/>
      <c r="H439" s="3"/>
      <c r="I439" s="3"/>
    </row>
    <row r="440" spans="6:9">
      <c r="F440" s="3"/>
      <c r="G440" s="3"/>
      <c r="H440" s="3"/>
      <c r="I440" s="3"/>
    </row>
    <row r="441" spans="6:9">
      <c r="F441" s="3"/>
      <c r="G441" s="3"/>
      <c r="H441" s="3"/>
      <c r="I441" s="3"/>
    </row>
    <row r="442" spans="6:9">
      <c r="F442" s="3"/>
      <c r="G442" s="3"/>
      <c r="H442" s="3"/>
      <c r="I442" s="3"/>
    </row>
    <row r="443" spans="6:9">
      <c r="F443" s="3"/>
      <c r="G443" s="3"/>
      <c r="H443" s="3"/>
      <c r="I443" s="3"/>
    </row>
    <row r="444" spans="6:9">
      <c r="F444" s="3"/>
      <c r="G444" s="3"/>
      <c r="H444" s="3"/>
      <c r="I444" s="3"/>
    </row>
    <row r="445" spans="6:9">
      <c r="F445" s="3"/>
      <c r="G445" s="3"/>
      <c r="H445" s="3"/>
      <c r="I445" s="3"/>
    </row>
    <row r="446" spans="6:9">
      <c r="F446" s="3"/>
      <c r="G446" s="3"/>
      <c r="H446" s="3"/>
      <c r="I446" s="3"/>
    </row>
    <row r="447" spans="6:9">
      <c r="F447" s="3"/>
      <c r="G447" s="3"/>
      <c r="H447" s="3"/>
      <c r="I447" s="3"/>
    </row>
    <row r="448" spans="6:9">
      <c r="F448" s="3"/>
      <c r="G448" s="3"/>
      <c r="H448" s="3"/>
      <c r="I448" s="3"/>
    </row>
    <row r="449" spans="6:9">
      <c r="F449" s="3"/>
      <c r="G449" s="3"/>
      <c r="H449" s="3"/>
      <c r="I449" s="3"/>
    </row>
    <row r="450" spans="6:9">
      <c r="F450" s="3"/>
      <c r="G450" s="3"/>
      <c r="H450" s="3"/>
      <c r="I450" s="3"/>
    </row>
    <row r="451" spans="6:9">
      <c r="F451" s="3"/>
      <c r="G451" s="3"/>
      <c r="H451" s="3"/>
      <c r="I451" s="3"/>
    </row>
    <row r="452" spans="6:9">
      <c r="F452" s="3"/>
      <c r="G452" s="3"/>
      <c r="H452" s="3"/>
      <c r="I452" s="3"/>
    </row>
    <row r="453" spans="6:9">
      <c r="F453" s="3"/>
      <c r="G453" s="3"/>
      <c r="H453" s="3"/>
      <c r="I453" s="3"/>
    </row>
    <row r="454" spans="6:9">
      <c r="F454" s="3"/>
      <c r="G454" s="3"/>
      <c r="H454" s="3"/>
      <c r="I454" s="3"/>
    </row>
    <row r="455" spans="6:9">
      <c r="F455" s="3"/>
      <c r="G455" s="3"/>
      <c r="H455" s="3"/>
      <c r="I455" s="3"/>
    </row>
    <row r="456" spans="6:9">
      <c r="F456" s="3"/>
      <c r="G456" s="3"/>
      <c r="H456" s="3"/>
      <c r="I456" s="3"/>
    </row>
    <row r="457" spans="6:9">
      <c r="F457" s="3"/>
      <c r="G457" s="3"/>
      <c r="H457" s="3"/>
      <c r="I457" s="3"/>
    </row>
    <row r="458" spans="6:9">
      <c r="F458" s="3"/>
      <c r="G458" s="3"/>
      <c r="H458" s="3"/>
      <c r="I458" s="3"/>
    </row>
    <row r="459" spans="6:9">
      <c r="F459" s="3"/>
      <c r="G459" s="3"/>
      <c r="H459" s="3"/>
      <c r="I459" s="3"/>
    </row>
    <row r="460" spans="6:9">
      <c r="F460" s="3"/>
      <c r="G460" s="3"/>
      <c r="H460" s="3"/>
      <c r="I460" s="3"/>
    </row>
    <row r="461" spans="6:9">
      <c r="F461" s="3"/>
      <c r="G461" s="3"/>
      <c r="H461" s="3"/>
      <c r="I461" s="3"/>
    </row>
    <row r="462" spans="6:9">
      <c r="F462" s="3"/>
      <c r="G462" s="3"/>
      <c r="H462" s="3"/>
      <c r="I462" s="3"/>
    </row>
    <row r="463" spans="6:9">
      <c r="F463" s="3"/>
      <c r="G463" s="3"/>
      <c r="H463" s="3"/>
      <c r="I463" s="3"/>
    </row>
    <row r="464" spans="6:9">
      <c r="F464" s="3"/>
      <c r="G464" s="3"/>
      <c r="H464" s="3"/>
      <c r="I464" s="3"/>
    </row>
    <row r="465" spans="6:9">
      <c r="F465" s="3"/>
      <c r="G465" s="3"/>
      <c r="H465" s="3"/>
      <c r="I465" s="3"/>
    </row>
    <row r="466" spans="6:9">
      <c r="F466" s="3"/>
      <c r="G466" s="3"/>
      <c r="H466" s="3"/>
      <c r="I466" s="3"/>
    </row>
    <row r="467" spans="6:9">
      <c r="F467" s="3"/>
      <c r="G467" s="3"/>
      <c r="H467" s="3"/>
      <c r="I467" s="3"/>
    </row>
    <row r="468" spans="6:9">
      <c r="F468" s="3"/>
      <c r="G468" s="3"/>
      <c r="H468" s="3"/>
      <c r="I468" s="3"/>
    </row>
    <row r="469" spans="6:9">
      <c r="F469" s="3"/>
      <c r="G469" s="3"/>
      <c r="H469" s="3"/>
      <c r="I469" s="3"/>
    </row>
    <row r="470" spans="6:9">
      <c r="F470" s="3"/>
      <c r="G470" s="3"/>
      <c r="H470" s="3"/>
      <c r="I470" s="3"/>
    </row>
    <row r="471" spans="6:9">
      <c r="F471" s="3"/>
      <c r="G471" s="3"/>
      <c r="H471" s="3"/>
      <c r="I471" s="3"/>
    </row>
    <row r="472" spans="6:9">
      <c r="F472" s="3"/>
      <c r="G472" s="3"/>
      <c r="H472" s="3"/>
      <c r="I472" s="3"/>
    </row>
    <row r="473" spans="6:9">
      <c r="F473" s="3"/>
      <c r="G473" s="3"/>
      <c r="H473" s="3"/>
      <c r="I473" s="3"/>
    </row>
    <row r="474" spans="6:9">
      <c r="F474" s="3"/>
      <c r="G474" s="3"/>
      <c r="H474" s="3"/>
      <c r="I474" s="3"/>
    </row>
    <row r="475" spans="6:9">
      <c r="F475" s="3"/>
      <c r="G475" s="3"/>
      <c r="H475" s="3"/>
      <c r="I475" s="3"/>
    </row>
    <row r="476" spans="6:9">
      <c r="F476" s="3"/>
      <c r="G476" s="3"/>
      <c r="H476" s="3"/>
      <c r="I476" s="3"/>
    </row>
    <row r="477" spans="6:9">
      <c r="F477" s="3"/>
      <c r="G477" s="3"/>
      <c r="H477" s="3"/>
      <c r="I477" s="3"/>
    </row>
    <row r="478" spans="6:9">
      <c r="F478" s="3"/>
      <c r="G478" s="3"/>
      <c r="H478" s="3"/>
      <c r="I478" s="3"/>
    </row>
    <row r="479" spans="6:9">
      <c r="F479" s="3"/>
      <c r="G479" s="3"/>
      <c r="H479" s="3"/>
      <c r="I479" s="3"/>
    </row>
    <row r="480" spans="6:9">
      <c r="F480" s="3"/>
      <c r="G480" s="3"/>
      <c r="H480" s="3"/>
      <c r="I480" s="3"/>
    </row>
    <row r="481" spans="6:9">
      <c r="F481" s="3"/>
      <c r="G481" s="3"/>
      <c r="H481" s="3"/>
      <c r="I481" s="3"/>
    </row>
    <row r="482" spans="6:9">
      <c r="F482" s="3"/>
      <c r="G482" s="3"/>
      <c r="H482" s="3"/>
      <c r="I482" s="3"/>
    </row>
    <row r="483" spans="6:9">
      <c r="F483" s="3"/>
      <c r="G483" s="3"/>
      <c r="H483" s="3"/>
      <c r="I483" s="3"/>
    </row>
    <row r="484" spans="6:9">
      <c r="F484" s="3"/>
      <c r="G484" s="3"/>
      <c r="H484" s="3"/>
      <c r="I484" s="3"/>
    </row>
    <row r="485" spans="6:9">
      <c r="F485" s="3"/>
      <c r="G485" s="3"/>
      <c r="H485" s="3"/>
      <c r="I485" s="3"/>
    </row>
    <row r="486" spans="6:9">
      <c r="F486" s="3"/>
      <c r="G486" s="3"/>
      <c r="H486" s="3"/>
      <c r="I486" s="3"/>
    </row>
    <row r="487" spans="6:9">
      <c r="F487" s="3"/>
      <c r="G487" s="3"/>
      <c r="H487" s="3"/>
      <c r="I487" s="3"/>
    </row>
    <row r="488" spans="6:9">
      <c r="F488" s="3"/>
      <c r="G488" s="3"/>
      <c r="H488" s="3"/>
      <c r="I488" s="3"/>
    </row>
    <row r="489" spans="6:9">
      <c r="F489" s="3"/>
      <c r="G489" s="3"/>
      <c r="H489" s="3"/>
      <c r="I489" s="3"/>
    </row>
    <row r="490" spans="6:9">
      <c r="F490" s="3"/>
      <c r="G490" s="3"/>
      <c r="H490" s="3"/>
      <c r="I490" s="3"/>
    </row>
    <row r="491" spans="6:9">
      <c r="F491" s="3"/>
      <c r="G491" s="3"/>
      <c r="H491" s="3"/>
      <c r="I491" s="3"/>
    </row>
    <row r="492" spans="6:9">
      <c r="F492" s="3"/>
      <c r="G492" s="3"/>
      <c r="H492" s="3"/>
      <c r="I492" s="3"/>
    </row>
    <row r="493" spans="6:9">
      <c r="F493" s="3"/>
      <c r="G493" s="3"/>
      <c r="H493" s="3"/>
      <c r="I493" s="3"/>
    </row>
    <row r="494" spans="6:9">
      <c r="F494" s="3"/>
      <c r="G494" s="3"/>
      <c r="H494" s="3"/>
      <c r="I494" s="3"/>
    </row>
    <row r="495" spans="6:9">
      <c r="F495" s="3"/>
      <c r="G495" s="3"/>
      <c r="H495" s="3"/>
      <c r="I495" s="3"/>
    </row>
    <row r="496" spans="6:9">
      <c r="F496" s="3"/>
      <c r="G496" s="3"/>
      <c r="H496" s="3"/>
      <c r="I496" s="3"/>
    </row>
    <row r="497" spans="6:9">
      <c r="F497" s="3"/>
      <c r="G497" s="3"/>
      <c r="H497" s="3"/>
      <c r="I497" s="3"/>
    </row>
    <row r="498" spans="6:9">
      <c r="F498" s="3"/>
      <c r="G498" s="3"/>
      <c r="H498" s="3"/>
      <c r="I498" s="3"/>
    </row>
    <row r="499" spans="6:9">
      <c r="F499" s="3"/>
      <c r="G499" s="3"/>
      <c r="H499" s="3"/>
      <c r="I499" s="3"/>
    </row>
    <row r="500" spans="6:9">
      <c r="F500" s="3"/>
      <c r="G500" s="3"/>
      <c r="H500" s="3"/>
      <c r="I500" s="3"/>
    </row>
    <row r="501" spans="6:9">
      <c r="F501" s="3"/>
      <c r="G501" s="3"/>
      <c r="H501" s="3"/>
      <c r="I501" s="3"/>
    </row>
    <row r="502" spans="6:9">
      <c r="F502" s="3"/>
      <c r="G502" s="3"/>
      <c r="H502" s="3"/>
      <c r="I502" s="3"/>
    </row>
    <row r="503" spans="6:9">
      <c r="F503" s="3"/>
      <c r="G503" s="3"/>
      <c r="H503" s="3"/>
      <c r="I503" s="3"/>
    </row>
    <row r="504" spans="6:9">
      <c r="F504" s="3"/>
      <c r="G504" s="3"/>
      <c r="H504" s="3"/>
      <c r="I504" s="3"/>
    </row>
    <row r="505" spans="6:9">
      <c r="F505" s="3"/>
      <c r="G505" s="3"/>
      <c r="H505" s="3"/>
      <c r="I505" s="3"/>
    </row>
    <row r="506" spans="6:9">
      <c r="F506" s="3"/>
      <c r="G506" s="3"/>
      <c r="H506" s="3"/>
      <c r="I506" s="3"/>
    </row>
    <row r="507" spans="6:9">
      <c r="F507" s="3"/>
      <c r="G507" s="3"/>
      <c r="H507" s="3"/>
      <c r="I507" s="3"/>
    </row>
    <row r="508" spans="6:9">
      <c r="F508" s="3"/>
      <c r="G508" s="3"/>
      <c r="H508" s="3"/>
      <c r="I508" s="3"/>
    </row>
    <row r="509" spans="6:9">
      <c r="F509" s="3"/>
      <c r="G509" s="3"/>
      <c r="H509" s="3"/>
      <c r="I509" s="3"/>
    </row>
    <row r="510" spans="6:9">
      <c r="F510" s="3"/>
      <c r="G510" s="3"/>
      <c r="H510" s="3"/>
      <c r="I510" s="3"/>
    </row>
    <row r="511" spans="6:9">
      <c r="F511" s="3"/>
      <c r="G511" s="3"/>
      <c r="H511" s="3"/>
      <c r="I511" s="3"/>
    </row>
    <row r="512" spans="6:9">
      <c r="F512" s="3"/>
      <c r="G512" s="3"/>
      <c r="H512" s="3"/>
      <c r="I512" s="3"/>
    </row>
    <row r="513" spans="6:9">
      <c r="F513" s="3"/>
      <c r="G513" s="3"/>
      <c r="H513" s="3"/>
      <c r="I513" s="3"/>
    </row>
    <row r="514" spans="6:9">
      <c r="F514" s="3"/>
      <c r="G514" s="3"/>
      <c r="H514" s="3"/>
      <c r="I514" s="3"/>
    </row>
    <row r="515" spans="6:9">
      <c r="F515" s="3"/>
      <c r="G515" s="3"/>
      <c r="H515" s="3"/>
      <c r="I515" s="3"/>
    </row>
    <row r="516" spans="6:9">
      <c r="F516" s="3"/>
      <c r="G516" s="3"/>
      <c r="H516" s="3"/>
      <c r="I516" s="3"/>
    </row>
    <row r="517" spans="6:9">
      <c r="F517" s="3"/>
      <c r="G517" s="3"/>
      <c r="H517" s="3"/>
      <c r="I517" s="3"/>
    </row>
    <row r="518" spans="6:9">
      <c r="F518" s="3"/>
      <c r="G518" s="3"/>
      <c r="H518" s="3"/>
      <c r="I518" s="3"/>
    </row>
    <row r="519" spans="6:9">
      <c r="F519" s="3"/>
      <c r="G519" s="3"/>
      <c r="H519" s="3"/>
      <c r="I519" s="3"/>
    </row>
    <row r="520" spans="6:9">
      <c r="F520" s="3"/>
      <c r="G520" s="3"/>
      <c r="H520" s="3"/>
      <c r="I520" s="3"/>
    </row>
    <row r="521" spans="6:9">
      <c r="F521" s="3"/>
      <c r="G521" s="3"/>
      <c r="H521" s="3"/>
      <c r="I521" s="3"/>
    </row>
    <row r="522" spans="6:9">
      <c r="F522" s="3"/>
      <c r="G522" s="3"/>
      <c r="H522" s="3"/>
      <c r="I522" s="3"/>
    </row>
    <row r="523" spans="6:9">
      <c r="F523" s="3"/>
      <c r="G523" s="3"/>
      <c r="H523" s="3"/>
      <c r="I523" s="3"/>
    </row>
    <row r="524" spans="6:9">
      <c r="F524" s="3"/>
      <c r="G524" s="3"/>
      <c r="H524" s="3"/>
      <c r="I524" s="3"/>
    </row>
    <row r="525" spans="6:9">
      <c r="F525" s="3"/>
      <c r="G525" s="3"/>
      <c r="H525" s="3"/>
      <c r="I525" s="3"/>
    </row>
    <row r="526" spans="6:9">
      <c r="F526" s="3"/>
      <c r="G526" s="3"/>
      <c r="H526" s="3"/>
      <c r="I526" s="3"/>
    </row>
    <row r="527" spans="6:9">
      <c r="F527" s="3"/>
      <c r="G527" s="3"/>
      <c r="H527" s="3"/>
      <c r="I527" s="3"/>
    </row>
    <row r="528" spans="6:9">
      <c r="F528" s="3"/>
      <c r="G528" s="3"/>
      <c r="H528" s="3"/>
      <c r="I528" s="3"/>
    </row>
    <row r="529" spans="6:9">
      <c r="F529" s="3"/>
      <c r="G529" s="3"/>
      <c r="H529" s="3"/>
      <c r="I529" s="3"/>
    </row>
    <row r="530" spans="6:9">
      <c r="F530" s="3"/>
      <c r="G530" s="3"/>
      <c r="H530" s="3"/>
      <c r="I530" s="3"/>
    </row>
    <row r="531" spans="6:9">
      <c r="F531" s="3"/>
      <c r="G531" s="3"/>
      <c r="H531" s="3"/>
      <c r="I531" s="3"/>
    </row>
    <row r="532" spans="6:9">
      <c r="F532" s="3"/>
      <c r="G532" s="3"/>
      <c r="H532" s="3"/>
      <c r="I532" s="3"/>
    </row>
    <row r="533" spans="6:9">
      <c r="F533" s="3"/>
      <c r="G533" s="3"/>
      <c r="H533" s="3"/>
      <c r="I533" s="3"/>
    </row>
    <row r="534" spans="6:9">
      <c r="F534" s="3"/>
      <c r="G534" s="3"/>
      <c r="H534" s="3"/>
      <c r="I534" s="3"/>
    </row>
    <row r="535" spans="6:9">
      <c r="F535" s="3"/>
      <c r="G535" s="3"/>
      <c r="H535" s="3"/>
      <c r="I535" s="3"/>
    </row>
    <row r="536" spans="6:9">
      <c r="F536" s="3"/>
      <c r="G536" s="3"/>
      <c r="H536" s="3"/>
      <c r="I536" s="3"/>
    </row>
    <row r="537" spans="6:9">
      <c r="F537" s="3"/>
      <c r="G537" s="3"/>
      <c r="H537" s="3"/>
      <c r="I537" s="3"/>
    </row>
    <row r="538" spans="6:9">
      <c r="F538" s="3"/>
      <c r="G538" s="3"/>
      <c r="H538" s="3"/>
      <c r="I538" s="3"/>
    </row>
    <row r="539" spans="6:9">
      <c r="F539" s="3"/>
      <c r="G539" s="3"/>
      <c r="H539" s="3"/>
      <c r="I539" s="3"/>
    </row>
    <row r="540" spans="6:9">
      <c r="F540" s="3"/>
      <c r="G540" s="3"/>
      <c r="H540" s="3"/>
      <c r="I540" s="3"/>
    </row>
    <row r="541" spans="6:9">
      <c r="F541" s="3"/>
      <c r="G541" s="3"/>
      <c r="H541" s="3"/>
      <c r="I541" s="3"/>
    </row>
    <row r="542" spans="6:9">
      <c r="F542" s="3"/>
      <c r="G542" s="3"/>
      <c r="H542" s="3"/>
      <c r="I542" s="3"/>
    </row>
    <row r="543" spans="6:9">
      <c r="F543" s="3"/>
      <c r="G543" s="3"/>
      <c r="H543" s="3"/>
      <c r="I543" s="3"/>
    </row>
    <row r="544" spans="6:9">
      <c r="F544" s="3"/>
      <c r="G544" s="3"/>
      <c r="H544" s="3"/>
      <c r="I544" s="3"/>
    </row>
    <row r="545" spans="6:9">
      <c r="F545" s="3"/>
      <c r="G545" s="3"/>
      <c r="H545" s="3"/>
      <c r="I545" s="3"/>
    </row>
    <row r="546" spans="6:9">
      <c r="F546" s="3"/>
      <c r="G546" s="3"/>
      <c r="H546" s="3"/>
      <c r="I546" s="3"/>
    </row>
    <row r="547" spans="6:9">
      <c r="F547" s="3"/>
      <c r="G547" s="3"/>
      <c r="H547" s="3"/>
      <c r="I547" s="3"/>
    </row>
    <row r="548" spans="6:9">
      <c r="F548" s="3"/>
      <c r="G548" s="3"/>
      <c r="H548" s="3"/>
      <c r="I548" s="3"/>
    </row>
    <row r="549" spans="6:9">
      <c r="F549" s="3"/>
      <c r="G549" s="3"/>
      <c r="H549" s="3"/>
      <c r="I549" s="3"/>
    </row>
    <row r="550" spans="6:9">
      <c r="F550" s="3"/>
      <c r="G550" s="3"/>
      <c r="H550" s="3"/>
      <c r="I550" s="3"/>
    </row>
    <row r="551" spans="6:9">
      <c r="F551" s="3"/>
      <c r="G551" s="3"/>
      <c r="H551" s="3"/>
      <c r="I551" s="3"/>
    </row>
    <row r="552" spans="6:9">
      <c r="F552" s="3"/>
      <c r="G552" s="3"/>
      <c r="H552" s="3"/>
      <c r="I552" s="3"/>
    </row>
    <row r="553" spans="6:9">
      <c r="F553" s="3"/>
      <c r="G553" s="3"/>
      <c r="H553" s="3"/>
      <c r="I553" s="3"/>
    </row>
    <row r="554" spans="6:9">
      <c r="F554" s="3"/>
      <c r="G554" s="3"/>
      <c r="H554" s="3"/>
      <c r="I554" s="3"/>
    </row>
    <row r="555" spans="6:9">
      <c r="F555" s="3"/>
      <c r="G555" s="3"/>
      <c r="H555" s="3"/>
      <c r="I555" s="3"/>
    </row>
    <row r="556" spans="6:9">
      <c r="F556" s="3"/>
      <c r="G556" s="3"/>
      <c r="H556" s="3"/>
      <c r="I556" s="3"/>
    </row>
    <row r="557" spans="6:9">
      <c r="F557" s="3"/>
      <c r="G557" s="3"/>
      <c r="H557" s="3"/>
      <c r="I557" s="3"/>
    </row>
    <row r="558" spans="6:9">
      <c r="F558" s="3"/>
      <c r="G558" s="3"/>
      <c r="H558" s="3"/>
      <c r="I558" s="3"/>
    </row>
    <row r="559" spans="6:9">
      <c r="F559" s="3"/>
      <c r="G559" s="3"/>
      <c r="H559" s="3"/>
      <c r="I559" s="3"/>
    </row>
    <row r="560" spans="6:9">
      <c r="F560" s="3"/>
      <c r="G560" s="3"/>
      <c r="H560" s="3"/>
      <c r="I560" s="3"/>
    </row>
    <row r="561" spans="6:9">
      <c r="F561" s="3"/>
      <c r="G561" s="3"/>
      <c r="H561" s="3"/>
      <c r="I561" s="3"/>
    </row>
    <row r="562" spans="6:9">
      <c r="F562" s="3"/>
      <c r="G562" s="3"/>
      <c r="H562" s="3"/>
      <c r="I562" s="3"/>
    </row>
    <row r="563" spans="6:9">
      <c r="F563" s="3"/>
      <c r="G563" s="3"/>
      <c r="H563" s="3"/>
      <c r="I563" s="3"/>
    </row>
    <row r="564" spans="6:9">
      <c r="F564" s="3"/>
      <c r="G564" s="3"/>
      <c r="H564" s="3"/>
      <c r="I564" s="3"/>
    </row>
    <row r="565" spans="6:9">
      <c r="F565" s="3"/>
      <c r="G565" s="3"/>
      <c r="H565" s="3"/>
      <c r="I565" s="3"/>
    </row>
    <row r="566" spans="6:9">
      <c r="F566" s="3"/>
      <c r="G566" s="3"/>
      <c r="H566" s="3"/>
      <c r="I566" s="3"/>
    </row>
    <row r="567" spans="6:9">
      <c r="F567" s="3"/>
      <c r="G567" s="3"/>
      <c r="H567" s="3"/>
      <c r="I567" s="3"/>
    </row>
    <row r="568" spans="6:9">
      <c r="F568" s="3"/>
      <c r="G568" s="3"/>
      <c r="H568" s="3"/>
      <c r="I568" s="3"/>
    </row>
    <row r="569" spans="6:9">
      <c r="F569" s="3"/>
      <c r="G569" s="3"/>
      <c r="H569" s="3"/>
      <c r="I569" s="3"/>
    </row>
    <row r="570" spans="6:9">
      <c r="F570" s="3"/>
      <c r="G570" s="3"/>
      <c r="H570" s="3"/>
      <c r="I570" s="3"/>
    </row>
    <row r="571" spans="6:9">
      <c r="F571" s="3"/>
      <c r="G571" s="3"/>
      <c r="H571" s="3"/>
      <c r="I571" s="3"/>
    </row>
    <row r="572" spans="6:9">
      <c r="F572" s="3"/>
      <c r="G572" s="3"/>
      <c r="H572" s="3"/>
      <c r="I572" s="3"/>
    </row>
    <row r="573" spans="6:9">
      <c r="F573" s="3"/>
      <c r="G573" s="3"/>
      <c r="H573" s="3"/>
      <c r="I573" s="3"/>
    </row>
    <row r="574" spans="6:9">
      <c r="F574" s="3"/>
      <c r="G574" s="3"/>
      <c r="H574" s="3"/>
      <c r="I574" s="3"/>
    </row>
    <row r="575" spans="6:9">
      <c r="F575" s="3"/>
      <c r="G575" s="3"/>
      <c r="H575" s="3"/>
      <c r="I575" s="3"/>
    </row>
    <row r="576" spans="6:9">
      <c r="F576" s="3"/>
      <c r="G576" s="3"/>
      <c r="H576" s="3"/>
      <c r="I576" s="3"/>
    </row>
    <row r="577" spans="6:9">
      <c r="F577" s="3"/>
      <c r="G577" s="3"/>
      <c r="H577" s="3"/>
      <c r="I577" s="3"/>
    </row>
    <row r="578" spans="6:9">
      <c r="F578" s="3"/>
      <c r="G578" s="3"/>
      <c r="H578" s="3"/>
      <c r="I578" s="3"/>
    </row>
    <row r="579" spans="6:9">
      <c r="F579" s="3"/>
      <c r="G579" s="3"/>
      <c r="H579" s="3"/>
      <c r="I579" s="3"/>
    </row>
    <row r="580" spans="6:9">
      <c r="F580" s="3"/>
      <c r="G580" s="3"/>
      <c r="H580" s="3"/>
      <c r="I580" s="3"/>
    </row>
    <row r="581" spans="6:9">
      <c r="F581" s="3"/>
      <c r="G581" s="3"/>
      <c r="H581" s="3"/>
      <c r="I581" s="3"/>
    </row>
    <row r="582" spans="6:9">
      <c r="F582" s="3"/>
      <c r="G582" s="3"/>
      <c r="H582" s="3"/>
      <c r="I582" s="3"/>
    </row>
    <row r="583" spans="6:9">
      <c r="F583" s="3"/>
      <c r="G583" s="3"/>
      <c r="H583" s="3"/>
      <c r="I583" s="3"/>
    </row>
    <row r="584" spans="6:9">
      <c r="F584" s="3"/>
      <c r="G584" s="3"/>
      <c r="H584" s="3"/>
      <c r="I584" s="3"/>
    </row>
    <row r="585" spans="6:9">
      <c r="F585" s="3"/>
      <c r="G585" s="3"/>
      <c r="H585" s="3"/>
      <c r="I585" s="3"/>
    </row>
    <row r="586" spans="6:9">
      <c r="F586" s="3"/>
      <c r="G586" s="3"/>
      <c r="H586" s="3"/>
      <c r="I586" s="3"/>
    </row>
    <row r="587" spans="6:9">
      <c r="F587" s="3"/>
      <c r="G587" s="3"/>
      <c r="H587" s="3"/>
      <c r="I587" s="3"/>
    </row>
    <row r="588" spans="6:9">
      <c r="F588" s="3"/>
      <c r="G588" s="3"/>
      <c r="H588" s="3"/>
      <c r="I588" s="3"/>
    </row>
    <row r="589" spans="6:9">
      <c r="F589" s="3"/>
      <c r="G589" s="3"/>
      <c r="H589" s="3"/>
      <c r="I589" s="3"/>
    </row>
    <row r="590" spans="6:9">
      <c r="F590" s="3"/>
      <c r="G590" s="3"/>
      <c r="H590" s="3"/>
      <c r="I590" s="3"/>
    </row>
    <row r="591" spans="6:9">
      <c r="F591" s="3"/>
      <c r="G591" s="3"/>
      <c r="H591" s="3"/>
      <c r="I591" s="3"/>
    </row>
    <row r="592" spans="6:9">
      <c r="F592" s="3"/>
      <c r="G592" s="3"/>
      <c r="H592" s="3"/>
      <c r="I592" s="3"/>
    </row>
    <row r="593" spans="6:9">
      <c r="F593" s="3"/>
      <c r="G593" s="3"/>
      <c r="H593" s="3"/>
      <c r="I593" s="3"/>
    </row>
    <row r="594" spans="6:9">
      <c r="F594" s="3"/>
      <c r="G594" s="3"/>
      <c r="H594" s="3"/>
      <c r="I594" s="3"/>
    </row>
    <row r="595" spans="6:9">
      <c r="F595" s="3"/>
      <c r="G595" s="3"/>
      <c r="H595" s="3"/>
      <c r="I595" s="3"/>
    </row>
    <row r="596" spans="6:9">
      <c r="F596" s="3"/>
      <c r="G596" s="3"/>
      <c r="H596" s="3"/>
      <c r="I596" s="3"/>
    </row>
    <row r="597" spans="6:9">
      <c r="F597" s="3"/>
      <c r="G597" s="3"/>
      <c r="H597" s="3"/>
      <c r="I597" s="3"/>
    </row>
    <row r="598" spans="6:9">
      <c r="F598" s="3"/>
      <c r="G598" s="3"/>
      <c r="H598" s="3"/>
      <c r="I598" s="3"/>
    </row>
    <row r="599" spans="6:9">
      <c r="F599" s="3"/>
      <c r="G599" s="3"/>
      <c r="H599" s="3"/>
      <c r="I599" s="3"/>
    </row>
    <row r="600" spans="6:9">
      <c r="F600" s="3"/>
      <c r="G600" s="3"/>
      <c r="H600" s="3"/>
      <c r="I600" s="3"/>
    </row>
    <row r="601" spans="6:9">
      <c r="F601" s="3"/>
      <c r="G601" s="3"/>
      <c r="H601" s="3"/>
      <c r="I601" s="3"/>
    </row>
    <row r="602" spans="6:9">
      <c r="F602" s="3"/>
      <c r="G602" s="3"/>
      <c r="H602" s="3"/>
      <c r="I602" s="3"/>
    </row>
    <row r="603" spans="6:9">
      <c r="F603" s="3"/>
      <c r="G603" s="3"/>
      <c r="H603" s="3"/>
      <c r="I603" s="3"/>
    </row>
    <row r="604" spans="6:9">
      <c r="F604" s="3"/>
      <c r="G604" s="3"/>
      <c r="H604" s="3"/>
      <c r="I604" s="3"/>
    </row>
    <row r="605" spans="6:9">
      <c r="F605" s="3"/>
      <c r="G605" s="3"/>
      <c r="H605" s="3"/>
      <c r="I605" s="3"/>
    </row>
    <row r="606" spans="6:9">
      <c r="F606" s="3"/>
      <c r="G606" s="3"/>
      <c r="H606" s="3"/>
      <c r="I606" s="3"/>
    </row>
    <row r="607" spans="6:9">
      <c r="F607" s="3"/>
      <c r="G607" s="3"/>
      <c r="H607" s="3"/>
      <c r="I607" s="3"/>
    </row>
    <row r="608" spans="6:9">
      <c r="F608" s="3"/>
      <c r="G608" s="3"/>
      <c r="H608" s="3"/>
      <c r="I608" s="3"/>
    </row>
    <row r="609" spans="6:9">
      <c r="F609" s="3"/>
      <c r="G609" s="3"/>
      <c r="H609" s="3"/>
      <c r="I609" s="3"/>
    </row>
    <row r="610" spans="6:9">
      <c r="F610" s="3"/>
      <c r="G610" s="3"/>
      <c r="H610" s="3"/>
      <c r="I610" s="3"/>
    </row>
    <row r="611" spans="6:9">
      <c r="F611" s="3"/>
      <c r="G611" s="3"/>
      <c r="H611" s="3"/>
      <c r="I611" s="3"/>
    </row>
    <row r="612" spans="6:9">
      <c r="F612" s="3"/>
      <c r="G612" s="3"/>
      <c r="H612" s="3"/>
      <c r="I612" s="3"/>
    </row>
    <row r="613" spans="6:9">
      <c r="F613" s="3"/>
      <c r="G613" s="3"/>
      <c r="H613" s="3"/>
      <c r="I613" s="3"/>
    </row>
    <row r="614" spans="6:9">
      <c r="F614" s="3"/>
      <c r="G614" s="3"/>
      <c r="H614" s="3"/>
      <c r="I614" s="3"/>
    </row>
    <row r="615" spans="6:9">
      <c r="F615" s="3"/>
      <c r="G615" s="3"/>
      <c r="H615" s="3"/>
      <c r="I615" s="3"/>
    </row>
    <row r="616" spans="6:9">
      <c r="F616" s="3"/>
      <c r="G616" s="3"/>
      <c r="H616" s="3"/>
      <c r="I616" s="3"/>
    </row>
    <row r="617" spans="6:9">
      <c r="F617" s="3"/>
      <c r="G617" s="3"/>
      <c r="H617" s="3"/>
      <c r="I617" s="3"/>
    </row>
    <row r="618" spans="6:9">
      <c r="F618" s="3"/>
      <c r="G618" s="3"/>
      <c r="H618" s="3"/>
      <c r="I618" s="3"/>
    </row>
    <row r="619" spans="6:9">
      <c r="F619" s="3"/>
      <c r="G619" s="3"/>
      <c r="H619" s="3"/>
      <c r="I619" s="3"/>
    </row>
    <row r="620" spans="6:9">
      <c r="F620" s="3"/>
      <c r="G620" s="3"/>
      <c r="H620" s="3"/>
      <c r="I620" s="3"/>
    </row>
    <row r="621" spans="6:9">
      <c r="F621" s="3"/>
      <c r="G621" s="3"/>
      <c r="H621" s="3"/>
      <c r="I621" s="3"/>
    </row>
    <row r="622" spans="6:9">
      <c r="F622" s="3"/>
      <c r="G622" s="3"/>
      <c r="H622" s="3"/>
      <c r="I622" s="3"/>
    </row>
    <row r="623" spans="6:9">
      <c r="F623" s="3"/>
      <c r="G623" s="3"/>
      <c r="H623" s="3"/>
      <c r="I623" s="3"/>
    </row>
    <row r="624" spans="6:9">
      <c r="F624" s="3"/>
      <c r="G624" s="3"/>
      <c r="H624" s="3"/>
      <c r="I624" s="3"/>
    </row>
    <row r="625" spans="6:9">
      <c r="F625" s="3"/>
      <c r="G625" s="3"/>
      <c r="H625" s="3"/>
      <c r="I625" s="3"/>
    </row>
    <row r="626" spans="6:9">
      <c r="F626" s="3"/>
      <c r="G626" s="3"/>
      <c r="H626" s="3"/>
      <c r="I626" s="3"/>
    </row>
    <row r="627" spans="6:9">
      <c r="F627" s="3"/>
      <c r="G627" s="3"/>
      <c r="H627" s="3"/>
      <c r="I627" s="3"/>
    </row>
    <row r="628" spans="6:9">
      <c r="F628" s="3"/>
      <c r="G628" s="3"/>
      <c r="H628" s="3"/>
      <c r="I628" s="3"/>
    </row>
    <row r="629" spans="6:9">
      <c r="F629" s="3"/>
      <c r="G629" s="3"/>
      <c r="H629" s="3"/>
      <c r="I629" s="3"/>
    </row>
    <row r="630" spans="6:9">
      <c r="F630" s="3"/>
      <c r="G630" s="3"/>
      <c r="H630" s="3"/>
      <c r="I630" s="3"/>
    </row>
    <row r="631" spans="6:9">
      <c r="F631" s="3"/>
      <c r="G631" s="3"/>
      <c r="H631" s="3"/>
      <c r="I631" s="3"/>
    </row>
    <row r="632" spans="6:9">
      <c r="F632" s="3"/>
      <c r="G632" s="3"/>
      <c r="H632" s="3"/>
      <c r="I632" s="3"/>
    </row>
    <row r="633" spans="6:9">
      <c r="F633" s="3"/>
      <c r="G633" s="3"/>
      <c r="H633" s="3"/>
      <c r="I633" s="3"/>
    </row>
    <row r="634" spans="6:9">
      <c r="F634" s="3"/>
      <c r="G634" s="3"/>
      <c r="H634" s="3"/>
      <c r="I634" s="3"/>
    </row>
    <row r="635" spans="6:9">
      <c r="F635" s="3"/>
      <c r="G635" s="3"/>
      <c r="H635" s="3"/>
      <c r="I635" s="3"/>
    </row>
    <row r="636" spans="6:9">
      <c r="F636" s="3"/>
      <c r="G636" s="3"/>
      <c r="H636" s="3"/>
      <c r="I636" s="3"/>
    </row>
    <row r="637" spans="6:9">
      <c r="F637" s="3"/>
      <c r="G637" s="3"/>
      <c r="H637" s="3"/>
      <c r="I637" s="3"/>
    </row>
    <row r="638" spans="6:9">
      <c r="F638" s="3"/>
      <c r="G638" s="3"/>
      <c r="H638" s="3"/>
      <c r="I638" s="3"/>
    </row>
    <row r="639" spans="6:9">
      <c r="F639" s="3"/>
      <c r="G639" s="3"/>
      <c r="H639" s="3"/>
      <c r="I639" s="3"/>
    </row>
    <row r="640" spans="6:9">
      <c r="F640" s="3"/>
      <c r="G640" s="3"/>
      <c r="H640" s="3"/>
      <c r="I640" s="3"/>
    </row>
    <row r="641" spans="6:9">
      <c r="F641" s="3"/>
      <c r="G641" s="3"/>
      <c r="H641" s="3"/>
      <c r="I641" s="3"/>
    </row>
    <row r="642" spans="6:9">
      <c r="F642" s="3"/>
      <c r="G642" s="3"/>
      <c r="H642" s="3"/>
      <c r="I642" s="3"/>
    </row>
    <row r="643" spans="6:9">
      <c r="F643" s="3"/>
      <c r="G643" s="3"/>
      <c r="H643" s="3"/>
      <c r="I643" s="3"/>
    </row>
    <row r="644" spans="6:9">
      <c r="F644" s="3"/>
      <c r="G644" s="3"/>
      <c r="H644" s="3"/>
      <c r="I644" s="3"/>
    </row>
    <row r="645" spans="6:9">
      <c r="F645" s="3"/>
      <c r="G645" s="3"/>
      <c r="H645" s="3"/>
      <c r="I645" s="3"/>
    </row>
    <row r="646" spans="6:9">
      <c r="F646" s="3"/>
      <c r="G646" s="3"/>
      <c r="H646" s="3"/>
      <c r="I646" s="3"/>
    </row>
    <row r="647" spans="6:9">
      <c r="F647" s="3"/>
      <c r="G647" s="3"/>
      <c r="H647" s="3"/>
      <c r="I647" s="3"/>
    </row>
    <row r="648" spans="6:9">
      <c r="F648" s="3"/>
      <c r="G648" s="3"/>
      <c r="H648" s="3"/>
      <c r="I648" s="3"/>
    </row>
    <row r="649" spans="6:9">
      <c r="F649" s="3"/>
      <c r="G649" s="3"/>
      <c r="H649" s="3"/>
      <c r="I649" s="3"/>
    </row>
    <row r="650" spans="6:9">
      <c r="F650" s="3"/>
      <c r="G650" s="3"/>
      <c r="H650" s="3"/>
      <c r="I650" s="3"/>
    </row>
    <row r="651" spans="6:9">
      <c r="F651" s="3"/>
      <c r="G651" s="3"/>
      <c r="H651" s="3"/>
      <c r="I651" s="3"/>
    </row>
    <row r="652" spans="6:9">
      <c r="F652" s="3"/>
      <c r="G652" s="3"/>
      <c r="H652" s="3"/>
      <c r="I652" s="3"/>
    </row>
    <row r="653" spans="6:9">
      <c r="F653" s="3"/>
      <c r="G653" s="3"/>
      <c r="H653" s="3"/>
      <c r="I653" s="3"/>
    </row>
    <row r="654" spans="6:9">
      <c r="F654" s="3"/>
      <c r="G654" s="3"/>
      <c r="H654" s="3"/>
      <c r="I654" s="3"/>
    </row>
    <row r="655" spans="6:9">
      <c r="F655" s="3"/>
      <c r="G655" s="3"/>
      <c r="H655" s="3"/>
      <c r="I655" s="3"/>
    </row>
    <row r="656" spans="6:9">
      <c r="F656" s="3"/>
      <c r="G656" s="3"/>
      <c r="H656" s="3"/>
      <c r="I656" s="3"/>
    </row>
    <row r="657" spans="6:9">
      <c r="F657" s="3"/>
      <c r="G657" s="3"/>
      <c r="H657" s="3"/>
      <c r="I657" s="3"/>
    </row>
    <row r="658" spans="6:9">
      <c r="F658" s="3"/>
      <c r="G658" s="3"/>
      <c r="H658" s="3"/>
      <c r="I658" s="3"/>
    </row>
    <row r="659" spans="6:9">
      <c r="F659" s="3"/>
      <c r="G659" s="3"/>
      <c r="H659" s="3"/>
      <c r="I659" s="3"/>
    </row>
    <row r="660" spans="6:9">
      <c r="F660" s="3"/>
      <c r="G660" s="3"/>
      <c r="H660" s="3"/>
      <c r="I660" s="3"/>
    </row>
    <row r="661" spans="6:9">
      <c r="F661" s="3"/>
      <c r="G661" s="3"/>
      <c r="H661" s="3"/>
      <c r="I661" s="3"/>
    </row>
    <row r="662" spans="6:9">
      <c r="F662" s="3"/>
      <c r="G662" s="3"/>
      <c r="H662" s="3"/>
      <c r="I662" s="3"/>
    </row>
    <row r="663" spans="6:9">
      <c r="F663" s="3"/>
      <c r="G663" s="3"/>
      <c r="H663" s="3"/>
      <c r="I663" s="3"/>
    </row>
    <row r="664" spans="6:9">
      <c r="F664" s="3"/>
      <c r="G664" s="3"/>
      <c r="H664" s="3"/>
      <c r="I664" s="3"/>
    </row>
    <row r="665" spans="6:9">
      <c r="F665" s="3"/>
      <c r="G665" s="3"/>
      <c r="H665" s="3"/>
      <c r="I665" s="3"/>
    </row>
    <row r="666" spans="6:9">
      <c r="F666" s="3"/>
      <c r="G666" s="3"/>
      <c r="H666" s="3"/>
      <c r="I666" s="3"/>
    </row>
    <row r="667" spans="6:9">
      <c r="F667" s="3"/>
      <c r="G667" s="3"/>
      <c r="H667" s="3"/>
      <c r="I667" s="3"/>
    </row>
    <row r="668" spans="6:9">
      <c r="F668" s="3"/>
      <c r="G668" s="3"/>
      <c r="H668" s="3"/>
      <c r="I668" s="3"/>
    </row>
    <row r="669" spans="6:9">
      <c r="F669" s="3"/>
      <c r="G669" s="3"/>
      <c r="H669" s="3"/>
      <c r="I669" s="3"/>
    </row>
    <row r="670" spans="6:9">
      <c r="F670" s="3"/>
      <c r="G670" s="3"/>
      <c r="H670" s="3"/>
      <c r="I670" s="3"/>
    </row>
    <row r="671" spans="6:9">
      <c r="F671" s="3"/>
      <c r="G671" s="3"/>
      <c r="H671" s="3"/>
      <c r="I671" s="3"/>
    </row>
    <row r="672" spans="6:9">
      <c r="F672" s="3"/>
      <c r="G672" s="3"/>
      <c r="H672" s="3"/>
      <c r="I672" s="3"/>
    </row>
    <row r="673" spans="6:9">
      <c r="F673" s="3"/>
      <c r="G673" s="3"/>
      <c r="H673" s="3"/>
      <c r="I673" s="3"/>
    </row>
    <row r="674" spans="6:9">
      <c r="F674" s="3"/>
      <c r="G674" s="3"/>
      <c r="H674" s="3"/>
      <c r="I674" s="3"/>
    </row>
    <row r="675" spans="6:9">
      <c r="F675" s="3"/>
      <c r="G675" s="3"/>
      <c r="H675" s="3"/>
      <c r="I675" s="3"/>
    </row>
    <row r="676" spans="6:9">
      <c r="F676" s="3"/>
      <c r="G676" s="3"/>
      <c r="H676" s="3"/>
      <c r="I676" s="3"/>
    </row>
    <row r="677" spans="6:9">
      <c r="F677" s="3"/>
      <c r="G677" s="3"/>
      <c r="H677" s="3"/>
      <c r="I677" s="3"/>
    </row>
    <row r="678" spans="6:9">
      <c r="F678" s="3"/>
      <c r="G678" s="3"/>
      <c r="H678" s="3"/>
      <c r="I678" s="3"/>
    </row>
    <row r="679" spans="6:9">
      <c r="F679" s="3"/>
      <c r="G679" s="3"/>
      <c r="H679" s="3"/>
      <c r="I679" s="3"/>
    </row>
    <row r="680" spans="6:9">
      <c r="F680" s="3"/>
      <c r="G680" s="3"/>
      <c r="H680" s="3"/>
      <c r="I680" s="3"/>
    </row>
    <row r="681" spans="6:9">
      <c r="F681" s="3"/>
      <c r="G681" s="3"/>
      <c r="H681" s="3"/>
      <c r="I681" s="3"/>
    </row>
    <row r="682" spans="6:9">
      <c r="F682" s="3"/>
      <c r="G682" s="3"/>
      <c r="H682" s="3"/>
      <c r="I682" s="3"/>
    </row>
    <row r="683" spans="6:9">
      <c r="F683" s="3"/>
      <c r="G683" s="3"/>
      <c r="H683" s="3"/>
      <c r="I683" s="3"/>
    </row>
    <row r="684" spans="6:9">
      <c r="F684" s="3"/>
      <c r="G684" s="3"/>
      <c r="H684" s="3"/>
      <c r="I684" s="3"/>
    </row>
    <row r="685" spans="6:9">
      <c r="F685" s="3"/>
      <c r="G685" s="3"/>
      <c r="H685" s="3"/>
      <c r="I685" s="3"/>
    </row>
    <row r="686" spans="6:9">
      <c r="F686" s="3"/>
      <c r="G686" s="3"/>
      <c r="H686" s="3"/>
      <c r="I686" s="3"/>
    </row>
    <row r="687" spans="6:9">
      <c r="F687" s="3"/>
      <c r="G687" s="3"/>
      <c r="H687" s="3"/>
      <c r="I687" s="3"/>
    </row>
    <row r="688" spans="6:9">
      <c r="F688" s="3"/>
      <c r="G688" s="3"/>
      <c r="H688" s="3"/>
      <c r="I688" s="3"/>
    </row>
    <row r="689" spans="6:9">
      <c r="F689" s="3"/>
      <c r="G689" s="3"/>
      <c r="H689" s="3"/>
      <c r="I689" s="3"/>
    </row>
    <row r="690" spans="6:9">
      <c r="F690" s="3"/>
      <c r="G690" s="3"/>
      <c r="H690" s="3"/>
      <c r="I690" s="3"/>
    </row>
    <row r="691" spans="6:9">
      <c r="F691" s="3"/>
      <c r="G691" s="3"/>
      <c r="H691" s="3"/>
      <c r="I691" s="3"/>
    </row>
    <row r="692" spans="6:9">
      <c r="F692" s="3"/>
      <c r="G692" s="3"/>
      <c r="H692" s="3"/>
      <c r="I692" s="3"/>
    </row>
    <row r="693" spans="6:9">
      <c r="F693" s="3"/>
      <c r="G693" s="3"/>
      <c r="H693" s="3"/>
      <c r="I693" s="3"/>
    </row>
    <row r="694" spans="6:9">
      <c r="F694" s="3"/>
      <c r="G694" s="3"/>
      <c r="H694" s="3"/>
      <c r="I694" s="3"/>
    </row>
    <row r="695" spans="6:9">
      <c r="F695" s="3"/>
      <c r="G695" s="3"/>
      <c r="H695" s="3"/>
      <c r="I695" s="3"/>
    </row>
    <row r="696" spans="6:9">
      <c r="F696" s="3"/>
      <c r="G696" s="3"/>
      <c r="H696" s="3"/>
      <c r="I696" s="3"/>
    </row>
    <row r="697" spans="6:9">
      <c r="F697" s="3"/>
      <c r="G697" s="3"/>
      <c r="H697" s="3"/>
      <c r="I697" s="3"/>
    </row>
    <row r="698" spans="6:9">
      <c r="F698" s="3"/>
      <c r="G698" s="3"/>
      <c r="H698" s="3"/>
      <c r="I698" s="3"/>
    </row>
    <row r="699" spans="6:9">
      <c r="F699" s="3"/>
      <c r="G699" s="3"/>
      <c r="H699" s="3"/>
      <c r="I699" s="3"/>
    </row>
    <row r="700" spans="6:9">
      <c r="F700" s="3"/>
      <c r="G700" s="3"/>
      <c r="H700" s="3"/>
      <c r="I700" s="3"/>
    </row>
    <row r="701" spans="6:9">
      <c r="F701" s="3"/>
      <c r="G701" s="3"/>
      <c r="H701" s="3"/>
      <c r="I701" s="3"/>
    </row>
    <row r="702" spans="6:9">
      <c r="F702" s="3"/>
      <c r="G702" s="3"/>
      <c r="H702" s="3"/>
      <c r="I702" s="3"/>
    </row>
    <row r="703" spans="6:9">
      <c r="F703" s="3"/>
      <c r="G703" s="3"/>
      <c r="H703" s="3"/>
      <c r="I703" s="3"/>
    </row>
    <row r="704" spans="6:9">
      <c r="F704" s="3"/>
      <c r="G704" s="3"/>
      <c r="H704" s="3"/>
      <c r="I704" s="3"/>
    </row>
    <row r="705" spans="6:9">
      <c r="F705" s="3"/>
      <c r="G705" s="3"/>
      <c r="H705" s="3"/>
      <c r="I705" s="3"/>
    </row>
    <row r="706" spans="6:9">
      <c r="F706" s="3"/>
      <c r="G706" s="3"/>
      <c r="H706" s="3"/>
      <c r="I706" s="3"/>
    </row>
    <row r="707" spans="6:9">
      <c r="F707" s="3"/>
      <c r="G707" s="3"/>
      <c r="H707" s="3"/>
      <c r="I707" s="3"/>
    </row>
    <row r="708" spans="6:9">
      <c r="F708" s="3"/>
      <c r="G708" s="3"/>
      <c r="H708" s="3"/>
      <c r="I708" s="3"/>
    </row>
    <row r="709" spans="6:9">
      <c r="F709" s="3"/>
      <c r="G709" s="3"/>
      <c r="H709" s="3"/>
      <c r="I709" s="3"/>
    </row>
    <row r="710" spans="6:9">
      <c r="F710" s="3"/>
      <c r="G710" s="3"/>
      <c r="H710" s="3"/>
      <c r="I710" s="3"/>
    </row>
    <row r="711" spans="6:9">
      <c r="F711" s="3"/>
      <c r="G711" s="3"/>
      <c r="H711" s="3"/>
      <c r="I711" s="3"/>
    </row>
    <row r="712" spans="6:9">
      <c r="F712" s="3"/>
      <c r="G712" s="3"/>
      <c r="H712" s="3"/>
      <c r="I712" s="3"/>
    </row>
    <row r="713" spans="6:9">
      <c r="F713" s="3"/>
      <c r="G713" s="3"/>
      <c r="H713" s="3"/>
      <c r="I713" s="3"/>
    </row>
    <row r="714" spans="6:9">
      <c r="F714" s="3"/>
      <c r="G714" s="3"/>
      <c r="H714" s="3"/>
      <c r="I714" s="3"/>
    </row>
    <row r="715" spans="6:9">
      <c r="F715" s="3"/>
      <c r="G715" s="3"/>
      <c r="H715" s="3"/>
      <c r="I715" s="3"/>
    </row>
    <row r="716" spans="6:9">
      <c r="F716" s="3"/>
      <c r="G716" s="3"/>
      <c r="H716" s="3"/>
      <c r="I716" s="3"/>
    </row>
    <row r="717" spans="6:9">
      <c r="F717" s="3"/>
      <c r="G717" s="3"/>
      <c r="H717" s="3"/>
      <c r="I717" s="3"/>
    </row>
    <row r="718" spans="6:9">
      <c r="F718" s="3"/>
      <c r="G718" s="3"/>
      <c r="H718" s="3"/>
      <c r="I718" s="3"/>
    </row>
    <row r="719" spans="6:9">
      <c r="F719" s="3"/>
      <c r="G719" s="3"/>
      <c r="H719" s="3"/>
      <c r="I719" s="3"/>
    </row>
    <row r="720" spans="6:9">
      <c r="F720" s="3"/>
      <c r="G720" s="3"/>
      <c r="H720" s="3"/>
      <c r="I720" s="3"/>
    </row>
    <row r="721" spans="6:9">
      <c r="F721" s="3"/>
      <c r="G721" s="3"/>
      <c r="H721" s="3"/>
      <c r="I721" s="3"/>
    </row>
    <row r="722" spans="6:9">
      <c r="F722" s="3"/>
      <c r="G722" s="3"/>
      <c r="H722" s="3"/>
      <c r="I722" s="3"/>
    </row>
    <row r="723" spans="6:9">
      <c r="F723" s="3"/>
      <c r="G723" s="3"/>
      <c r="H723" s="3"/>
      <c r="I723" s="3"/>
    </row>
    <row r="724" spans="6:9">
      <c r="F724" s="3"/>
      <c r="G724" s="3"/>
      <c r="H724" s="3"/>
      <c r="I724" s="3"/>
    </row>
    <row r="725" spans="6:9">
      <c r="F725" s="3"/>
      <c r="G725" s="3"/>
      <c r="H725" s="3"/>
      <c r="I725" s="3"/>
    </row>
    <row r="726" spans="6:9">
      <c r="F726" s="3"/>
      <c r="G726" s="3"/>
      <c r="H726" s="3"/>
      <c r="I726" s="3"/>
    </row>
    <row r="727" spans="6:9">
      <c r="F727" s="3"/>
      <c r="G727" s="3"/>
      <c r="H727" s="3"/>
      <c r="I727" s="3"/>
    </row>
    <row r="728" spans="6:9">
      <c r="F728" s="3"/>
      <c r="G728" s="3"/>
      <c r="H728" s="3"/>
      <c r="I728" s="3"/>
    </row>
    <row r="729" spans="6:9">
      <c r="F729" s="3"/>
      <c r="G729" s="3"/>
      <c r="H729" s="3"/>
      <c r="I729" s="3"/>
    </row>
    <row r="730" spans="6:9">
      <c r="F730" s="3"/>
      <c r="G730" s="3"/>
      <c r="H730" s="3"/>
      <c r="I730" s="3"/>
    </row>
    <row r="731" spans="6:9">
      <c r="F731" s="3"/>
      <c r="G731" s="3"/>
      <c r="H731" s="3"/>
      <c r="I731" s="3"/>
    </row>
    <row r="732" spans="6:9">
      <c r="F732" s="3"/>
      <c r="G732" s="3"/>
      <c r="H732" s="3"/>
      <c r="I732" s="3"/>
    </row>
    <row r="733" spans="6:9">
      <c r="F733" s="3"/>
      <c r="G733" s="3"/>
      <c r="H733" s="3"/>
      <c r="I733" s="3"/>
    </row>
    <row r="734" spans="6:9">
      <c r="F734" s="3"/>
      <c r="G734" s="3"/>
      <c r="H734" s="3"/>
      <c r="I734" s="3"/>
    </row>
    <row r="735" spans="6:9">
      <c r="F735" s="3"/>
      <c r="G735" s="3"/>
      <c r="H735" s="3"/>
      <c r="I735" s="3"/>
    </row>
    <row r="736" spans="6:9">
      <c r="F736" s="3"/>
      <c r="G736" s="3"/>
      <c r="H736" s="3"/>
      <c r="I736" s="3"/>
    </row>
    <row r="737" spans="6:9">
      <c r="F737" s="3"/>
      <c r="G737" s="3"/>
      <c r="H737" s="3"/>
      <c r="I737" s="3"/>
    </row>
    <row r="738" spans="6:9">
      <c r="F738" s="3"/>
      <c r="G738" s="3"/>
      <c r="H738" s="3"/>
      <c r="I738" s="3"/>
    </row>
    <row r="739" spans="6:9">
      <c r="F739" s="3"/>
      <c r="G739" s="3"/>
      <c r="H739" s="3"/>
      <c r="I739" s="3"/>
    </row>
    <row r="740" spans="6:9">
      <c r="F740" s="3"/>
      <c r="G740" s="3"/>
      <c r="H740" s="3"/>
      <c r="I740" s="3"/>
    </row>
    <row r="741" spans="6:9">
      <c r="F741" s="3"/>
      <c r="G741" s="3"/>
      <c r="H741" s="3"/>
      <c r="I741" s="3"/>
    </row>
    <row r="742" spans="6:9">
      <c r="F742" s="3"/>
      <c r="G742" s="3"/>
      <c r="H742" s="3"/>
      <c r="I742" s="3"/>
    </row>
    <row r="743" spans="6:9">
      <c r="F743" s="3"/>
      <c r="G743" s="3"/>
      <c r="H743" s="3"/>
      <c r="I743" s="3"/>
    </row>
    <row r="744" spans="6:9">
      <c r="F744" s="3"/>
      <c r="G744" s="3"/>
      <c r="H744" s="3"/>
      <c r="I744" s="3"/>
    </row>
    <row r="745" spans="6:9">
      <c r="F745" s="3"/>
      <c r="G745" s="3"/>
      <c r="H745" s="3"/>
      <c r="I745" s="3"/>
    </row>
    <row r="746" spans="6:9">
      <c r="F746" s="3"/>
      <c r="G746" s="3"/>
      <c r="H746" s="3"/>
      <c r="I746" s="3"/>
    </row>
    <row r="747" spans="6:9">
      <c r="F747" s="3"/>
      <c r="G747" s="3"/>
      <c r="H747" s="3"/>
      <c r="I747" s="3"/>
    </row>
    <row r="748" spans="6:9">
      <c r="F748" s="3"/>
      <c r="G748" s="3"/>
      <c r="H748" s="3"/>
      <c r="I748" s="3"/>
    </row>
    <row r="749" spans="6:9">
      <c r="F749" s="3"/>
      <c r="G749" s="3"/>
      <c r="H749" s="3"/>
      <c r="I749" s="3"/>
    </row>
    <row r="750" spans="6:9">
      <c r="F750" s="3"/>
      <c r="G750" s="3"/>
      <c r="H750" s="3"/>
      <c r="I750" s="3"/>
    </row>
    <row r="751" spans="6:9">
      <c r="F751" s="3"/>
      <c r="G751" s="3"/>
      <c r="H751" s="3"/>
      <c r="I751" s="3"/>
    </row>
    <row r="752" spans="6:9">
      <c r="F752" s="3"/>
      <c r="G752" s="3"/>
      <c r="H752" s="3"/>
      <c r="I752" s="3"/>
    </row>
    <row r="753" spans="6:9">
      <c r="F753" s="3"/>
      <c r="G753" s="3"/>
      <c r="H753" s="3"/>
      <c r="I753" s="3"/>
    </row>
    <row r="754" spans="6:9">
      <c r="F754" s="3"/>
      <c r="G754" s="3"/>
      <c r="H754" s="3"/>
      <c r="I754" s="3"/>
    </row>
    <row r="755" spans="6:9">
      <c r="F755" s="3"/>
      <c r="G755" s="3"/>
      <c r="H755" s="3"/>
      <c r="I755" s="3"/>
    </row>
    <row r="756" spans="6:9">
      <c r="F756" s="3"/>
      <c r="G756" s="3"/>
      <c r="H756" s="3"/>
      <c r="I756" s="3"/>
    </row>
    <row r="757" spans="6:9">
      <c r="F757" s="3"/>
      <c r="G757" s="3"/>
      <c r="H757" s="3"/>
      <c r="I757" s="3"/>
    </row>
    <row r="758" spans="6:9">
      <c r="F758" s="3"/>
      <c r="G758" s="3"/>
      <c r="H758" s="3"/>
      <c r="I758" s="3"/>
    </row>
    <row r="759" spans="6:9">
      <c r="F759" s="3"/>
      <c r="G759" s="3"/>
      <c r="H759" s="3"/>
      <c r="I759" s="3"/>
    </row>
    <row r="760" spans="6:9">
      <c r="F760" s="3"/>
      <c r="G760" s="3"/>
      <c r="H760" s="3"/>
      <c r="I760" s="3"/>
    </row>
    <row r="761" spans="6:9">
      <c r="F761" s="3"/>
      <c r="G761" s="3"/>
      <c r="H761" s="3"/>
      <c r="I761" s="3"/>
    </row>
    <row r="762" spans="6:9">
      <c r="F762" s="3"/>
      <c r="G762" s="3"/>
      <c r="H762" s="3"/>
      <c r="I762" s="3"/>
    </row>
    <row r="763" spans="6:9">
      <c r="F763" s="3"/>
      <c r="G763" s="3"/>
      <c r="H763" s="3"/>
      <c r="I763" s="3"/>
    </row>
    <row r="764" spans="6:9">
      <c r="F764" s="3"/>
      <c r="G764" s="3"/>
      <c r="H764" s="3"/>
      <c r="I764" s="3"/>
    </row>
    <row r="765" spans="6:9">
      <c r="F765" s="3"/>
      <c r="G765" s="3"/>
      <c r="H765" s="3"/>
      <c r="I765" s="3"/>
    </row>
    <row r="766" spans="6:9">
      <c r="F766" s="3"/>
      <c r="G766" s="3"/>
      <c r="H766" s="3"/>
      <c r="I766" s="3"/>
    </row>
    <row r="767" spans="6:9">
      <c r="F767" s="3"/>
      <c r="G767" s="3"/>
      <c r="H767" s="3"/>
      <c r="I767" s="3"/>
    </row>
    <row r="768" spans="6:9">
      <c r="F768" s="3"/>
      <c r="G768" s="3"/>
      <c r="H768" s="3"/>
      <c r="I768" s="3"/>
    </row>
    <row r="769" spans="6:9">
      <c r="F769" s="3"/>
      <c r="G769" s="3"/>
      <c r="H769" s="3"/>
      <c r="I769" s="3"/>
    </row>
    <row r="770" spans="6:9">
      <c r="F770" s="3"/>
      <c r="G770" s="3"/>
      <c r="H770" s="3"/>
      <c r="I770" s="3"/>
    </row>
    <row r="771" spans="6:9">
      <c r="F771" s="3"/>
      <c r="G771" s="3"/>
      <c r="H771" s="3"/>
      <c r="I771" s="3"/>
    </row>
    <row r="772" spans="6:9">
      <c r="F772" s="3"/>
      <c r="G772" s="3"/>
      <c r="H772" s="3"/>
      <c r="I772" s="3"/>
    </row>
    <row r="773" spans="6:9">
      <c r="F773" s="3"/>
      <c r="G773" s="3"/>
      <c r="H773" s="3"/>
      <c r="I773" s="3"/>
    </row>
    <row r="774" spans="6:9">
      <c r="F774" s="3"/>
      <c r="G774" s="3"/>
      <c r="H774" s="3"/>
      <c r="I774" s="3"/>
    </row>
    <row r="775" spans="6:9">
      <c r="F775" s="3"/>
      <c r="G775" s="3"/>
      <c r="H775" s="3"/>
      <c r="I775" s="3"/>
    </row>
    <row r="776" spans="6:9">
      <c r="F776" s="3"/>
      <c r="G776" s="3"/>
      <c r="H776" s="3"/>
      <c r="I776" s="3"/>
    </row>
    <row r="777" spans="6:9">
      <c r="F777" s="3"/>
      <c r="G777" s="3"/>
      <c r="H777" s="3"/>
      <c r="I777" s="3"/>
    </row>
    <row r="778" spans="6:9">
      <c r="F778" s="3"/>
      <c r="G778" s="3"/>
      <c r="H778" s="3"/>
      <c r="I778" s="3"/>
    </row>
    <row r="779" spans="6:9">
      <c r="F779" s="3"/>
      <c r="G779" s="3"/>
      <c r="H779" s="3"/>
      <c r="I779" s="3"/>
    </row>
    <row r="780" spans="6:9">
      <c r="F780" s="3"/>
      <c r="G780" s="3"/>
      <c r="H780" s="3"/>
      <c r="I780" s="3"/>
    </row>
    <row r="781" spans="6:9">
      <c r="F781" s="3"/>
      <c r="G781" s="3"/>
      <c r="H781" s="3"/>
      <c r="I781" s="3"/>
    </row>
    <row r="782" spans="6:9">
      <c r="F782" s="3"/>
      <c r="G782" s="3"/>
      <c r="H782" s="3"/>
      <c r="I782" s="3"/>
    </row>
    <row r="783" spans="6:9">
      <c r="F783" s="3"/>
      <c r="G783" s="3"/>
      <c r="H783" s="3"/>
      <c r="I783" s="3"/>
    </row>
    <row r="784" spans="6:9">
      <c r="F784" s="3"/>
      <c r="G784" s="3"/>
      <c r="H784" s="3"/>
      <c r="I784" s="3"/>
    </row>
    <row r="785" spans="6:9">
      <c r="F785" s="3"/>
      <c r="G785" s="3"/>
      <c r="H785" s="3"/>
      <c r="I785" s="3"/>
    </row>
    <row r="786" spans="6:9">
      <c r="F786" s="3"/>
      <c r="G786" s="3"/>
      <c r="H786" s="3"/>
      <c r="I786" s="3"/>
    </row>
    <row r="787" spans="6:9">
      <c r="F787" s="3"/>
      <c r="G787" s="3"/>
      <c r="H787" s="3"/>
      <c r="I787" s="3"/>
    </row>
    <row r="788" spans="6:9">
      <c r="F788" s="3"/>
      <c r="G788" s="3"/>
      <c r="H788" s="3"/>
      <c r="I788" s="3"/>
    </row>
    <row r="789" spans="6:9">
      <c r="F789" s="3"/>
      <c r="G789" s="3"/>
      <c r="H789" s="3"/>
      <c r="I789" s="3"/>
    </row>
    <row r="790" spans="6:9">
      <c r="F790" s="3"/>
      <c r="G790" s="3"/>
      <c r="H790" s="3"/>
      <c r="I790" s="3"/>
    </row>
    <row r="791" spans="6:9">
      <c r="F791" s="3"/>
      <c r="G791" s="3"/>
      <c r="H791" s="3"/>
      <c r="I791" s="3"/>
    </row>
    <row r="792" spans="6:9">
      <c r="F792" s="3"/>
      <c r="G792" s="3"/>
      <c r="H792" s="3"/>
      <c r="I792" s="3"/>
    </row>
    <row r="793" spans="6:9">
      <c r="F793" s="3"/>
      <c r="G793" s="3"/>
      <c r="H793" s="3"/>
      <c r="I793" s="3"/>
    </row>
    <row r="794" spans="6:9">
      <c r="F794" s="3"/>
      <c r="G794" s="3"/>
      <c r="H794" s="3"/>
      <c r="I794" s="3"/>
    </row>
    <row r="795" spans="6:9">
      <c r="F795" s="3"/>
      <c r="G795" s="3"/>
      <c r="H795" s="3"/>
      <c r="I795" s="3"/>
    </row>
    <row r="796" spans="6:9">
      <c r="F796" s="3"/>
      <c r="G796" s="3"/>
      <c r="H796" s="3"/>
      <c r="I796" s="3"/>
    </row>
    <row r="797" spans="6:9">
      <c r="F797" s="3"/>
      <c r="G797" s="3"/>
      <c r="H797" s="3"/>
      <c r="I797" s="3"/>
    </row>
    <row r="798" spans="6:9">
      <c r="F798" s="3"/>
      <c r="G798" s="3"/>
      <c r="H798" s="3"/>
      <c r="I798" s="3"/>
    </row>
    <row r="799" spans="6:9">
      <c r="F799" s="3"/>
      <c r="G799" s="3"/>
      <c r="H799" s="3"/>
      <c r="I799" s="3"/>
    </row>
    <row r="800" spans="6:9">
      <c r="F800" s="3"/>
      <c r="G800" s="3"/>
      <c r="H800" s="3"/>
      <c r="I800" s="3"/>
    </row>
    <row r="801" spans="6:9">
      <c r="F801" s="3"/>
      <c r="G801" s="3"/>
      <c r="H801" s="3"/>
      <c r="I801" s="3"/>
    </row>
    <row r="802" spans="6:9">
      <c r="F802" s="3"/>
      <c r="G802" s="3"/>
      <c r="H802" s="3"/>
      <c r="I802" s="3"/>
    </row>
    <row r="803" spans="6:9">
      <c r="F803" s="3"/>
      <c r="G803" s="3"/>
      <c r="H803" s="3"/>
      <c r="I803" s="3"/>
    </row>
    <row r="804" spans="6:9">
      <c r="F804" s="3"/>
      <c r="G804" s="3"/>
      <c r="H804" s="3"/>
      <c r="I804" s="3"/>
    </row>
    <row r="805" spans="6:9">
      <c r="F805" s="3"/>
      <c r="G805" s="3"/>
      <c r="H805" s="3"/>
      <c r="I805" s="3"/>
    </row>
    <row r="806" spans="6:9">
      <c r="F806" s="3"/>
      <c r="G806" s="3"/>
      <c r="H806" s="3"/>
      <c r="I806" s="3"/>
    </row>
    <row r="807" spans="6:9">
      <c r="F807" s="3"/>
      <c r="G807" s="3"/>
      <c r="H807" s="3"/>
      <c r="I807" s="3"/>
    </row>
    <row r="808" spans="6:9">
      <c r="F808" s="3"/>
      <c r="G808" s="3"/>
      <c r="H808" s="3"/>
      <c r="I808" s="3"/>
    </row>
    <row r="809" spans="6:9">
      <c r="F809" s="3"/>
      <c r="G809" s="3"/>
      <c r="H809" s="3"/>
      <c r="I809" s="3"/>
    </row>
    <row r="810" spans="6:9">
      <c r="F810" s="3"/>
      <c r="G810" s="3"/>
      <c r="H810" s="3"/>
      <c r="I810" s="3"/>
    </row>
    <row r="811" spans="6:9">
      <c r="F811" s="3"/>
      <c r="G811" s="3"/>
      <c r="H811" s="3"/>
      <c r="I811" s="3"/>
    </row>
    <row r="812" spans="6:9">
      <c r="F812" s="3"/>
      <c r="G812" s="3"/>
      <c r="H812" s="3"/>
      <c r="I812" s="3"/>
    </row>
    <row r="813" spans="6:9">
      <c r="F813" s="3"/>
      <c r="G813" s="3"/>
      <c r="H813" s="3"/>
      <c r="I813" s="3"/>
    </row>
    <row r="814" spans="6:9">
      <c r="F814" s="3"/>
      <c r="G814" s="3"/>
      <c r="H814" s="3"/>
      <c r="I814" s="3"/>
    </row>
    <row r="815" spans="6:9">
      <c r="F815" s="3"/>
      <c r="G815" s="3"/>
      <c r="H815" s="3"/>
      <c r="I815" s="3"/>
    </row>
    <row r="816" spans="6:9">
      <c r="F816" s="3"/>
      <c r="G816" s="3"/>
      <c r="H816" s="3"/>
      <c r="I816" s="3"/>
    </row>
    <row r="817" spans="6:9">
      <c r="F817" s="3"/>
      <c r="G817" s="3"/>
      <c r="H817" s="3"/>
      <c r="I817" s="3"/>
    </row>
    <row r="818" spans="6:9">
      <c r="F818" s="3"/>
      <c r="G818" s="3"/>
      <c r="H818" s="3"/>
      <c r="I818" s="3"/>
    </row>
    <row r="819" spans="6:9">
      <c r="F819" s="3"/>
      <c r="G819" s="3"/>
      <c r="H819" s="3"/>
      <c r="I819" s="3"/>
    </row>
    <row r="820" spans="6:9">
      <c r="F820" s="3"/>
      <c r="G820" s="3"/>
      <c r="H820" s="3"/>
      <c r="I820" s="3"/>
    </row>
    <row r="821" spans="6:9">
      <c r="F821" s="3"/>
      <c r="G821" s="3"/>
      <c r="H821" s="3"/>
      <c r="I821" s="3"/>
    </row>
    <row r="822" spans="6:9">
      <c r="F822" s="3"/>
      <c r="G822" s="3"/>
      <c r="H822" s="3"/>
      <c r="I822" s="3"/>
    </row>
    <row r="823" spans="6:9">
      <c r="F823" s="3"/>
      <c r="G823" s="3"/>
      <c r="H823" s="3"/>
      <c r="I823" s="3"/>
    </row>
    <row r="824" spans="6:9">
      <c r="F824" s="3"/>
      <c r="G824" s="3"/>
      <c r="H824" s="3"/>
      <c r="I824" s="3"/>
    </row>
    <row r="825" spans="6:9">
      <c r="F825" s="3"/>
      <c r="G825" s="3"/>
      <c r="H825" s="3"/>
      <c r="I825" s="3"/>
    </row>
    <row r="826" spans="6:9">
      <c r="F826" s="3"/>
      <c r="G826" s="3"/>
      <c r="H826" s="3"/>
      <c r="I826" s="3"/>
    </row>
    <row r="827" spans="6:9">
      <c r="F827" s="3"/>
      <c r="G827" s="3"/>
      <c r="H827" s="3"/>
      <c r="I827" s="3"/>
    </row>
    <row r="828" spans="6:9">
      <c r="F828" s="3"/>
      <c r="G828" s="3"/>
      <c r="H828" s="3"/>
      <c r="I828" s="3"/>
    </row>
    <row r="829" spans="6:9">
      <c r="F829" s="3"/>
      <c r="G829" s="3"/>
      <c r="H829" s="3"/>
      <c r="I829" s="3"/>
    </row>
    <row r="830" spans="6:9">
      <c r="F830" s="3"/>
      <c r="G830" s="3"/>
      <c r="H830" s="3"/>
      <c r="I830" s="3"/>
    </row>
    <row r="831" spans="6:9">
      <c r="F831" s="3"/>
      <c r="G831" s="3"/>
      <c r="H831" s="3"/>
      <c r="I831" s="3"/>
    </row>
    <row r="832" spans="6:9">
      <c r="F832" s="3"/>
      <c r="G832" s="3"/>
      <c r="H832" s="3"/>
      <c r="I832" s="3"/>
    </row>
    <row r="833" spans="6:9">
      <c r="F833" s="3"/>
      <c r="G833" s="3"/>
      <c r="H833" s="3"/>
      <c r="I833" s="3"/>
    </row>
    <row r="834" spans="6:9">
      <c r="F834" s="3"/>
      <c r="G834" s="3"/>
      <c r="H834" s="3"/>
      <c r="I834" s="3"/>
    </row>
    <row r="835" spans="6:9">
      <c r="F835" s="3"/>
      <c r="G835" s="3"/>
      <c r="H835" s="3"/>
      <c r="I835" s="3"/>
    </row>
    <row r="836" spans="6:9">
      <c r="F836" s="3"/>
      <c r="G836" s="3"/>
      <c r="H836" s="3"/>
      <c r="I836" s="3"/>
    </row>
    <row r="837" spans="6:9">
      <c r="F837" s="3"/>
      <c r="G837" s="3"/>
      <c r="H837" s="3"/>
      <c r="I837" s="3"/>
    </row>
    <row r="838" spans="6:9">
      <c r="F838" s="3"/>
      <c r="G838" s="3"/>
      <c r="H838" s="3"/>
      <c r="I838" s="3"/>
    </row>
    <row r="839" spans="6:9">
      <c r="F839" s="3"/>
      <c r="G839" s="3"/>
      <c r="H839" s="3"/>
      <c r="I839" s="3"/>
    </row>
    <row r="840" spans="6:9">
      <c r="F840" s="3"/>
      <c r="G840" s="3"/>
      <c r="H840" s="3"/>
      <c r="I840" s="3"/>
    </row>
    <row r="841" spans="6:9">
      <c r="F841" s="3"/>
      <c r="G841" s="3"/>
      <c r="H841" s="3"/>
      <c r="I841" s="3"/>
    </row>
    <row r="842" spans="6:9">
      <c r="F842" s="3"/>
      <c r="G842" s="3"/>
      <c r="H842" s="3"/>
      <c r="I842" s="3"/>
    </row>
    <row r="843" spans="6:9">
      <c r="F843" s="3"/>
      <c r="G843" s="3"/>
      <c r="H843" s="3"/>
      <c r="I843" s="3"/>
    </row>
    <row r="844" spans="6:9">
      <c r="F844" s="3"/>
      <c r="G844" s="3"/>
      <c r="H844" s="3"/>
      <c r="I844" s="3"/>
    </row>
    <row r="845" spans="6:9">
      <c r="F845" s="3"/>
      <c r="G845" s="3"/>
      <c r="H845" s="3"/>
      <c r="I845" s="3"/>
    </row>
    <row r="846" spans="6:9">
      <c r="F846" s="3"/>
      <c r="G846" s="3"/>
      <c r="H846" s="3"/>
      <c r="I846" s="3"/>
    </row>
    <row r="847" spans="6:9">
      <c r="F847" s="3"/>
      <c r="G847" s="3"/>
      <c r="H847" s="3"/>
      <c r="I847" s="3"/>
    </row>
    <row r="848" spans="6:9">
      <c r="F848" s="3"/>
      <c r="G848" s="3"/>
      <c r="H848" s="3"/>
      <c r="I848" s="3"/>
    </row>
    <row r="849" spans="6:9">
      <c r="F849" s="3"/>
      <c r="G849" s="3"/>
      <c r="H849" s="3"/>
      <c r="I849" s="3"/>
    </row>
    <row r="850" spans="6:9">
      <c r="F850" s="3"/>
      <c r="G850" s="3"/>
      <c r="H850" s="3"/>
      <c r="I850" s="3"/>
    </row>
    <row r="851" spans="6:9">
      <c r="F851" s="3"/>
      <c r="G851" s="3"/>
      <c r="H851" s="3"/>
      <c r="I851" s="3"/>
    </row>
    <row r="852" spans="6:9">
      <c r="F852" s="3"/>
      <c r="G852" s="3"/>
      <c r="H852" s="3"/>
      <c r="I852" s="3"/>
    </row>
    <row r="853" spans="6:9">
      <c r="F853" s="3"/>
      <c r="G853" s="3"/>
      <c r="H853" s="3"/>
      <c r="I853" s="3"/>
    </row>
    <row r="854" spans="6:9">
      <c r="F854" s="3"/>
      <c r="G854" s="3"/>
      <c r="H854" s="3"/>
      <c r="I854" s="3"/>
    </row>
    <row r="855" spans="6:9">
      <c r="F855" s="3"/>
      <c r="G855" s="3"/>
      <c r="H855" s="3"/>
      <c r="I855" s="3"/>
    </row>
    <row r="856" spans="6:9">
      <c r="F856" s="3"/>
      <c r="G856" s="3"/>
      <c r="H856" s="3"/>
      <c r="I856" s="3"/>
    </row>
    <row r="857" spans="6:9">
      <c r="F857" s="3"/>
      <c r="G857" s="3"/>
      <c r="H857" s="3"/>
      <c r="I857" s="3"/>
    </row>
    <row r="858" spans="6:9">
      <c r="F858" s="3"/>
      <c r="G858" s="3"/>
      <c r="H858" s="3"/>
      <c r="I858" s="3"/>
    </row>
    <row r="859" spans="6:9">
      <c r="F859" s="3"/>
      <c r="G859" s="3"/>
      <c r="H859" s="3"/>
      <c r="I859" s="3"/>
    </row>
    <row r="860" spans="6:9">
      <c r="F860" s="3"/>
      <c r="G860" s="3"/>
      <c r="H860" s="3"/>
      <c r="I860" s="3"/>
    </row>
    <row r="861" spans="6:9">
      <c r="F861" s="3"/>
      <c r="G861" s="3"/>
      <c r="H861" s="3"/>
      <c r="I861" s="3"/>
    </row>
    <row r="862" spans="6:9">
      <c r="F862" s="3"/>
      <c r="G862" s="3"/>
      <c r="H862" s="3"/>
      <c r="I862" s="3"/>
    </row>
  </sheetData>
  <sheetProtection sheet="1" objects="1" scenarios="1"/>
  <mergeCells count="1">
    <mergeCell ref="B6:J6"/>
  </mergeCells>
  <phoneticPr fontId="5" type="noConversion"/>
  <dataValidations count="1">
    <dataValidation allowBlank="1" showInputMessage="1" showErrorMessage="1" sqref="D1:J9 C5:C9 A1:A1048576 B1:B9 B110:J1048576 B11:B12 K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52"/>
    <pageSetUpPr fitToPage="1"/>
  </sheetPr>
  <dimension ref="B1:K61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2.85546875" style="2" bestFit="1" customWidth="1"/>
    <col min="4" max="4" width="4.5703125" style="1" bestFit="1" customWidth="1"/>
    <col min="5" max="5" width="9" style="1" bestFit="1" customWidth="1"/>
    <col min="6" max="6" width="6.140625" style="1" bestFit="1" customWidth="1"/>
    <col min="7" max="7" width="5.28515625" style="1" bestFit="1" customWidth="1"/>
    <col min="8" max="8" width="7.5703125" style="1" customWidth="1"/>
    <col min="9" max="9" width="8" style="1" bestFit="1" customWidth="1"/>
    <col min="10" max="10" width="10" style="1" bestFit="1" customWidth="1"/>
    <col min="11" max="11" width="8.28515625" style="1" bestFit="1" customWidth="1"/>
    <col min="12" max="16384" width="9.140625" style="1"/>
  </cols>
  <sheetData>
    <row r="1" spans="2:11">
      <c r="B1" s="46" t="s">
        <v>135</v>
      </c>
      <c r="C1" s="67" t="s" vm="1">
        <v>208</v>
      </c>
    </row>
    <row r="2" spans="2:11">
      <c r="B2" s="46" t="s">
        <v>134</v>
      </c>
      <c r="C2" s="67" t="s">
        <v>209</v>
      </c>
    </row>
    <row r="3" spans="2:11">
      <c r="B3" s="46" t="s">
        <v>136</v>
      </c>
      <c r="C3" s="67" t="s">
        <v>210</v>
      </c>
    </row>
    <row r="4" spans="2:11">
      <c r="B4" s="46" t="s">
        <v>137</v>
      </c>
      <c r="C4" s="67">
        <v>12148</v>
      </c>
    </row>
    <row r="6" spans="2:11" ht="26.25" customHeight="1">
      <c r="B6" s="145" t="s">
        <v>165</v>
      </c>
      <c r="C6" s="146"/>
      <c r="D6" s="146"/>
      <c r="E6" s="146"/>
      <c r="F6" s="146"/>
      <c r="G6" s="146"/>
      <c r="H6" s="146"/>
      <c r="I6" s="146"/>
      <c r="J6" s="146"/>
      <c r="K6" s="147"/>
    </row>
    <row r="7" spans="2:11" s="3" customFormat="1" ht="63">
      <c r="B7" s="47" t="s">
        <v>109</v>
      </c>
      <c r="C7" s="49" t="s">
        <v>110</v>
      </c>
      <c r="D7" s="49" t="s">
        <v>14</v>
      </c>
      <c r="E7" s="49" t="s">
        <v>15</v>
      </c>
      <c r="F7" s="49" t="s">
        <v>53</v>
      </c>
      <c r="G7" s="49" t="s">
        <v>96</v>
      </c>
      <c r="H7" s="49" t="s">
        <v>50</v>
      </c>
      <c r="I7" s="49" t="s">
        <v>104</v>
      </c>
      <c r="J7" s="49" t="s">
        <v>138</v>
      </c>
      <c r="K7" s="64" t="s">
        <v>139</v>
      </c>
    </row>
    <row r="8" spans="2:11" s="3" customFormat="1" ht="21.75" customHeight="1">
      <c r="B8" s="14"/>
      <c r="C8" s="57"/>
      <c r="D8" s="15"/>
      <c r="E8" s="15"/>
      <c r="F8" s="15" t="s">
        <v>19</v>
      </c>
      <c r="G8" s="15"/>
      <c r="H8" s="15" t="s">
        <v>19</v>
      </c>
      <c r="I8" s="15" t="s">
        <v>189</v>
      </c>
      <c r="J8" s="31" t="s">
        <v>19</v>
      </c>
      <c r="K8" s="16" t="s">
        <v>19</v>
      </c>
    </row>
    <row r="9" spans="2:11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7</v>
      </c>
    </row>
    <row r="10" spans="2:11" s="4" customFormat="1" ht="18" customHeight="1">
      <c r="B10" s="124" t="s">
        <v>1399</v>
      </c>
      <c r="C10" s="79"/>
      <c r="D10" s="79"/>
      <c r="E10" s="79"/>
      <c r="F10" s="79"/>
      <c r="G10" s="79"/>
      <c r="H10" s="79"/>
      <c r="I10" s="125">
        <v>0</v>
      </c>
      <c r="J10" s="126">
        <v>0</v>
      </c>
      <c r="K10" s="126">
        <v>0</v>
      </c>
    </row>
    <row r="11" spans="2:11" ht="21" customHeight="1">
      <c r="B11" s="122"/>
      <c r="C11" s="79"/>
      <c r="D11" s="79"/>
      <c r="E11" s="79"/>
      <c r="F11" s="79"/>
      <c r="G11" s="79"/>
      <c r="H11" s="79"/>
      <c r="I11" s="79"/>
      <c r="J11" s="79"/>
      <c r="K11" s="79"/>
    </row>
    <row r="12" spans="2:11">
      <c r="B12" s="122"/>
      <c r="C12" s="79"/>
      <c r="D12" s="79"/>
      <c r="E12" s="79"/>
      <c r="F12" s="79"/>
      <c r="G12" s="79"/>
      <c r="H12" s="79"/>
      <c r="I12" s="79"/>
      <c r="J12" s="79"/>
      <c r="K12" s="79"/>
    </row>
    <row r="13" spans="2:11">
      <c r="B13" s="79"/>
      <c r="C13" s="79"/>
      <c r="D13" s="79"/>
      <c r="E13" s="79"/>
      <c r="F13" s="79"/>
      <c r="G13" s="79"/>
      <c r="H13" s="79"/>
      <c r="I13" s="79"/>
      <c r="J13" s="79"/>
      <c r="K13" s="79"/>
    </row>
    <row r="14" spans="2:11">
      <c r="B14" s="79"/>
      <c r="C14" s="79"/>
      <c r="D14" s="79"/>
      <c r="E14" s="79"/>
      <c r="F14" s="79"/>
      <c r="G14" s="79"/>
      <c r="H14" s="79"/>
      <c r="I14" s="79"/>
      <c r="J14" s="79"/>
      <c r="K14" s="79"/>
    </row>
    <row r="15" spans="2:11">
      <c r="B15" s="79"/>
      <c r="C15" s="79"/>
      <c r="D15" s="79"/>
      <c r="E15" s="79"/>
      <c r="F15" s="79"/>
      <c r="G15" s="79"/>
      <c r="H15" s="79"/>
      <c r="I15" s="79"/>
      <c r="J15" s="79"/>
      <c r="K15" s="79"/>
    </row>
    <row r="16" spans="2:11">
      <c r="B16" s="79"/>
      <c r="C16" s="79"/>
      <c r="D16" s="79"/>
      <c r="E16" s="79"/>
      <c r="F16" s="79"/>
      <c r="G16" s="79"/>
      <c r="H16" s="79"/>
      <c r="I16" s="79"/>
      <c r="J16" s="79"/>
      <c r="K16" s="79"/>
    </row>
    <row r="17" spans="2:11">
      <c r="B17" s="79"/>
      <c r="C17" s="79"/>
      <c r="D17" s="79"/>
      <c r="E17" s="79"/>
      <c r="F17" s="79"/>
      <c r="G17" s="79"/>
      <c r="H17" s="79"/>
      <c r="I17" s="79"/>
      <c r="J17" s="79"/>
      <c r="K17" s="79"/>
    </row>
    <row r="18" spans="2:11">
      <c r="B18" s="79"/>
      <c r="C18" s="79"/>
      <c r="D18" s="79"/>
      <c r="E18" s="79"/>
      <c r="F18" s="79"/>
      <c r="G18" s="79"/>
      <c r="H18" s="79"/>
      <c r="I18" s="79"/>
      <c r="J18" s="79"/>
      <c r="K18" s="79"/>
    </row>
    <row r="19" spans="2:11">
      <c r="B19" s="79"/>
      <c r="C19" s="79"/>
      <c r="D19" s="79"/>
      <c r="E19" s="79"/>
      <c r="F19" s="79"/>
      <c r="G19" s="79"/>
      <c r="H19" s="79"/>
      <c r="I19" s="79"/>
      <c r="J19" s="79"/>
      <c r="K19" s="79"/>
    </row>
    <row r="20" spans="2:11">
      <c r="B20" s="79"/>
      <c r="C20" s="79"/>
      <c r="D20" s="79"/>
      <c r="E20" s="79"/>
      <c r="F20" s="79"/>
      <c r="G20" s="79"/>
      <c r="H20" s="79"/>
      <c r="I20" s="79"/>
      <c r="J20" s="79"/>
      <c r="K20" s="79"/>
    </row>
    <row r="21" spans="2:11">
      <c r="B21" s="79"/>
      <c r="C21" s="79"/>
      <c r="D21" s="79"/>
      <c r="E21" s="79"/>
      <c r="F21" s="79"/>
      <c r="G21" s="79"/>
      <c r="H21" s="79"/>
      <c r="I21" s="79"/>
      <c r="J21" s="79"/>
      <c r="K21" s="79"/>
    </row>
    <row r="22" spans="2:11">
      <c r="B22" s="79"/>
      <c r="C22" s="79"/>
      <c r="D22" s="79"/>
      <c r="E22" s="79"/>
      <c r="F22" s="79"/>
      <c r="G22" s="79"/>
      <c r="H22" s="79"/>
      <c r="I22" s="79"/>
      <c r="J22" s="79"/>
      <c r="K22" s="79"/>
    </row>
    <row r="23" spans="2:11">
      <c r="B23" s="79"/>
      <c r="C23" s="79"/>
      <c r="D23" s="79"/>
      <c r="E23" s="79"/>
      <c r="F23" s="79"/>
      <c r="G23" s="79"/>
      <c r="H23" s="79"/>
      <c r="I23" s="79"/>
      <c r="J23" s="79"/>
      <c r="K23" s="79"/>
    </row>
    <row r="24" spans="2:11">
      <c r="B24" s="79"/>
      <c r="C24" s="79"/>
      <c r="D24" s="79"/>
      <c r="E24" s="79"/>
      <c r="F24" s="79"/>
      <c r="G24" s="79"/>
      <c r="H24" s="79"/>
      <c r="I24" s="79"/>
      <c r="J24" s="79"/>
      <c r="K24" s="79"/>
    </row>
    <row r="25" spans="2:11">
      <c r="B25" s="79"/>
      <c r="C25" s="79"/>
      <c r="D25" s="79"/>
      <c r="E25" s="79"/>
      <c r="F25" s="79"/>
      <c r="G25" s="79"/>
      <c r="H25" s="79"/>
      <c r="I25" s="79"/>
      <c r="J25" s="79"/>
      <c r="K25" s="79"/>
    </row>
    <row r="26" spans="2:11">
      <c r="B26" s="79"/>
      <c r="C26" s="79"/>
      <c r="D26" s="79"/>
      <c r="E26" s="79"/>
      <c r="F26" s="79"/>
      <c r="G26" s="79"/>
      <c r="H26" s="79"/>
      <c r="I26" s="79"/>
      <c r="J26" s="79"/>
      <c r="K26" s="79"/>
    </row>
    <row r="27" spans="2:11">
      <c r="B27" s="79"/>
      <c r="C27" s="79"/>
      <c r="D27" s="79"/>
      <c r="E27" s="79"/>
      <c r="F27" s="79"/>
      <c r="G27" s="79"/>
      <c r="H27" s="79"/>
      <c r="I27" s="79"/>
      <c r="J27" s="79"/>
      <c r="K27" s="79"/>
    </row>
    <row r="28" spans="2:11">
      <c r="B28" s="79"/>
      <c r="C28" s="79"/>
      <c r="D28" s="79"/>
      <c r="E28" s="79"/>
      <c r="F28" s="79"/>
      <c r="G28" s="79"/>
      <c r="H28" s="79"/>
      <c r="I28" s="79"/>
      <c r="J28" s="79"/>
      <c r="K28" s="79"/>
    </row>
    <row r="29" spans="2:11">
      <c r="B29" s="79"/>
      <c r="C29" s="79"/>
      <c r="D29" s="79"/>
      <c r="E29" s="79"/>
      <c r="F29" s="79"/>
      <c r="G29" s="79"/>
      <c r="H29" s="79"/>
      <c r="I29" s="79"/>
      <c r="J29" s="79"/>
      <c r="K29" s="79"/>
    </row>
    <row r="30" spans="2:11">
      <c r="B30" s="79"/>
      <c r="C30" s="79"/>
      <c r="D30" s="79"/>
      <c r="E30" s="79"/>
      <c r="F30" s="79"/>
      <c r="G30" s="79"/>
      <c r="H30" s="79"/>
      <c r="I30" s="79"/>
      <c r="J30" s="79"/>
      <c r="K30" s="79"/>
    </row>
    <row r="31" spans="2:11">
      <c r="B31" s="79"/>
      <c r="C31" s="79"/>
      <c r="D31" s="79"/>
      <c r="E31" s="79"/>
      <c r="F31" s="79"/>
      <c r="G31" s="79"/>
      <c r="H31" s="79"/>
      <c r="I31" s="79"/>
      <c r="J31" s="79"/>
      <c r="K31" s="79"/>
    </row>
    <row r="32" spans="2:11">
      <c r="B32" s="79"/>
      <c r="C32" s="79"/>
      <c r="D32" s="79"/>
      <c r="E32" s="79"/>
      <c r="F32" s="79"/>
      <c r="G32" s="79"/>
      <c r="H32" s="79"/>
      <c r="I32" s="79"/>
      <c r="J32" s="79"/>
      <c r="K32" s="79"/>
    </row>
    <row r="33" spans="2:11">
      <c r="B33" s="79"/>
      <c r="C33" s="79"/>
      <c r="D33" s="79"/>
      <c r="E33" s="79"/>
      <c r="F33" s="79"/>
      <c r="G33" s="79"/>
      <c r="H33" s="79"/>
      <c r="I33" s="79"/>
      <c r="J33" s="79"/>
      <c r="K33" s="79"/>
    </row>
    <row r="34" spans="2:11">
      <c r="B34" s="79"/>
      <c r="C34" s="79"/>
      <c r="D34" s="79"/>
      <c r="E34" s="79"/>
      <c r="F34" s="79"/>
      <c r="G34" s="79"/>
      <c r="H34" s="79"/>
      <c r="I34" s="79"/>
      <c r="J34" s="79"/>
      <c r="K34" s="79"/>
    </row>
    <row r="35" spans="2:11">
      <c r="B35" s="79"/>
      <c r="C35" s="79"/>
      <c r="D35" s="79"/>
      <c r="E35" s="79"/>
      <c r="F35" s="79"/>
      <c r="G35" s="79"/>
      <c r="H35" s="79"/>
      <c r="I35" s="79"/>
      <c r="J35" s="79"/>
      <c r="K35" s="79"/>
    </row>
    <row r="36" spans="2:11">
      <c r="B36" s="79"/>
      <c r="C36" s="79"/>
      <c r="D36" s="79"/>
      <c r="E36" s="79"/>
      <c r="F36" s="79"/>
      <c r="G36" s="79"/>
      <c r="H36" s="79"/>
      <c r="I36" s="79"/>
      <c r="J36" s="79"/>
      <c r="K36" s="79"/>
    </row>
    <row r="37" spans="2:11">
      <c r="B37" s="79"/>
      <c r="C37" s="79"/>
      <c r="D37" s="79"/>
      <c r="E37" s="79"/>
      <c r="F37" s="79"/>
      <c r="G37" s="79"/>
      <c r="H37" s="79"/>
      <c r="I37" s="79"/>
      <c r="J37" s="79"/>
      <c r="K37" s="79"/>
    </row>
    <row r="38" spans="2:11">
      <c r="B38" s="79"/>
      <c r="C38" s="79"/>
      <c r="D38" s="79"/>
      <c r="E38" s="79"/>
      <c r="F38" s="79"/>
      <c r="G38" s="79"/>
      <c r="H38" s="79"/>
      <c r="I38" s="79"/>
      <c r="J38" s="79"/>
      <c r="K38" s="79"/>
    </row>
    <row r="39" spans="2:11">
      <c r="B39" s="79"/>
      <c r="C39" s="79"/>
      <c r="D39" s="79"/>
      <c r="E39" s="79"/>
      <c r="F39" s="79"/>
      <c r="G39" s="79"/>
      <c r="H39" s="79"/>
      <c r="I39" s="79"/>
      <c r="J39" s="79"/>
      <c r="K39" s="79"/>
    </row>
    <row r="40" spans="2:11">
      <c r="B40" s="79"/>
      <c r="C40" s="79"/>
      <c r="D40" s="79"/>
      <c r="E40" s="79"/>
      <c r="F40" s="79"/>
      <c r="G40" s="79"/>
      <c r="H40" s="79"/>
      <c r="I40" s="79"/>
      <c r="J40" s="79"/>
      <c r="K40" s="79"/>
    </row>
    <row r="41" spans="2:11">
      <c r="B41" s="79"/>
      <c r="C41" s="79"/>
      <c r="D41" s="79"/>
      <c r="E41" s="79"/>
      <c r="F41" s="79"/>
      <c r="G41" s="79"/>
      <c r="H41" s="79"/>
      <c r="I41" s="79"/>
      <c r="J41" s="79"/>
      <c r="K41" s="79"/>
    </row>
    <row r="42" spans="2:11">
      <c r="B42" s="79"/>
      <c r="C42" s="79"/>
      <c r="D42" s="79"/>
      <c r="E42" s="79"/>
      <c r="F42" s="79"/>
      <c r="G42" s="79"/>
      <c r="H42" s="79"/>
      <c r="I42" s="79"/>
      <c r="J42" s="79"/>
      <c r="K42" s="79"/>
    </row>
    <row r="43" spans="2:11">
      <c r="B43" s="79"/>
      <c r="C43" s="79"/>
      <c r="D43" s="79"/>
      <c r="E43" s="79"/>
      <c r="F43" s="79"/>
      <c r="G43" s="79"/>
      <c r="H43" s="79"/>
      <c r="I43" s="79"/>
      <c r="J43" s="79"/>
      <c r="K43" s="79"/>
    </row>
    <row r="44" spans="2:11">
      <c r="B44" s="79"/>
      <c r="C44" s="79"/>
      <c r="D44" s="79"/>
      <c r="E44" s="79"/>
      <c r="F44" s="79"/>
      <c r="G44" s="79"/>
      <c r="H44" s="79"/>
      <c r="I44" s="79"/>
      <c r="J44" s="79"/>
      <c r="K44" s="79"/>
    </row>
    <row r="45" spans="2:11">
      <c r="B45" s="79"/>
      <c r="C45" s="79"/>
      <c r="D45" s="79"/>
      <c r="E45" s="79"/>
      <c r="F45" s="79"/>
      <c r="G45" s="79"/>
      <c r="H45" s="79"/>
      <c r="I45" s="79"/>
      <c r="J45" s="79"/>
      <c r="K45" s="79"/>
    </row>
    <row r="46" spans="2:11">
      <c r="B46" s="79"/>
      <c r="C46" s="79"/>
      <c r="D46" s="79"/>
      <c r="E46" s="79"/>
      <c r="F46" s="79"/>
      <c r="G46" s="79"/>
      <c r="H46" s="79"/>
      <c r="I46" s="79"/>
      <c r="J46" s="79"/>
      <c r="K46" s="79"/>
    </row>
    <row r="47" spans="2:11">
      <c r="B47" s="79"/>
      <c r="C47" s="79"/>
      <c r="D47" s="79"/>
      <c r="E47" s="79"/>
      <c r="F47" s="79"/>
      <c r="G47" s="79"/>
      <c r="H47" s="79"/>
      <c r="I47" s="79"/>
      <c r="J47" s="79"/>
      <c r="K47" s="79"/>
    </row>
    <row r="48" spans="2:11">
      <c r="B48" s="79"/>
      <c r="C48" s="79"/>
      <c r="D48" s="79"/>
      <c r="E48" s="79"/>
      <c r="F48" s="79"/>
      <c r="G48" s="79"/>
      <c r="H48" s="79"/>
      <c r="I48" s="79"/>
      <c r="J48" s="79"/>
      <c r="K48" s="79"/>
    </row>
    <row r="49" spans="2:11">
      <c r="B49" s="79"/>
      <c r="C49" s="79"/>
      <c r="D49" s="79"/>
      <c r="E49" s="79"/>
      <c r="F49" s="79"/>
      <c r="G49" s="79"/>
      <c r="H49" s="79"/>
      <c r="I49" s="79"/>
      <c r="J49" s="79"/>
      <c r="K49" s="79"/>
    </row>
    <row r="50" spans="2:11">
      <c r="B50" s="79"/>
      <c r="C50" s="79"/>
      <c r="D50" s="79"/>
      <c r="E50" s="79"/>
      <c r="F50" s="79"/>
      <c r="G50" s="79"/>
      <c r="H50" s="79"/>
      <c r="I50" s="79"/>
      <c r="J50" s="79"/>
      <c r="K50" s="79"/>
    </row>
    <row r="51" spans="2:11">
      <c r="B51" s="79"/>
      <c r="C51" s="79"/>
      <c r="D51" s="79"/>
      <c r="E51" s="79"/>
      <c r="F51" s="79"/>
      <c r="G51" s="79"/>
      <c r="H51" s="79"/>
      <c r="I51" s="79"/>
      <c r="J51" s="79"/>
      <c r="K51" s="79"/>
    </row>
    <row r="52" spans="2:11">
      <c r="B52" s="79"/>
      <c r="C52" s="79"/>
      <c r="D52" s="79"/>
      <c r="E52" s="79"/>
      <c r="F52" s="79"/>
      <c r="G52" s="79"/>
      <c r="H52" s="79"/>
      <c r="I52" s="79"/>
      <c r="J52" s="79"/>
      <c r="K52" s="79"/>
    </row>
    <row r="53" spans="2:11">
      <c r="B53" s="79"/>
      <c r="C53" s="79"/>
      <c r="D53" s="79"/>
      <c r="E53" s="79"/>
      <c r="F53" s="79"/>
      <c r="G53" s="79"/>
      <c r="H53" s="79"/>
      <c r="I53" s="79"/>
      <c r="J53" s="79"/>
      <c r="K53" s="79"/>
    </row>
    <row r="54" spans="2:11">
      <c r="B54" s="79"/>
      <c r="C54" s="79"/>
      <c r="D54" s="79"/>
      <c r="E54" s="79"/>
      <c r="F54" s="79"/>
      <c r="G54" s="79"/>
      <c r="H54" s="79"/>
      <c r="I54" s="79"/>
      <c r="J54" s="79"/>
      <c r="K54" s="79"/>
    </row>
    <row r="55" spans="2:11">
      <c r="B55" s="79"/>
      <c r="C55" s="79"/>
      <c r="D55" s="79"/>
      <c r="E55" s="79"/>
      <c r="F55" s="79"/>
      <c r="G55" s="79"/>
      <c r="H55" s="79"/>
      <c r="I55" s="79"/>
      <c r="J55" s="79"/>
      <c r="K55" s="79"/>
    </row>
    <row r="56" spans="2:11">
      <c r="B56" s="79"/>
      <c r="C56" s="79"/>
      <c r="D56" s="79"/>
      <c r="E56" s="79"/>
      <c r="F56" s="79"/>
      <c r="G56" s="79"/>
      <c r="H56" s="79"/>
      <c r="I56" s="79"/>
      <c r="J56" s="79"/>
      <c r="K56" s="79"/>
    </row>
    <row r="57" spans="2:11">
      <c r="B57" s="79"/>
      <c r="C57" s="79"/>
      <c r="D57" s="79"/>
      <c r="E57" s="79"/>
      <c r="F57" s="79"/>
      <c r="G57" s="79"/>
      <c r="H57" s="79"/>
      <c r="I57" s="79"/>
      <c r="J57" s="79"/>
      <c r="K57" s="79"/>
    </row>
    <row r="58" spans="2:11">
      <c r="B58" s="79"/>
      <c r="C58" s="79"/>
      <c r="D58" s="79"/>
      <c r="E58" s="79"/>
      <c r="F58" s="79"/>
      <c r="G58" s="79"/>
      <c r="H58" s="79"/>
      <c r="I58" s="79"/>
      <c r="J58" s="79"/>
      <c r="K58" s="79"/>
    </row>
    <row r="59" spans="2:11">
      <c r="B59" s="79"/>
      <c r="C59" s="79"/>
      <c r="D59" s="79"/>
      <c r="E59" s="79"/>
      <c r="F59" s="79"/>
      <c r="G59" s="79"/>
      <c r="H59" s="79"/>
      <c r="I59" s="79"/>
      <c r="J59" s="79"/>
      <c r="K59" s="79"/>
    </row>
    <row r="60" spans="2:11">
      <c r="B60" s="79"/>
      <c r="C60" s="79"/>
      <c r="D60" s="79"/>
      <c r="E60" s="79"/>
      <c r="F60" s="79"/>
      <c r="G60" s="79"/>
      <c r="H60" s="79"/>
      <c r="I60" s="79"/>
      <c r="J60" s="79"/>
      <c r="K60" s="79"/>
    </row>
    <row r="61" spans="2:11">
      <c r="B61" s="79"/>
      <c r="C61" s="79"/>
      <c r="D61" s="79"/>
      <c r="E61" s="79"/>
      <c r="F61" s="79"/>
      <c r="G61" s="79"/>
      <c r="H61" s="79"/>
      <c r="I61" s="79"/>
      <c r="J61" s="79"/>
      <c r="K61" s="79"/>
    </row>
    <row r="62" spans="2:11">
      <c r="B62" s="79"/>
      <c r="C62" s="79"/>
      <c r="D62" s="79"/>
      <c r="E62" s="79"/>
      <c r="F62" s="79"/>
      <c r="G62" s="79"/>
      <c r="H62" s="79"/>
      <c r="I62" s="79"/>
      <c r="J62" s="79"/>
      <c r="K62" s="79"/>
    </row>
    <row r="63" spans="2:11">
      <c r="B63" s="79"/>
      <c r="C63" s="79"/>
      <c r="D63" s="79"/>
      <c r="E63" s="79"/>
      <c r="F63" s="79"/>
      <c r="G63" s="79"/>
      <c r="H63" s="79"/>
      <c r="I63" s="79"/>
      <c r="J63" s="79"/>
      <c r="K63" s="79"/>
    </row>
    <row r="64" spans="2:11">
      <c r="B64" s="79"/>
      <c r="C64" s="79"/>
      <c r="D64" s="79"/>
      <c r="E64" s="79"/>
      <c r="F64" s="79"/>
      <c r="G64" s="79"/>
      <c r="H64" s="79"/>
      <c r="I64" s="79"/>
      <c r="J64" s="79"/>
      <c r="K64" s="79"/>
    </row>
    <row r="65" spans="2:11">
      <c r="B65" s="79"/>
      <c r="C65" s="79"/>
      <c r="D65" s="79"/>
      <c r="E65" s="79"/>
      <c r="F65" s="79"/>
      <c r="G65" s="79"/>
      <c r="H65" s="79"/>
      <c r="I65" s="79"/>
      <c r="J65" s="79"/>
      <c r="K65" s="79"/>
    </row>
    <row r="66" spans="2:11">
      <c r="B66" s="79"/>
      <c r="C66" s="79"/>
      <c r="D66" s="79"/>
      <c r="E66" s="79"/>
      <c r="F66" s="79"/>
      <c r="G66" s="79"/>
      <c r="H66" s="79"/>
      <c r="I66" s="79"/>
      <c r="J66" s="79"/>
      <c r="K66" s="79"/>
    </row>
    <row r="67" spans="2:11">
      <c r="B67" s="79"/>
      <c r="C67" s="79"/>
      <c r="D67" s="79"/>
      <c r="E67" s="79"/>
      <c r="F67" s="79"/>
      <c r="G67" s="79"/>
      <c r="H67" s="79"/>
      <c r="I67" s="79"/>
      <c r="J67" s="79"/>
      <c r="K67" s="79"/>
    </row>
    <row r="68" spans="2:11">
      <c r="B68" s="79"/>
      <c r="C68" s="79"/>
      <c r="D68" s="79"/>
      <c r="E68" s="79"/>
      <c r="F68" s="79"/>
      <c r="G68" s="79"/>
      <c r="H68" s="79"/>
      <c r="I68" s="79"/>
      <c r="J68" s="79"/>
      <c r="K68" s="79"/>
    </row>
    <row r="69" spans="2:11">
      <c r="B69" s="79"/>
      <c r="C69" s="79"/>
      <c r="D69" s="79"/>
      <c r="E69" s="79"/>
      <c r="F69" s="79"/>
      <c r="G69" s="79"/>
      <c r="H69" s="79"/>
      <c r="I69" s="79"/>
      <c r="J69" s="79"/>
      <c r="K69" s="79"/>
    </row>
    <row r="70" spans="2:11">
      <c r="B70" s="79"/>
      <c r="C70" s="79"/>
      <c r="D70" s="79"/>
      <c r="E70" s="79"/>
      <c r="F70" s="79"/>
      <c r="G70" s="79"/>
      <c r="H70" s="79"/>
      <c r="I70" s="79"/>
      <c r="J70" s="79"/>
      <c r="K70" s="79"/>
    </row>
    <row r="71" spans="2:11">
      <c r="B71" s="79"/>
      <c r="C71" s="79"/>
      <c r="D71" s="79"/>
      <c r="E71" s="79"/>
      <c r="F71" s="79"/>
      <c r="G71" s="79"/>
      <c r="H71" s="79"/>
      <c r="I71" s="79"/>
      <c r="J71" s="79"/>
      <c r="K71" s="79"/>
    </row>
    <row r="72" spans="2:11">
      <c r="B72" s="79"/>
      <c r="C72" s="79"/>
      <c r="D72" s="79"/>
      <c r="E72" s="79"/>
      <c r="F72" s="79"/>
      <c r="G72" s="79"/>
      <c r="H72" s="79"/>
      <c r="I72" s="79"/>
      <c r="J72" s="79"/>
      <c r="K72" s="79"/>
    </row>
    <row r="73" spans="2:11">
      <c r="B73" s="79"/>
      <c r="C73" s="79"/>
      <c r="D73" s="79"/>
      <c r="E73" s="79"/>
      <c r="F73" s="79"/>
      <c r="G73" s="79"/>
      <c r="H73" s="79"/>
      <c r="I73" s="79"/>
      <c r="J73" s="79"/>
      <c r="K73" s="79"/>
    </row>
    <row r="74" spans="2:11">
      <c r="B74" s="79"/>
      <c r="C74" s="79"/>
      <c r="D74" s="79"/>
      <c r="E74" s="79"/>
      <c r="F74" s="79"/>
      <c r="G74" s="79"/>
      <c r="H74" s="79"/>
      <c r="I74" s="79"/>
      <c r="J74" s="79"/>
      <c r="K74" s="79"/>
    </row>
    <row r="75" spans="2:11">
      <c r="B75" s="79"/>
      <c r="C75" s="79"/>
      <c r="D75" s="79"/>
      <c r="E75" s="79"/>
      <c r="F75" s="79"/>
      <c r="G75" s="79"/>
      <c r="H75" s="79"/>
      <c r="I75" s="79"/>
      <c r="J75" s="79"/>
      <c r="K75" s="79"/>
    </row>
    <row r="76" spans="2:11">
      <c r="B76" s="79"/>
      <c r="C76" s="79"/>
      <c r="D76" s="79"/>
      <c r="E76" s="79"/>
      <c r="F76" s="79"/>
      <c r="G76" s="79"/>
      <c r="H76" s="79"/>
      <c r="I76" s="79"/>
      <c r="J76" s="79"/>
      <c r="K76" s="79"/>
    </row>
    <row r="77" spans="2:11">
      <c r="B77" s="79"/>
      <c r="C77" s="79"/>
      <c r="D77" s="79"/>
      <c r="E77" s="79"/>
      <c r="F77" s="79"/>
      <c r="G77" s="79"/>
      <c r="H77" s="79"/>
      <c r="I77" s="79"/>
      <c r="J77" s="79"/>
      <c r="K77" s="79"/>
    </row>
    <row r="78" spans="2:11">
      <c r="B78" s="79"/>
      <c r="C78" s="79"/>
      <c r="D78" s="79"/>
      <c r="E78" s="79"/>
      <c r="F78" s="79"/>
      <c r="G78" s="79"/>
      <c r="H78" s="79"/>
      <c r="I78" s="79"/>
      <c r="J78" s="79"/>
      <c r="K78" s="79"/>
    </row>
    <row r="79" spans="2:11">
      <c r="B79" s="79"/>
      <c r="C79" s="79"/>
      <c r="D79" s="79"/>
      <c r="E79" s="79"/>
      <c r="F79" s="79"/>
      <c r="G79" s="79"/>
      <c r="H79" s="79"/>
      <c r="I79" s="79"/>
      <c r="J79" s="79"/>
      <c r="K79" s="79"/>
    </row>
    <row r="80" spans="2:11">
      <c r="B80" s="79"/>
      <c r="C80" s="79"/>
      <c r="D80" s="79"/>
      <c r="E80" s="79"/>
      <c r="F80" s="79"/>
      <c r="G80" s="79"/>
      <c r="H80" s="79"/>
      <c r="I80" s="79"/>
      <c r="J80" s="79"/>
      <c r="K80" s="79"/>
    </row>
    <row r="81" spans="2:11">
      <c r="B81" s="79"/>
      <c r="C81" s="79"/>
      <c r="D81" s="79"/>
      <c r="E81" s="79"/>
      <c r="F81" s="79"/>
      <c r="G81" s="79"/>
      <c r="H81" s="79"/>
      <c r="I81" s="79"/>
      <c r="J81" s="79"/>
      <c r="K81" s="79"/>
    </row>
    <row r="82" spans="2:11">
      <c r="B82" s="79"/>
      <c r="C82" s="79"/>
      <c r="D82" s="79"/>
      <c r="E82" s="79"/>
      <c r="F82" s="79"/>
      <c r="G82" s="79"/>
      <c r="H82" s="79"/>
      <c r="I82" s="79"/>
      <c r="J82" s="79"/>
      <c r="K82" s="79"/>
    </row>
    <row r="83" spans="2:11">
      <c r="B83" s="79"/>
      <c r="C83" s="79"/>
      <c r="D83" s="79"/>
      <c r="E83" s="79"/>
      <c r="F83" s="79"/>
      <c r="G83" s="79"/>
      <c r="H83" s="79"/>
      <c r="I83" s="79"/>
      <c r="J83" s="79"/>
      <c r="K83" s="79"/>
    </row>
    <row r="84" spans="2:11">
      <c r="B84" s="79"/>
      <c r="C84" s="79"/>
      <c r="D84" s="79"/>
      <c r="E84" s="79"/>
      <c r="F84" s="79"/>
      <c r="G84" s="79"/>
      <c r="H84" s="79"/>
      <c r="I84" s="79"/>
      <c r="J84" s="79"/>
      <c r="K84" s="79"/>
    </row>
    <row r="85" spans="2:11">
      <c r="B85" s="79"/>
      <c r="C85" s="79"/>
      <c r="D85" s="79"/>
      <c r="E85" s="79"/>
      <c r="F85" s="79"/>
      <c r="G85" s="79"/>
      <c r="H85" s="79"/>
      <c r="I85" s="79"/>
      <c r="J85" s="79"/>
      <c r="K85" s="79"/>
    </row>
    <row r="86" spans="2:11">
      <c r="B86" s="79"/>
      <c r="C86" s="79"/>
      <c r="D86" s="79"/>
      <c r="E86" s="79"/>
      <c r="F86" s="79"/>
      <c r="G86" s="79"/>
      <c r="H86" s="79"/>
      <c r="I86" s="79"/>
      <c r="J86" s="79"/>
      <c r="K86" s="79"/>
    </row>
    <row r="87" spans="2:11">
      <c r="B87" s="79"/>
      <c r="C87" s="79"/>
      <c r="D87" s="79"/>
      <c r="E87" s="79"/>
      <c r="F87" s="79"/>
      <c r="G87" s="79"/>
      <c r="H87" s="79"/>
      <c r="I87" s="79"/>
      <c r="J87" s="79"/>
      <c r="K87" s="79"/>
    </row>
    <row r="88" spans="2:11">
      <c r="B88" s="79"/>
      <c r="C88" s="79"/>
      <c r="D88" s="79"/>
      <c r="E88" s="79"/>
      <c r="F88" s="79"/>
      <c r="G88" s="79"/>
      <c r="H88" s="79"/>
      <c r="I88" s="79"/>
      <c r="J88" s="79"/>
      <c r="K88" s="79"/>
    </row>
    <row r="89" spans="2:11">
      <c r="B89" s="79"/>
      <c r="C89" s="79"/>
      <c r="D89" s="79"/>
      <c r="E89" s="79"/>
      <c r="F89" s="79"/>
      <c r="G89" s="79"/>
      <c r="H89" s="79"/>
      <c r="I89" s="79"/>
      <c r="J89" s="79"/>
      <c r="K89" s="79"/>
    </row>
    <row r="90" spans="2:11">
      <c r="B90" s="79"/>
      <c r="C90" s="79"/>
      <c r="D90" s="79"/>
      <c r="E90" s="79"/>
      <c r="F90" s="79"/>
      <c r="G90" s="79"/>
      <c r="H90" s="79"/>
      <c r="I90" s="79"/>
      <c r="J90" s="79"/>
      <c r="K90" s="79"/>
    </row>
    <row r="91" spans="2:11">
      <c r="B91" s="79"/>
      <c r="C91" s="79"/>
      <c r="D91" s="79"/>
      <c r="E91" s="79"/>
      <c r="F91" s="79"/>
      <c r="G91" s="79"/>
      <c r="H91" s="79"/>
      <c r="I91" s="79"/>
      <c r="J91" s="79"/>
      <c r="K91" s="79"/>
    </row>
    <row r="92" spans="2:11">
      <c r="B92" s="79"/>
      <c r="C92" s="79"/>
      <c r="D92" s="79"/>
      <c r="E92" s="79"/>
      <c r="F92" s="79"/>
      <c r="G92" s="79"/>
      <c r="H92" s="79"/>
      <c r="I92" s="79"/>
      <c r="J92" s="79"/>
      <c r="K92" s="79"/>
    </row>
    <row r="93" spans="2:11">
      <c r="B93" s="79"/>
      <c r="C93" s="79"/>
      <c r="D93" s="79"/>
      <c r="E93" s="79"/>
      <c r="F93" s="79"/>
      <c r="G93" s="79"/>
      <c r="H93" s="79"/>
      <c r="I93" s="79"/>
      <c r="J93" s="79"/>
      <c r="K93" s="79"/>
    </row>
    <row r="94" spans="2:11">
      <c r="B94" s="79"/>
      <c r="C94" s="79"/>
      <c r="D94" s="79"/>
      <c r="E94" s="79"/>
      <c r="F94" s="79"/>
      <c r="G94" s="79"/>
      <c r="H94" s="79"/>
      <c r="I94" s="79"/>
      <c r="J94" s="79"/>
      <c r="K94" s="79"/>
    </row>
    <row r="95" spans="2:11">
      <c r="B95" s="79"/>
      <c r="C95" s="79"/>
      <c r="D95" s="79"/>
      <c r="E95" s="79"/>
      <c r="F95" s="79"/>
      <c r="G95" s="79"/>
      <c r="H95" s="79"/>
      <c r="I95" s="79"/>
      <c r="J95" s="79"/>
      <c r="K95" s="79"/>
    </row>
    <row r="96" spans="2:11">
      <c r="B96" s="79"/>
      <c r="C96" s="79"/>
      <c r="D96" s="79"/>
      <c r="E96" s="79"/>
      <c r="F96" s="79"/>
      <c r="G96" s="79"/>
      <c r="H96" s="79"/>
      <c r="I96" s="79"/>
      <c r="J96" s="79"/>
      <c r="K96" s="79"/>
    </row>
    <row r="97" spans="2:11">
      <c r="B97" s="79"/>
      <c r="C97" s="79"/>
      <c r="D97" s="79"/>
      <c r="E97" s="79"/>
      <c r="F97" s="79"/>
      <c r="G97" s="79"/>
      <c r="H97" s="79"/>
      <c r="I97" s="79"/>
      <c r="J97" s="79"/>
      <c r="K97" s="79"/>
    </row>
    <row r="98" spans="2:11">
      <c r="B98" s="79"/>
      <c r="C98" s="79"/>
      <c r="D98" s="79"/>
      <c r="E98" s="79"/>
      <c r="F98" s="79"/>
      <c r="G98" s="79"/>
      <c r="H98" s="79"/>
      <c r="I98" s="79"/>
      <c r="J98" s="79"/>
      <c r="K98" s="79"/>
    </row>
    <row r="99" spans="2:11">
      <c r="B99" s="79"/>
      <c r="C99" s="79"/>
      <c r="D99" s="79"/>
      <c r="E99" s="79"/>
      <c r="F99" s="79"/>
      <c r="G99" s="79"/>
      <c r="H99" s="79"/>
      <c r="I99" s="79"/>
      <c r="J99" s="79"/>
      <c r="K99" s="79"/>
    </row>
    <row r="100" spans="2:11">
      <c r="B100" s="79"/>
      <c r="C100" s="79"/>
      <c r="D100" s="79"/>
      <c r="E100" s="79"/>
      <c r="F100" s="79"/>
      <c r="G100" s="79"/>
      <c r="H100" s="79"/>
      <c r="I100" s="79"/>
      <c r="J100" s="79"/>
      <c r="K100" s="79"/>
    </row>
    <row r="101" spans="2:11">
      <c r="B101" s="79"/>
      <c r="C101" s="79"/>
      <c r="D101" s="79"/>
      <c r="E101" s="79"/>
      <c r="F101" s="79"/>
      <c r="G101" s="79"/>
      <c r="H101" s="79"/>
      <c r="I101" s="79"/>
      <c r="J101" s="79"/>
      <c r="K101" s="79"/>
    </row>
    <row r="102" spans="2:11">
      <c r="B102" s="79"/>
      <c r="C102" s="79"/>
      <c r="D102" s="79"/>
      <c r="E102" s="79"/>
      <c r="F102" s="79"/>
      <c r="G102" s="79"/>
      <c r="H102" s="79"/>
      <c r="I102" s="79"/>
      <c r="J102" s="79"/>
      <c r="K102" s="79"/>
    </row>
    <row r="103" spans="2:11">
      <c r="B103" s="79"/>
      <c r="C103" s="79"/>
      <c r="D103" s="79"/>
      <c r="E103" s="79"/>
      <c r="F103" s="79"/>
      <c r="G103" s="79"/>
      <c r="H103" s="79"/>
      <c r="I103" s="79"/>
      <c r="J103" s="79"/>
      <c r="K103" s="79"/>
    </row>
    <row r="104" spans="2:11">
      <c r="B104" s="79"/>
      <c r="C104" s="79"/>
      <c r="D104" s="79"/>
      <c r="E104" s="79"/>
      <c r="F104" s="79"/>
      <c r="G104" s="79"/>
      <c r="H104" s="79"/>
      <c r="I104" s="79"/>
      <c r="J104" s="79"/>
      <c r="K104" s="79"/>
    </row>
    <row r="105" spans="2:11">
      <c r="B105" s="79"/>
      <c r="C105" s="79"/>
      <c r="D105" s="79"/>
      <c r="E105" s="79"/>
      <c r="F105" s="79"/>
      <c r="G105" s="79"/>
      <c r="H105" s="79"/>
      <c r="I105" s="79"/>
      <c r="J105" s="79"/>
      <c r="K105" s="79"/>
    </row>
    <row r="106" spans="2:11">
      <c r="B106" s="79"/>
      <c r="C106" s="79"/>
      <c r="D106" s="79"/>
      <c r="E106" s="79"/>
      <c r="F106" s="79"/>
      <c r="G106" s="79"/>
      <c r="H106" s="79"/>
      <c r="I106" s="79"/>
      <c r="J106" s="79"/>
      <c r="K106" s="79"/>
    </row>
    <row r="107" spans="2:11">
      <c r="B107" s="79"/>
      <c r="C107" s="79"/>
      <c r="D107" s="79"/>
      <c r="E107" s="79"/>
      <c r="F107" s="79"/>
      <c r="G107" s="79"/>
      <c r="H107" s="79"/>
      <c r="I107" s="79"/>
      <c r="J107" s="79"/>
      <c r="K107" s="79"/>
    </row>
    <row r="108" spans="2:11">
      <c r="B108" s="79"/>
      <c r="C108" s="79"/>
      <c r="D108" s="79"/>
      <c r="E108" s="79"/>
      <c r="F108" s="79"/>
      <c r="G108" s="79"/>
      <c r="H108" s="79"/>
      <c r="I108" s="79"/>
      <c r="J108" s="79"/>
      <c r="K108" s="79"/>
    </row>
    <row r="109" spans="2:11">
      <c r="B109" s="79"/>
      <c r="C109" s="79"/>
      <c r="D109" s="79"/>
      <c r="E109" s="79"/>
      <c r="F109" s="79"/>
      <c r="G109" s="79"/>
      <c r="H109" s="79"/>
      <c r="I109" s="79"/>
      <c r="J109" s="79"/>
      <c r="K109" s="79"/>
    </row>
    <row r="110" spans="2:11">
      <c r="B110" s="119"/>
      <c r="C110" s="119"/>
      <c r="D110" s="130"/>
      <c r="E110" s="130"/>
      <c r="F110" s="130"/>
      <c r="G110" s="130"/>
      <c r="H110" s="130"/>
      <c r="I110" s="120"/>
      <c r="J110" s="120"/>
      <c r="K110" s="120"/>
    </row>
    <row r="111" spans="2:11">
      <c r="B111" s="119"/>
      <c r="C111" s="119"/>
      <c r="D111" s="130"/>
      <c r="E111" s="130"/>
      <c r="F111" s="130"/>
      <c r="G111" s="130"/>
      <c r="H111" s="130"/>
      <c r="I111" s="120"/>
      <c r="J111" s="120"/>
      <c r="K111" s="120"/>
    </row>
    <row r="112" spans="2:11">
      <c r="B112" s="119"/>
      <c r="C112" s="119"/>
      <c r="D112" s="130"/>
      <c r="E112" s="130"/>
      <c r="F112" s="130"/>
      <c r="G112" s="130"/>
      <c r="H112" s="130"/>
      <c r="I112" s="120"/>
      <c r="J112" s="120"/>
      <c r="K112" s="120"/>
    </row>
    <row r="113" spans="2:11">
      <c r="B113" s="119"/>
      <c r="C113" s="119"/>
      <c r="D113" s="130"/>
      <c r="E113" s="130"/>
      <c r="F113" s="130"/>
      <c r="G113" s="130"/>
      <c r="H113" s="130"/>
      <c r="I113" s="120"/>
      <c r="J113" s="120"/>
      <c r="K113" s="120"/>
    </row>
    <row r="114" spans="2:11">
      <c r="B114" s="119"/>
      <c r="C114" s="119"/>
      <c r="D114" s="130"/>
      <c r="E114" s="130"/>
      <c r="F114" s="130"/>
      <c r="G114" s="130"/>
      <c r="H114" s="130"/>
      <c r="I114" s="120"/>
      <c r="J114" s="120"/>
      <c r="K114" s="120"/>
    </row>
    <row r="115" spans="2:11">
      <c r="B115" s="119"/>
      <c r="C115" s="119"/>
      <c r="D115" s="130"/>
      <c r="E115" s="130"/>
      <c r="F115" s="130"/>
      <c r="G115" s="130"/>
      <c r="H115" s="130"/>
      <c r="I115" s="120"/>
      <c r="J115" s="120"/>
      <c r="K115" s="120"/>
    </row>
    <row r="116" spans="2:11">
      <c r="B116" s="119"/>
      <c r="C116" s="119"/>
      <c r="D116" s="130"/>
      <c r="E116" s="130"/>
      <c r="F116" s="130"/>
      <c r="G116" s="130"/>
      <c r="H116" s="130"/>
      <c r="I116" s="120"/>
      <c r="J116" s="120"/>
      <c r="K116" s="120"/>
    </row>
    <row r="117" spans="2:11">
      <c r="B117" s="119"/>
      <c r="C117" s="119"/>
      <c r="D117" s="130"/>
      <c r="E117" s="130"/>
      <c r="F117" s="130"/>
      <c r="G117" s="130"/>
      <c r="H117" s="130"/>
      <c r="I117" s="120"/>
      <c r="J117" s="120"/>
      <c r="K117" s="120"/>
    </row>
    <row r="118" spans="2:11">
      <c r="B118" s="119"/>
      <c r="C118" s="119"/>
      <c r="D118" s="130"/>
      <c r="E118" s="130"/>
      <c r="F118" s="130"/>
      <c r="G118" s="130"/>
      <c r="H118" s="130"/>
      <c r="I118" s="120"/>
      <c r="J118" s="120"/>
      <c r="K118" s="120"/>
    </row>
    <row r="119" spans="2:11">
      <c r="B119" s="119"/>
      <c r="C119" s="119"/>
      <c r="D119" s="130"/>
      <c r="E119" s="130"/>
      <c r="F119" s="130"/>
      <c r="G119" s="130"/>
      <c r="H119" s="130"/>
      <c r="I119" s="120"/>
      <c r="J119" s="120"/>
      <c r="K119" s="120"/>
    </row>
    <row r="120" spans="2:11">
      <c r="B120" s="119"/>
      <c r="C120" s="119"/>
      <c r="D120" s="130"/>
      <c r="E120" s="130"/>
      <c r="F120" s="130"/>
      <c r="G120" s="130"/>
      <c r="H120" s="130"/>
      <c r="I120" s="120"/>
      <c r="J120" s="120"/>
      <c r="K120" s="120"/>
    </row>
    <row r="121" spans="2:11">
      <c r="B121" s="119"/>
      <c r="C121" s="119"/>
      <c r="D121" s="130"/>
      <c r="E121" s="130"/>
      <c r="F121" s="130"/>
      <c r="G121" s="130"/>
      <c r="H121" s="130"/>
      <c r="I121" s="120"/>
      <c r="J121" s="120"/>
      <c r="K121" s="120"/>
    </row>
    <row r="122" spans="2:11">
      <c r="B122" s="119"/>
      <c r="C122" s="119"/>
      <c r="D122" s="130"/>
      <c r="E122" s="130"/>
      <c r="F122" s="130"/>
      <c r="G122" s="130"/>
      <c r="H122" s="130"/>
      <c r="I122" s="120"/>
      <c r="J122" s="120"/>
      <c r="K122" s="120"/>
    </row>
    <row r="123" spans="2:11">
      <c r="B123" s="119"/>
      <c r="C123" s="119"/>
      <c r="D123" s="130"/>
      <c r="E123" s="130"/>
      <c r="F123" s="130"/>
      <c r="G123" s="130"/>
      <c r="H123" s="130"/>
      <c r="I123" s="120"/>
      <c r="J123" s="120"/>
      <c r="K123" s="120"/>
    </row>
    <row r="124" spans="2:11">
      <c r="B124" s="119"/>
      <c r="C124" s="119"/>
      <c r="D124" s="130"/>
      <c r="E124" s="130"/>
      <c r="F124" s="130"/>
      <c r="G124" s="130"/>
      <c r="H124" s="130"/>
      <c r="I124" s="120"/>
      <c r="J124" s="120"/>
      <c r="K124" s="120"/>
    </row>
    <row r="125" spans="2:11">
      <c r="B125" s="119"/>
      <c r="C125" s="119"/>
      <c r="D125" s="130"/>
      <c r="E125" s="130"/>
      <c r="F125" s="130"/>
      <c r="G125" s="130"/>
      <c r="H125" s="130"/>
      <c r="I125" s="120"/>
      <c r="J125" s="120"/>
      <c r="K125" s="120"/>
    </row>
    <row r="126" spans="2:11">
      <c r="B126" s="119"/>
      <c r="C126" s="119"/>
      <c r="D126" s="130"/>
      <c r="E126" s="130"/>
      <c r="F126" s="130"/>
      <c r="G126" s="130"/>
      <c r="H126" s="130"/>
      <c r="I126" s="120"/>
      <c r="J126" s="120"/>
      <c r="K126" s="120"/>
    </row>
    <row r="127" spans="2:11">
      <c r="B127" s="119"/>
      <c r="C127" s="119"/>
      <c r="D127" s="130"/>
      <c r="E127" s="130"/>
      <c r="F127" s="130"/>
      <c r="G127" s="130"/>
      <c r="H127" s="130"/>
      <c r="I127" s="120"/>
      <c r="J127" s="120"/>
      <c r="K127" s="120"/>
    </row>
    <row r="128" spans="2:11">
      <c r="B128" s="119"/>
      <c r="C128" s="119"/>
      <c r="D128" s="130"/>
      <c r="E128" s="130"/>
      <c r="F128" s="130"/>
      <c r="G128" s="130"/>
      <c r="H128" s="130"/>
      <c r="I128" s="120"/>
      <c r="J128" s="120"/>
      <c r="K128" s="120"/>
    </row>
    <row r="129" spans="2:11">
      <c r="B129" s="119"/>
      <c r="C129" s="119"/>
      <c r="D129" s="130"/>
      <c r="E129" s="130"/>
      <c r="F129" s="130"/>
      <c r="G129" s="130"/>
      <c r="H129" s="130"/>
      <c r="I129" s="120"/>
      <c r="J129" s="120"/>
      <c r="K129" s="120"/>
    </row>
    <row r="130" spans="2:11">
      <c r="B130" s="119"/>
      <c r="C130" s="119"/>
      <c r="D130" s="130"/>
      <c r="E130" s="130"/>
      <c r="F130" s="130"/>
      <c r="G130" s="130"/>
      <c r="H130" s="130"/>
      <c r="I130" s="120"/>
      <c r="J130" s="120"/>
      <c r="K130" s="120"/>
    </row>
    <row r="131" spans="2:11">
      <c r="B131" s="119"/>
      <c r="C131" s="119"/>
      <c r="D131" s="130"/>
      <c r="E131" s="130"/>
      <c r="F131" s="130"/>
      <c r="G131" s="130"/>
      <c r="H131" s="130"/>
      <c r="I131" s="120"/>
      <c r="J131" s="120"/>
      <c r="K131" s="120"/>
    </row>
    <row r="132" spans="2:11">
      <c r="B132" s="119"/>
      <c r="C132" s="119"/>
      <c r="D132" s="130"/>
      <c r="E132" s="130"/>
      <c r="F132" s="130"/>
      <c r="G132" s="130"/>
      <c r="H132" s="130"/>
      <c r="I132" s="120"/>
      <c r="J132" s="120"/>
      <c r="K132" s="120"/>
    </row>
    <row r="133" spans="2:11">
      <c r="B133" s="119"/>
      <c r="C133" s="119"/>
      <c r="D133" s="130"/>
      <c r="E133" s="130"/>
      <c r="F133" s="130"/>
      <c r="G133" s="130"/>
      <c r="H133" s="130"/>
      <c r="I133" s="120"/>
      <c r="J133" s="120"/>
      <c r="K133" s="120"/>
    </row>
    <row r="134" spans="2:11">
      <c r="B134" s="119"/>
      <c r="C134" s="119"/>
      <c r="D134" s="130"/>
      <c r="E134" s="130"/>
      <c r="F134" s="130"/>
      <c r="G134" s="130"/>
      <c r="H134" s="130"/>
      <c r="I134" s="120"/>
      <c r="J134" s="120"/>
      <c r="K134" s="120"/>
    </row>
    <row r="135" spans="2:11">
      <c r="B135" s="119"/>
      <c r="C135" s="119"/>
      <c r="D135" s="130"/>
      <c r="E135" s="130"/>
      <c r="F135" s="130"/>
      <c r="G135" s="130"/>
      <c r="H135" s="130"/>
      <c r="I135" s="120"/>
      <c r="J135" s="120"/>
      <c r="K135" s="120"/>
    </row>
    <row r="136" spans="2:11">
      <c r="B136" s="119"/>
      <c r="C136" s="119"/>
      <c r="D136" s="130"/>
      <c r="E136" s="130"/>
      <c r="F136" s="130"/>
      <c r="G136" s="130"/>
      <c r="H136" s="130"/>
      <c r="I136" s="120"/>
      <c r="J136" s="120"/>
      <c r="K136" s="120"/>
    </row>
    <row r="137" spans="2:11">
      <c r="B137" s="119"/>
      <c r="C137" s="119"/>
      <c r="D137" s="130"/>
      <c r="E137" s="130"/>
      <c r="F137" s="130"/>
      <c r="G137" s="130"/>
      <c r="H137" s="130"/>
      <c r="I137" s="120"/>
      <c r="J137" s="120"/>
      <c r="K137" s="120"/>
    </row>
    <row r="138" spans="2:11">
      <c r="B138" s="119"/>
      <c r="C138" s="119"/>
      <c r="D138" s="130"/>
      <c r="E138" s="130"/>
      <c r="F138" s="130"/>
      <c r="G138" s="130"/>
      <c r="H138" s="130"/>
      <c r="I138" s="120"/>
      <c r="J138" s="120"/>
      <c r="K138" s="120"/>
    </row>
    <row r="139" spans="2:11">
      <c r="B139" s="119"/>
      <c r="C139" s="119"/>
      <c r="D139" s="130"/>
      <c r="E139" s="130"/>
      <c r="F139" s="130"/>
      <c r="G139" s="130"/>
      <c r="H139" s="130"/>
      <c r="I139" s="120"/>
      <c r="J139" s="120"/>
      <c r="K139" s="120"/>
    </row>
    <row r="140" spans="2:11">
      <c r="B140" s="119"/>
      <c r="C140" s="119"/>
      <c r="D140" s="130"/>
      <c r="E140" s="130"/>
      <c r="F140" s="130"/>
      <c r="G140" s="130"/>
      <c r="H140" s="130"/>
      <c r="I140" s="120"/>
      <c r="J140" s="120"/>
      <c r="K140" s="120"/>
    </row>
    <row r="141" spans="2:11">
      <c r="B141" s="119"/>
      <c r="C141" s="119"/>
      <c r="D141" s="130"/>
      <c r="E141" s="130"/>
      <c r="F141" s="130"/>
      <c r="G141" s="130"/>
      <c r="H141" s="130"/>
      <c r="I141" s="120"/>
      <c r="J141" s="120"/>
      <c r="K141" s="120"/>
    </row>
    <row r="142" spans="2:11">
      <c r="B142" s="119"/>
      <c r="C142" s="119"/>
      <c r="D142" s="130"/>
      <c r="E142" s="130"/>
      <c r="F142" s="130"/>
      <c r="G142" s="130"/>
      <c r="H142" s="130"/>
      <c r="I142" s="120"/>
      <c r="J142" s="120"/>
      <c r="K142" s="120"/>
    </row>
    <row r="143" spans="2:11">
      <c r="B143" s="119"/>
      <c r="C143" s="119"/>
      <c r="D143" s="130"/>
      <c r="E143" s="130"/>
      <c r="F143" s="130"/>
      <c r="G143" s="130"/>
      <c r="H143" s="130"/>
      <c r="I143" s="120"/>
      <c r="J143" s="120"/>
      <c r="K143" s="120"/>
    </row>
    <row r="144" spans="2:11">
      <c r="B144" s="119"/>
      <c r="C144" s="119"/>
      <c r="D144" s="130"/>
      <c r="E144" s="130"/>
      <c r="F144" s="130"/>
      <c r="G144" s="130"/>
      <c r="H144" s="130"/>
      <c r="I144" s="120"/>
      <c r="J144" s="120"/>
      <c r="K144" s="120"/>
    </row>
    <row r="145" spans="2:11">
      <c r="B145" s="119"/>
      <c r="C145" s="119"/>
      <c r="D145" s="130"/>
      <c r="E145" s="130"/>
      <c r="F145" s="130"/>
      <c r="G145" s="130"/>
      <c r="H145" s="130"/>
      <c r="I145" s="120"/>
      <c r="J145" s="120"/>
      <c r="K145" s="120"/>
    </row>
    <row r="146" spans="2:11">
      <c r="B146" s="119"/>
      <c r="C146" s="119"/>
      <c r="D146" s="130"/>
      <c r="E146" s="130"/>
      <c r="F146" s="130"/>
      <c r="G146" s="130"/>
      <c r="H146" s="130"/>
      <c r="I146" s="120"/>
      <c r="J146" s="120"/>
      <c r="K146" s="120"/>
    </row>
    <row r="147" spans="2:11">
      <c r="B147" s="119"/>
      <c r="C147" s="119"/>
      <c r="D147" s="130"/>
      <c r="E147" s="130"/>
      <c r="F147" s="130"/>
      <c r="G147" s="130"/>
      <c r="H147" s="130"/>
      <c r="I147" s="120"/>
      <c r="J147" s="120"/>
      <c r="K147" s="120"/>
    </row>
    <row r="148" spans="2:11">
      <c r="B148" s="119"/>
      <c r="C148" s="119"/>
      <c r="D148" s="130"/>
      <c r="E148" s="130"/>
      <c r="F148" s="130"/>
      <c r="G148" s="130"/>
      <c r="H148" s="130"/>
      <c r="I148" s="120"/>
      <c r="J148" s="120"/>
      <c r="K148" s="120"/>
    </row>
    <row r="149" spans="2:11">
      <c r="B149" s="119"/>
      <c r="C149" s="119"/>
      <c r="D149" s="130"/>
      <c r="E149" s="130"/>
      <c r="F149" s="130"/>
      <c r="G149" s="130"/>
      <c r="H149" s="130"/>
      <c r="I149" s="120"/>
      <c r="J149" s="120"/>
      <c r="K149" s="120"/>
    </row>
    <row r="150" spans="2:11">
      <c r="B150" s="119"/>
      <c r="C150" s="119"/>
      <c r="D150" s="130"/>
      <c r="E150" s="130"/>
      <c r="F150" s="130"/>
      <c r="G150" s="130"/>
      <c r="H150" s="130"/>
      <c r="I150" s="120"/>
      <c r="J150" s="120"/>
      <c r="K150" s="120"/>
    </row>
    <row r="151" spans="2:11">
      <c r="B151" s="119"/>
      <c r="C151" s="119"/>
      <c r="D151" s="130"/>
      <c r="E151" s="130"/>
      <c r="F151" s="130"/>
      <c r="G151" s="130"/>
      <c r="H151" s="130"/>
      <c r="I151" s="120"/>
      <c r="J151" s="120"/>
      <c r="K151" s="120"/>
    </row>
    <row r="152" spans="2:11">
      <c r="B152" s="119"/>
      <c r="C152" s="119"/>
      <c r="D152" s="130"/>
      <c r="E152" s="130"/>
      <c r="F152" s="130"/>
      <c r="G152" s="130"/>
      <c r="H152" s="130"/>
      <c r="I152" s="120"/>
      <c r="J152" s="120"/>
      <c r="K152" s="120"/>
    </row>
    <row r="153" spans="2:11">
      <c r="B153" s="119"/>
      <c r="C153" s="119"/>
      <c r="D153" s="130"/>
      <c r="E153" s="130"/>
      <c r="F153" s="130"/>
      <c r="G153" s="130"/>
      <c r="H153" s="130"/>
      <c r="I153" s="120"/>
      <c r="J153" s="120"/>
      <c r="K153" s="120"/>
    </row>
    <row r="154" spans="2:11">
      <c r="B154" s="119"/>
      <c r="C154" s="119"/>
      <c r="D154" s="130"/>
      <c r="E154" s="130"/>
      <c r="F154" s="130"/>
      <c r="G154" s="130"/>
      <c r="H154" s="130"/>
      <c r="I154" s="120"/>
      <c r="J154" s="120"/>
      <c r="K154" s="120"/>
    </row>
    <row r="155" spans="2:11">
      <c r="B155" s="119"/>
      <c r="C155" s="119"/>
      <c r="D155" s="130"/>
      <c r="E155" s="130"/>
      <c r="F155" s="130"/>
      <c r="G155" s="130"/>
      <c r="H155" s="130"/>
      <c r="I155" s="120"/>
      <c r="J155" s="120"/>
      <c r="K155" s="120"/>
    </row>
    <row r="156" spans="2:11">
      <c r="B156" s="119"/>
      <c r="C156" s="119"/>
      <c r="D156" s="130"/>
      <c r="E156" s="130"/>
      <c r="F156" s="130"/>
      <c r="G156" s="130"/>
      <c r="H156" s="130"/>
      <c r="I156" s="120"/>
      <c r="J156" s="120"/>
      <c r="K156" s="120"/>
    </row>
    <row r="157" spans="2:11">
      <c r="B157" s="119"/>
      <c r="C157" s="119"/>
      <c r="D157" s="130"/>
      <c r="E157" s="130"/>
      <c r="F157" s="130"/>
      <c r="G157" s="130"/>
      <c r="H157" s="130"/>
      <c r="I157" s="120"/>
      <c r="J157" s="120"/>
      <c r="K157" s="120"/>
    </row>
    <row r="158" spans="2:11">
      <c r="B158" s="119"/>
      <c r="C158" s="119"/>
      <c r="D158" s="130"/>
      <c r="E158" s="130"/>
      <c r="F158" s="130"/>
      <c r="G158" s="130"/>
      <c r="H158" s="130"/>
      <c r="I158" s="120"/>
      <c r="J158" s="120"/>
      <c r="K158" s="120"/>
    </row>
    <row r="159" spans="2:11">
      <c r="B159" s="119"/>
      <c r="C159" s="119"/>
      <c r="D159" s="130"/>
      <c r="E159" s="130"/>
      <c r="F159" s="130"/>
      <c r="G159" s="130"/>
      <c r="H159" s="130"/>
      <c r="I159" s="120"/>
      <c r="J159" s="120"/>
      <c r="K159" s="120"/>
    </row>
    <row r="160" spans="2:11">
      <c r="B160" s="119"/>
      <c r="C160" s="119"/>
      <c r="D160" s="130"/>
      <c r="E160" s="130"/>
      <c r="F160" s="130"/>
      <c r="G160" s="130"/>
      <c r="H160" s="130"/>
      <c r="I160" s="120"/>
      <c r="J160" s="120"/>
      <c r="K160" s="120"/>
    </row>
    <row r="161" spans="2:11">
      <c r="B161" s="119"/>
      <c r="C161" s="119"/>
      <c r="D161" s="130"/>
      <c r="E161" s="130"/>
      <c r="F161" s="130"/>
      <c r="G161" s="130"/>
      <c r="H161" s="130"/>
      <c r="I161" s="120"/>
      <c r="J161" s="120"/>
      <c r="K161" s="120"/>
    </row>
    <row r="162" spans="2:11">
      <c r="B162" s="119"/>
      <c r="C162" s="119"/>
      <c r="D162" s="130"/>
      <c r="E162" s="130"/>
      <c r="F162" s="130"/>
      <c r="G162" s="130"/>
      <c r="H162" s="130"/>
      <c r="I162" s="120"/>
      <c r="J162" s="120"/>
      <c r="K162" s="120"/>
    </row>
    <row r="163" spans="2:11">
      <c r="B163" s="119"/>
      <c r="C163" s="119"/>
      <c r="D163" s="130"/>
      <c r="E163" s="130"/>
      <c r="F163" s="130"/>
      <c r="G163" s="130"/>
      <c r="H163" s="130"/>
      <c r="I163" s="120"/>
      <c r="J163" s="120"/>
      <c r="K163" s="120"/>
    </row>
    <row r="164" spans="2:11">
      <c r="B164" s="119"/>
      <c r="C164" s="119"/>
      <c r="D164" s="130"/>
      <c r="E164" s="130"/>
      <c r="F164" s="130"/>
      <c r="G164" s="130"/>
      <c r="H164" s="130"/>
      <c r="I164" s="120"/>
      <c r="J164" s="120"/>
      <c r="K164" s="120"/>
    </row>
    <row r="165" spans="2:11">
      <c r="B165" s="119"/>
      <c r="C165" s="119"/>
      <c r="D165" s="130"/>
      <c r="E165" s="130"/>
      <c r="F165" s="130"/>
      <c r="G165" s="130"/>
      <c r="H165" s="130"/>
      <c r="I165" s="120"/>
      <c r="J165" s="120"/>
      <c r="K165" s="120"/>
    </row>
    <row r="166" spans="2:11">
      <c r="B166" s="119"/>
      <c r="C166" s="119"/>
      <c r="D166" s="130"/>
      <c r="E166" s="130"/>
      <c r="F166" s="130"/>
      <c r="G166" s="130"/>
      <c r="H166" s="130"/>
      <c r="I166" s="120"/>
      <c r="J166" s="120"/>
      <c r="K166" s="120"/>
    </row>
    <row r="167" spans="2:11">
      <c r="B167" s="119"/>
      <c r="C167" s="119"/>
      <c r="D167" s="130"/>
      <c r="E167" s="130"/>
      <c r="F167" s="130"/>
      <c r="G167" s="130"/>
      <c r="H167" s="130"/>
      <c r="I167" s="120"/>
      <c r="J167" s="120"/>
      <c r="K167" s="120"/>
    </row>
    <row r="168" spans="2:11">
      <c r="B168" s="119"/>
      <c r="C168" s="119"/>
      <c r="D168" s="130"/>
      <c r="E168" s="130"/>
      <c r="F168" s="130"/>
      <c r="G168" s="130"/>
      <c r="H168" s="130"/>
      <c r="I168" s="120"/>
      <c r="J168" s="120"/>
      <c r="K168" s="120"/>
    </row>
    <row r="169" spans="2:11">
      <c r="B169" s="119"/>
      <c r="C169" s="119"/>
      <c r="D169" s="130"/>
      <c r="E169" s="130"/>
      <c r="F169" s="130"/>
      <c r="G169" s="130"/>
      <c r="H169" s="130"/>
      <c r="I169" s="120"/>
      <c r="J169" s="120"/>
      <c r="K169" s="120"/>
    </row>
    <row r="170" spans="2:11">
      <c r="B170" s="119"/>
      <c r="C170" s="119"/>
      <c r="D170" s="130"/>
      <c r="E170" s="130"/>
      <c r="F170" s="130"/>
      <c r="G170" s="130"/>
      <c r="H170" s="130"/>
      <c r="I170" s="120"/>
      <c r="J170" s="120"/>
      <c r="K170" s="120"/>
    </row>
    <row r="171" spans="2:11">
      <c r="B171" s="119"/>
      <c r="C171" s="119"/>
      <c r="D171" s="130"/>
      <c r="E171" s="130"/>
      <c r="F171" s="130"/>
      <c r="G171" s="130"/>
      <c r="H171" s="130"/>
      <c r="I171" s="120"/>
      <c r="J171" s="120"/>
      <c r="K171" s="120"/>
    </row>
    <row r="172" spans="2:11">
      <c r="B172" s="119"/>
      <c r="C172" s="119"/>
      <c r="D172" s="130"/>
      <c r="E172" s="130"/>
      <c r="F172" s="130"/>
      <c r="G172" s="130"/>
      <c r="H172" s="130"/>
      <c r="I172" s="120"/>
      <c r="J172" s="120"/>
      <c r="K172" s="120"/>
    </row>
    <row r="173" spans="2:11">
      <c r="B173" s="119"/>
      <c r="C173" s="119"/>
      <c r="D173" s="130"/>
      <c r="E173" s="130"/>
      <c r="F173" s="130"/>
      <c r="G173" s="130"/>
      <c r="H173" s="130"/>
      <c r="I173" s="120"/>
      <c r="J173" s="120"/>
      <c r="K173" s="120"/>
    </row>
    <row r="174" spans="2:11">
      <c r="B174" s="119"/>
      <c r="C174" s="119"/>
      <c r="D174" s="130"/>
      <c r="E174" s="130"/>
      <c r="F174" s="130"/>
      <c r="G174" s="130"/>
      <c r="H174" s="130"/>
      <c r="I174" s="120"/>
      <c r="J174" s="120"/>
      <c r="K174" s="120"/>
    </row>
    <row r="175" spans="2:11">
      <c r="B175" s="119"/>
      <c r="C175" s="119"/>
      <c r="D175" s="130"/>
      <c r="E175" s="130"/>
      <c r="F175" s="130"/>
      <c r="G175" s="130"/>
      <c r="H175" s="130"/>
      <c r="I175" s="120"/>
      <c r="J175" s="120"/>
      <c r="K175" s="120"/>
    </row>
    <row r="176" spans="2:11">
      <c r="B176" s="119"/>
      <c r="C176" s="119"/>
      <c r="D176" s="130"/>
      <c r="E176" s="130"/>
      <c r="F176" s="130"/>
      <c r="G176" s="130"/>
      <c r="H176" s="130"/>
      <c r="I176" s="120"/>
      <c r="J176" s="120"/>
      <c r="K176" s="120"/>
    </row>
    <row r="177" spans="2:11">
      <c r="B177" s="119"/>
      <c r="C177" s="119"/>
      <c r="D177" s="130"/>
      <c r="E177" s="130"/>
      <c r="F177" s="130"/>
      <c r="G177" s="130"/>
      <c r="H177" s="130"/>
      <c r="I177" s="120"/>
      <c r="J177" s="120"/>
      <c r="K177" s="120"/>
    </row>
    <row r="178" spans="2:11">
      <c r="B178" s="119"/>
      <c r="C178" s="119"/>
      <c r="D178" s="130"/>
      <c r="E178" s="130"/>
      <c r="F178" s="130"/>
      <c r="G178" s="130"/>
      <c r="H178" s="130"/>
      <c r="I178" s="120"/>
      <c r="J178" s="120"/>
      <c r="K178" s="120"/>
    </row>
    <row r="179" spans="2:11">
      <c r="B179" s="119"/>
      <c r="C179" s="119"/>
      <c r="D179" s="130"/>
      <c r="E179" s="130"/>
      <c r="F179" s="130"/>
      <c r="G179" s="130"/>
      <c r="H179" s="130"/>
      <c r="I179" s="120"/>
      <c r="J179" s="120"/>
      <c r="K179" s="120"/>
    </row>
    <row r="180" spans="2:11">
      <c r="B180" s="119"/>
      <c r="C180" s="119"/>
      <c r="D180" s="130"/>
      <c r="E180" s="130"/>
      <c r="F180" s="130"/>
      <c r="G180" s="130"/>
      <c r="H180" s="130"/>
      <c r="I180" s="120"/>
      <c r="J180" s="120"/>
      <c r="K180" s="120"/>
    </row>
    <row r="181" spans="2:11">
      <c r="B181" s="119"/>
      <c r="C181" s="119"/>
      <c r="D181" s="130"/>
      <c r="E181" s="130"/>
      <c r="F181" s="130"/>
      <c r="G181" s="130"/>
      <c r="H181" s="130"/>
      <c r="I181" s="120"/>
      <c r="J181" s="120"/>
      <c r="K181" s="120"/>
    </row>
    <row r="182" spans="2:11">
      <c r="B182" s="119"/>
      <c r="C182" s="119"/>
      <c r="D182" s="130"/>
      <c r="E182" s="130"/>
      <c r="F182" s="130"/>
      <c r="G182" s="130"/>
      <c r="H182" s="130"/>
      <c r="I182" s="120"/>
      <c r="J182" s="120"/>
      <c r="K182" s="120"/>
    </row>
    <row r="183" spans="2:11">
      <c r="B183" s="119"/>
      <c r="C183" s="119"/>
      <c r="D183" s="130"/>
      <c r="E183" s="130"/>
      <c r="F183" s="130"/>
      <c r="G183" s="130"/>
      <c r="H183" s="130"/>
      <c r="I183" s="120"/>
      <c r="J183" s="120"/>
      <c r="K183" s="120"/>
    </row>
    <row r="184" spans="2:11">
      <c r="B184" s="119"/>
      <c r="C184" s="119"/>
      <c r="D184" s="130"/>
      <c r="E184" s="130"/>
      <c r="F184" s="130"/>
      <c r="G184" s="130"/>
      <c r="H184" s="130"/>
      <c r="I184" s="120"/>
      <c r="J184" s="120"/>
      <c r="K184" s="120"/>
    </row>
    <row r="185" spans="2:11">
      <c r="B185" s="119"/>
      <c r="C185" s="119"/>
      <c r="D185" s="130"/>
      <c r="E185" s="130"/>
      <c r="F185" s="130"/>
      <c r="G185" s="130"/>
      <c r="H185" s="130"/>
      <c r="I185" s="120"/>
      <c r="J185" s="120"/>
      <c r="K185" s="120"/>
    </row>
    <row r="186" spans="2:11">
      <c r="B186" s="119"/>
      <c r="C186" s="119"/>
      <c r="D186" s="130"/>
      <c r="E186" s="130"/>
      <c r="F186" s="130"/>
      <c r="G186" s="130"/>
      <c r="H186" s="130"/>
      <c r="I186" s="120"/>
      <c r="J186" s="120"/>
      <c r="K186" s="120"/>
    </row>
    <row r="187" spans="2:11">
      <c r="B187" s="119"/>
      <c r="C187" s="119"/>
      <c r="D187" s="130"/>
      <c r="E187" s="130"/>
      <c r="F187" s="130"/>
      <c r="G187" s="130"/>
      <c r="H187" s="130"/>
      <c r="I187" s="120"/>
      <c r="J187" s="120"/>
      <c r="K187" s="120"/>
    </row>
    <row r="188" spans="2:11">
      <c r="B188" s="119"/>
      <c r="C188" s="119"/>
      <c r="D188" s="130"/>
      <c r="E188" s="130"/>
      <c r="F188" s="130"/>
      <c r="G188" s="130"/>
      <c r="H188" s="130"/>
      <c r="I188" s="120"/>
      <c r="J188" s="120"/>
      <c r="K188" s="120"/>
    </row>
    <row r="189" spans="2:11">
      <c r="B189" s="119"/>
      <c r="C189" s="119"/>
      <c r="D189" s="130"/>
      <c r="E189" s="130"/>
      <c r="F189" s="130"/>
      <c r="G189" s="130"/>
      <c r="H189" s="130"/>
      <c r="I189" s="120"/>
      <c r="J189" s="120"/>
      <c r="K189" s="120"/>
    </row>
    <row r="190" spans="2:11">
      <c r="B190" s="119"/>
      <c r="C190" s="119"/>
      <c r="D190" s="130"/>
      <c r="E190" s="130"/>
      <c r="F190" s="130"/>
      <c r="G190" s="130"/>
      <c r="H190" s="130"/>
      <c r="I190" s="120"/>
      <c r="J190" s="120"/>
      <c r="K190" s="120"/>
    </row>
    <row r="191" spans="2:11">
      <c r="B191" s="119"/>
      <c r="C191" s="119"/>
      <c r="D191" s="130"/>
      <c r="E191" s="130"/>
      <c r="F191" s="130"/>
      <c r="G191" s="130"/>
      <c r="H191" s="130"/>
      <c r="I191" s="120"/>
      <c r="J191" s="120"/>
      <c r="K191" s="120"/>
    </row>
    <row r="192" spans="2:11">
      <c r="B192" s="119"/>
      <c r="C192" s="119"/>
      <c r="D192" s="130"/>
      <c r="E192" s="130"/>
      <c r="F192" s="130"/>
      <c r="G192" s="130"/>
      <c r="H192" s="130"/>
      <c r="I192" s="120"/>
      <c r="J192" s="120"/>
      <c r="K192" s="120"/>
    </row>
    <row r="193" spans="2:11">
      <c r="B193" s="119"/>
      <c r="C193" s="119"/>
      <c r="D193" s="130"/>
      <c r="E193" s="130"/>
      <c r="F193" s="130"/>
      <c r="G193" s="130"/>
      <c r="H193" s="130"/>
      <c r="I193" s="120"/>
      <c r="J193" s="120"/>
      <c r="K193" s="120"/>
    </row>
    <row r="194" spans="2:11">
      <c r="B194" s="119"/>
      <c r="C194" s="119"/>
      <c r="D194" s="130"/>
      <c r="E194" s="130"/>
      <c r="F194" s="130"/>
      <c r="G194" s="130"/>
      <c r="H194" s="130"/>
      <c r="I194" s="120"/>
      <c r="J194" s="120"/>
      <c r="K194" s="120"/>
    </row>
    <row r="195" spans="2:11">
      <c r="B195" s="119"/>
      <c r="C195" s="119"/>
      <c r="D195" s="130"/>
      <c r="E195" s="130"/>
      <c r="F195" s="130"/>
      <c r="G195" s="130"/>
      <c r="H195" s="130"/>
      <c r="I195" s="120"/>
      <c r="J195" s="120"/>
      <c r="K195" s="120"/>
    </row>
    <row r="196" spans="2:11">
      <c r="B196" s="119"/>
      <c r="C196" s="119"/>
      <c r="D196" s="130"/>
      <c r="E196" s="130"/>
      <c r="F196" s="130"/>
      <c r="G196" s="130"/>
      <c r="H196" s="130"/>
      <c r="I196" s="120"/>
      <c r="J196" s="120"/>
      <c r="K196" s="120"/>
    </row>
    <row r="197" spans="2:11">
      <c r="B197" s="119"/>
      <c r="C197" s="119"/>
      <c r="D197" s="130"/>
      <c r="E197" s="130"/>
      <c r="F197" s="130"/>
      <c r="G197" s="130"/>
      <c r="H197" s="130"/>
      <c r="I197" s="120"/>
      <c r="J197" s="120"/>
      <c r="K197" s="120"/>
    </row>
    <row r="198" spans="2:11">
      <c r="B198" s="119"/>
      <c r="C198" s="119"/>
      <c r="D198" s="130"/>
      <c r="E198" s="130"/>
      <c r="F198" s="130"/>
      <c r="G198" s="130"/>
      <c r="H198" s="130"/>
      <c r="I198" s="120"/>
      <c r="J198" s="120"/>
      <c r="K198" s="120"/>
    </row>
    <row r="199" spans="2:11">
      <c r="B199" s="119"/>
      <c r="C199" s="119"/>
      <c r="D199" s="130"/>
      <c r="E199" s="130"/>
      <c r="F199" s="130"/>
      <c r="G199" s="130"/>
      <c r="H199" s="130"/>
      <c r="I199" s="120"/>
      <c r="J199" s="120"/>
      <c r="K199" s="120"/>
    </row>
    <row r="200" spans="2:11">
      <c r="B200" s="119"/>
      <c r="C200" s="119"/>
      <c r="D200" s="130"/>
      <c r="E200" s="130"/>
      <c r="F200" s="130"/>
      <c r="G200" s="130"/>
      <c r="H200" s="130"/>
      <c r="I200" s="120"/>
      <c r="J200" s="120"/>
      <c r="K200" s="120"/>
    </row>
    <row r="201" spans="2:11">
      <c r="B201" s="119"/>
      <c r="C201" s="119"/>
      <c r="D201" s="130"/>
      <c r="E201" s="130"/>
      <c r="F201" s="130"/>
      <c r="G201" s="130"/>
      <c r="H201" s="130"/>
      <c r="I201" s="120"/>
      <c r="J201" s="120"/>
      <c r="K201" s="120"/>
    </row>
    <row r="202" spans="2:11">
      <c r="B202" s="119"/>
      <c r="C202" s="119"/>
      <c r="D202" s="130"/>
      <c r="E202" s="130"/>
      <c r="F202" s="130"/>
      <c r="G202" s="130"/>
      <c r="H202" s="130"/>
      <c r="I202" s="120"/>
      <c r="J202" s="120"/>
      <c r="K202" s="120"/>
    </row>
    <row r="203" spans="2:11">
      <c r="B203" s="119"/>
      <c r="C203" s="119"/>
      <c r="D203" s="130"/>
      <c r="E203" s="130"/>
      <c r="F203" s="130"/>
      <c r="G203" s="130"/>
      <c r="H203" s="130"/>
      <c r="I203" s="120"/>
      <c r="J203" s="120"/>
      <c r="K203" s="120"/>
    </row>
    <row r="204" spans="2:11">
      <c r="B204" s="119"/>
      <c r="C204" s="119"/>
      <c r="D204" s="130"/>
      <c r="E204" s="130"/>
      <c r="F204" s="130"/>
      <c r="G204" s="130"/>
      <c r="H204" s="130"/>
      <c r="I204" s="120"/>
      <c r="J204" s="120"/>
      <c r="K204" s="120"/>
    </row>
    <row r="205" spans="2:11">
      <c r="B205" s="119"/>
      <c r="C205" s="119"/>
      <c r="D205" s="130"/>
      <c r="E205" s="130"/>
      <c r="F205" s="130"/>
      <c r="G205" s="130"/>
      <c r="H205" s="130"/>
      <c r="I205" s="120"/>
      <c r="J205" s="120"/>
      <c r="K205" s="120"/>
    </row>
    <row r="206" spans="2:11">
      <c r="B206" s="119"/>
      <c r="C206" s="119"/>
      <c r="D206" s="130"/>
      <c r="E206" s="130"/>
      <c r="F206" s="130"/>
      <c r="G206" s="130"/>
      <c r="H206" s="130"/>
      <c r="I206" s="120"/>
      <c r="J206" s="120"/>
      <c r="K206" s="120"/>
    </row>
    <row r="207" spans="2:11">
      <c r="B207" s="119"/>
      <c r="C207" s="119"/>
      <c r="D207" s="130"/>
      <c r="E207" s="130"/>
      <c r="F207" s="130"/>
      <c r="G207" s="130"/>
      <c r="H207" s="130"/>
      <c r="I207" s="120"/>
      <c r="J207" s="120"/>
      <c r="K207" s="120"/>
    </row>
    <row r="208" spans="2:11">
      <c r="B208" s="119"/>
      <c r="C208" s="119"/>
      <c r="D208" s="130"/>
      <c r="E208" s="130"/>
      <c r="F208" s="130"/>
      <c r="G208" s="130"/>
      <c r="H208" s="130"/>
      <c r="I208" s="120"/>
      <c r="J208" s="120"/>
      <c r="K208" s="120"/>
    </row>
    <row r="209" spans="2:11">
      <c r="B209" s="119"/>
      <c r="C209" s="119"/>
      <c r="D209" s="130"/>
      <c r="E209" s="130"/>
      <c r="F209" s="130"/>
      <c r="G209" s="130"/>
      <c r="H209" s="130"/>
      <c r="I209" s="120"/>
      <c r="J209" s="120"/>
      <c r="K209" s="120"/>
    </row>
    <row r="210" spans="2:11">
      <c r="B210" s="119"/>
      <c r="C210" s="119"/>
      <c r="D210" s="130"/>
      <c r="E210" s="130"/>
      <c r="F210" s="130"/>
      <c r="G210" s="130"/>
      <c r="H210" s="130"/>
      <c r="I210" s="120"/>
      <c r="J210" s="120"/>
      <c r="K210" s="120"/>
    </row>
    <row r="211" spans="2:11">
      <c r="B211" s="119"/>
      <c r="C211" s="119"/>
      <c r="D211" s="130"/>
      <c r="E211" s="130"/>
      <c r="F211" s="130"/>
      <c r="G211" s="130"/>
      <c r="H211" s="130"/>
      <c r="I211" s="120"/>
      <c r="J211" s="120"/>
      <c r="K211" s="120"/>
    </row>
    <row r="212" spans="2:11">
      <c r="B212" s="119"/>
      <c r="C212" s="119"/>
      <c r="D212" s="130"/>
      <c r="E212" s="130"/>
      <c r="F212" s="130"/>
      <c r="G212" s="130"/>
      <c r="H212" s="130"/>
      <c r="I212" s="120"/>
      <c r="J212" s="120"/>
      <c r="K212" s="120"/>
    </row>
    <row r="213" spans="2:11">
      <c r="B213" s="119"/>
      <c r="C213" s="119"/>
      <c r="D213" s="130"/>
      <c r="E213" s="130"/>
      <c r="F213" s="130"/>
      <c r="G213" s="130"/>
      <c r="H213" s="130"/>
      <c r="I213" s="120"/>
      <c r="J213" s="120"/>
      <c r="K213" s="120"/>
    </row>
    <row r="214" spans="2:11">
      <c r="B214" s="119"/>
      <c r="C214" s="119"/>
      <c r="D214" s="130"/>
      <c r="E214" s="130"/>
      <c r="F214" s="130"/>
      <c r="G214" s="130"/>
      <c r="H214" s="130"/>
      <c r="I214" s="120"/>
      <c r="J214" s="120"/>
      <c r="K214" s="120"/>
    </row>
    <row r="215" spans="2:11">
      <c r="B215" s="119"/>
      <c r="C215" s="119"/>
      <c r="D215" s="130"/>
      <c r="E215" s="130"/>
      <c r="F215" s="130"/>
      <c r="G215" s="130"/>
      <c r="H215" s="130"/>
      <c r="I215" s="120"/>
      <c r="J215" s="120"/>
      <c r="K215" s="120"/>
    </row>
    <row r="216" spans="2:11">
      <c r="B216" s="119"/>
      <c r="C216" s="119"/>
      <c r="D216" s="130"/>
      <c r="E216" s="130"/>
      <c r="F216" s="130"/>
      <c r="G216" s="130"/>
      <c r="H216" s="130"/>
      <c r="I216" s="120"/>
      <c r="J216" s="120"/>
      <c r="K216" s="120"/>
    </row>
    <row r="217" spans="2:11">
      <c r="B217" s="119"/>
      <c r="C217" s="119"/>
      <c r="D217" s="130"/>
      <c r="E217" s="130"/>
      <c r="F217" s="130"/>
      <c r="G217" s="130"/>
      <c r="H217" s="130"/>
      <c r="I217" s="120"/>
      <c r="J217" s="120"/>
      <c r="K217" s="120"/>
    </row>
    <row r="218" spans="2:11">
      <c r="B218" s="119"/>
      <c r="C218" s="119"/>
      <c r="D218" s="130"/>
      <c r="E218" s="130"/>
      <c r="F218" s="130"/>
      <c r="G218" s="130"/>
      <c r="H218" s="130"/>
      <c r="I218" s="120"/>
      <c r="J218" s="120"/>
      <c r="K218" s="120"/>
    </row>
    <row r="219" spans="2:11">
      <c r="B219" s="119"/>
      <c r="C219" s="119"/>
      <c r="D219" s="130"/>
      <c r="E219" s="130"/>
      <c r="F219" s="130"/>
      <c r="G219" s="130"/>
      <c r="H219" s="130"/>
      <c r="I219" s="120"/>
      <c r="J219" s="120"/>
      <c r="K219" s="120"/>
    </row>
    <row r="220" spans="2:11">
      <c r="B220" s="119"/>
      <c r="C220" s="119"/>
      <c r="D220" s="130"/>
      <c r="E220" s="130"/>
      <c r="F220" s="130"/>
      <c r="G220" s="130"/>
      <c r="H220" s="130"/>
      <c r="I220" s="120"/>
      <c r="J220" s="120"/>
      <c r="K220" s="120"/>
    </row>
    <row r="221" spans="2:11">
      <c r="B221" s="119"/>
      <c r="C221" s="119"/>
      <c r="D221" s="130"/>
      <c r="E221" s="130"/>
      <c r="F221" s="130"/>
      <c r="G221" s="130"/>
      <c r="H221" s="130"/>
      <c r="I221" s="120"/>
      <c r="J221" s="120"/>
      <c r="K221" s="120"/>
    </row>
    <row r="222" spans="2:11">
      <c r="B222" s="119"/>
      <c r="C222" s="119"/>
      <c r="D222" s="130"/>
      <c r="E222" s="130"/>
      <c r="F222" s="130"/>
      <c r="G222" s="130"/>
      <c r="H222" s="130"/>
      <c r="I222" s="120"/>
      <c r="J222" s="120"/>
      <c r="K222" s="120"/>
    </row>
    <row r="223" spans="2:11">
      <c r="B223" s="119"/>
      <c r="C223" s="119"/>
      <c r="D223" s="130"/>
      <c r="E223" s="130"/>
      <c r="F223" s="130"/>
      <c r="G223" s="130"/>
      <c r="H223" s="130"/>
      <c r="I223" s="120"/>
      <c r="J223" s="120"/>
      <c r="K223" s="120"/>
    </row>
    <row r="224" spans="2:11">
      <c r="B224" s="119"/>
      <c r="C224" s="119"/>
      <c r="D224" s="130"/>
      <c r="E224" s="130"/>
      <c r="F224" s="130"/>
      <c r="G224" s="130"/>
      <c r="H224" s="130"/>
      <c r="I224" s="120"/>
      <c r="J224" s="120"/>
      <c r="K224" s="120"/>
    </row>
    <row r="225" spans="2:11">
      <c r="B225" s="119"/>
      <c r="C225" s="119"/>
      <c r="D225" s="130"/>
      <c r="E225" s="130"/>
      <c r="F225" s="130"/>
      <c r="G225" s="130"/>
      <c r="H225" s="130"/>
      <c r="I225" s="120"/>
      <c r="J225" s="120"/>
      <c r="K225" s="120"/>
    </row>
    <row r="226" spans="2:11">
      <c r="B226" s="119"/>
      <c r="C226" s="119"/>
      <c r="D226" s="130"/>
      <c r="E226" s="130"/>
      <c r="F226" s="130"/>
      <c r="G226" s="130"/>
      <c r="H226" s="130"/>
      <c r="I226" s="120"/>
      <c r="J226" s="120"/>
      <c r="K226" s="120"/>
    </row>
    <row r="227" spans="2:11">
      <c r="B227" s="119"/>
      <c r="C227" s="119"/>
      <c r="D227" s="130"/>
      <c r="E227" s="130"/>
      <c r="F227" s="130"/>
      <c r="G227" s="130"/>
      <c r="H227" s="130"/>
      <c r="I227" s="120"/>
      <c r="J227" s="120"/>
      <c r="K227" s="120"/>
    </row>
    <row r="228" spans="2:11">
      <c r="B228" s="119"/>
      <c r="C228" s="119"/>
      <c r="D228" s="130"/>
      <c r="E228" s="130"/>
      <c r="F228" s="130"/>
      <c r="G228" s="130"/>
      <c r="H228" s="130"/>
      <c r="I228" s="120"/>
      <c r="J228" s="120"/>
      <c r="K228" s="120"/>
    </row>
    <row r="229" spans="2:11">
      <c r="B229" s="119"/>
      <c r="C229" s="119"/>
      <c r="D229" s="130"/>
      <c r="E229" s="130"/>
      <c r="F229" s="130"/>
      <c r="G229" s="130"/>
      <c r="H229" s="130"/>
      <c r="I229" s="120"/>
      <c r="J229" s="120"/>
      <c r="K229" s="120"/>
    </row>
    <row r="230" spans="2:11">
      <c r="B230" s="119"/>
      <c r="C230" s="119"/>
      <c r="D230" s="130"/>
      <c r="E230" s="130"/>
      <c r="F230" s="130"/>
      <c r="G230" s="130"/>
      <c r="H230" s="130"/>
      <c r="I230" s="120"/>
      <c r="J230" s="120"/>
      <c r="K230" s="120"/>
    </row>
    <row r="231" spans="2:11">
      <c r="B231" s="119"/>
      <c r="C231" s="119"/>
      <c r="D231" s="130"/>
      <c r="E231" s="130"/>
      <c r="F231" s="130"/>
      <c r="G231" s="130"/>
      <c r="H231" s="130"/>
      <c r="I231" s="120"/>
      <c r="J231" s="120"/>
      <c r="K231" s="120"/>
    </row>
    <row r="232" spans="2:11">
      <c r="B232" s="119"/>
      <c r="C232" s="119"/>
      <c r="D232" s="130"/>
      <c r="E232" s="130"/>
      <c r="F232" s="130"/>
      <c r="G232" s="130"/>
      <c r="H232" s="130"/>
      <c r="I232" s="120"/>
      <c r="J232" s="120"/>
      <c r="K232" s="120"/>
    </row>
    <row r="233" spans="2:11">
      <c r="B233" s="119"/>
      <c r="C233" s="119"/>
      <c r="D233" s="130"/>
      <c r="E233" s="130"/>
      <c r="F233" s="130"/>
      <c r="G233" s="130"/>
      <c r="H233" s="130"/>
      <c r="I233" s="120"/>
      <c r="J233" s="120"/>
      <c r="K233" s="120"/>
    </row>
    <row r="234" spans="2:11">
      <c r="B234" s="119"/>
      <c r="C234" s="119"/>
      <c r="D234" s="130"/>
      <c r="E234" s="130"/>
      <c r="F234" s="130"/>
      <c r="G234" s="130"/>
      <c r="H234" s="130"/>
      <c r="I234" s="120"/>
      <c r="J234" s="120"/>
      <c r="K234" s="120"/>
    </row>
    <row r="235" spans="2:11">
      <c r="B235" s="119"/>
      <c r="C235" s="119"/>
      <c r="D235" s="130"/>
      <c r="E235" s="130"/>
      <c r="F235" s="130"/>
      <c r="G235" s="130"/>
      <c r="H235" s="130"/>
      <c r="I235" s="120"/>
      <c r="J235" s="120"/>
      <c r="K235" s="120"/>
    </row>
    <row r="236" spans="2:11">
      <c r="B236" s="119"/>
      <c r="C236" s="119"/>
      <c r="D236" s="130"/>
      <c r="E236" s="130"/>
      <c r="F236" s="130"/>
      <c r="G236" s="130"/>
      <c r="H236" s="130"/>
      <c r="I236" s="120"/>
      <c r="J236" s="120"/>
      <c r="K236" s="120"/>
    </row>
    <row r="237" spans="2:11">
      <c r="B237" s="119"/>
      <c r="C237" s="119"/>
      <c r="D237" s="130"/>
      <c r="E237" s="130"/>
      <c r="F237" s="130"/>
      <c r="G237" s="130"/>
      <c r="H237" s="130"/>
      <c r="I237" s="120"/>
      <c r="J237" s="120"/>
      <c r="K237" s="120"/>
    </row>
    <row r="238" spans="2:11">
      <c r="B238" s="119"/>
      <c r="C238" s="119"/>
      <c r="D238" s="130"/>
      <c r="E238" s="130"/>
      <c r="F238" s="130"/>
      <c r="G238" s="130"/>
      <c r="H238" s="130"/>
      <c r="I238" s="120"/>
      <c r="J238" s="120"/>
      <c r="K238" s="120"/>
    </row>
    <row r="239" spans="2:11">
      <c r="B239" s="119"/>
      <c r="C239" s="119"/>
      <c r="D239" s="130"/>
      <c r="E239" s="130"/>
      <c r="F239" s="130"/>
      <c r="G239" s="130"/>
      <c r="H239" s="130"/>
      <c r="I239" s="120"/>
      <c r="J239" s="120"/>
      <c r="K239" s="120"/>
    </row>
    <row r="240" spans="2:11">
      <c r="B240" s="119"/>
      <c r="C240" s="119"/>
      <c r="D240" s="130"/>
      <c r="E240" s="130"/>
      <c r="F240" s="130"/>
      <c r="G240" s="130"/>
      <c r="H240" s="130"/>
      <c r="I240" s="120"/>
      <c r="J240" s="120"/>
      <c r="K240" s="120"/>
    </row>
    <row r="241" spans="2:11">
      <c r="B241" s="119"/>
      <c r="C241" s="119"/>
      <c r="D241" s="130"/>
      <c r="E241" s="130"/>
      <c r="F241" s="130"/>
      <c r="G241" s="130"/>
      <c r="H241" s="130"/>
      <c r="I241" s="120"/>
      <c r="J241" s="120"/>
      <c r="K241" s="120"/>
    </row>
    <row r="242" spans="2:11">
      <c r="B242" s="119"/>
      <c r="C242" s="119"/>
      <c r="D242" s="130"/>
      <c r="E242" s="130"/>
      <c r="F242" s="130"/>
      <c r="G242" s="130"/>
      <c r="H242" s="130"/>
      <c r="I242" s="120"/>
      <c r="J242" s="120"/>
      <c r="K242" s="120"/>
    </row>
    <row r="243" spans="2:11">
      <c r="B243" s="119"/>
      <c r="C243" s="119"/>
      <c r="D243" s="130"/>
      <c r="E243" s="130"/>
      <c r="F243" s="130"/>
      <c r="G243" s="130"/>
      <c r="H243" s="130"/>
      <c r="I243" s="120"/>
      <c r="J243" s="120"/>
      <c r="K243" s="120"/>
    </row>
    <row r="244" spans="2:11">
      <c r="B244" s="119"/>
      <c r="C244" s="119"/>
      <c r="D244" s="130"/>
      <c r="E244" s="130"/>
      <c r="F244" s="130"/>
      <c r="G244" s="130"/>
      <c r="H244" s="130"/>
      <c r="I244" s="120"/>
      <c r="J244" s="120"/>
      <c r="K244" s="120"/>
    </row>
    <row r="245" spans="2:11">
      <c r="B245" s="119"/>
      <c r="C245" s="119"/>
      <c r="D245" s="130"/>
      <c r="E245" s="130"/>
      <c r="F245" s="130"/>
      <c r="G245" s="130"/>
      <c r="H245" s="130"/>
      <c r="I245" s="120"/>
      <c r="J245" s="120"/>
      <c r="K245" s="120"/>
    </row>
    <row r="246" spans="2:11">
      <c r="B246" s="119"/>
      <c r="C246" s="119"/>
      <c r="D246" s="130"/>
      <c r="E246" s="130"/>
      <c r="F246" s="130"/>
      <c r="G246" s="130"/>
      <c r="H246" s="130"/>
      <c r="I246" s="120"/>
      <c r="J246" s="120"/>
      <c r="K246" s="120"/>
    </row>
    <row r="247" spans="2:11">
      <c r="B247" s="119"/>
      <c r="C247" s="119"/>
      <c r="D247" s="130"/>
      <c r="E247" s="130"/>
      <c r="F247" s="130"/>
      <c r="G247" s="130"/>
      <c r="H247" s="130"/>
      <c r="I247" s="120"/>
      <c r="J247" s="120"/>
      <c r="K247" s="120"/>
    </row>
    <row r="248" spans="2:11">
      <c r="B248" s="119"/>
      <c r="C248" s="119"/>
      <c r="D248" s="130"/>
      <c r="E248" s="130"/>
      <c r="F248" s="130"/>
      <c r="G248" s="130"/>
      <c r="H248" s="130"/>
      <c r="I248" s="120"/>
      <c r="J248" s="120"/>
      <c r="K248" s="120"/>
    </row>
    <row r="249" spans="2:11">
      <c r="B249" s="119"/>
      <c r="C249" s="119"/>
      <c r="D249" s="130"/>
      <c r="E249" s="130"/>
      <c r="F249" s="130"/>
      <c r="G249" s="130"/>
      <c r="H249" s="130"/>
      <c r="I249" s="120"/>
      <c r="J249" s="120"/>
      <c r="K249" s="120"/>
    </row>
    <row r="250" spans="2:11">
      <c r="B250" s="119"/>
      <c r="C250" s="119"/>
      <c r="D250" s="130"/>
      <c r="E250" s="130"/>
      <c r="F250" s="130"/>
      <c r="G250" s="130"/>
      <c r="H250" s="130"/>
      <c r="I250" s="120"/>
      <c r="J250" s="120"/>
      <c r="K250" s="120"/>
    </row>
    <row r="251" spans="2:11">
      <c r="B251" s="119"/>
      <c r="C251" s="119"/>
      <c r="D251" s="130"/>
      <c r="E251" s="130"/>
      <c r="F251" s="130"/>
      <c r="G251" s="130"/>
      <c r="H251" s="130"/>
      <c r="I251" s="120"/>
      <c r="J251" s="120"/>
      <c r="K251" s="120"/>
    </row>
    <row r="252" spans="2:11">
      <c r="B252" s="119"/>
      <c r="C252" s="119"/>
      <c r="D252" s="130"/>
      <c r="E252" s="130"/>
      <c r="F252" s="130"/>
      <c r="G252" s="130"/>
      <c r="H252" s="130"/>
      <c r="I252" s="120"/>
      <c r="J252" s="120"/>
      <c r="K252" s="120"/>
    </row>
    <row r="253" spans="2:11">
      <c r="B253" s="119"/>
      <c r="C253" s="119"/>
      <c r="D253" s="130"/>
      <c r="E253" s="130"/>
      <c r="F253" s="130"/>
      <c r="G253" s="130"/>
      <c r="H253" s="130"/>
      <c r="I253" s="120"/>
      <c r="J253" s="120"/>
      <c r="K253" s="120"/>
    </row>
    <row r="254" spans="2:11">
      <c r="B254" s="119"/>
      <c r="C254" s="119"/>
      <c r="D254" s="130"/>
      <c r="E254" s="130"/>
      <c r="F254" s="130"/>
      <c r="G254" s="130"/>
      <c r="H254" s="130"/>
      <c r="I254" s="120"/>
      <c r="J254" s="120"/>
      <c r="K254" s="120"/>
    </row>
    <row r="255" spans="2:11">
      <c r="B255" s="119"/>
      <c r="C255" s="119"/>
      <c r="D255" s="130"/>
      <c r="E255" s="130"/>
      <c r="F255" s="130"/>
      <c r="G255" s="130"/>
      <c r="H255" s="130"/>
      <c r="I255" s="120"/>
      <c r="J255" s="120"/>
      <c r="K255" s="120"/>
    </row>
    <row r="256" spans="2:11">
      <c r="B256" s="119"/>
      <c r="C256" s="119"/>
      <c r="D256" s="130"/>
      <c r="E256" s="130"/>
      <c r="F256" s="130"/>
      <c r="G256" s="130"/>
      <c r="H256" s="130"/>
      <c r="I256" s="120"/>
      <c r="J256" s="120"/>
      <c r="K256" s="120"/>
    </row>
    <row r="257" spans="2:11">
      <c r="B257" s="119"/>
      <c r="C257" s="119"/>
      <c r="D257" s="130"/>
      <c r="E257" s="130"/>
      <c r="F257" s="130"/>
      <c r="G257" s="130"/>
      <c r="H257" s="130"/>
      <c r="I257" s="120"/>
      <c r="J257" s="120"/>
      <c r="K257" s="120"/>
    </row>
    <row r="258" spans="2:11">
      <c r="B258" s="119"/>
      <c r="C258" s="119"/>
      <c r="D258" s="130"/>
      <c r="E258" s="130"/>
      <c r="F258" s="130"/>
      <c r="G258" s="130"/>
      <c r="H258" s="130"/>
      <c r="I258" s="120"/>
      <c r="J258" s="120"/>
      <c r="K258" s="120"/>
    </row>
    <row r="259" spans="2:11">
      <c r="B259" s="119"/>
      <c r="C259" s="119"/>
      <c r="D259" s="130"/>
      <c r="E259" s="130"/>
      <c r="F259" s="130"/>
      <c r="G259" s="130"/>
      <c r="H259" s="130"/>
      <c r="I259" s="120"/>
      <c r="J259" s="120"/>
      <c r="K259" s="120"/>
    </row>
    <row r="260" spans="2:11">
      <c r="B260" s="119"/>
      <c r="C260" s="119"/>
      <c r="D260" s="130"/>
      <c r="E260" s="130"/>
      <c r="F260" s="130"/>
      <c r="G260" s="130"/>
      <c r="H260" s="130"/>
      <c r="I260" s="120"/>
      <c r="J260" s="120"/>
      <c r="K260" s="120"/>
    </row>
    <row r="261" spans="2:11">
      <c r="B261" s="119"/>
      <c r="C261" s="119"/>
      <c r="D261" s="130"/>
      <c r="E261" s="130"/>
      <c r="F261" s="130"/>
      <c r="G261" s="130"/>
      <c r="H261" s="130"/>
      <c r="I261" s="120"/>
      <c r="J261" s="120"/>
      <c r="K261" s="120"/>
    </row>
    <row r="262" spans="2:11">
      <c r="B262" s="119"/>
      <c r="C262" s="119"/>
      <c r="D262" s="130"/>
      <c r="E262" s="130"/>
      <c r="F262" s="130"/>
      <c r="G262" s="130"/>
      <c r="H262" s="130"/>
      <c r="I262" s="120"/>
      <c r="J262" s="120"/>
      <c r="K262" s="120"/>
    </row>
    <row r="263" spans="2:11">
      <c r="B263" s="119"/>
      <c r="C263" s="119"/>
      <c r="D263" s="130"/>
      <c r="E263" s="130"/>
      <c r="F263" s="130"/>
      <c r="G263" s="130"/>
      <c r="H263" s="130"/>
      <c r="I263" s="120"/>
      <c r="J263" s="120"/>
      <c r="K263" s="120"/>
    </row>
    <row r="264" spans="2:11">
      <c r="B264" s="119"/>
      <c r="C264" s="119"/>
      <c r="D264" s="130"/>
      <c r="E264" s="130"/>
      <c r="F264" s="130"/>
      <c r="G264" s="130"/>
      <c r="H264" s="130"/>
      <c r="I264" s="120"/>
      <c r="J264" s="120"/>
      <c r="K264" s="120"/>
    </row>
    <row r="265" spans="2:11">
      <c r="B265" s="119"/>
      <c r="C265" s="119"/>
      <c r="D265" s="130"/>
      <c r="E265" s="130"/>
      <c r="F265" s="130"/>
      <c r="G265" s="130"/>
      <c r="H265" s="130"/>
      <c r="I265" s="120"/>
      <c r="J265" s="120"/>
      <c r="K265" s="120"/>
    </row>
    <row r="266" spans="2:11">
      <c r="B266" s="119"/>
      <c r="C266" s="119"/>
      <c r="D266" s="130"/>
      <c r="E266" s="130"/>
      <c r="F266" s="130"/>
      <c r="G266" s="130"/>
      <c r="H266" s="130"/>
      <c r="I266" s="120"/>
      <c r="J266" s="120"/>
      <c r="K266" s="120"/>
    </row>
    <row r="267" spans="2:11">
      <c r="B267" s="119"/>
      <c r="C267" s="119"/>
      <c r="D267" s="130"/>
      <c r="E267" s="130"/>
      <c r="F267" s="130"/>
      <c r="G267" s="130"/>
      <c r="H267" s="130"/>
      <c r="I267" s="120"/>
      <c r="J267" s="120"/>
      <c r="K267" s="120"/>
    </row>
    <row r="268" spans="2:11">
      <c r="B268" s="119"/>
      <c r="C268" s="119"/>
      <c r="D268" s="130"/>
      <c r="E268" s="130"/>
      <c r="F268" s="130"/>
      <c r="G268" s="130"/>
      <c r="H268" s="130"/>
      <c r="I268" s="120"/>
      <c r="J268" s="120"/>
      <c r="K268" s="120"/>
    </row>
    <row r="269" spans="2:11">
      <c r="B269" s="119"/>
      <c r="C269" s="119"/>
      <c r="D269" s="130"/>
      <c r="E269" s="130"/>
      <c r="F269" s="130"/>
      <c r="G269" s="130"/>
      <c r="H269" s="130"/>
      <c r="I269" s="120"/>
      <c r="J269" s="120"/>
      <c r="K269" s="120"/>
    </row>
    <row r="270" spans="2:11">
      <c r="B270" s="119"/>
      <c r="C270" s="119"/>
      <c r="D270" s="130"/>
      <c r="E270" s="130"/>
      <c r="F270" s="130"/>
      <c r="G270" s="130"/>
      <c r="H270" s="130"/>
      <c r="I270" s="120"/>
      <c r="J270" s="120"/>
      <c r="K270" s="120"/>
    </row>
    <row r="271" spans="2:11">
      <c r="B271" s="119"/>
      <c r="C271" s="119"/>
      <c r="D271" s="130"/>
      <c r="E271" s="130"/>
      <c r="F271" s="130"/>
      <c r="G271" s="130"/>
      <c r="H271" s="130"/>
      <c r="I271" s="120"/>
      <c r="J271" s="120"/>
      <c r="K271" s="120"/>
    </row>
    <row r="272" spans="2:11">
      <c r="B272" s="119"/>
      <c r="C272" s="119"/>
      <c r="D272" s="130"/>
      <c r="E272" s="130"/>
      <c r="F272" s="130"/>
      <c r="G272" s="130"/>
      <c r="H272" s="130"/>
      <c r="I272" s="120"/>
      <c r="J272" s="120"/>
      <c r="K272" s="120"/>
    </row>
    <row r="273" spans="2:11">
      <c r="B273" s="119"/>
      <c r="C273" s="119"/>
      <c r="D273" s="130"/>
      <c r="E273" s="130"/>
      <c r="F273" s="130"/>
      <c r="G273" s="130"/>
      <c r="H273" s="130"/>
      <c r="I273" s="120"/>
      <c r="J273" s="120"/>
      <c r="K273" s="120"/>
    </row>
    <row r="274" spans="2:11">
      <c r="B274" s="119"/>
      <c r="C274" s="119"/>
      <c r="D274" s="130"/>
      <c r="E274" s="130"/>
      <c r="F274" s="130"/>
      <c r="G274" s="130"/>
      <c r="H274" s="130"/>
      <c r="I274" s="120"/>
      <c r="J274" s="120"/>
      <c r="K274" s="120"/>
    </row>
    <row r="275" spans="2:11">
      <c r="B275" s="119"/>
      <c r="C275" s="119"/>
      <c r="D275" s="130"/>
      <c r="E275" s="130"/>
      <c r="F275" s="130"/>
      <c r="G275" s="130"/>
      <c r="H275" s="130"/>
      <c r="I275" s="120"/>
      <c r="J275" s="120"/>
      <c r="K275" s="120"/>
    </row>
    <row r="276" spans="2:11">
      <c r="B276" s="119"/>
      <c r="C276" s="119"/>
      <c r="D276" s="130"/>
      <c r="E276" s="130"/>
      <c r="F276" s="130"/>
      <c r="G276" s="130"/>
      <c r="H276" s="130"/>
      <c r="I276" s="120"/>
      <c r="J276" s="120"/>
      <c r="K276" s="120"/>
    </row>
    <row r="277" spans="2:11">
      <c r="B277" s="119"/>
      <c r="C277" s="119"/>
      <c r="D277" s="130"/>
      <c r="E277" s="130"/>
      <c r="F277" s="130"/>
      <c r="G277" s="130"/>
      <c r="H277" s="130"/>
      <c r="I277" s="120"/>
      <c r="J277" s="120"/>
      <c r="K277" s="120"/>
    </row>
    <row r="278" spans="2:11">
      <c r="B278" s="119"/>
      <c r="C278" s="119"/>
      <c r="D278" s="130"/>
      <c r="E278" s="130"/>
      <c r="F278" s="130"/>
      <c r="G278" s="130"/>
      <c r="H278" s="130"/>
      <c r="I278" s="120"/>
      <c r="J278" s="120"/>
      <c r="K278" s="120"/>
    </row>
    <row r="279" spans="2:11">
      <c r="B279" s="119"/>
      <c r="C279" s="119"/>
      <c r="D279" s="130"/>
      <c r="E279" s="130"/>
      <c r="F279" s="130"/>
      <c r="G279" s="130"/>
      <c r="H279" s="130"/>
      <c r="I279" s="120"/>
      <c r="J279" s="120"/>
      <c r="K279" s="120"/>
    </row>
    <row r="280" spans="2:11">
      <c r="B280" s="119"/>
      <c r="C280" s="119"/>
      <c r="D280" s="130"/>
      <c r="E280" s="130"/>
      <c r="F280" s="130"/>
      <c r="G280" s="130"/>
      <c r="H280" s="130"/>
      <c r="I280" s="120"/>
      <c r="J280" s="120"/>
      <c r="K280" s="120"/>
    </row>
    <row r="281" spans="2:11">
      <c r="B281" s="119"/>
      <c r="C281" s="119"/>
      <c r="D281" s="130"/>
      <c r="E281" s="130"/>
      <c r="F281" s="130"/>
      <c r="G281" s="130"/>
      <c r="H281" s="130"/>
      <c r="I281" s="120"/>
      <c r="J281" s="120"/>
      <c r="K281" s="120"/>
    </row>
    <row r="282" spans="2:11">
      <c r="B282" s="119"/>
      <c r="C282" s="119"/>
      <c r="D282" s="130"/>
      <c r="E282" s="130"/>
      <c r="F282" s="130"/>
      <c r="G282" s="130"/>
      <c r="H282" s="130"/>
      <c r="I282" s="120"/>
      <c r="J282" s="120"/>
      <c r="K282" s="120"/>
    </row>
    <row r="283" spans="2:11">
      <c r="B283" s="119"/>
      <c r="C283" s="119"/>
      <c r="D283" s="130"/>
      <c r="E283" s="130"/>
      <c r="F283" s="130"/>
      <c r="G283" s="130"/>
      <c r="H283" s="130"/>
      <c r="I283" s="120"/>
      <c r="J283" s="120"/>
      <c r="K283" s="120"/>
    </row>
    <row r="284" spans="2:11">
      <c r="B284" s="119"/>
      <c r="C284" s="119"/>
      <c r="D284" s="130"/>
      <c r="E284" s="130"/>
      <c r="F284" s="130"/>
      <c r="G284" s="130"/>
      <c r="H284" s="130"/>
      <c r="I284" s="120"/>
      <c r="J284" s="120"/>
      <c r="K284" s="120"/>
    </row>
    <row r="285" spans="2:11">
      <c r="B285" s="119"/>
      <c r="C285" s="119"/>
      <c r="D285" s="130"/>
      <c r="E285" s="130"/>
      <c r="F285" s="130"/>
      <c r="G285" s="130"/>
      <c r="H285" s="130"/>
      <c r="I285" s="120"/>
      <c r="J285" s="120"/>
      <c r="K285" s="120"/>
    </row>
    <row r="286" spans="2:11">
      <c r="B286" s="119"/>
      <c r="C286" s="119"/>
      <c r="D286" s="130"/>
      <c r="E286" s="130"/>
      <c r="F286" s="130"/>
      <c r="G286" s="130"/>
      <c r="H286" s="130"/>
      <c r="I286" s="120"/>
      <c r="J286" s="120"/>
      <c r="K286" s="120"/>
    </row>
    <row r="287" spans="2:11">
      <c r="B287" s="119"/>
      <c r="C287" s="119"/>
      <c r="D287" s="130"/>
      <c r="E287" s="130"/>
      <c r="F287" s="130"/>
      <c r="G287" s="130"/>
      <c r="H287" s="130"/>
      <c r="I287" s="120"/>
      <c r="J287" s="120"/>
      <c r="K287" s="120"/>
    </row>
    <row r="288" spans="2:11">
      <c r="B288" s="119"/>
      <c r="C288" s="119"/>
      <c r="D288" s="130"/>
      <c r="E288" s="130"/>
      <c r="F288" s="130"/>
      <c r="G288" s="130"/>
      <c r="H288" s="130"/>
      <c r="I288" s="120"/>
      <c r="J288" s="120"/>
      <c r="K288" s="120"/>
    </row>
    <row r="289" spans="2:11">
      <c r="B289" s="119"/>
      <c r="C289" s="119"/>
      <c r="D289" s="130"/>
      <c r="E289" s="130"/>
      <c r="F289" s="130"/>
      <c r="G289" s="130"/>
      <c r="H289" s="130"/>
      <c r="I289" s="120"/>
      <c r="J289" s="120"/>
      <c r="K289" s="120"/>
    </row>
    <row r="290" spans="2:11">
      <c r="B290" s="119"/>
      <c r="C290" s="119"/>
      <c r="D290" s="130"/>
      <c r="E290" s="130"/>
      <c r="F290" s="130"/>
      <c r="G290" s="130"/>
      <c r="H290" s="130"/>
      <c r="I290" s="120"/>
      <c r="J290" s="120"/>
      <c r="K290" s="120"/>
    </row>
    <row r="291" spans="2:11">
      <c r="B291" s="119"/>
      <c r="C291" s="119"/>
      <c r="D291" s="130"/>
      <c r="E291" s="130"/>
      <c r="F291" s="130"/>
      <c r="G291" s="130"/>
      <c r="H291" s="130"/>
      <c r="I291" s="120"/>
      <c r="J291" s="120"/>
      <c r="K291" s="120"/>
    </row>
    <row r="292" spans="2:11">
      <c r="B292" s="119"/>
      <c r="C292" s="119"/>
      <c r="D292" s="130"/>
      <c r="E292" s="130"/>
      <c r="F292" s="130"/>
      <c r="G292" s="130"/>
      <c r="H292" s="130"/>
      <c r="I292" s="120"/>
      <c r="J292" s="120"/>
      <c r="K292" s="120"/>
    </row>
    <row r="293" spans="2:11">
      <c r="B293" s="119"/>
      <c r="C293" s="119"/>
      <c r="D293" s="130"/>
      <c r="E293" s="130"/>
      <c r="F293" s="130"/>
      <c r="G293" s="130"/>
      <c r="H293" s="130"/>
      <c r="I293" s="120"/>
      <c r="J293" s="120"/>
      <c r="K293" s="120"/>
    </row>
    <row r="294" spans="2:11">
      <c r="B294" s="119"/>
      <c r="C294" s="119"/>
      <c r="D294" s="130"/>
      <c r="E294" s="130"/>
      <c r="F294" s="130"/>
      <c r="G294" s="130"/>
      <c r="H294" s="130"/>
      <c r="I294" s="120"/>
      <c r="J294" s="120"/>
      <c r="K294" s="120"/>
    </row>
    <row r="295" spans="2:11">
      <c r="B295" s="119"/>
      <c r="C295" s="119"/>
      <c r="D295" s="130"/>
      <c r="E295" s="130"/>
      <c r="F295" s="130"/>
      <c r="G295" s="130"/>
      <c r="H295" s="130"/>
      <c r="I295" s="120"/>
      <c r="J295" s="120"/>
      <c r="K295" s="120"/>
    </row>
    <row r="296" spans="2:11">
      <c r="B296" s="119"/>
      <c r="C296" s="119"/>
      <c r="D296" s="130"/>
      <c r="E296" s="130"/>
      <c r="F296" s="130"/>
      <c r="G296" s="130"/>
      <c r="H296" s="130"/>
      <c r="I296" s="120"/>
      <c r="J296" s="120"/>
      <c r="K296" s="120"/>
    </row>
    <row r="297" spans="2:11">
      <c r="B297" s="119"/>
      <c r="C297" s="119"/>
      <c r="D297" s="130"/>
      <c r="E297" s="130"/>
      <c r="F297" s="130"/>
      <c r="G297" s="130"/>
      <c r="H297" s="130"/>
      <c r="I297" s="120"/>
      <c r="J297" s="120"/>
      <c r="K297" s="120"/>
    </row>
    <row r="298" spans="2:11">
      <c r="B298" s="119"/>
      <c r="C298" s="119"/>
      <c r="D298" s="130"/>
      <c r="E298" s="130"/>
      <c r="F298" s="130"/>
      <c r="G298" s="130"/>
      <c r="H298" s="130"/>
      <c r="I298" s="120"/>
      <c r="J298" s="120"/>
      <c r="K298" s="120"/>
    </row>
    <row r="299" spans="2:11">
      <c r="B299" s="119"/>
      <c r="C299" s="119"/>
      <c r="D299" s="130"/>
      <c r="E299" s="130"/>
      <c r="F299" s="130"/>
      <c r="G299" s="130"/>
      <c r="H299" s="130"/>
      <c r="I299" s="120"/>
      <c r="J299" s="120"/>
      <c r="K299" s="120"/>
    </row>
    <row r="300" spans="2:11">
      <c r="B300" s="119"/>
      <c r="C300" s="119"/>
      <c r="D300" s="130"/>
      <c r="E300" s="130"/>
      <c r="F300" s="130"/>
      <c r="G300" s="130"/>
      <c r="H300" s="130"/>
      <c r="I300" s="120"/>
      <c r="J300" s="120"/>
      <c r="K300" s="120"/>
    </row>
    <row r="301" spans="2:11">
      <c r="B301" s="119"/>
      <c r="C301" s="119"/>
      <c r="D301" s="130"/>
      <c r="E301" s="130"/>
      <c r="F301" s="130"/>
      <c r="G301" s="130"/>
      <c r="H301" s="130"/>
      <c r="I301" s="120"/>
      <c r="J301" s="120"/>
      <c r="K301" s="120"/>
    </row>
    <row r="302" spans="2:11">
      <c r="B302" s="119"/>
      <c r="C302" s="119"/>
      <c r="D302" s="130"/>
      <c r="E302" s="130"/>
      <c r="F302" s="130"/>
      <c r="G302" s="130"/>
      <c r="H302" s="130"/>
      <c r="I302" s="120"/>
      <c r="J302" s="120"/>
      <c r="K302" s="120"/>
    </row>
    <row r="303" spans="2:11">
      <c r="B303" s="119"/>
      <c r="C303" s="119"/>
      <c r="D303" s="130"/>
      <c r="E303" s="130"/>
      <c r="F303" s="130"/>
      <c r="G303" s="130"/>
      <c r="H303" s="130"/>
      <c r="I303" s="120"/>
      <c r="J303" s="120"/>
      <c r="K303" s="120"/>
    </row>
    <row r="304" spans="2:11">
      <c r="B304" s="119"/>
      <c r="C304" s="119"/>
      <c r="D304" s="130"/>
      <c r="E304" s="130"/>
      <c r="F304" s="130"/>
      <c r="G304" s="130"/>
      <c r="H304" s="130"/>
      <c r="I304" s="120"/>
      <c r="J304" s="120"/>
      <c r="K304" s="120"/>
    </row>
    <row r="305" spans="2:11">
      <c r="B305" s="119"/>
      <c r="C305" s="119"/>
      <c r="D305" s="130"/>
      <c r="E305" s="130"/>
      <c r="F305" s="130"/>
      <c r="G305" s="130"/>
      <c r="H305" s="130"/>
      <c r="I305" s="120"/>
      <c r="J305" s="120"/>
      <c r="K305" s="120"/>
    </row>
    <row r="306" spans="2:11">
      <c r="B306" s="119"/>
      <c r="C306" s="119"/>
      <c r="D306" s="130"/>
      <c r="E306" s="130"/>
      <c r="F306" s="130"/>
      <c r="G306" s="130"/>
      <c r="H306" s="130"/>
      <c r="I306" s="120"/>
      <c r="J306" s="120"/>
      <c r="K306" s="120"/>
    </row>
    <row r="307" spans="2:11">
      <c r="B307" s="119"/>
      <c r="C307" s="119"/>
      <c r="D307" s="130"/>
      <c r="E307" s="130"/>
      <c r="F307" s="130"/>
      <c r="G307" s="130"/>
      <c r="H307" s="130"/>
      <c r="I307" s="120"/>
      <c r="J307" s="120"/>
      <c r="K307" s="120"/>
    </row>
    <row r="308" spans="2:11">
      <c r="B308" s="119"/>
      <c r="C308" s="119"/>
      <c r="D308" s="130"/>
      <c r="E308" s="130"/>
      <c r="F308" s="130"/>
      <c r="G308" s="130"/>
      <c r="H308" s="130"/>
      <c r="I308" s="120"/>
      <c r="J308" s="120"/>
      <c r="K308" s="120"/>
    </row>
    <row r="309" spans="2:11">
      <c r="B309" s="119"/>
      <c r="C309" s="119"/>
      <c r="D309" s="130"/>
      <c r="E309" s="130"/>
      <c r="F309" s="130"/>
      <c r="G309" s="130"/>
      <c r="H309" s="130"/>
      <c r="I309" s="120"/>
      <c r="J309" s="120"/>
      <c r="K309" s="120"/>
    </row>
    <row r="310" spans="2:11">
      <c r="B310" s="119"/>
      <c r="C310" s="119"/>
      <c r="D310" s="130"/>
      <c r="E310" s="130"/>
      <c r="F310" s="130"/>
      <c r="G310" s="130"/>
      <c r="H310" s="130"/>
      <c r="I310" s="120"/>
      <c r="J310" s="120"/>
      <c r="K310" s="120"/>
    </row>
    <row r="311" spans="2:11">
      <c r="B311" s="119"/>
      <c r="C311" s="119"/>
      <c r="D311" s="130"/>
      <c r="E311" s="130"/>
      <c r="F311" s="130"/>
      <c r="G311" s="130"/>
      <c r="H311" s="130"/>
      <c r="I311" s="120"/>
      <c r="J311" s="120"/>
      <c r="K311" s="120"/>
    </row>
    <row r="312" spans="2:11">
      <c r="B312" s="119"/>
      <c r="C312" s="119"/>
      <c r="D312" s="130"/>
      <c r="E312" s="130"/>
      <c r="F312" s="130"/>
      <c r="G312" s="130"/>
      <c r="H312" s="130"/>
      <c r="I312" s="120"/>
      <c r="J312" s="120"/>
      <c r="K312" s="120"/>
    </row>
    <row r="313" spans="2:11">
      <c r="D313" s="3"/>
      <c r="E313" s="3"/>
      <c r="F313" s="3"/>
      <c r="G313" s="3"/>
      <c r="H313" s="3"/>
    </row>
    <row r="314" spans="2:11">
      <c r="D314" s="3"/>
      <c r="E314" s="3"/>
      <c r="F314" s="3"/>
      <c r="G314" s="3"/>
      <c r="H314" s="3"/>
    </row>
    <row r="315" spans="2:11">
      <c r="D315" s="3"/>
      <c r="E315" s="3"/>
      <c r="F315" s="3"/>
      <c r="G315" s="3"/>
      <c r="H315" s="3"/>
    </row>
    <row r="316" spans="2:11">
      <c r="D316" s="3"/>
      <c r="E316" s="3"/>
      <c r="F316" s="3"/>
      <c r="G316" s="3"/>
      <c r="H316" s="3"/>
    </row>
    <row r="317" spans="2:11">
      <c r="D317" s="3"/>
      <c r="E317" s="3"/>
      <c r="F317" s="3"/>
      <c r="G317" s="3"/>
      <c r="H317" s="3"/>
    </row>
    <row r="318" spans="2:11">
      <c r="D318" s="3"/>
      <c r="E318" s="3"/>
      <c r="F318" s="3"/>
      <c r="G318" s="3"/>
      <c r="H318" s="3"/>
    </row>
    <row r="319" spans="2:11">
      <c r="D319" s="3"/>
      <c r="E319" s="3"/>
      <c r="F319" s="3"/>
      <c r="G319" s="3"/>
      <c r="H319" s="3"/>
    </row>
    <row r="320" spans="2:11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sheetProtection sheet="1" objects="1" scenarios="1"/>
  <mergeCells count="1">
    <mergeCell ref="B6:K6"/>
  </mergeCells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5">
    <tabColor indexed="52"/>
    <pageSetUpPr fitToPage="1"/>
  </sheetPr>
  <dimension ref="B1:O61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2.85546875" style="1" bestFit="1" customWidth="1"/>
    <col min="4" max="4" width="4.5703125" style="1" bestFit="1" customWidth="1"/>
    <col min="5" max="5" width="9" style="1" bestFit="1" customWidth="1"/>
    <col min="6" max="6" width="6.85546875" style="1" bestFit="1" customWidth="1"/>
    <col min="7" max="7" width="5.28515625" style="1" bestFit="1" customWidth="1"/>
    <col min="8" max="8" width="7.5703125" style="1" customWidth="1"/>
    <col min="9" max="9" width="8" style="1" bestFit="1" customWidth="1"/>
    <col min="10" max="10" width="9.140625" style="1" bestFit="1" customWidth="1"/>
    <col min="11" max="11" width="8.28515625" style="1" bestFit="1" customWidth="1"/>
    <col min="12" max="16384" width="9.140625" style="1"/>
  </cols>
  <sheetData>
    <row r="1" spans="2:15">
      <c r="B1" s="46" t="s">
        <v>135</v>
      </c>
      <c r="C1" s="67" t="s" vm="1">
        <v>208</v>
      </c>
    </row>
    <row r="2" spans="2:15">
      <c r="B2" s="46" t="s">
        <v>134</v>
      </c>
      <c r="C2" s="67" t="s">
        <v>209</v>
      </c>
    </row>
    <row r="3" spans="2:15">
      <c r="B3" s="46" t="s">
        <v>136</v>
      </c>
      <c r="C3" s="67" t="s">
        <v>210</v>
      </c>
    </row>
    <row r="4" spans="2:15">
      <c r="B4" s="46" t="s">
        <v>137</v>
      </c>
      <c r="C4" s="67">
        <v>12148</v>
      </c>
    </row>
    <row r="6" spans="2:15" ht="26.25" customHeight="1">
      <c r="B6" s="145" t="s">
        <v>166</v>
      </c>
      <c r="C6" s="146"/>
      <c r="D6" s="146"/>
      <c r="E6" s="146"/>
      <c r="F6" s="146"/>
      <c r="G6" s="146"/>
      <c r="H6" s="146"/>
      <c r="I6" s="146"/>
      <c r="J6" s="146"/>
      <c r="K6" s="147"/>
    </row>
    <row r="7" spans="2:15" s="3" customFormat="1" ht="63">
      <c r="B7" s="47" t="s">
        <v>109</v>
      </c>
      <c r="C7" s="49" t="s">
        <v>43</v>
      </c>
      <c r="D7" s="49" t="s">
        <v>14</v>
      </c>
      <c r="E7" s="49" t="s">
        <v>15</v>
      </c>
      <c r="F7" s="49" t="s">
        <v>53</v>
      </c>
      <c r="G7" s="49" t="s">
        <v>96</v>
      </c>
      <c r="H7" s="49" t="s">
        <v>50</v>
      </c>
      <c r="I7" s="49" t="s">
        <v>104</v>
      </c>
      <c r="J7" s="49" t="s">
        <v>138</v>
      </c>
      <c r="K7" s="51" t="s">
        <v>139</v>
      </c>
    </row>
    <row r="8" spans="2:15" s="3" customFormat="1" ht="21.75" customHeight="1">
      <c r="B8" s="14"/>
      <c r="C8" s="15"/>
      <c r="D8" s="15"/>
      <c r="E8" s="15"/>
      <c r="F8" s="15" t="s">
        <v>19</v>
      </c>
      <c r="G8" s="15"/>
      <c r="H8" s="15" t="s">
        <v>19</v>
      </c>
      <c r="I8" s="15" t="s">
        <v>189</v>
      </c>
      <c r="J8" s="31" t="s">
        <v>19</v>
      </c>
      <c r="K8" s="16" t="s">
        <v>19</v>
      </c>
    </row>
    <row r="9" spans="2:15" s="4" customFormat="1" ht="18" customHeight="1">
      <c r="B9" s="17"/>
      <c r="C9" s="19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8</v>
      </c>
    </row>
    <row r="10" spans="2:15" s="89" customFormat="1" ht="18" customHeight="1">
      <c r="B10" s="124" t="s">
        <v>1400</v>
      </c>
      <c r="C10" s="107"/>
      <c r="D10" s="107"/>
      <c r="E10" s="107"/>
      <c r="F10" s="107"/>
      <c r="G10" s="107"/>
      <c r="H10" s="107"/>
      <c r="I10" s="125">
        <f>I11</f>
        <v>-1.6922506029999997</v>
      </c>
      <c r="J10" s="134">
        <f>IFERROR(I10/$I$10,0)</f>
        <v>1</v>
      </c>
      <c r="K10" s="134">
        <f>I10/'סכום נכסי הקרן'!$C$42</f>
        <v>-9.9483977570024993E-5</v>
      </c>
      <c r="O10" s="90"/>
    </row>
    <row r="11" spans="2:15" s="90" customFormat="1" ht="21" customHeight="1">
      <c r="B11" s="135" t="s">
        <v>181</v>
      </c>
      <c r="C11" s="135"/>
      <c r="D11" s="135"/>
      <c r="E11" s="135"/>
      <c r="F11" s="135"/>
      <c r="G11" s="135"/>
      <c r="H11" s="136"/>
      <c r="I11" s="109">
        <f>I12+I13</f>
        <v>-1.6922506029999997</v>
      </c>
      <c r="J11" s="134">
        <f>IFERROR(I11/$I$10,0)</f>
        <v>1</v>
      </c>
      <c r="K11" s="134">
        <f>I11/'סכום נכסי הקרן'!$C$42</f>
        <v>-9.9483977570024993E-5</v>
      </c>
    </row>
    <row r="12" spans="2:15">
      <c r="B12" s="137" t="s">
        <v>475</v>
      </c>
      <c r="C12" s="137" t="s">
        <v>476</v>
      </c>
      <c r="D12" s="137" t="s">
        <v>478</v>
      </c>
      <c r="E12" s="137"/>
      <c r="F12" s="138">
        <v>0</v>
      </c>
      <c r="G12" s="137" t="s">
        <v>122</v>
      </c>
      <c r="H12" s="138">
        <v>0</v>
      </c>
      <c r="I12" s="101">
        <v>-1.6922506029999997</v>
      </c>
      <c r="J12" s="128">
        <f>IFERROR(I12/$I$10,0)</f>
        <v>1</v>
      </c>
      <c r="K12" s="128">
        <f>I12/'סכום נכסי הקרן'!$C$42</f>
        <v>-9.9483977570024993E-5</v>
      </c>
    </row>
    <row r="13" spans="2:15">
      <c r="B13" s="79"/>
      <c r="C13" s="79"/>
      <c r="D13" s="79"/>
      <c r="E13" s="79"/>
      <c r="F13" s="79"/>
      <c r="G13" s="79"/>
      <c r="H13" s="79"/>
      <c r="I13" s="79"/>
      <c r="J13" s="79"/>
      <c r="K13" s="79"/>
    </row>
    <row r="14" spans="2:15">
      <c r="B14" s="79"/>
      <c r="C14" s="79"/>
      <c r="D14" s="79"/>
      <c r="E14" s="79"/>
      <c r="F14" s="79"/>
      <c r="G14" s="79"/>
      <c r="H14" s="79"/>
      <c r="I14" s="79"/>
      <c r="J14" s="79"/>
      <c r="K14" s="79"/>
    </row>
    <row r="15" spans="2:15">
      <c r="B15" s="79"/>
      <c r="C15" s="79"/>
      <c r="D15" s="79"/>
      <c r="E15" s="79"/>
      <c r="F15" s="79"/>
      <c r="G15" s="79"/>
      <c r="H15" s="79"/>
      <c r="I15" s="79"/>
      <c r="J15" s="79"/>
      <c r="K15" s="79"/>
    </row>
    <row r="16" spans="2:15">
      <c r="B16" s="79"/>
      <c r="C16" s="79"/>
      <c r="D16" s="79"/>
      <c r="E16" s="79"/>
      <c r="F16" s="79"/>
      <c r="G16" s="79"/>
      <c r="H16" s="79"/>
      <c r="I16" s="79"/>
      <c r="J16" s="79"/>
      <c r="K16" s="79"/>
    </row>
    <row r="17" spans="2:11">
      <c r="B17" s="79"/>
      <c r="C17" s="79"/>
      <c r="D17" s="79"/>
      <c r="E17" s="79"/>
      <c r="F17" s="79"/>
      <c r="G17" s="79"/>
      <c r="H17" s="79"/>
      <c r="I17" s="79"/>
      <c r="J17" s="79"/>
      <c r="K17" s="79"/>
    </row>
    <row r="18" spans="2:11">
      <c r="B18" s="79"/>
      <c r="C18" s="79"/>
      <c r="D18" s="79"/>
      <c r="E18" s="79"/>
      <c r="F18" s="79"/>
      <c r="G18" s="79"/>
      <c r="H18" s="79"/>
      <c r="I18" s="79"/>
      <c r="J18" s="79"/>
      <c r="K18" s="79"/>
    </row>
    <row r="19" spans="2:11">
      <c r="B19" s="79"/>
      <c r="C19" s="79"/>
      <c r="D19" s="79"/>
      <c r="E19" s="79"/>
      <c r="F19" s="79"/>
      <c r="G19" s="79"/>
      <c r="H19" s="79"/>
      <c r="I19" s="79"/>
      <c r="J19" s="79"/>
      <c r="K19" s="79"/>
    </row>
    <row r="20" spans="2:11">
      <c r="B20" s="79"/>
      <c r="C20" s="79"/>
      <c r="D20" s="79"/>
      <c r="E20" s="79"/>
      <c r="F20" s="79"/>
      <c r="G20" s="79"/>
      <c r="H20" s="79"/>
      <c r="I20" s="79"/>
      <c r="J20" s="79"/>
      <c r="K20" s="79"/>
    </row>
    <row r="21" spans="2:11">
      <c r="B21" s="79"/>
      <c r="C21" s="79"/>
      <c r="D21" s="79"/>
      <c r="E21" s="79"/>
      <c r="F21" s="79"/>
      <c r="G21" s="79"/>
      <c r="H21" s="79"/>
      <c r="I21" s="79"/>
      <c r="J21" s="79"/>
      <c r="K21" s="79"/>
    </row>
    <row r="22" spans="2:11">
      <c r="B22" s="79"/>
      <c r="C22" s="79"/>
      <c r="D22" s="79"/>
      <c r="E22" s="79"/>
      <c r="F22" s="79"/>
      <c r="G22" s="79"/>
      <c r="H22" s="79"/>
      <c r="I22" s="79"/>
      <c r="J22" s="79"/>
      <c r="K22" s="79"/>
    </row>
    <row r="23" spans="2:11">
      <c r="B23" s="79"/>
      <c r="C23" s="79"/>
      <c r="D23" s="79"/>
      <c r="E23" s="79"/>
      <c r="F23" s="79"/>
      <c r="G23" s="79"/>
      <c r="H23" s="79"/>
      <c r="I23" s="79"/>
      <c r="J23" s="79"/>
      <c r="K23" s="79"/>
    </row>
    <row r="24" spans="2:11">
      <c r="B24" s="79"/>
      <c r="C24" s="79"/>
      <c r="D24" s="79"/>
      <c r="E24" s="79"/>
      <c r="F24" s="79"/>
      <c r="G24" s="79"/>
      <c r="H24" s="79"/>
      <c r="I24" s="79"/>
      <c r="J24" s="79"/>
      <c r="K24" s="79"/>
    </row>
    <row r="25" spans="2:11">
      <c r="B25" s="79"/>
      <c r="C25" s="79"/>
      <c r="D25" s="79"/>
      <c r="E25" s="79"/>
      <c r="F25" s="79"/>
      <c r="G25" s="79"/>
      <c r="H25" s="79"/>
      <c r="I25" s="79"/>
      <c r="J25" s="79"/>
      <c r="K25" s="79"/>
    </row>
    <row r="26" spans="2:11">
      <c r="B26" s="79"/>
      <c r="C26" s="79"/>
      <c r="D26" s="79"/>
      <c r="E26" s="79"/>
      <c r="F26" s="79"/>
      <c r="G26" s="79"/>
      <c r="H26" s="79"/>
      <c r="I26" s="79"/>
      <c r="J26" s="79"/>
      <c r="K26" s="79"/>
    </row>
    <row r="27" spans="2:11">
      <c r="B27" s="79"/>
      <c r="C27" s="79"/>
      <c r="D27" s="79"/>
      <c r="E27" s="79"/>
      <c r="F27" s="79"/>
      <c r="G27" s="79"/>
      <c r="H27" s="79"/>
      <c r="I27" s="79"/>
      <c r="J27" s="79"/>
      <c r="K27" s="79"/>
    </row>
    <row r="28" spans="2:11">
      <c r="B28" s="79"/>
      <c r="C28" s="79"/>
      <c r="D28" s="79"/>
      <c r="E28" s="79"/>
      <c r="F28" s="79"/>
      <c r="G28" s="79"/>
      <c r="H28" s="79"/>
      <c r="I28" s="79"/>
      <c r="J28" s="79"/>
      <c r="K28" s="79"/>
    </row>
    <row r="29" spans="2:11">
      <c r="B29" s="79"/>
      <c r="C29" s="79"/>
      <c r="D29" s="79"/>
      <c r="E29" s="79"/>
      <c r="F29" s="79"/>
      <c r="G29" s="79"/>
      <c r="H29" s="79"/>
      <c r="I29" s="79"/>
      <c r="J29" s="79"/>
      <c r="K29" s="79"/>
    </row>
    <row r="30" spans="2:11">
      <c r="B30" s="79"/>
      <c r="C30" s="79"/>
      <c r="D30" s="79"/>
      <c r="E30" s="79"/>
      <c r="F30" s="79"/>
      <c r="G30" s="79"/>
      <c r="H30" s="79"/>
      <c r="I30" s="79"/>
      <c r="J30" s="79"/>
      <c r="K30" s="79"/>
    </row>
    <row r="31" spans="2:11">
      <c r="B31" s="79"/>
      <c r="C31" s="79"/>
      <c r="D31" s="79"/>
      <c r="E31" s="79"/>
      <c r="F31" s="79"/>
      <c r="G31" s="79"/>
      <c r="H31" s="79"/>
      <c r="I31" s="79"/>
      <c r="J31" s="79"/>
      <c r="K31" s="79"/>
    </row>
    <row r="32" spans="2:11">
      <c r="B32" s="79"/>
      <c r="C32" s="79"/>
      <c r="D32" s="79"/>
      <c r="E32" s="79"/>
      <c r="F32" s="79"/>
      <c r="G32" s="79"/>
      <c r="H32" s="79"/>
      <c r="I32" s="79"/>
      <c r="J32" s="79"/>
      <c r="K32" s="79"/>
    </row>
    <row r="33" spans="2:11">
      <c r="B33" s="79"/>
      <c r="C33" s="79"/>
      <c r="D33" s="79"/>
      <c r="E33" s="79"/>
      <c r="F33" s="79"/>
      <c r="G33" s="79"/>
      <c r="H33" s="79"/>
      <c r="I33" s="79"/>
      <c r="J33" s="79"/>
      <c r="K33" s="79"/>
    </row>
    <row r="34" spans="2:11">
      <c r="B34" s="79"/>
      <c r="C34" s="79"/>
      <c r="D34" s="79"/>
      <c r="E34" s="79"/>
      <c r="F34" s="79"/>
      <c r="G34" s="79"/>
      <c r="H34" s="79"/>
      <c r="I34" s="79"/>
      <c r="J34" s="79"/>
      <c r="K34" s="79"/>
    </row>
    <row r="35" spans="2:11">
      <c r="B35" s="79"/>
      <c r="C35" s="79"/>
      <c r="D35" s="79"/>
      <c r="E35" s="79"/>
      <c r="F35" s="79"/>
      <c r="G35" s="79"/>
      <c r="H35" s="79"/>
      <c r="I35" s="79"/>
      <c r="J35" s="79"/>
      <c r="K35" s="79"/>
    </row>
    <row r="36" spans="2:11">
      <c r="B36" s="79"/>
      <c r="C36" s="79"/>
      <c r="D36" s="79"/>
      <c r="E36" s="79"/>
      <c r="F36" s="79"/>
      <c r="G36" s="79"/>
      <c r="H36" s="79"/>
      <c r="I36" s="79"/>
      <c r="J36" s="79"/>
      <c r="K36" s="79"/>
    </row>
    <row r="37" spans="2:11">
      <c r="B37" s="79"/>
      <c r="C37" s="79"/>
      <c r="D37" s="79"/>
      <c r="E37" s="79"/>
      <c r="F37" s="79"/>
      <c r="G37" s="79"/>
      <c r="H37" s="79"/>
      <c r="I37" s="79"/>
      <c r="J37" s="79"/>
      <c r="K37" s="79"/>
    </row>
    <row r="38" spans="2:11">
      <c r="B38" s="79"/>
      <c r="C38" s="79"/>
      <c r="D38" s="79"/>
      <c r="E38" s="79"/>
      <c r="F38" s="79"/>
      <c r="G38" s="79"/>
      <c r="H38" s="79"/>
      <c r="I38" s="79"/>
      <c r="J38" s="79"/>
      <c r="K38" s="79"/>
    </row>
    <row r="39" spans="2:11">
      <c r="B39" s="79"/>
      <c r="C39" s="79"/>
      <c r="D39" s="79"/>
      <c r="E39" s="79"/>
      <c r="F39" s="79"/>
      <c r="G39" s="79"/>
      <c r="H39" s="79"/>
      <c r="I39" s="79"/>
      <c r="J39" s="79"/>
      <c r="K39" s="79"/>
    </row>
    <row r="40" spans="2:11">
      <c r="B40" s="79"/>
      <c r="C40" s="79"/>
      <c r="D40" s="79"/>
      <c r="E40" s="79"/>
      <c r="F40" s="79"/>
      <c r="G40" s="79"/>
      <c r="H40" s="79"/>
      <c r="I40" s="79"/>
      <c r="J40" s="79"/>
      <c r="K40" s="79"/>
    </row>
    <row r="41" spans="2:11">
      <c r="B41" s="79"/>
      <c r="C41" s="79"/>
      <c r="D41" s="79"/>
      <c r="E41" s="79"/>
      <c r="F41" s="79"/>
      <c r="G41" s="79"/>
      <c r="H41" s="79"/>
      <c r="I41" s="79"/>
      <c r="J41" s="79"/>
      <c r="K41" s="79"/>
    </row>
    <row r="42" spans="2:11">
      <c r="B42" s="79"/>
      <c r="C42" s="79"/>
      <c r="D42" s="79"/>
      <c r="E42" s="79"/>
      <c r="F42" s="79"/>
      <c r="G42" s="79"/>
      <c r="H42" s="79"/>
      <c r="I42" s="79"/>
      <c r="J42" s="79"/>
      <c r="K42" s="79"/>
    </row>
    <row r="43" spans="2:11">
      <c r="B43" s="79"/>
      <c r="C43" s="79"/>
      <c r="D43" s="79"/>
      <c r="E43" s="79"/>
      <c r="F43" s="79"/>
      <c r="G43" s="79"/>
      <c r="H43" s="79"/>
      <c r="I43" s="79"/>
      <c r="J43" s="79"/>
      <c r="K43" s="79"/>
    </row>
    <row r="44" spans="2:11">
      <c r="B44" s="79"/>
      <c r="C44" s="79"/>
      <c r="D44" s="79"/>
      <c r="E44" s="79"/>
      <c r="F44" s="79"/>
      <c r="G44" s="79"/>
      <c r="H44" s="79"/>
      <c r="I44" s="79"/>
      <c r="J44" s="79"/>
      <c r="K44" s="79"/>
    </row>
    <row r="45" spans="2:11">
      <c r="B45" s="79"/>
      <c r="C45" s="79"/>
      <c r="D45" s="79"/>
      <c r="E45" s="79"/>
      <c r="F45" s="79"/>
      <c r="G45" s="79"/>
      <c r="H45" s="79"/>
      <c r="I45" s="79"/>
      <c r="J45" s="79"/>
      <c r="K45" s="79"/>
    </row>
    <row r="46" spans="2:11">
      <c r="B46" s="79"/>
      <c r="C46" s="79"/>
      <c r="D46" s="79"/>
      <c r="E46" s="79"/>
      <c r="F46" s="79"/>
      <c r="G46" s="79"/>
      <c r="H46" s="79"/>
      <c r="I46" s="79"/>
      <c r="J46" s="79"/>
      <c r="K46" s="79"/>
    </row>
    <row r="47" spans="2:11">
      <c r="B47" s="79"/>
      <c r="C47" s="79"/>
      <c r="D47" s="79"/>
      <c r="E47" s="79"/>
      <c r="F47" s="79"/>
      <c r="G47" s="79"/>
      <c r="H47" s="79"/>
      <c r="I47" s="79"/>
      <c r="J47" s="79"/>
      <c r="K47" s="79"/>
    </row>
    <row r="48" spans="2:11">
      <c r="B48" s="79"/>
      <c r="C48" s="79"/>
      <c r="D48" s="79"/>
      <c r="E48" s="79"/>
      <c r="F48" s="79"/>
      <c r="G48" s="79"/>
      <c r="H48" s="79"/>
      <c r="I48" s="79"/>
      <c r="J48" s="79"/>
      <c r="K48" s="79"/>
    </row>
    <row r="49" spans="2:11">
      <c r="B49" s="79"/>
      <c r="C49" s="79"/>
      <c r="D49" s="79"/>
      <c r="E49" s="79"/>
      <c r="F49" s="79"/>
      <c r="G49" s="79"/>
      <c r="H49" s="79"/>
      <c r="I49" s="79"/>
      <c r="J49" s="79"/>
      <c r="K49" s="79"/>
    </row>
    <row r="50" spans="2:11">
      <c r="B50" s="79"/>
      <c r="C50" s="79"/>
      <c r="D50" s="79"/>
      <c r="E50" s="79"/>
      <c r="F50" s="79"/>
      <c r="G50" s="79"/>
      <c r="H50" s="79"/>
      <c r="I50" s="79"/>
      <c r="J50" s="79"/>
      <c r="K50" s="79"/>
    </row>
    <row r="51" spans="2:11">
      <c r="B51" s="79"/>
      <c r="C51" s="79"/>
      <c r="D51" s="79"/>
      <c r="E51" s="79"/>
      <c r="F51" s="79"/>
      <c r="G51" s="79"/>
      <c r="H51" s="79"/>
      <c r="I51" s="79"/>
      <c r="J51" s="79"/>
      <c r="K51" s="79"/>
    </row>
    <row r="52" spans="2:11">
      <c r="B52" s="79"/>
      <c r="C52" s="79"/>
      <c r="D52" s="79"/>
      <c r="E52" s="79"/>
      <c r="F52" s="79"/>
      <c r="G52" s="79"/>
      <c r="H52" s="79"/>
      <c r="I52" s="79"/>
      <c r="J52" s="79"/>
      <c r="K52" s="79"/>
    </row>
    <row r="53" spans="2:11">
      <c r="B53" s="79"/>
      <c r="C53" s="79"/>
      <c r="D53" s="79"/>
      <c r="E53" s="79"/>
      <c r="F53" s="79"/>
      <c r="G53" s="79"/>
      <c r="H53" s="79"/>
      <c r="I53" s="79"/>
      <c r="J53" s="79"/>
      <c r="K53" s="79"/>
    </row>
    <row r="54" spans="2:11">
      <c r="B54" s="79"/>
      <c r="C54" s="79"/>
      <c r="D54" s="79"/>
      <c r="E54" s="79"/>
      <c r="F54" s="79"/>
      <c r="G54" s="79"/>
      <c r="H54" s="79"/>
      <c r="I54" s="79"/>
      <c r="J54" s="79"/>
      <c r="K54" s="79"/>
    </row>
    <row r="55" spans="2:11">
      <c r="B55" s="79"/>
      <c r="C55" s="79"/>
      <c r="D55" s="79"/>
      <c r="E55" s="79"/>
      <c r="F55" s="79"/>
      <c r="G55" s="79"/>
      <c r="H55" s="79"/>
      <c r="I55" s="79"/>
      <c r="J55" s="79"/>
      <c r="K55" s="79"/>
    </row>
    <row r="56" spans="2:11">
      <c r="B56" s="79"/>
      <c r="C56" s="79"/>
      <c r="D56" s="79"/>
      <c r="E56" s="79"/>
      <c r="F56" s="79"/>
      <c r="G56" s="79"/>
      <c r="H56" s="79"/>
      <c r="I56" s="79"/>
      <c r="J56" s="79"/>
      <c r="K56" s="79"/>
    </row>
    <row r="57" spans="2:11">
      <c r="B57" s="79"/>
      <c r="C57" s="79"/>
      <c r="D57" s="79"/>
      <c r="E57" s="79"/>
      <c r="F57" s="79"/>
      <c r="G57" s="79"/>
      <c r="H57" s="79"/>
      <c r="I57" s="79"/>
      <c r="J57" s="79"/>
      <c r="K57" s="79"/>
    </row>
    <row r="58" spans="2:11">
      <c r="B58" s="79"/>
      <c r="C58" s="79"/>
      <c r="D58" s="79"/>
      <c r="E58" s="79"/>
      <c r="F58" s="79"/>
      <c r="G58" s="79"/>
      <c r="H58" s="79"/>
      <c r="I58" s="79"/>
      <c r="J58" s="79"/>
      <c r="K58" s="79"/>
    </row>
    <row r="59" spans="2:11">
      <c r="B59" s="79"/>
      <c r="C59" s="79"/>
      <c r="D59" s="79"/>
      <c r="E59" s="79"/>
      <c r="F59" s="79"/>
      <c r="G59" s="79"/>
      <c r="H59" s="79"/>
      <c r="I59" s="79"/>
      <c r="J59" s="79"/>
      <c r="K59" s="79"/>
    </row>
    <row r="60" spans="2:11">
      <c r="B60" s="79"/>
      <c r="C60" s="79"/>
      <c r="D60" s="79"/>
      <c r="E60" s="79"/>
      <c r="F60" s="79"/>
      <c r="G60" s="79"/>
      <c r="H60" s="79"/>
      <c r="I60" s="79"/>
      <c r="J60" s="79"/>
      <c r="K60" s="79"/>
    </row>
    <row r="61" spans="2:11">
      <c r="B61" s="79"/>
      <c r="C61" s="79"/>
      <c r="D61" s="79"/>
      <c r="E61" s="79"/>
      <c r="F61" s="79"/>
      <c r="G61" s="79"/>
      <c r="H61" s="79"/>
      <c r="I61" s="79"/>
      <c r="J61" s="79"/>
      <c r="K61" s="79"/>
    </row>
    <row r="62" spans="2:11">
      <c r="B62" s="79"/>
      <c r="C62" s="79"/>
      <c r="D62" s="79"/>
      <c r="E62" s="79"/>
      <c r="F62" s="79"/>
      <c r="G62" s="79"/>
      <c r="H62" s="79"/>
      <c r="I62" s="79"/>
      <c r="J62" s="79"/>
      <c r="K62" s="79"/>
    </row>
    <row r="63" spans="2:11">
      <c r="B63" s="79"/>
      <c r="C63" s="79"/>
      <c r="D63" s="79"/>
      <c r="E63" s="79"/>
      <c r="F63" s="79"/>
      <c r="G63" s="79"/>
      <c r="H63" s="79"/>
      <c r="I63" s="79"/>
      <c r="J63" s="79"/>
      <c r="K63" s="79"/>
    </row>
    <row r="64" spans="2:11">
      <c r="B64" s="79"/>
      <c r="C64" s="79"/>
      <c r="D64" s="79"/>
      <c r="E64" s="79"/>
      <c r="F64" s="79"/>
      <c r="G64" s="79"/>
      <c r="H64" s="79"/>
      <c r="I64" s="79"/>
      <c r="J64" s="79"/>
      <c r="K64" s="79"/>
    </row>
    <row r="65" spans="2:11">
      <c r="B65" s="79"/>
      <c r="C65" s="79"/>
      <c r="D65" s="79"/>
      <c r="E65" s="79"/>
      <c r="F65" s="79"/>
      <c r="G65" s="79"/>
      <c r="H65" s="79"/>
      <c r="I65" s="79"/>
      <c r="J65" s="79"/>
      <c r="K65" s="79"/>
    </row>
    <row r="66" spans="2:11">
      <c r="B66" s="79"/>
      <c r="C66" s="79"/>
      <c r="D66" s="79"/>
      <c r="E66" s="79"/>
      <c r="F66" s="79"/>
      <c r="G66" s="79"/>
      <c r="H66" s="79"/>
      <c r="I66" s="79"/>
      <c r="J66" s="79"/>
      <c r="K66" s="79"/>
    </row>
    <row r="67" spans="2:11">
      <c r="B67" s="79"/>
      <c r="C67" s="79"/>
      <c r="D67" s="79"/>
      <c r="E67" s="79"/>
      <c r="F67" s="79"/>
      <c r="G67" s="79"/>
      <c r="H67" s="79"/>
      <c r="I67" s="79"/>
      <c r="J67" s="79"/>
      <c r="K67" s="79"/>
    </row>
    <row r="68" spans="2:11">
      <c r="B68" s="79"/>
      <c r="C68" s="79"/>
      <c r="D68" s="79"/>
      <c r="E68" s="79"/>
      <c r="F68" s="79"/>
      <c r="G68" s="79"/>
      <c r="H68" s="79"/>
      <c r="I68" s="79"/>
      <c r="J68" s="79"/>
      <c r="K68" s="79"/>
    </row>
    <row r="69" spans="2:11">
      <c r="B69" s="79"/>
      <c r="C69" s="79"/>
      <c r="D69" s="79"/>
      <c r="E69" s="79"/>
      <c r="F69" s="79"/>
      <c r="G69" s="79"/>
      <c r="H69" s="79"/>
      <c r="I69" s="79"/>
      <c r="J69" s="79"/>
      <c r="K69" s="79"/>
    </row>
    <row r="70" spans="2:11">
      <c r="B70" s="79"/>
      <c r="C70" s="79"/>
      <c r="D70" s="79"/>
      <c r="E70" s="79"/>
      <c r="F70" s="79"/>
      <c r="G70" s="79"/>
      <c r="H70" s="79"/>
      <c r="I70" s="79"/>
      <c r="J70" s="79"/>
      <c r="K70" s="79"/>
    </row>
    <row r="71" spans="2:11">
      <c r="B71" s="79"/>
      <c r="C71" s="79"/>
      <c r="D71" s="79"/>
      <c r="E71" s="79"/>
      <c r="F71" s="79"/>
      <c r="G71" s="79"/>
      <c r="H71" s="79"/>
      <c r="I71" s="79"/>
      <c r="J71" s="79"/>
      <c r="K71" s="79"/>
    </row>
    <row r="72" spans="2:11">
      <c r="B72" s="79"/>
      <c r="C72" s="79"/>
      <c r="D72" s="79"/>
      <c r="E72" s="79"/>
      <c r="F72" s="79"/>
      <c r="G72" s="79"/>
      <c r="H72" s="79"/>
      <c r="I72" s="79"/>
      <c r="J72" s="79"/>
      <c r="K72" s="79"/>
    </row>
    <row r="73" spans="2:11">
      <c r="B73" s="79"/>
      <c r="C73" s="79"/>
      <c r="D73" s="79"/>
      <c r="E73" s="79"/>
      <c r="F73" s="79"/>
      <c r="G73" s="79"/>
      <c r="H73" s="79"/>
      <c r="I73" s="79"/>
      <c r="J73" s="79"/>
      <c r="K73" s="79"/>
    </row>
    <row r="74" spans="2:11">
      <c r="B74" s="79"/>
      <c r="C74" s="79"/>
      <c r="D74" s="79"/>
      <c r="E74" s="79"/>
      <c r="F74" s="79"/>
      <c r="G74" s="79"/>
      <c r="H74" s="79"/>
      <c r="I74" s="79"/>
      <c r="J74" s="79"/>
      <c r="K74" s="79"/>
    </row>
    <row r="75" spans="2:11">
      <c r="B75" s="79"/>
      <c r="C75" s="79"/>
      <c r="D75" s="79"/>
      <c r="E75" s="79"/>
      <c r="F75" s="79"/>
      <c r="G75" s="79"/>
      <c r="H75" s="79"/>
      <c r="I75" s="79"/>
      <c r="J75" s="79"/>
      <c r="K75" s="79"/>
    </row>
    <row r="76" spans="2:11">
      <c r="B76" s="79"/>
      <c r="C76" s="79"/>
      <c r="D76" s="79"/>
      <c r="E76" s="79"/>
      <c r="F76" s="79"/>
      <c r="G76" s="79"/>
      <c r="H76" s="79"/>
      <c r="I76" s="79"/>
      <c r="J76" s="79"/>
      <c r="K76" s="79"/>
    </row>
    <row r="77" spans="2:11">
      <c r="B77" s="79"/>
      <c r="C77" s="79"/>
      <c r="D77" s="79"/>
      <c r="E77" s="79"/>
      <c r="F77" s="79"/>
      <c r="G77" s="79"/>
      <c r="H77" s="79"/>
      <c r="I77" s="79"/>
      <c r="J77" s="79"/>
      <c r="K77" s="79"/>
    </row>
    <row r="78" spans="2:11">
      <c r="B78" s="79"/>
      <c r="C78" s="79"/>
      <c r="D78" s="79"/>
      <c r="E78" s="79"/>
      <c r="F78" s="79"/>
      <c r="G78" s="79"/>
      <c r="H78" s="79"/>
      <c r="I78" s="79"/>
      <c r="J78" s="79"/>
      <c r="K78" s="79"/>
    </row>
    <row r="79" spans="2:11">
      <c r="B79" s="79"/>
      <c r="C79" s="79"/>
      <c r="D79" s="79"/>
      <c r="E79" s="79"/>
      <c r="F79" s="79"/>
      <c r="G79" s="79"/>
      <c r="H79" s="79"/>
      <c r="I79" s="79"/>
      <c r="J79" s="79"/>
      <c r="K79" s="79"/>
    </row>
    <row r="80" spans="2:11">
      <c r="B80" s="79"/>
      <c r="C80" s="79"/>
      <c r="D80" s="79"/>
      <c r="E80" s="79"/>
      <c r="F80" s="79"/>
      <c r="G80" s="79"/>
      <c r="H80" s="79"/>
      <c r="I80" s="79"/>
      <c r="J80" s="79"/>
      <c r="K80" s="79"/>
    </row>
    <row r="81" spans="2:11">
      <c r="B81" s="79"/>
      <c r="C81" s="79"/>
      <c r="D81" s="79"/>
      <c r="E81" s="79"/>
      <c r="F81" s="79"/>
      <c r="G81" s="79"/>
      <c r="H81" s="79"/>
      <c r="I81" s="79"/>
      <c r="J81" s="79"/>
      <c r="K81" s="79"/>
    </row>
    <row r="82" spans="2:11">
      <c r="B82" s="79"/>
      <c r="C82" s="79"/>
      <c r="D82" s="79"/>
      <c r="E82" s="79"/>
      <c r="F82" s="79"/>
      <c r="G82" s="79"/>
      <c r="H82" s="79"/>
      <c r="I82" s="79"/>
      <c r="J82" s="79"/>
      <c r="K82" s="79"/>
    </row>
    <row r="83" spans="2:11">
      <c r="B83" s="79"/>
      <c r="C83" s="79"/>
      <c r="D83" s="79"/>
      <c r="E83" s="79"/>
      <c r="F83" s="79"/>
      <c r="G83" s="79"/>
      <c r="H83" s="79"/>
      <c r="I83" s="79"/>
      <c r="J83" s="79"/>
      <c r="K83" s="79"/>
    </row>
    <row r="84" spans="2:11">
      <c r="B84" s="79"/>
      <c r="C84" s="79"/>
      <c r="D84" s="79"/>
      <c r="E84" s="79"/>
      <c r="F84" s="79"/>
      <c r="G84" s="79"/>
      <c r="H84" s="79"/>
      <c r="I84" s="79"/>
      <c r="J84" s="79"/>
      <c r="K84" s="79"/>
    </row>
    <row r="85" spans="2:11">
      <c r="B85" s="79"/>
      <c r="C85" s="79"/>
      <c r="D85" s="79"/>
      <c r="E85" s="79"/>
      <c r="F85" s="79"/>
      <c r="G85" s="79"/>
      <c r="H85" s="79"/>
      <c r="I85" s="79"/>
      <c r="J85" s="79"/>
      <c r="K85" s="79"/>
    </row>
    <row r="86" spans="2:11">
      <c r="B86" s="79"/>
      <c r="C86" s="79"/>
      <c r="D86" s="79"/>
      <c r="E86" s="79"/>
      <c r="F86" s="79"/>
      <c r="G86" s="79"/>
      <c r="H86" s="79"/>
      <c r="I86" s="79"/>
      <c r="J86" s="79"/>
      <c r="K86" s="79"/>
    </row>
    <row r="87" spans="2:11">
      <c r="B87" s="79"/>
      <c r="C87" s="79"/>
      <c r="D87" s="79"/>
      <c r="E87" s="79"/>
      <c r="F87" s="79"/>
      <c r="G87" s="79"/>
      <c r="H87" s="79"/>
      <c r="I87" s="79"/>
      <c r="J87" s="79"/>
      <c r="K87" s="79"/>
    </row>
    <row r="88" spans="2:11">
      <c r="B88" s="79"/>
      <c r="C88" s="79"/>
      <c r="D88" s="79"/>
      <c r="E88" s="79"/>
      <c r="F88" s="79"/>
      <c r="G88" s="79"/>
      <c r="H88" s="79"/>
      <c r="I88" s="79"/>
      <c r="J88" s="79"/>
      <c r="K88" s="79"/>
    </row>
    <row r="89" spans="2:11">
      <c r="B89" s="79"/>
      <c r="C89" s="79"/>
      <c r="D89" s="79"/>
      <c r="E89" s="79"/>
      <c r="F89" s="79"/>
      <c r="G89" s="79"/>
      <c r="H89" s="79"/>
      <c r="I89" s="79"/>
      <c r="J89" s="79"/>
      <c r="K89" s="79"/>
    </row>
    <row r="90" spans="2:11">
      <c r="B90" s="79"/>
      <c r="C90" s="79"/>
      <c r="D90" s="79"/>
      <c r="E90" s="79"/>
      <c r="F90" s="79"/>
      <c r="G90" s="79"/>
      <c r="H90" s="79"/>
      <c r="I90" s="79"/>
      <c r="J90" s="79"/>
      <c r="K90" s="79"/>
    </row>
    <row r="91" spans="2:11">
      <c r="B91" s="79"/>
      <c r="C91" s="79"/>
      <c r="D91" s="79"/>
      <c r="E91" s="79"/>
      <c r="F91" s="79"/>
      <c r="G91" s="79"/>
      <c r="H91" s="79"/>
      <c r="I91" s="79"/>
      <c r="J91" s="79"/>
      <c r="K91" s="79"/>
    </row>
    <row r="92" spans="2:11">
      <c r="B92" s="79"/>
      <c r="C92" s="79"/>
      <c r="D92" s="79"/>
      <c r="E92" s="79"/>
      <c r="F92" s="79"/>
      <c r="G92" s="79"/>
      <c r="H92" s="79"/>
      <c r="I92" s="79"/>
      <c r="J92" s="79"/>
      <c r="K92" s="79"/>
    </row>
    <row r="93" spans="2:11">
      <c r="B93" s="79"/>
      <c r="C93" s="79"/>
      <c r="D93" s="79"/>
      <c r="E93" s="79"/>
      <c r="F93" s="79"/>
      <c r="G93" s="79"/>
      <c r="H93" s="79"/>
      <c r="I93" s="79"/>
      <c r="J93" s="79"/>
      <c r="K93" s="79"/>
    </row>
    <row r="94" spans="2:11">
      <c r="B94" s="79"/>
      <c r="C94" s="79"/>
      <c r="D94" s="79"/>
      <c r="E94" s="79"/>
      <c r="F94" s="79"/>
      <c r="G94" s="79"/>
      <c r="H94" s="79"/>
      <c r="I94" s="79"/>
      <c r="J94" s="79"/>
      <c r="K94" s="79"/>
    </row>
    <row r="95" spans="2:11">
      <c r="B95" s="79"/>
      <c r="C95" s="79"/>
      <c r="D95" s="79"/>
      <c r="E95" s="79"/>
      <c r="F95" s="79"/>
      <c r="G95" s="79"/>
      <c r="H95" s="79"/>
      <c r="I95" s="79"/>
      <c r="J95" s="79"/>
      <c r="K95" s="79"/>
    </row>
    <row r="96" spans="2:11">
      <c r="B96" s="79"/>
      <c r="C96" s="79"/>
      <c r="D96" s="79"/>
      <c r="E96" s="79"/>
      <c r="F96" s="79"/>
      <c r="G96" s="79"/>
      <c r="H96" s="79"/>
      <c r="I96" s="79"/>
      <c r="J96" s="79"/>
      <c r="K96" s="79"/>
    </row>
    <row r="97" spans="2:11">
      <c r="B97" s="79"/>
      <c r="C97" s="79"/>
      <c r="D97" s="79"/>
      <c r="E97" s="79"/>
      <c r="F97" s="79"/>
      <c r="G97" s="79"/>
      <c r="H97" s="79"/>
      <c r="I97" s="79"/>
      <c r="J97" s="79"/>
      <c r="K97" s="79"/>
    </row>
    <row r="98" spans="2:11">
      <c r="B98" s="79"/>
      <c r="C98" s="79"/>
      <c r="D98" s="79"/>
      <c r="E98" s="79"/>
      <c r="F98" s="79"/>
      <c r="G98" s="79"/>
      <c r="H98" s="79"/>
      <c r="I98" s="79"/>
      <c r="J98" s="79"/>
      <c r="K98" s="79"/>
    </row>
    <row r="99" spans="2:11">
      <c r="B99" s="79"/>
      <c r="C99" s="79"/>
      <c r="D99" s="79"/>
      <c r="E99" s="79"/>
      <c r="F99" s="79"/>
      <c r="G99" s="79"/>
      <c r="H99" s="79"/>
      <c r="I99" s="79"/>
      <c r="J99" s="79"/>
      <c r="K99" s="79"/>
    </row>
    <row r="100" spans="2:11">
      <c r="B100" s="79"/>
      <c r="C100" s="79"/>
      <c r="D100" s="79"/>
      <c r="E100" s="79"/>
      <c r="F100" s="79"/>
      <c r="G100" s="79"/>
      <c r="H100" s="79"/>
      <c r="I100" s="79"/>
      <c r="J100" s="79"/>
      <c r="K100" s="79"/>
    </row>
    <row r="101" spans="2:11">
      <c r="B101" s="79"/>
      <c r="C101" s="79"/>
      <c r="D101" s="79"/>
      <c r="E101" s="79"/>
      <c r="F101" s="79"/>
      <c r="G101" s="79"/>
      <c r="H101" s="79"/>
      <c r="I101" s="79"/>
      <c r="J101" s="79"/>
      <c r="K101" s="79"/>
    </row>
    <row r="102" spans="2:11">
      <c r="B102" s="79"/>
      <c r="C102" s="79"/>
      <c r="D102" s="79"/>
      <c r="E102" s="79"/>
      <c r="F102" s="79"/>
      <c r="G102" s="79"/>
      <c r="H102" s="79"/>
      <c r="I102" s="79"/>
      <c r="J102" s="79"/>
      <c r="K102" s="79"/>
    </row>
    <row r="103" spans="2:11">
      <c r="B103" s="79"/>
      <c r="C103" s="79"/>
      <c r="D103" s="79"/>
      <c r="E103" s="79"/>
      <c r="F103" s="79"/>
      <c r="G103" s="79"/>
      <c r="H103" s="79"/>
      <c r="I103" s="79"/>
      <c r="J103" s="79"/>
      <c r="K103" s="79"/>
    </row>
    <row r="104" spans="2:11">
      <c r="B104" s="79"/>
      <c r="C104" s="79"/>
      <c r="D104" s="79"/>
      <c r="E104" s="79"/>
      <c r="F104" s="79"/>
      <c r="G104" s="79"/>
      <c r="H104" s="79"/>
      <c r="I104" s="79"/>
      <c r="J104" s="79"/>
      <c r="K104" s="79"/>
    </row>
    <row r="105" spans="2:11">
      <c r="B105" s="79"/>
      <c r="C105" s="79"/>
      <c r="D105" s="79"/>
      <c r="E105" s="79"/>
      <c r="F105" s="79"/>
      <c r="G105" s="79"/>
      <c r="H105" s="79"/>
      <c r="I105" s="79"/>
      <c r="J105" s="79"/>
      <c r="K105" s="79"/>
    </row>
    <row r="106" spans="2:11">
      <c r="B106" s="79"/>
      <c r="C106" s="79"/>
      <c r="D106" s="79"/>
      <c r="E106" s="79"/>
      <c r="F106" s="79"/>
      <c r="G106" s="79"/>
      <c r="H106" s="79"/>
      <c r="I106" s="79"/>
      <c r="J106" s="79"/>
      <c r="K106" s="79"/>
    </row>
    <row r="107" spans="2:11">
      <c r="B107" s="79"/>
      <c r="C107" s="79"/>
      <c r="D107" s="79"/>
      <c r="E107" s="79"/>
      <c r="F107" s="79"/>
      <c r="G107" s="79"/>
      <c r="H107" s="79"/>
      <c r="I107" s="79"/>
      <c r="J107" s="79"/>
      <c r="K107" s="79"/>
    </row>
    <row r="108" spans="2:11">
      <c r="B108" s="79"/>
      <c r="C108" s="79"/>
      <c r="D108" s="79"/>
      <c r="E108" s="79"/>
      <c r="F108" s="79"/>
      <c r="G108" s="79"/>
      <c r="H108" s="79"/>
      <c r="I108" s="79"/>
      <c r="J108" s="79"/>
      <c r="K108" s="79"/>
    </row>
    <row r="109" spans="2:11">
      <c r="B109" s="79"/>
      <c r="C109" s="79"/>
      <c r="D109" s="79"/>
      <c r="E109" s="79"/>
      <c r="F109" s="79"/>
      <c r="G109" s="79"/>
      <c r="H109" s="79"/>
      <c r="I109" s="79"/>
      <c r="J109" s="79"/>
      <c r="K109" s="79"/>
    </row>
    <row r="110" spans="2:11">
      <c r="B110" s="119"/>
      <c r="C110" s="120"/>
      <c r="D110" s="130"/>
      <c r="E110" s="130"/>
      <c r="F110" s="130"/>
      <c r="G110" s="130"/>
      <c r="H110" s="130"/>
      <c r="I110" s="120"/>
      <c r="J110" s="120"/>
      <c r="K110" s="120"/>
    </row>
    <row r="111" spans="2:11">
      <c r="B111" s="119"/>
      <c r="C111" s="120"/>
      <c r="D111" s="130"/>
      <c r="E111" s="130"/>
      <c r="F111" s="130"/>
      <c r="G111" s="130"/>
      <c r="H111" s="130"/>
      <c r="I111" s="120"/>
      <c r="J111" s="120"/>
      <c r="K111" s="120"/>
    </row>
    <row r="112" spans="2:11">
      <c r="B112" s="119"/>
      <c r="C112" s="120"/>
      <c r="D112" s="130"/>
      <c r="E112" s="130"/>
      <c r="F112" s="130"/>
      <c r="G112" s="130"/>
      <c r="H112" s="130"/>
      <c r="I112" s="120"/>
      <c r="J112" s="120"/>
      <c r="K112" s="120"/>
    </row>
    <row r="113" spans="2:11">
      <c r="B113" s="119"/>
      <c r="C113" s="120"/>
      <c r="D113" s="130"/>
      <c r="E113" s="130"/>
      <c r="F113" s="130"/>
      <c r="G113" s="130"/>
      <c r="H113" s="130"/>
      <c r="I113" s="120"/>
      <c r="J113" s="120"/>
      <c r="K113" s="120"/>
    </row>
    <row r="114" spans="2:11">
      <c r="B114" s="119"/>
      <c r="C114" s="120"/>
      <c r="D114" s="130"/>
      <c r="E114" s="130"/>
      <c r="F114" s="130"/>
      <c r="G114" s="130"/>
      <c r="H114" s="130"/>
      <c r="I114" s="120"/>
      <c r="J114" s="120"/>
      <c r="K114" s="120"/>
    </row>
    <row r="115" spans="2:11">
      <c r="B115" s="119"/>
      <c r="C115" s="120"/>
      <c r="D115" s="130"/>
      <c r="E115" s="130"/>
      <c r="F115" s="130"/>
      <c r="G115" s="130"/>
      <c r="H115" s="130"/>
      <c r="I115" s="120"/>
      <c r="J115" s="120"/>
      <c r="K115" s="120"/>
    </row>
    <row r="116" spans="2:11">
      <c r="B116" s="119"/>
      <c r="C116" s="120"/>
      <c r="D116" s="130"/>
      <c r="E116" s="130"/>
      <c r="F116" s="130"/>
      <c r="G116" s="130"/>
      <c r="H116" s="130"/>
      <c r="I116" s="120"/>
      <c r="J116" s="120"/>
      <c r="K116" s="120"/>
    </row>
    <row r="117" spans="2:11">
      <c r="B117" s="119"/>
      <c r="C117" s="120"/>
      <c r="D117" s="130"/>
      <c r="E117" s="130"/>
      <c r="F117" s="130"/>
      <c r="G117" s="130"/>
      <c r="H117" s="130"/>
      <c r="I117" s="120"/>
      <c r="J117" s="120"/>
      <c r="K117" s="120"/>
    </row>
    <row r="118" spans="2:11">
      <c r="B118" s="119"/>
      <c r="C118" s="120"/>
      <c r="D118" s="130"/>
      <c r="E118" s="130"/>
      <c r="F118" s="130"/>
      <c r="G118" s="130"/>
      <c r="H118" s="130"/>
      <c r="I118" s="120"/>
      <c r="J118" s="120"/>
      <c r="K118" s="120"/>
    </row>
    <row r="119" spans="2:11">
      <c r="B119" s="119"/>
      <c r="C119" s="120"/>
      <c r="D119" s="130"/>
      <c r="E119" s="130"/>
      <c r="F119" s="130"/>
      <c r="G119" s="130"/>
      <c r="H119" s="130"/>
      <c r="I119" s="120"/>
      <c r="J119" s="120"/>
      <c r="K119" s="120"/>
    </row>
    <row r="120" spans="2:11">
      <c r="B120" s="119"/>
      <c r="C120" s="120"/>
      <c r="D120" s="130"/>
      <c r="E120" s="130"/>
      <c r="F120" s="130"/>
      <c r="G120" s="130"/>
      <c r="H120" s="130"/>
      <c r="I120" s="120"/>
      <c r="J120" s="120"/>
      <c r="K120" s="120"/>
    </row>
    <row r="121" spans="2:11">
      <c r="B121" s="119"/>
      <c r="C121" s="120"/>
      <c r="D121" s="130"/>
      <c r="E121" s="130"/>
      <c r="F121" s="130"/>
      <c r="G121" s="130"/>
      <c r="H121" s="130"/>
      <c r="I121" s="120"/>
      <c r="J121" s="120"/>
      <c r="K121" s="120"/>
    </row>
    <row r="122" spans="2:11">
      <c r="B122" s="119"/>
      <c r="C122" s="120"/>
      <c r="D122" s="130"/>
      <c r="E122" s="130"/>
      <c r="F122" s="130"/>
      <c r="G122" s="130"/>
      <c r="H122" s="130"/>
      <c r="I122" s="120"/>
      <c r="J122" s="120"/>
      <c r="K122" s="120"/>
    </row>
    <row r="123" spans="2:11">
      <c r="B123" s="119"/>
      <c r="C123" s="120"/>
      <c r="D123" s="130"/>
      <c r="E123" s="130"/>
      <c r="F123" s="130"/>
      <c r="G123" s="130"/>
      <c r="H123" s="130"/>
      <c r="I123" s="120"/>
      <c r="J123" s="120"/>
      <c r="K123" s="120"/>
    </row>
    <row r="124" spans="2:11">
      <c r="B124" s="119"/>
      <c r="C124" s="120"/>
      <c r="D124" s="130"/>
      <c r="E124" s="130"/>
      <c r="F124" s="130"/>
      <c r="G124" s="130"/>
      <c r="H124" s="130"/>
      <c r="I124" s="120"/>
      <c r="J124" s="120"/>
      <c r="K124" s="120"/>
    </row>
    <row r="125" spans="2:11">
      <c r="B125" s="119"/>
      <c r="C125" s="120"/>
      <c r="D125" s="130"/>
      <c r="E125" s="130"/>
      <c r="F125" s="130"/>
      <c r="G125" s="130"/>
      <c r="H125" s="130"/>
      <c r="I125" s="120"/>
      <c r="J125" s="120"/>
      <c r="K125" s="120"/>
    </row>
    <row r="126" spans="2:11">
      <c r="B126" s="119"/>
      <c r="C126" s="120"/>
      <c r="D126" s="130"/>
      <c r="E126" s="130"/>
      <c r="F126" s="130"/>
      <c r="G126" s="130"/>
      <c r="H126" s="130"/>
      <c r="I126" s="120"/>
      <c r="J126" s="120"/>
      <c r="K126" s="120"/>
    </row>
    <row r="127" spans="2:11">
      <c r="B127" s="119"/>
      <c r="C127" s="120"/>
      <c r="D127" s="130"/>
      <c r="E127" s="130"/>
      <c r="F127" s="130"/>
      <c r="G127" s="130"/>
      <c r="H127" s="130"/>
      <c r="I127" s="120"/>
      <c r="J127" s="120"/>
      <c r="K127" s="120"/>
    </row>
    <row r="128" spans="2:11">
      <c r="B128" s="119"/>
      <c r="C128" s="120"/>
      <c r="D128" s="130"/>
      <c r="E128" s="130"/>
      <c r="F128" s="130"/>
      <c r="G128" s="130"/>
      <c r="H128" s="130"/>
      <c r="I128" s="120"/>
      <c r="J128" s="120"/>
      <c r="K128" s="120"/>
    </row>
    <row r="129" spans="2:11">
      <c r="B129" s="119"/>
      <c r="C129" s="120"/>
      <c r="D129" s="130"/>
      <c r="E129" s="130"/>
      <c r="F129" s="130"/>
      <c r="G129" s="130"/>
      <c r="H129" s="130"/>
      <c r="I129" s="120"/>
      <c r="J129" s="120"/>
      <c r="K129" s="120"/>
    </row>
    <row r="130" spans="2:11">
      <c r="B130" s="119"/>
      <c r="C130" s="120"/>
      <c r="D130" s="130"/>
      <c r="E130" s="130"/>
      <c r="F130" s="130"/>
      <c r="G130" s="130"/>
      <c r="H130" s="130"/>
      <c r="I130" s="120"/>
      <c r="J130" s="120"/>
      <c r="K130" s="120"/>
    </row>
    <row r="131" spans="2:11">
      <c r="B131" s="119"/>
      <c r="C131" s="120"/>
      <c r="D131" s="130"/>
      <c r="E131" s="130"/>
      <c r="F131" s="130"/>
      <c r="G131" s="130"/>
      <c r="H131" s="130"/>
      <c r="I131" s="120"/>
      <c r="J131" s="120"/>
      <c r="K131" s="120"/>
    </row>
    <row r="132" spans="2:11">
      <c r="B132" s="119"/>
      <c r="C132" s="120"/>
      <c r="D132" s="130"/>
      <c r="E132" s="130"/>
      <c r="F132" s="130"/>
      <c r="G132" s="130"/>
      <c r="H132" s="130"/>
      <c r="I132" s="120"/>
      <c r="J132" s="120"/>
      <c r="K132" s="120"/>
    </row>
    <row r="133" spans="2:11">
      <c r="B133" s="119"/>
      <c r="C133" s="120"/>
      <c r="D133" s="130"/>
      <c r="E133" s="130"/>
      <c r="F133" s="130"/>
      <c r="G133" s="130"/>
      <c r="H133" s="130"/>
      <c r="I133" s="120"/>
      <c r="J133" s="120"/>
      <c r="K133" s="120"/>
    </row>
    <row r="134" spans="2:11">
      <c r="B134" s="119"/>
      <c r="C134" s="120"/>
      <c r="D134" s="130"/>
      <c r="E134" s="130"/>
      <c r="F134" s="130"/>
      <c r="G134" s="130"/>
      <c r="H134" s="130"/>
      <c r="I134" s="120"/>
      <c r="J134" s="120"/>
      <c r="K134" s="120"/>
    </row>
    <row r="135" spans="2:11">
      <c r="B135" s="119"/>
      <c r="C135" s="120"/>
      <c r="D135" s="130"/>
      <c r="E135" s="130"/>
      <c r="F135" s="130"/>
      <c r="G135" s="130"/>
      <c r="H135" s="130"/>
      <c r="I135" s="120"/>
      <c r="J135" s="120"/>
      <c r="K135" s="120"/>
    </row>
    <row r="136" spans="2:11">
      <c r="B136" s="119"/>
      <c r="C136" s="120"/>
      <c r="D136" s="130"/>
      <c r="E136" s="130"/>
      <c r="F136" s="130"/>
      <c r="G136" s="130"/>
      <c r="H136" s="130"/>
      <c r="I136" s="120"/>
      <c r="J136" s="120"/>
      <c r="K136" s="120"/>
    </row>
    <row r="137" spans="2:11">
      <c r="B137" s="119"/>
      <c r="C137" s="120"/>
      <c r="D137" s="130"/>
      <c r="E137" s="130"/>
      <c r="F137" s="130"/>
      <c r="G137" s="130"/>
      <c r="H137" s="130"/>
      <c r="I137" s="120"/>
      <c r="J137" s="120"/>
      <c r="K137" s="120"/>
    </row>
    <row r="138" spans="2:11">
      <c r="B138" s="119"/>
      <c r="C138" s="120"/>
      <c r="D138" s="130"/>
      <c r="E138" s="130"/>
      <c r="F138" s="130"/>
      <c r="G138" s="130"/>
      <c r="H138" s="130"/>
      <c r="I138" s="120"/>
      <c r="J138" s="120"/>
      <c r="K138" s="120"/>
    </row>
    <row r="139" spans="2:11">
      <c r="B139" s="119"/>
      <c r="C139" s="120"/>
      <c r="D139" s="130"/>
      <c r="E139" s="130"/>
      <c r="F139" s="130"/>
      <c r="G139" s="130"/>
      <c r="H139" s="130"/>
      <c r="I139" s="120"/>
      <c r="J139" s="120"/>
      <c r="K139" s="120"/>
    </row>
    <row r="140" spans="2:11">
      <c r="B140" s="119"/>
      <c r="C140" s="120"/>
      <c r="D140" s="130"/>
      <c r="E140" s="130"/>
      <c r="F140" s="130"/>
      <c r="G140" s="130"/>
      <c r="H140" s="130"/>
      <c r="I140" s="120"/>
      <c r="J140" s="120"/>
      <c r="K140" s="120"/>
    </row>
    <row r="141" spans="2:11">
      <c r="B141" s="119"/>
      <c r="C141" s="120"/>
      <c r="D141" s="130"/>
      <c r="E141" s="130"/>
      <c r="F141" s="130"/>
      <c r="G141" s="130"/>
      <c r="H141" s="130"/>
      <c r="I141" s="120"/>
      <c r="J141" s="120"/>
      <c r="K141" s="120"/>
    </row>
    <row r="142" spans="2:11">
      <c r="B142" s="119"/>
      <c r="C142" s="120"/>
      <c r="D142" s="130"/>
      <c r="E142" s="130"/>
      <c r="F142" s="130"/>
      <c r="G142" s="130"/>
      <c r="H142" s="130"/>
      <c r="I142" s="120"/>
      <c r="J142" s="120"/>
      <c r="K142" s="120"/>
    </row>
    <row r="143" spans="2:11">
      <c r="B143" s="119"/>
      <c r="C143" s="120"/>
      <c r="D143" s="130"/>
      <c r="E143" s="130"/>
      <c r="F143" s="130"/>
      <c r="G143" s="130"/>
      <c r="H143" s="130"/>
      <c r="I143" s="120"/>
      <c r="J143" s="120"/>
      <c r="K143" s="120"/>
    </row>
    <row r="144" spans="2:11">
      <c r="B144" s="119"/>
      <c r="C144" s="120"/>
      <c r="D144" s="130"/>
      <c r="E144" s="130"/>
      <c r="F144" s="130"/>
      <c r="G144" s="130"/>
      <c r="H144" s="130"/>
      <c r="I144" s="120"/>
      <c r="J144" s="120"/>
      <c r="K144" s="120"/>
    </row>
    <row r="145" spans="2:11">
      <c r="B145" s="119"/>
      <c r="C145" s="120"/>
      <c r="D145" s="130"/>
      <c r="E145" s="130"/>
      <c r="F145" s="130"/>
      <c r="G145" s="130"/>
      <c r="H145" s="130"/>
      <c r="I145" s="120"/>
      <c r="J145" s="120"/>
      <c r="K145" s="120"/>
    </row>
    <row r="146" spans="2:11">
      <c r="B146" s="119"/>
      <c r="C146" s="120"/>
      <c r="D146" s="130"/>
      <c r="E146" s="130"/>
      <c r="F146" s="130"/>
      <c r="G146" s="130"/>
      <c r="H146" s="130"/>
      <c r="I146" s="120"/>
      <c r="J146" s="120"/>
      <c r="K146" s="120"/>
    </row>
    <row r="147" spans="2:11">
      <c r="B147" s="119"/>
      <c r="C147" s="120"/>
      <c r="D147" s="130"/>
      <c r="E147" s="130"/>
      <c r="F147" s="130"/>
      <c r="G147" s="130"/>
      <c r="H147" s="130"/>
      <c r="I147" s="120"/>
      <c r="J147" s="120"/>
      <c r="K147" s="120"/>
    </row>
    <row r="148" spans="2:11">
      <c r="B148" s="119"/>
      <c r="C148" s="120"/>
      <c r="D148" s="130"/>
      <c r="E148" s="130"/>
      <c r="F148" s="130"/>
      <c r="G148" s="130"/>
      <c r="H148" s="130"/>
      <c r="I148" s="120"/>
      <c r="J148" s="120"/>
      <c r="K148" s="120"/>
    </row>
    <row r="149" spans="2:11">
      <c r="B149" s="119"/>
      <c r="C149" s="120"/>
      <c r="D149" s="130"/>
      <c r="E149" s="130"/>
      <c r="F149" s="130"/>
      <c r="G149" s="130"/>
      <c r="H149" s="130"/>
      <c r="I149" s="120"/>
      <c r="J149" s="120"/>
      <c r="K149" s="120"/>
    </row>
    <row r="150" spans="2:11">
      <c r="B150" s="119"/>
      <c r="C150" s="120"/>
      <c r="D150" s="130"/>
      <c r="E150" s="130"/>
      <c r="F150" s="130"/>
      <c r="G150" s="130"/>
      <c r="H150" s="130"/>
      <c r="I150" s="120"/>
      <c r="J150" s="120"/>
      <c r="K150" s="120"/>
    </row>
    <row r="151" spans="2:11">
      <c r="B151" s="119"/>
      <c r="C151" s="120"/>
      <c r="D151" s="130"/>
      <c r="E151" s="130"/>
      <c r="F151" s="130"/>
      <c r="G151" s="130"/>
      <c r="H151" s="130"/>
      <c r="I151" s="120"/>
      <c r="J151" s="120"/>
      <c r="K151" s="120"/>
    </row>
    <row r="152" spans="2:11">
      <c r="B152" s="119"/>
      <c r="C152" s="120"/>
      <c r="D152" s="130"/>
      <c r="E152" s="130"/>
      <c r="F152" s="130"/>
      <c r="G152" s="130"/>
      <c r="H152" s="130"/>
      <c r="I152" s="120"/>
      <c r="J152" s="120"/>
      <c r="K152" s="120"/>
    </row>
    <row r="153" spans="2:11">
      <c r="B153" s="119"/>
      <c r="C153" s="120"/>
      <c r="D153" s="130"/>
      <c r="E153" s="130"/>
      <c r="F153" s="130"/>
      <c r="G153" s="130"/>
      <c r="H153" s="130"/>
      <c r="I153" s="120"/>
      <c r="J153" s="120"/>
      <c r="K153" s="120"/>
    </row>
    <row r="154" spans="2:11">
      <c r="B154" s="119"/>
      <c r="C154" s="120"/>
      <c r="D154" s="130"/>
      <c r="E154" s="130"/>
      <c r="F154" s="130"/>
      <c r="G154" s="130"/>
      <c r="H154" s="130"/>
      <c r="I154" s="120"/>
      <c r="J154" s="120"/>
      <c r="K154" s="120"/>
    </row>
    <row r="155" spans="2:11">
      <c r="B155" s="119"/>
      <c r="C155" s="120"/>
      <c r="D155" s="130"/>
      <c r="E155" s="130"/>
      <c r="F155" s="130"/>
      <c r="G155" s="130"/>
      <c r="H155" s="130"/>
      <c r="I155" s="120"/>
      <c r="J155" s="120"/>
      <c r="K155" s="120"/>
    </row>
    <row r="156" spans="2:11">
      <c r="B156" s="119"/>
      <c r="C156" s="120"/>
      <c r="D156" s="130"/>
      <c r="E156" s="130"/>
      <c r="F156" s="130"/>
      <c r="G156" s="130"/>
      <c r="H156" s="130"/>
      <c r="I156" s="120"/>
      <c r="J156" s="120"/>
      <c r="K156" s="120"/>
    </row>
    <row r="157" spans="2:11">
      <c r="B157" s="119"/>
      <c r="C157" s="120"/>
      <c r="D157" s="130"/>
      <c r="E157" s="130"/>
      <c r="F157" s="130"/>
      <c r="G157" s="130"/>
      <c r="H157" s="130"/>
      <c r="I157" s="120"/>
      <c r="J157" s="120"/>
      <c r="K157" s="120"/>
    </row>
    <row r="158" spans="2:11">
      <c r="B158" s="119"/>
      <c r="C158" s="120"/>
      <c r="D158" s="130"/>
      <c r="E158" s="130"/>
      <c r="F158" s="130"/>
      <c r="G158" s="130"/>
      <c r="H158" s="130"/>
      <c r="I158" s="120"/>
      <c r="J158" s="120"/>
      <c r="K158" s="120"/>
    </row>
    <row r="159" spans="2:11">
      <c r="B159" s="119"/>
      <c r="C159" s="120"/>
      <c r="D159" s="130"/>
      <c r="E159" s="130"/>
      <c r="F159" s="130"/>
      <c r="G159" s="130"/>
      <c r="H159" s="130"/>
      <c r="I159" s="120"/>
      <c r="J159" s="120"/>
      <c r="K159" s="120"/>
    </row>
    <row r="160" spans="2:11">
      <c r="B160" s="119"/>
      <c r="C160" s="120"/>
      <c r="D160" s="130"/>
      <c r="E160" s="130"/>
      <c r="F160" s="130"/>
      <c r="G160" s="130"/>
      <c r="H160" s="130"/>
      <c r="I160" s="120"/>
      <c r="J160" s="120"/>
      <c r="K160" s="120"/>
    </row>
    <row r="161" spans="2:11">
      <c r="B161" s="119"/>
      <c r="C161" s="120"/>
      <c r="D161" s="130"/>
      <c r="E161" s="130"/>
      <c r="F161" s="130"/>
      <c r="G161" s="130"/>
      <c r="H161" s="130"/>
      <c r="I161" s="120"/>
      <c r="J161" s="120"/>
      <c r="K161" s="120"/>
    </row>
    <row r="162" spans="2:11">
      <c r="B162" s="119"/>
      <c r="C162" s="120"/>
      <c r="D162" s="130"/>
      <c r="E162" s="130"/>
      <c r="F162" s="130"/>
      <c r="G162" s="130"/>
      <c r="H162" s="130"/>
      <c r="I162" s="120"/>
      <c r="J162" s="120"/>
      <c r="K162" s="120"/>
    </row>
    <row r="163" spans="2:11">
      <c r="B163" s="119"/>
      <c r="C163" s="120"/>
      <c r="D163" s="130"/>
      <c r="E163" s="130"/>
      <c r="F163" s="130"/>
      <c r="G163" s="130"/>
      <c r="H163" s="130"/>
      <c r="I163" s="120"/>
      <c r="J163" s="120"/>
      <c r="K163" s="120"/>
    </row>
    <row r="164" spans="2:11">
      <c r="B164" s="119"/>
      <c r="C164" s="120"/>
      <c r="D164" s="130"/>
      <c r="E164" s="130"/>
      <c r="F164" s="130"/>
      <c r="G164" s="130"/>
      <c r="H164" s="130"/>
      <c r="I164" s="120"/>
      <c r="J164" s="120"/>
      <c r="K164" s="120"/>
    </row>
    <row r="165" spans="2:11">
      <c r="B165" s="119"/>
      <c r="C165" s="120"/>
      <c r="D165" s="130"/>
      <c r="E165" s="130"/>
      <c r="F165" s="130"/>
      <c r="G165" s="130"/>
      <c r="H165" s="130"/>
      <c r="I165" s="120"/>
      <c r="J165" s="120"/>
      <c r="K165" s="120"/>
    </row>
    <row r="166" spans="2:11">
      <c r="B166" s="119"/>
      <c r="C166" s="120"/>
      <c r="D166" s="130"/>
      <c r="E166" s="130"/>
      <c r="F166" s="130"/>
      <c r="G166" s="130"/>
      <c r="H166" s="130"/>
      <c r="I166" s="120"/>
      <c r="J166" s="120"/>
      <c r="K166" s="120"/>
    </row>
    <row r="167" spans="2:11">
      <c r="B167" s="119"/>
      <c r="C167" s="120"/>
      <c r="D167" s="130"/>
      <c r="E167" s="130"/>
      <c r="F167" s="130"/>
      <c r="G167" s="130"/>
      <c r="H167" s="130"/>
      <c r="I167" s="120"/>
      <c r="J167" s="120"/>
      <c r="K167" s="120"/>
    </row>
    <row r="168" spans="2:11">
      <c r="B168" s="119"/>
      <c r="C168" s="120"/>
      <c r="D168" s="130"/>
      <c r="E168" s="130"/>
      <c r="F168" s="130"/>
      <c r="G168" s="130"/>
      <c r="H168" s="130"/>
      <c r="I168" s="120"/>
      <c r="J168" s="120"/>
      <c r="K168" s="120"/>
    </row>
    <row r="169" spans="2:11">
      <c r="B169" s="119"/>
      <c r="C169" s="120"/>
      <c r="D169" s="130"/>
      <c r="E169" s="130"/>
      <c r="F169" s="130"/>
      <c r="G169" s="130"/>
      <c r="H169" s="130"/>
      <c r="I169" s="120"/>
      <c r="J169" s="120"/>
      <c r="K169" s="120"/>
    </row>
    <row r="170" spans="2:11">
      <c r="B170" s="119"/>
      <c r="C170" s="120"/>
      <c r="D170" s="130"/>
      <c r="E170" s="130"/>
      <c r="F170" s="130"/>
      <c r="G170" s="130"/>
      <c r="H170" s="130"/>
      <c r="I170" s="120"/>
      <c r="J170" s="120"/>
      <c r="K170" s="120"/>
    </row>
    <row r="171" spans="2:11">
      <c r="B171" s="119"/>
      <c r="C171" s="120"/>
      <c r="D171" s="130"/>
      <c r="E171" s="130"/>
      <c r="F171" s="130"/>
      <c r="G171" s="130"/>
      <c r="H171" s="130"/>
      <c r="I171" s="120"/>
      <c r="J171" s="120"/>
      <c r="K171" s="120"/>
    </row>
    <row r="172" spans="2:11">
      <c r="B172" s="119"/>
      <c r="C172" s="120"/>
      <c r="D172" s="130"/>
      <c r="E172" s="130"/>
      <c r="F172" s="130"/>
      <c r="G172" s="130"/>
      <c r="H172" s="130"/>
      <c r="I172" s="120"/>
      <c r="J172" s="120"/>
      <c r="K172" s="120"/>
    </row>
    <row r="173" spans="2:11">
      <c r="B173" s="119"/>
      <c r="C173" s="120"/>
      <c r="D173" s="130"/>
      <c r="E173" s="130"/>
      <c r="F173" s="130"/>
      <c r="G173" s="130"/>
      <c r="H173" s="130"/>
      <c r="I173" s="120"/>
      <c r="J173" s="120"/>
      <c r="K173" s="120"/>
    </row>
    <row r="174" spans="2:11">
      <c r="B174" s="119"/>
      <c r="C174" s="120"/>
      <c r="D174" s="130"/>
      <c r="E174" s="130"/>
      <c r="F174" s="130"/>
      <c r="G174" s="130"/>
      <c r="H174" s="130"/>
      <c r="I174" s="120"/>
      <c r="J174" s="120"/>
      <c r="K174" s="120"/>
    </row>
    <row r="175" spans="2:11">
      <c r="B175" s="119"/>
      <c r="C175" s="120"/>
      <c r="D175" s="130"/>
      <c r="E175" s="130"/>
      <c r="F175" s="130"/>
      <c r="G175" s="130"/>
      <c r="H175" s="130"/>
      <c r="I175" s="120"/>
      <c r="J175" s="120"/>
      <c r="K175" s="120"/>
    </row>
    <row r="176" spans="2:11">
      <c r="B176" s="119"/>
      <c r="C176" s="120"/>
      <c r="D176" s="130"/>
      <c r="E176" s="130"/>
      <c r="F176" s="130"/>
      <c r="G176" s="130"/>
      <c r="H176" s="130"/>
      <c r="I176" s="120"/>
      <c r="J176" s="120"/>
      <c r="K176" s="120"/>
    </row>
    <row r="177" spans="2:11">
      <c r="B177" s="119"/>
      <c r="C177" s="120"/>
      <c r="D177" s="130"/>
      <c r="E177" s="130"/>
      <c r="F177" s="130"/>
      <c r="G177" s="130"/>
      <c r="H177" s="130"/>
      <c r="I177" s="120"/>
      <c r="J177" s="120"/>
      <c r="K177" s="120"/>
    </row>
    <row r="178" spans="2:11">
      <c r="B178" s="119"/>
      <c r="C178" s="120"/>
      <c r="D178" s="130"/>
      <c r="E178" s="130"/>
      <c r="F178" s="130"/>
      <c r="G178" s="130"/>
      <c r="H178" s="130"/>
      <c r="I178" s="120"/>
      <c r="J178" s="120"/>
      <c r="K178" s="120"/>
    </row>
    <row r="179" spans="2:11">
      <c r="B179" s="119"/>
      <c r="C179" s="120"/>
      <c r="D179" s="130"/>
      <c r="E179" s="130"/>
      <c r="F179" s="130"/>
      <c r="G179" s="130"/>
      <c r="H179" s="130"/>
      <c r="I179" s="120"/>
      <c r="J179" s="120"/>
      <c r="K179" s="120"/>
    </row>
    <row r="180" spans="2:11">
      <c r="B180" s="119"/>
      <c r="C180" s="120"/>
      <c r="D180" s="130"/>
      <c r="E180" s="130"/>
      <c r="F180" s="130"/>
      <c r="G180" s="130"/>
      <c r="H180" s="130"/>
      <c r="I180" s="120"/>
      <c r="J180" s="120"/>
      <c r="K180" s="120"/>
    </row>
    <row r="181" spans="2:11">
      <c r="B181" s="119"/>
      <c r="C181" s="120"/>
      <c r="D181" s="130"/>
      <c r="E181" s="130"/>
      <c r="F181" s="130"/>
      <c r="G181" s="130"/>
      <c r="H181" s="130"/>
      <c r="I181" s="120"/>
      <c r="J181" s="120"/>
      <c r="K181" s="120"/>
    </row>
    <row r="182" spans="2:11">
      <c r="B182" s="119"/>
      <c r="C182" s="120"/>
      <c r="D182" s="130"/>
      <c r="E182" s="130"/>
      <c r="F182" s="130"/>
      <c r="G182" s="130"/>
      <c r="H182" s="130"/>
      <c r="I182" s="120"/>
      <c r="J182" s="120"/>
      <c r="K182" s="120"/>
    </row>
    <row r="183" spans="2:11">
      <c r="B183" s="119"/>
      <c r="C183" s="120"/>
      <c r="D183" s="130"/>
      <c r="E183" s="130"/>
      <c r="F183" s="130"/>
      <c r="G183" s="130"/>
      <c r="H183" s="130"/>
      <c r="I183" s="120"/>
      <c r="J183" s="120"/>
      <c r="K183" s="120"/>
    </row>
    <row r="184" spans="2:11">
      <c r="B184" s="119"/>
      <c r="C184" s="120"/>
      <c r="D184" s="130"/>
      <c r="E184" s="130"/>
      <c r="F184" s="130"/>
      <c r="G184" s="130"/>
      <c r="H184" s="130"/>
      <c r="I184" s="120"/>
      <c r="J184" s="120"/>
      <c r="K184" s="120"/>
    </row>
    <row r="185" spans="2:11">
      <c r="B185" s="119"/>
      <c r="C185" s="120"/>
      <c r="D185" s="130"/>
      <c r="E185" s="130"/>
      <c r="F185" s="130"/>
      <c r="G185" s="130"/>
      <c r="H185" s="130"/>
      <c r="I185" s="120"/>
      <c r="J185" s="120"/>
      <c r="K185" s="120"/>
    </row>
    <row r="186" spans="2:11">
      <c r="B186" s="119"/>
      <c r="C186" s="120"/>
      <c r="D186" s="130"/>
      <c r="E186" s="130"/>
      <c r="F186" s="130"/>
      <c r="G186" s="130"/>
      <c r="H186" s="130"/>
      <c r="I186" s="120"/>
      <c r="J186" s="120"/>
      <c r="K186" s="120"/>
    </row>
    <row r="187" spans="2:11">
      <c r="B187" s="119"/>
      <c r="C187" s="120"/>
      <c r="D187" s="130"/>
      <c r="E187" s="130"/>
      <c r="F187" s="130"/>
      <c r="G187" s="130"/>
      <c r="H187" s="130"/>
      <c r="I187" s="120"/>
      <c r="J187" s="120"/>
      <c r="K187" s="120"/>
    </row>
    <row r="188" spans="2:11">
      <c r="B188" s="119"/>
      <c r="C188" s="120"/>
      <c r="D188" s="130"/>
      <c r="E188" s="130"/>
      <c r="F188" s="130"/>
      <c r="G188" s="130"/>
      <c r="H188" s="130"/>
      <c r="I188" s="120"/>
      <c r="J188" s="120"/>
      <c r="K188" s="120"/>
    </row>
    <row r="189" spans="2:11">
      <c r="B189" s="119"/>
      <c r="C189" s="120"/>
      <c r="D189" s="130"/>
      <c r="E189" s="130"/>
      <c r="F189" s="130"/>
      <c r="G189" s="130"/>
      <c r="H189" s="130"/>
      <c r="I189" s="120"/>
      <c r="J189" s="120"/>
      <c r="K189" s="120"/>
    </row>
    <row r="190" spans="2:11">
      <c r="B190" s="119"/>
      <c r="C190" s="120"/>
      <c r="D190" s="130"/>
      <c r="E190" s="130"/>
      <c r="F190" s="130"/>
      <c r="G190" s="130"/>
      <c r="H190" s="130"/>
      <c r="I190" s="120"/>
      <c r="J190" s="120"/>
      <c r="K190" s="120"/>
    </row>
    <row r="191" spans="2:11">
      <c r="B191" s="119"/>
      <c r="C191" s="120"/>
      <c r="D191" s="130"/>
      <c r="E191" s="130"/>
      <c r="F191" s="130"/>
      <c r="G191" s="130"/>
      <c r="H191" s="130"/>
      <c r="I191" s="120"/>
      <c r="J191" s="120"/>
      <c r="K191" s="120"/>
    </row>
    <row r="192" spans="2:11">
      <c r="B192" s="119"/>
      <c r="C192" s="120"/>
      <c r="D192" s="130"/>
      <c r="E192" s="130"/>
      <c r="F192" s="130"/>
      <c r="G192" s="130"/>
      <c r="H192" s="130"/>
      <c r="I192" s="120"/>
      <c r="J192" s="120"/>
      <c r="K192" s="120"/>
    </row>
    <row r="193" spans="2:11">
      <c r="B193" s="119"/>
      <c r="C193" s="120"/>
      <c r="D193" s="130"/>
      <c r="E193" s="130"/>
      <c r="F193" s="130"/>
      <c r="G193" s="130"/>
      <c r="H193" s="130"/>
      <c r="I193" s="120"/>
      <c r="J193" s="120"/>
      <c r="K193" s="120"/>
    </row>
    <row r="194" spans="2:11">
      <c r="B194" s="119"/>
      <c r="C194" s="120"/>
      <c r="D194" s="130"/>
      <c r="E194" s="130"/>
      <c r="F194" s="130"/>
      <c r="G194" s="130"/>
      <c r="H194" s="130"/>
      <c r="I194" s="120"/>
      <c r="J194" s="120"/>
      <c r="K194" s="120"/>
    </row>
    <row r="195" spans="2:11">
      <c r="B195" s="119"/>
      <c r="C195" s="120"/>
      <c r="D195" s="130"/>
      <c r="E195" s="130"/>
      <c r="F195" s="130"/>
      <c r="G195" s="130"/>
      <c r="H195" s="130"/>
      <c r="I195" s="120"/>
      <c r="J195" s="120"/>
      <c r="K195" s="120"/>
    </row>
    <row r="196" spans="2:11">
      <c r="B196" s="119"/>
      <c r="C196" s="120"/>
      <c r="D196" s="130"/>
      <c r="E196" s="130"/>
      <c r="F196" s="130"/>
      <c r="G196" s="130"/>
      <c r="H196" s="130"/>
      <c r="I196" s="120"/>
      <c r="J196" s="120"/>
      <c r="K196" s="120"/>
    </row>
    <row r="197" spans="2:11">
      <c r="B197" s="119"/>
      <c r="C197" s="120"/>
      <c r="D197" s="130"/>
      <c r="E197" s="130"/>
      <c r="F197" s="130"/>
      <c r="G197" s="130"/>
      <c r="H197" s="130"/>
      <c r="I197" s="120"/>
      <c r="J197" s="120"/>
      <c r="K197" s="120"/>
    </row>
    <row r="198" spans="2:11">
      <c r="B198" s="119"/>
      <c r="C198" s="120"/>
      <c r="D198" s="130"/>
      <c r="E198" s="130"/>
      <c r="F198" s="130"/>
      <c r="G198" s="130"/>
      <c r="H198" s="130"/>
      <c r="I198" s="120"/>
      <c r="J198" s="120"/>
      <c r="K198" s="120"/>
    </row>
    <row r="199" spans="2:11">
      <c r="B199" s="119"/>
      <c r="C199" s="120"/>
      <c r="D199" s="130"/>
      <c r="E199" s="130"/>
      <c r="F199" s="130"/>
      <c r="G199" s="130"/>
      <c r="H199" s="130"/>
      <c r="I199" s="120"/>
      <c r="J199" s="120"/>
      <c r="K199" s="120"/>
    </row>
    <row r="200" spans="2:11">
      <c r="B200" s="119"/>
      <c r="C200" s="120"/>
      <c r="D200" s="130"/>
      <c r="E200" s="130"/>
      <c r="F200" s="130"/>
      <c r="G200" s="130"/>
      <c r="H200" s="130"/>
      <c r="I200" s="120"/>
      <c r="J200" s="120"/>
      <c r="K200" s="120"/>
    </row>
    <row r="201" spans="2:11">
      <c r="B201" s="119"/>
      <c r="C201" s="120"/>
      <c r="D201" s="130"/>
      <c r="E201" s="130"/>
      <c r="F201" s="130"/>
      <c r="G201" s="130"/>
      <c r="H201" s="130"/>
      <c r="I201" s="120"/>
      <c r="J201" s="120"/>
      <c r="K201" s="120"/>
    </row>
    <row r="202" spans="2:11">
      <c r="B202" s="119"/>
      <c r="C202" s="120"/>
      <c r="D202" s="130"/>
      <c r="E202" s="130"/>
      <c r="F202" s="130"/>
      <c r="G202" s="130"/>
      <c r="H202" s="130"/>
      <c r="I202" s="120"/>
      <c r="J202" s="120"/>
      <c r="K202" s="120"/>
    </row>
    <row r="203" spans="2:11">
      <c r="B203" s="119"/>
      <c r="C203" s="120"/>
      <c r="D203" s="130"/>
      <c r="E203" s="130"/>
      <c r="F203" s="130"/>
      <c r="G203" s="130"/>
      <c r="H203" s="130"/>
      <c r="I203" s="120"/>
      <c r="J203" s="120"/>
      <c r="K203" s="120"/>
    </row>
    <row r="204" spans="2:11">
      <c r="B204" s="119"/>
      <c r="C204" s="120"/>
      <c r="D204" s="130"/>
      <c r="E204" s="130"/>
      <c r="F204" s="130"/>
      <c r="G204" s="130"/>
      <c r="H204" s="130"/>
      <c r="I204" s="120"/>
      <c r="J204" s="120"/>
      <c r="K204" s="120"/>
    </row>
    <row r="205" spans="2:11">
      <c r="B205" s="119"/>
      <c r="C205" s="120"/>
      <c r="D205" s="130"/>
      <c r="E205" s="130"/>
      <c r="F205" s="130"/>
      <c r="G205" s="130"/>
      <c r="H205" s="130"/>
      <c r="I205" s="120"/>
      <c r="J205" s="120"/>
      <c r="K205" s="120"/>
    </row>
    <row r="206" spans="2:11">
      <c r="B206" s="119"/>
      <c r="C206" s="120"/>
      <c r="D206" s="130"/>
      <c r="E206" s="130"/>
      <c r="F206" s="130"/>
      <c r="G206" s="130"/>
      <c r="H206" s="130"/>
      <c r="I206" s="120"/>
      <c r="J206" s="120"/>
      <c r="K206" s="120"/>
    </row>
    <row r="207" spans="2:11">
      <c r="B207" s="119"/>
      <c r="C207" s="120"/>
      <c r="D207" s="130"/>
      <c r="E207" s="130"/>
      <c r="F207" s="130"/>
      <c r="G207" s="130"/>
      <c r="H207" s="130"/>
      <c r="I207" s="120"/>
      <c r="J207" s="120"/>
      <c r="K207" s="120"/>
    </row>
    <row r="208" spans="2:11">
      <c r="B208" s="119"/>
      <c r="C208" s="120"/>
      <c r="D208" s="130"/>
      <c r="E208" s="130"/>
      <c r="F208" s="130"/>
      <c r="G208" s="130"/>
      <c r="H208" s="130"/>
      <c r="I208" s="120"/>
      <c r="J208" s="120"/>
      <c r="K208" s="120"/>
    </row>
    <row r="209" spans="2:11">
      <c r="B209" s="119"/>
      <c r="C209" s="120"/>
      <c r="D209" s="130"/>
      <c r="E209" s="130"/>
      <c r="F209" s="130"/>
      <c r="G209" s="130"/>
      <c r="H209" s="130"/>
      <c r="I209" s="120"/>
      <c r="J209" s="120"/>
      <c r="K209" s="120"/>
    </row>
    <row r="210" spans="2:11">
      <c r="B210" s="119"/>
      <c r="C210" s="120"/>
      <c r="D210" s="130"/>
      <c r="E210" s="130"/>
      <c r="F210" s="130"/>
      <c r="G210" s="130"/>
      <c r="H210" s="130"/>
      <c r="I210" s="120"/>
      <c r="J210" s="120"/>
      <c r="K210" s="120"/>
    </row>
    <row r="211" spans="2:11">
      <c r="B211" s="119"/>
      <c r="C211" s="120"/>
      <c r="D211" s="130"/>
      <c r="E211" s="130"/>
      <c r="F211" s="130"/>
      <c r="G211" s="130"/>
      <c r="H211" s="130"/>
      <c r="I211" s="120"/>
      <c r="J211" s="120"/>
      <c r="K211" s="120"/>
    </row>
    <row r="212" spans="2:11">
      <c r="B212" s="119"/>
      <c r="C212" s="120"/>
      <c r="D212" s="130"/>
      <c r="E212" s="130"/>
      <c r="F212" s="130"/>
      <c r="G212" s="130"/>
      <c r="H212" s="130"/>
      <c r="I212" s="120"/>
      <c r="J212" s="120"/>
      <c r="K212" s="120"/>
    </row>
    <row r="213" spans="2:11">
      <c r="B213" s="119"/>
      <c r="C213" s="120"/>
      <c r="D213" s="130"/>
      <c r="E213" s="130"/>
      <c r="F213" s="130"/>
      <c r="G213" s="130"/>
      <c r="H213" s="130"/>
      <c r="I213" s="120"/>
      <c r="J213" s="120"/>
      <c r="K213" s="120"/>
    </row>
    <row r="214" spans="2:11">
      <c r="B214" s="119"/>
      <c r="C214" s="120"/>
      <c r="D214" s="130"/>
      <c r="E214" s="130"/>
      <c r="F214" s="130"/>
      <c r="G214" s="130"/>
      <c r="H214" s="130"/>
      <c r="I214" s="120"/>
      <c r="J214" s="120"/>
      <c r="K214" s="120"/>
    </row>
    <row r="215" spans="2:11">
      <c r="B215" s="119"/>
      <c r="C215" s="120"/>
      <c r="D215" s="130"/>
      <c r="E215" s="130"/>
      <c r="F215" s="130"/>
      <c r="G215" s="130"/>
      <c r="H215" s="130"/>
      <c r="I215" s="120"/>
      <c r="J215" s="120"/>
      <c r="K215" s="120"/>
    </row>
    <row r="216" spans="2:11">
      <c r="B216" s="119"/>
      <c r="C216" s="120"/>
      <c r="D216" s="130"/>
      <c r="E216" s="130"/>
      <c r="F216" s="130"/>
      <c r="G216" s="130"/>
      <c r="H216" s="130"/>
      <c r="I216" s="120"/>
      <c r="J216" s="120"/>
      <c r="K216" s="120"/>
    </row>
    <row r="217" spans="2:11">
      <c r="B217" s="119"/>
      <c r="C217" s="120"/>
      <c r="D217" s="130"/>
      <c r="E217" s="130"/>
      <c r="F217" s="130"/>
      <c r="G217" s="130"/>
      <c r="H217" s="130"/>
      <c r="I217" s="120"/>
      <c r="J217" s="120"/>
      <c r="K217" s="120"/>
    </row>
    <row r="218" spans="2:11">
      <c r="B218" s="119"/>
      <c r="C218" s="120"/>
      <c r="D218" s="130"/>
      <c r="E218" s="130"/>
      <c r="F218" s="130"/>
      <c r="G218" s="130"/>
      <c r="H218" s="130"/>
      <c r="I218" s="120"/>
      <c r="J218" s="120"/>
      <c r="K218" s="120"/>
    </row>
    <row r="219" spans="2:11">
      <c r="B219" s="119"/>
      <c r="C219" s="120"/>
      <c r="D219" s="130"/>
      <c r="E219" s="130"/>
      <c r="F219" s="130"/>
      <c r="G219" s="130"/>
      <c r="H219" s="130"/>
      <c r="I219" s="120"/>
      <c r="J219" s="120"/>
      <c r="K219" s="120"/>
    </row>
    <row r="220" spans="2:11">
      <c r="B220" s="119"/>
      <c r="C220" s="120"/>
      <c r="D220" s="130"/>
      <c r="E220" s="130"/>
      <c r="F220" s="130"/>
      <c r="G220" s="130"/>
      <c r="H220" s="130"/>
      <c r="I220" s="120"/>
      <c r="J220" s="120"/>
      <c r="K220" s="120"/>
    </row>
    <row r="221" spans="2:11">
      <c r="B221" s="119"/>
      <c r="C221" s="120"/>
      <c r="D221" s="130"/>
      <c r="E221" s="130"/>
      <c r="F221" s="130"/>
      <c r="G221" s="130"/>
      <c r="H221" s="130"/>
      <c r="I221" s="120"/>
      <c r="J221" s="120"/>
      <c r="K221" s="120"/>
    </row>
    <row r="222" spans="2:11">
      <c r="B222" s="119"/>
      <c r="C222" s="120"/>
      <c r="D222" s="130"/>
      <c r="E222" s="130"/>
      <c r="F222" s="130"/>
      <c r="G222" s="130"/>
      <c r="H222" s="130"/>
      <c r="I222" s="120"/>
      <c r="J222" s="120"/>
      <c r="K222" s="120"/>
    </row>
    <row r="223" spans="2:11">
      <c r="B223" s="119"/>
      <c r="C223" s="120"/>
      <c r="D223" s="130"/>
      <c r="E223" s="130"/>
      <c r="F223" s="130"/>
      <c r="G223" s="130"/>
      <c r="H223" s="130"/>
      <c r="I223" s="120"/>
      <c r="J223" s="120"/>
      <c r="K223" s="120"/>
    </row>
    <row r="224" spans="2:11">
      <c r="B224" s="119"/>
      <c r="C224" s="120"/>
      <c r="D224" s="130"/>
      <c r="E224" s="130"/>
      <c r="F224" s="130"/>
      <c r="G224" s="130"/>
      <c r="H224" s="130"/>
      <c r="I224" s="120"/>
      <c r="J224" s="120"/>
      <c r="K224" s="120"/>
    </row>
    <row r="225" spans="2:11">
      <c r="B225" s="119"/>
      <c r="C225" s="120"/>
      <c r="D225" s="130"/>
      <c r="E225" s="130"/>
      <c r="F225" s="130"/>
      <c r="G225" s="130"/>
      <c r="H225" s="130"/>
      <c r="I225" s="120"/>
      <c r="J225" s="120"/>
      <c r="K225" s="120"/>
    </row>
    <row r="226" spans="2:11">
      <c r="B226" s="119"/>
      <c r="C226" s="120"/>
      <c r="D226" s="130"/>
      <c r="E226" s="130"/>
      <c r="F226" s="130"/>
      <c r="G226" s="130"/>
      <c r="H226" s="130"/>
      <c r="I226" s="120"/>
      <c r="J226" s="120"/>
      <c r="K226" s="120"/>
    </row>
    <row r="227" spans="2:11">
      <c r="B227" s="119"/>
      <c r="C227" s="120"/>
      <c r="D227" s="130"/>
      <c r="E227" s="130"/>
      <c r="F227" s="130"/>
      <c r="G227" s="130"/>
      <c r="H227" s="130"/>
      <c r="I227" s="120"/>
      <c r="J227" s="120"/>
      <c r="K227" s="120"/>
    </row>
    <row r="228" spans="2:11">
      <c r="B228" s="119"/>
      <c r="C228" s="120"/>
      <c r="D228" s="130"/>
      <c r="E228" s="130"/>
      <c r="F228" s="130"/>
      <c r="G228" s="130"/>
      <c r="H228" s="130"/>
      <c r="I228" s="120"/>
      <c r="J228" s="120"/>
      <c r="K228" s="120"/>
    </row>
    <row r="229" spans="2:11">
      <c r="B229" s="119"/>
      <c r="C229" s="120"/>
      <c r="D229" s="130"/>
      <c r="E229" s="130"/>
      <c r="F229" s="130"/>
      <c r="G229" s="130"/>
      <c r="H229" s="130"/>
      <c r="I229" s="120"/>
      <c r="J229" s="120"/>
      <c r="K229" s="120"/>
    </row>
    <row r="230" spans="2:11">
      <c r="B230" s="119"/>
      <c r="C230" s="120"/>
      <c r="D230" s="130"/>
      <c r="E230" s="130"/>
      <c r="F230" s="130"/>
      <c r="G230" s="130"/>
      <c r="H230" s="130"/>
      <c r="I230" s="120"/>
      <c r="J230" s="120"/>
      <c r="K230" s="120"/>
    </row>
    <row r="231" spans="2:11">
      <c r="B231" s="119"/>
      <c r="C231" s="120"/>
      <c r="D231" s="130"/>
      <c r="E231" s="130"/>
      <c r="F231" s="130"/>
      <c r="G231" s="130"/>
      <c r="H231" s="130"/>
      <c r="I231" s="120"/>
      <c r="J231" s="120"/>
      <c r="K231" s="120"/>
    </row>
    <row r="232" spans="2:11">
      <c r="B232" s="119"/>
      <c r="C232" s="120"/>
      <c r="D232" s="130"/>
      <c r="E232" s="130"/>
      <c r="F232" s="130"/>
      <c r="G232" s="130"/>
      <c r="H232" s="130"/>
      <c r="I232" s="120"/>
      <c r="J232" s="120"/>
      <c r="K232" s="120"/>
    </row>
    <row r="233" spans="2:11">
      <c r="B233" s="119"/>
      <c r="C233" s="120"/>
      <c r="D233" s="130"/>
      <c r="E233" s="130"/>
      <c r="F233" s="130"/>
      <c r="G233" s="130"/>
      <c r="H233" s="130"/>
      <c r="I233" s="120"/>
      <c r="J233" s="120"/>
      <c r="K233" s="120"/>
    </row>
    <row r="234" spans="2:11">
      <c r="B234" s="119"/>
      <c r="C234" s="120"/>
      <c r="D234" s="130"/>
      <c r="E234" s="130"/>
      <c r="F234" s="130"/>
      <c r="G234" s="130"/>
      <c r="H234" s="130"/>
      <c r="I234" s="120"/>
      <c r="J234" s="120"/>
      <c r="K234" s="120"/>
    </row>
    <row r="235" spans="2:11">
      <c r="B235" s="119"/>
      <c r="C235" s="120"/>
      <c r="D235" s="130"/>
      <c r="E235" s="130"/>
      <c r="F235" s="130"/>
      <c r="G235" s="130"/>
      <c r="H235" s="130"/>
      <c r="I235" s="120"/>
      <c r="J235" s="120"/>
      <c r="K235" s="120"/>
    </row>
    <row r="236" spans="2:11">
      <c r="B236" s="119"/>
      <c r="C236" s="120"/>
      <c r="D236" s="130"/>
      <c r="E236" s="130"/>
      <c r="F236" s="130"/>
      <c r="G236" s="130"/>
      <c r="H236" s="130"/>
      <c r="I236" s="120"/>
      <c r="J236" s="120"/>
      <c r="K236" s="120"/>
    </row>
    <row r="237" spans="2:11">
      <c r="B237" s="119"/>
      <c r="C237" s="120"/>
      <c r="D237" s="130"/>
      <c r="E237" s="130"/>
      <c r="F237" s="130"/>
      <c r="G237" s="130"/>
      <c r="H237" s="130"/>
      <c r="I237" s="120"/>
      <c r="J237" s="120"/>
      <c r="K237" s="120"/>
    </row>
    <row r="238" spans="2:11">
      <c r="B238" s="119"/>
      <c r="C238" s="120"/>
      <c r="D238" s="130"/>
      <c r="E238" s="130"/>
      <c r="F238" s="130"/>
      <c r="G238" s="130"/>
      <c r="H238" s="130"/>
      <c r="I238" s="120"/>
      <c r="J238" s="120"/>
      <c r="K238" s="120"/>
    </row>
    <row r="239" spans="2:11">
      <c r="B239" s="119"/>
      <c r="C239" s="120"/>
      <c r="D239" s="130"/>
      <c r="E239" s="130"/>
      <c r="F239" s="130"/>
      <c r="G239" s="130"/>
      <c r="H239" s="130"/>
      <c r="I239" s="120"/>
      <c r="J239" s="120"/>
      <c r="K239" s="120"/>
    </row>
    <row r="240" spans="2:11">
      <c r="B240" s="119"/>
      <c r="C240" s="120"/>
      <c r="D240" s="130"/>
      <c r="E240" s="130"/>
      <c r="F240" s="130"/>
      <c r="G240" s="130"/>
      <c r="H240" s="130"/>
      <c r="I240" s="120"/>
      <c r="J240" s="120"/>
      <c r="K240" s="120"/>
    </row>
    <row r="241" spans="2:11">
      <c r="B241" s="119"/>
      <c r="C241" s="120"/>
      <c r="D241" s="130"/>
      <c r="E241" s="130"/>
      <c r="F241" s="130"/>
      <c r="G241" s="130"/>
      <c r="H241" s="130"/>
      <c r="I241" s="120"/>
      <c r="J241" s="120"/>
      <c r="K241" s="120"/>
    </row>
    <row r="242" spans="2:11">
      <c r="B242" s="119"/>
      <c r="C242" s="120"/>
      <c r="D242" s="130"/>
      <c r="E242" s="130"/>
      <c r="F242" s="130"/>
      <c r="G242" s="130"/>
      <c r="H242" s="130"/>
      <c r="I242" s="120"/>
      <c r="J242" s="120"/>
      <c r="K242" s="120"/>
    </row>
    <row r="243" spans="2:11">
      <c r="B243" s="119"/>
      <c r="C243" s="120"/>
      <c r="D243" s="130"/>
      <c r="E243" s="130"/>
      <c r="F243" s="130"/>
      <c r="G243" s="130"/>
      <c r="H243" s="130"/>
      <c r="I243" s="120"/>
      <c r="J243" s="120"/>
      <c r="K243" s="120"/>
    </row>
    <row r="244" spans="2:11">
      <c r="B244" s="119"/>
      <c r="C244" s="120"/>
      <c r="D244" s="130"/>
      <c r="E244" s="130"/>
      <c r="F244" s="130"/>
      <c r="G244" s="130"/>
      <c r="H244" s="130"/>
      <c r="I244" s="120"/>
      <c r="J244" s="120"/>
      <c r="K244" s="120"/>
    </row>
    <row r="245" spans="2:11">
      <c r="B245" s="119"/>
      <c r="C245" s="120"/>
      <c r="D245" s="130"/>
      <c r="E245" s="130"/>
      <c r="F245" s="130"/>
      <c r="G245" s="130"/>
      <c r="H245" s="130"/>
      <c r="I245" s="120"/>
      <c r="J245" s="120"/>
      <c r="K245" s="120"/>
    </row>
    <row r="246" spans="2:11">
      <c r="B246" s="119"/>
      <c r="C246" s="120"/>
      <c r="D246" s="130"/>
      <c r="E246" s="130"/>
      <c r="F246" s="130"/>
      <c r="G246" s="130"/>
      <c r="H246" s="130"/>
      <c r="I246" s="120"/>
      <c r="J246" s="120"/>
      <c r="K246" s="120"/>
    </row>
    <row r="247" spans="2:11">
      <c r="B247" s="119"/>
      <c r="C247" s="120"/>
      <c r="D247" s="130"/>
      <c r="E247" s="130"/>
      <c r="F247" s="130"/>
      <c r="G247" s="130"/>
      <c r="H247" s="130"/>
      <c r="I247" s="120"/>
      <c r="J247" s="120"/>
      <c r="K247" s="120"/>
    </row>
    <row r="248" spans="2:11">
      <c r="B248" s="119"/>
      <c r="C248" s="120"/>
      <c r="D248" s="130"/>
      <c r="E248" s="130"/>
      <c r="F248" s="130"/>
      <c r="G248" s="130"/>
      <c r="H248" s="130"/>
      <c r="I248" s="120"/>
      <c r="J248" s="120"/>
      <c r="K248" s="120"/>
    </row>
    <row r="249" spans="2:11">
      <c r="B249" s="119"/>
      <c r="C249" s="120"/>
      <c r="D249" s="130"/>
      <c r="E249" s="130"/>
      <c r="F249" s="130"/>
      <c r="G249" s="130"/>
      <c r="H249" s="130"/>
      <c r="I249" s="120"/>
      <c r="J249" s="120"/>
      <c r="K249" s="120"/>
    </row>
    <row r="250" spans="2:11">
      <c r="B250" s="119"/>
      <c r="C250" s="120"/>
      <c r="D250" s="130"/>
      <c r="E250" s="130"/>
      <c r="F250" s="130"/>
      <c r="G250" s="130"/>
      <c r="H250" s="130"/>
      <c r="I250" s="120"/>
      <c r="J250" s="120"/>
      <c r="K250" s="120"/>
    </row>
    <row r="251" spans="2:11">
      <c r="B251" s="119"/>
      <c r="C251" s="120"/>
      <c r="D251" s="130"/>
      <c r="E251" s="130"/>
      <c r="F251" s="130"/>
      <c r="G251" s="130"/>
      <c r="H251" s="130"/>
      <c r="I251" s="120"/>
      <c r="J251" s="120"/>
      <c r="K251" s="120"/>
    </row>
    <row r="252" spans="2:11">
      <c r="B252" s="119"/>
      <c r="C252" s="120"/>
      <c r="D252" s="130"/>
      <c r="E252" s="130"/>
      <c r="F252" s="130"/>
      <c r="G252" s="130"/>
      <c r="H252" s="130"/>
      <c r="I252" s="120"/>
      <c r="J252" s="120"/>
      <c r="K252" s="120"/>
    </row>
    <row r="253" spans="2:11">
      <c r="B253" s="119"/>
      <c r="C253" s="120"/>
      <c r="D253" s="130"/>
      <c r="E253" s="130"/>
      <c r="F253" s="130"/>
      <c r="G253" s="130"/>
      <c r="H253" s="130"/>
      <c r="I253" s="120"/>
      <c r="J253" s="120"/>
      <c r="K253" s="120"/>
    </row>
    <row r="254" spans="2:11">
      <c r="B254" s="119"/>
      <c r="C254" s="120"/>
      <c r="D254" s="130"/>
      <c r="E254" s="130"/>
      <c r="F254" s="130"/>
      <c r="G254" s="130"/>
      <c r="H254" s="130"/>
      <c r="I254" s="120"/>
      <c r="J254" s="120"/>
      <c r="K254" s="120"/>
    </row>
    <row r="255" spans="2:11">
      <c r="B255" s="119"/>
      <c r="C255" s="120"/>
      <c r="D255" s="130"/>
      <c r="E255" s="130"/>
      <c r="F255" s="130"/>
      <c r="G255" s="130"/>
      <c r="H255" s="130"/>
      <c r="I255" s="120"/>
      <c r="J255" s="120"/>
      <c r="K255" s="120"/>
    </row>
    <row r="256" spans="2:11">
      <c r="B256" s="119"/>
      <c r="C256" s="120"/>
      <c r="D256" s="130"/>
      <c r="E256" s="130"/>
      <c r="F256" s="130"/>
      <c r="G256" s="130"/>
      <c r="H256" s="130"/>
      <c r="I256" s="120"/>
      <c r="J256" s="120"/>
      <c r="K256" s="120"/>
    </row>
    <row r="257" spans="2:11">
      <c r="B257" s="119"/>
      <c r="C257" s="120"/>
      <c r="D257" s="130"/>
      <c r="E257" s="130"/>
      <c r="F257" s="130"/>
      <c r="G257" s="130"/>
      <c r="H257" s="130"/>
      <c r="I257" s="120"/>
      <c r="J257" s="120"/>
      <c r="K257" s="120"/>
    </row>
    <row r="258" spans="2:11">
      <c r="B258" s="119"/>
      <c r="C258" s="120"/>
      <c r="D258" s="130"/>
      <c r="E258" s="130"/>
      <c r="F258" s="130"/>
      <c r="G258" s="130"/>
      <c r="H258" s="130"/>
      <c r="I258" s="120"/>
      <c r="J258" s="120"/>
      <c r="K258" s="120"/>
    </row>
    <row r="259" spans="2:11">
      <c r="B259" s="119"/>
      <c r="C259" s="120"/>
      <c r="D259" s="130"/>
      <c r="E259" s="130"/>
      <c r="F259" s="130"/>
      <c r="G259" s="130"/>
      <c r="H259" s="130"/>
      <c r="I259" s="120"/>
      <c r="J259" s="120"/>
      <c r="K259" s="120"/>
    </row>
    <row r="260" spans="2:11">
      <c r="B260" s="119"/>
      <c r="C260" s="120"/>
      <c r="D260" s="130"/>
      <c r="E260" s="130"/>
      <c r="F260" s="130"/>
      <c r="G260" s="130"/>
      <c r="H260" s="130"/>
      <c r="I260" s="120"/>
      <c r="J260" s="120"/>
      <c r="K260" s="120"/>
    </row>
    <row r="261" spans="2:11">
      <c r="B261" s="119"/>
      <c r="C261" s="120"/>
      <c r="D261" s="130"/>
      <c r="E261" s="130"/>
      <c r="F261" s="130"/>
      <c r="G261" s="130"/>
      <c r="H261" s="130"/>
      <c r="I261" s="120"/>
      <c r="J261" s="120"/>
      <c r="K261" s="120"/>
    </row>
    <row r="262" spans="2:11">
      <c r="B262" s="119"/>
      <c r="C262" s="120"/>
      <c r="D262" s="130"/>
      <c r="E262" s="130"/>
      <c r="F262" s="130"/>
      <c r="G262" s="130"/>
      <c r="H262" s="130"/>
      <c r="I262" s="120"/>
      <c r="J262" s="120"/>
      <c r="K262" s="120"/>
    </row>
    <row r="263" spans="2:11">
      <c r="B263" s="119"/>
      <c r="C263" s="120"/>
      <c r="D263" s="130"/>
      <c r="E263" s="130"/>
      <c r="F263" s="130"/>
      <c r="G263" s="130"/>
      <c r="H263" s="130"/>
      <c r="I263" s="120"/>
      <c r="J263" s="120"/>
      <c r="K263" s="120"/>
    </row>
    <row r="264" spans="2:11">
      <c r="B264" s="119"/>
      <c r="C264" s="120"/>
      <c r="D264" s="130"/>
      <c r="E264" s="130"/>
      <c r="F264" s="130"/>
      <c r="G264" s="130"/>
      <c r="H264" s="130"/>
      <c r="I264" s="120"/>
      <c r="J264" s="120"/>
      <c r="K264" s="120"/>
    </row>
    <row r="265" spans="2:11">
      <c r="B265" s="119"/>
      <c r="C265" s="120"/>
      <c r="D265" s="130"/>
      <c r="E265" s="130"/>
      <c r="F265" s="130"/>
      <c r="G265" s="130"/>
      <c r="H265" s="130"/>
      <c r="I265" s="120"/>
      <c r="J265" s="120"/>
      <c r="K265" s="120"/>
    </row>
    <row r="266" spans="2:11">
      <c r="B266" s="119"/>
      <c r="C266" s="120"/>
      <c r="D266" s="130"/>
      <c r="E266" s="130"/>
      <c r="F266" s="130"/>
      <c r="G266" s="130"/>
      <c r="H266" s="130"/>
      <c r="I266" s="120"/>
      <c r="J266" s="120"/>
      <c r="K266" s="120"/>
    </row>
    <row r="267" spans="2:11">
      <c r="B267" s="119"/>
      <c r="C267" s="120"/>
      <c r="D267" s="130"/>
      <c r="E267" s="130"/>
      <c r="F267" s="130"/>
      <c r="G267" s="130"/>
      <c r="H267" s="130"/>
      <c r="I267" s="120"/>
      <c r="J267" s="120"/>
      <c r="K267" s="120"/>
    </row>
    <row r="268" spans="2:11">
      <c r="B268" s="119"/>
      <c r="C268" s="120"/>
      <c r="D268" s="130"/>
      <c r="E268" s="130"/>
      <c r="F268" s="130"/>
      <c r="G268" s="130"/>
      <c r="H268" s="130"/>
      <c r="I268" s="120"/>
      <c r="J268" s="120"/>
      <c r="K268" s="120"/>
    </row>
    <row r="269" spans="2:11">
      <c r="B269" s="119"/>
      <c r="C269" s="120"/>
      <c r="D269" s="130"/>
      <c r="E269" s="130"/>
      <c r="F269" s="130"/>
      <c r="G269" s="130"/>
      <c r="H269" s="130"/>
      <c r="I269" s="120"/>
      <c r="J269" s="120"/>
      <c r="K269" s="120"/>
    </row>
    <row r="270" spans="2:11">
      <c r="B270" s="119"/>
      <c r="C270" s="120"/>
      <c r="D270" s="130"/>
      <c r="E270" s="130"/>
      <c r="F270" s="130"/>
      <c r="G270" s="130"/>
      <c r="H270" s="130"/>
      <c r="I270" s="120"/>
      <c r="J270" s="120"/>
      <c r="K270" s="120"/>
    </row>
    <row r="271" spans="2:11">
      <c r="B271" s="119"/>
      <c r="C271" s="120"/>
      <c r="D271" s="130"/>
      <c r="E271" s="130"/>
      <c r="F271" s="130"/>
      <c r="G271" s="130"/>
      <c r="H271" s="130"/>
      <c r="I271" s="120"/>
      <c r="J271" s="120"/>
      <c r="K271" s="120"/>
    </row>
    <row r="272" spans="2:11">
      <c r="B272" s="119"/>
      <c r="C272" s="120"/>
      <c r="D272" s="130"/>
      <c r="E272" s="130"/>
      <c r="F272" s="130"/>
      <c r="G272" s="130"/>
      <c r="H272" s="130"/>
      <c r="I272" s="120"/>
      <c r="J272" s="120"/>
      <c r="K272" s="120"/>
    </row>
    <row r="273" spans="2:11">
      <c r="B273" s="119"/>
      <c r="C273" s="120"/>
      <c r="D273" s="130"/>
      <c r="E273" s="130"/>
      <c r="F273" s="130"/>
      <c r="G273" s="130"/>
      <c r="H273" s="130"/>
      <c r="I273" s="120"/>
      <c r="J273" s="120"/>
      <c r="K273" s="120"/>
    </row>
    <row r="274" spans="2:11">
      <c r="B274" s="119"/>
      <c r="C274" s="120"/>
      <c r="D274" s="130"/>
      <c r="E274" s="130"/>
      <c r="F274" s="130"/>
      <c r="G274" s="130"/>
      <c r="H274" s="130"/>
      <c r="I274" s="120"/>
      <c r="J274" s="120"/>
      <c r="K274" s="120"/>
    </row>
    <row r="275" spans="2:11">
      <c r="B275" s="119"/>
      <c r="C275" s="120"/>
      <c r="D275" s="130"/>
      <c r="E275" s="130"/>
      <c r="F275" s="130"/>
      <c r="G275" s="130"/>
      <c r="H275" s="130"/>
      <c r="I275" s="120"/>
      <c r="J275" s="120"/>
      <c r="K275" s="120"/>
    </row>
    <row r="276" spans="2:11">
      <c r="B276" s="119"/>
      <c r="C276" s="120"/>
      <c r="D276" s="130"/>
      <c r="E276" s="130"/>
      <c r="F276" s="130"/>
      <c r="G276" s="130"/>
      <c r="H276" s="130"/>
      <c r="I276" s="120"/>
      <c r="J276" s="120"/>
      <c r="K276" s="120"/>
    </row>
    <row r="277" spans="2:11">
      <c r="B277" s="119"/>
      <c r="C277" s="120"/>
      <c r="D277" s="130"/>
      <c r="E277" s="130"/>
      <c r="F277" s="130"/>
      <c r="G277" s="130"/>
      <c r="H277" s="130"/>
      <c r="I277" s="120"/>
      <c r="J277" s="120"/>
      <c r="K277" s="120"/>
    </row>
    <row r="278" spans="2:11">
      <c r="B278" s="119"/>
      <c r="C278" s="120"/>
      <c r="D278" s="130"/>
      <c r="E278" s="130"/>
      <c r="F278" s="130"/>
      <c r="G278" s="130"/>
      <c r="H278" s="130"/>
      <c r="I278" s="120"/>
      <c r="J278" s="120"/>
      <c r="K278" s="120"/>
    </row>
    <row r="279" spans="2:11">
      <c r="B279" s="119"/>
      <c r="C279" s="120"/>
      <c r="D279" s="130"/>
      <c r="E279" s="130"/>
      <c r="F279" s="130"/>
      <c r="G279" s="130"/>
      <c r="H279" s="130"/>
      <c r="I279" s="120"/>
      <c r="J279" s="120"/>
      <c r="K279" s="120"/>
    </row>
    <row r="280" spans="2:11">
      <c r="B280" s="119"/>
      <c r="C280" s="120"/>
      <c r="D280" s="130"/>
      <c r="E280" s="130"/>
      <c r="F280" s="130"/>
      <c r="G280" s="130"/>
      <c r="H280" s="130"/>
      <c r="I280" s="120"/>
      <c r="J280" s="120"/>
      <c r="K280" s="120"/>
    </row>
    <row r="281" spans="2:11">
      <c r="B281" s="119"/>
      <c r="C281" s="120"/>
      <c r="D281" s="130"/>
      <c r="E281" s="130"/>
      <c r="F281" s="130"/>
      <c r="G281" s="130"/>
      <c r="H281" s="130"/>
      <c r="I281" s="120"/>
      <c r="J281" s="120"/>
      <c r="K281" s="120"/>
    </row>
    <row r="282" spans="2:11">
      <c r="B282" s="119"/>
      <c r="C282" s="120"/>
      <c r="D282" s="130"/>
      <c r="E282" s="130"/>
      <c r="F282" s="130"/>
      <c r="G282" s="130"/>
      <c r="H282" s="130"/>
      <c r="I282" s="120"/>
      <c r="J282" s="120"/>
      <c r="K282" s="120"/>
    </row>
    <row r="283" spans="2:11">
      <c r="B283" s="119"/>
      <c r="C283" s="120"/>
      <c r="D283" s="130"/>
      <c r="E283" s="130"/>
      <c r="F283" s="130"/>
      <c r="G283" s="130"/>
      <c r="H283" s="130"/>
      <c r="I283" s="120"/>
      <c r="J283" s="120"/>
      <c r="K283" s="120"/>
    </row>
    <row r="284" spans="2:11">
      <c r="B284" s="119"/>
      <c r="C284" s="120"/>
      <c r="D284" s="130"/>
      <c r="E284" s="130"/>
      <c r="F284" s="130"/>
      <c r="G284" s="130"/>
      <c r="H284" s="130"/>
      <c r="I284" s="120"/>
      <c r="J284" s="120"/>
      <c r="K284" s="120"/>
    </row>
    <row r="285" spans="2:11">
      <c r="B285" s="119"/>
      <c r="C285" s="120"/>
      <c r="D285" s="130"/>
      <c r="E285" s="130"/>
      <c r="F285" s="130"/>
      <c r="G285" s="130"/>
      <c r="H285" s="130"/>
      <c r="I285" s="120"/>
      <c r="J285" s="120"/>
      <c r="K285" s="120"/>
    </row>
    <row r="286" spans="2:11">
      <c r="B286" s="119"/>
      <c r="C286" s="120"/>
      <c r="D286" s="130"/>
      <c r="E286" s="130"/>
      <c r="F286" s="130"/>
      <c r="G286" s="130"/>
      <c r="H286" s="130"/>
      <c r="I286" s="120"/>
      <c r="J286" s="120"/>
      <c r="K286" s="120"/>
    </row>
    <row r="287" spans="2:11">
      <c r="B287" s="119"/>
      <c r="C287" s="120"/>
      <c r="D287" s="130"/>
      <c r="E287" s="130"/>
      <c r="F287" s="130"/>
      <c r="G287" s="130"/>
      <c r="H287" s="130"/>
      <c r="I287" s="120"/>
      <c r="J287" s="120"/>
      <c r="K287" s="120"/>
    </row>
    <row r="288" spans="2:11">
      <c r="B288" s="119"/>
      <c r="C288" s="120"/>
      <c r="D288" s="130"/>
      <c r="E288" s="130"/>
      <c r="F288" s="130"/>
      <c r="G288" s="130"/>
      <c r="H288" s="130"/>
      <c r="I288" s="120"/>
      <c r="J288" s="120"/>
      <c r="K288" s="120"/>
    </row>
    <row r="289" spans="2:11">
      <c r="B289" s="119"/>
      <c r="C289" s="120"/>
      <c r="D289" s="130"/>
      <c r="E289" s="130"/>
      <c r="F289" s="130"/>
      <c r="G289" s="130"/>
      <c r="H289" s="130"/>
      <c r="I289" s="120"/>
      <c r="J289" s="120"/>
      <c r="K289" s="120"/>
    </row>
    <row r="290" spans="2:11">
      <c r="B290" s="119"/>
      <c r="C290" s="120"/>
      <c r="D290" s="130"/>
      <c r="E290" s="130"/>
      <c r="F290" s="130"/>
      <c r="G290" s="130"/>
      <c r="H290" s="130"/>
      <c r="I290" s="120"/>
      <c r="J290" s="120"/>
      <c r="K290" s="120"/>
    </row>
    <row r="291" spans="2:11">
      <c r="B291" s="119"/>
      <c r="C291" s="120"/>
      <c r="D291" s="130"/>
      <c r="E291" s="130"/>
      <c r="F291" s="130"/>
      <c r="G291" s="130"/>
      <c r="H291" s="130"/>
      <c r="I291" s="120"/>
      <c r="J291" s="120"/>
      <c r="K291" s="120"/>
    </row>
    <row r="292" spans="2:11">
      <c r="B292" s="119"/>
      <c r="C292" s="120"/>
      <c r="D292" s="130"/>
      <c r="E292" s="130"/>
      <c r="F292" s="130"/>
      <c r="G292" s="130"/>
      <c r="H292" s="130"/>
      <c r="I292" s="120"/>
      <c r="J292" s="120"/>
      <c r="K292" s="120"/>
    </row>
    <row r="293" spans="2:11">
      <c r="B293" s="119"/>
      <c r="C293" s="120"/>
      <c r="D293" s="130"/>
      <c r="E293" s="130"/>
      <c r="F293" s="130"/>
      <c r="G293" s="130"/>
      <c r="H293" s="130"/>
      <c r="I293" s="120"/>
      <c r="J293" s="120"/>
      <c r="K293" s="120"/>
    </row>
    <row r="294" spans="2:11">
      <c r="B294" s="119"/>
      <c r="C294" s="120"/>
      <c r="D294" s="130"/>
      <c r="E294" s="130"/>
      <c r="F294" s="130"/>
      <c r="G294" s="130"/>
      <c r="H294" s="130"/>
      <c r="I294" s="120"/>
      <c r="J294" s="120"/>
      <c r="K294" s="120"/>
    </row>
    <row r="295" spans="2:11">
      <c r="B295" s="119"/>
      <c r="C295" s="120"/>
      <c r="D295" s="130"/>
      <c r="E295" s="130"/>
      <c r="F295" s="130"/>
      <c r="G295" s="130"/>
      <c r="H295" s="130"/>
      <c r="I295" s="120"/>
      <c r="J295" s="120"/>
      <c r="K295" s="120"/>
    </row>
    <row r="296" spans="2:11">
      <c r="B296" s="119"/>
      <c r="C296" s="120"/>
      <c r="D296" s="130"/>
      <c r="E296" s="130"/>
      <c r="F296" s="130"/>
      <c r="G296" s="130"/>
      <c r="H296" s="130"/>
      <c r="I296" s="120"/>
      <c r="J296" s="120"/>
      <c r="K296" s="120"/>
    </row>
    <row r="297" spans="2:11">
      <c r="B297" s="119"/>
      <c r="C297" s="120"/>
      <c r="D297" s="130"/>
      <c r="E297" s="130"/>
      <c r="F297" s="130"/>
      <c r="G297" s="130"/>
      <c r="H297" s="130"/>
      <c r="I297" s="120"/>
      <c r="J297" s="120"/>
      <c r="K297" s="120"/>
    </row>
    <row r="298" spans="2:11">
      <c r="B298" s="119"/>
      <c r="C298" s="120"/>
      <c r="D298" s="130"/>
      <c r="E298" s="130"/>
      <c r="F298" s="130"/>
      <c r="G298" s="130"/>
      <c r="H298" s="130"/>
      <c r="I298" s="120"/>
      <c r="J298" s="120"/>
      <c r="K298" s="120"/>
    </row>
    <row r="299" spans="2:11">
      <c r="B299" s="119"/>
      <c r="C299" s="120"/>
      <c r="D299" s="130"/>
      <c r="E299" s="130"/>
      <c r="F299" s="130"/>
      <c r="G299" s="130"/>
      <c r="H299" s="130"/>
      <c r="I299" s="120"/>
      <c r="J299" s="120"/>
      <c r="K299" s="120"/>
    </row>
    <row r="300" spans="2:11">
      <c r="B300" s="119"/>
      <c r="C300" s="120"/>
      <c r="D300" s="130"/>
      <c r="E300" s="130"/>
      <c r="F300" s="130"/>
      <c r="G300" s="130"/>
      <c r="H300" s="130"/>
      <c r="I300" s="120"/>
      <c r="J300" s="120"/>
      <c r="K300" s="120"/>
    </row>
    <row r="301" spans="2:11">
      <c r="B301" s="119"/>
      <c r="C301" s="120"/>
      <c r="D301" s="130"/>
      <c r="E301" s="130"/>
      <c r="F301" s="130"/>
      <c r="G301" s="130"/>
      <c r="H301" s="130"/>
      <c r="I301" s="120"/>
      <c r="J301" s="120"/>
      <c r="K301" s="120"/>
    </row>
    <row r="302" spans="2:11">
      <c r="B302" s="119"/>
      <c r="C302" s="120"/>
      <c r="D302" s="130"/>
      <c r="E302" s="130"/>
      <c r="F302" s="130"/>
      <c r="G302" s="130"/>
      <c r="H302" s="130"/>
      <c r="I302" s="120"/>
      <c r="J302" s="120"/>
      <c r="K302" s="120"/>
    </row>
    <row r="303" spans="2:11">
      <c r="B303" s="119"/>
      <c r="C303" s="120"/>
      <c r="D303" s="130"/>
      <c r="E303" s="130"/>
      <c r="F303" s="130"/>
      <c r="G303" s="130"/>
      <c r="H303" s="130"/>
      <c r="I303" s="120"/>
      <c r="J303" s="120"/>
      <c r="K303" s="120"/>
    </row>
    <row r="304" spans="2:11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sheetProtection sheet="1" objects="1" scenarios="1"/>
  <mergeCells count="1">
    <mergeCell ref="B6:K6"/>
  </mergeCells>
  <phoneticPr fontId="5" type="noConversion"/>
  <dataValidations count="1">
    <dataValidation allowBlank="1" showInputMessage="1" showErrorMessage="1" sqref="C5:C1048576 A1:B1048576 D1:H27 I13:I27 I1:I11 J1:XFD27 D28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6">
    <tabColor indexed="52"/>
    <pageSetUpPr fitToPage="1"/>
  </sheetPr>
  <dimension ref="B1:F966"/>
  <sheetViews>
    <sheetView rightToLeft="1" workbookViewId="0">
      <selection activeCell="B47" sqref="B47"/>
    </sheetView>
  </sheetViews>
  <sheetFormatPr defaultColWidth="9.140625" defaultRowHeight="18"/>
  <cols>
    <col min="1" max="1" width="6.28515625" style="1" customWidth="1"/>
    <col min="2" max="2" width="29.140625" style="2" bestFit="1" customWidth="1"/>
    <col min="3" max="3" width="45.7109375" style="1" customWidth="1"/>
    <col min="4" max="4" width="11.85546875" style="1" customWidth="1"/>
    <col min="5" max="16384" width="9.140625" style="1"/>
  </cols>
  <sheetData>
    <row r="1" spans="2:6">
      <c r="B1" s="46" t="s">
        <v>135</v>
      </c>
      <c r="C1" s="67" t="s" vm="1">
        <v>208</v>
      </c>
    </row>
    <row r="2" spans="2:6">
      <c r="B2" s="46" t="s">
        <v>134</v>
      </c>
      <c r="C2" s="67" t="s">
        <v>209</v>
      </c>
    </row>
    <row r="3" spans="2:6">
      <c r="B3" s="46" t="s">
        <v>136</v>
      </c>
      <c r="C3" s="67" t="s">
        <v>210</v>
      </c>
    </row>
    <row r="4" spans="2:6">
      <c r="B4" s="46" t="s">
        <v>137</v>
      </c>
      <c r="C4" s="67">
        <v>12148</v>
      </c>
    </row>
    <row r="6" spans="2:6" ht="26.25" customHeight="1">
      <c r="B6" s="145" t="s">
        <v>167</v>
      </c>
      <c r="C6" s="146"/>
      <c r="D6" s="147"/>
    </row>
    <row r="7" spans="2:6" s="3" customFormat="1" ht="31.5">
      <c r="B7" s="47" t="s">
        <v>109</v>
      </c>
      <c r="C7" s="52" t="s">
        <v>101</v>
      </c>
      <c r="D7" s="53" t="s">
        <v>100</v>
      </c>
    </row>
    <row r="8" spans="2:6" s="3" customFormat="1">
      <c r="B8" s="14"/>
      <c r="C8" s="31" t="s">
        <v>189</v>
      </c>
      <c r="D8" s="16" t="s">
        <v>21</v>
      </c>
    </row>
    <row r="9" spans="2:6" s="4" customFormat="1" ht="18" customHeight="1">
      <c r="B9" s="17"/>
      <c r="C9" s="18" t="s">
        <v>0</v>
      </c>
      <c r="D9" s="19" t="s">
        <v>1</v>
      </c>
    </row>
    <row r="10" spans="2:6" s="4" customFormat="1" ht="18" customHeight="1">
      <c r="B10" s="103" t="s">
        <v>1401</v>
      </c>
      <c r="C10" s="98">
        <v>98.244418316729309</v>
      </c>
      <c r="D10" s="103"/>
    </row>
    <row r="11" spans="2:6">
      <c r="B11" s="94" t="s">
        <v>1405</v>
      </c>
      <c r="C11" s="98">
        <v>84.620486309810801</v>
      </c>
      <c r="D11" s="106"/>
    </row>
    <row r="12" spans="2:6">
      <c r="B12" s="97" t="s">
        <v>1407</v>
      </c>
      <c r="C12" s="101">
        <v>4.2476855680861991</v>
      </c>
      <c r="D12" s="139">
        <v>46698</v>
      </c>
      <c r="E12" s="3"/>
      <c r="F12" s="3"/>
    </row>
    <row r="13" spans="2:6">
      <c r="B13" s="97" t="s">
        <v>1408</v>
      </c>
      <c r="C13" s="101">
        <v>19.328610000000001</v>
      </c>
      <c r="D13" s="139">
        <v>46022</v>
      </c>
      <c r="E13" s="3"/>
      <c r="F13" s="3"/>
    </row>
    <row r="14" spans="2:6">
      <c r="B14" s="97" t="s">
        <v>1409</v>
      </c>
      <c r="C14" s="101">
        <v>0.3597846607820499</v>
      </c>
      <c r="D14" s="139">
        <v>45016</v>
      </c>
    </row>
    <row r="15" spans="2:6">
      <c r="B15" s="97" t="s">
        <v>1410</v>
      </c>
      <c r="C15" s="101">
        <v>0.79950195106749988</v>
      </c>
      <c r="D15" s="139">
        <v>45981</v>
      </c>
      <c r="E15" s="3"/>
      <c r="F15" s="3"/>
    </row>
    <row r="16" spans="2:6">
      <c r="B16" s="97" t="s">
        <v>1411</v>
      </c>
      <c r="C16" s="101">
        <v>11.875966016350269</v>
      </c>
      <c r="D16" s="139">
        <v>46871</v>
      </c>
      <c r="E16" s="3"/>
      <c r="F16" s="3"/>
    </row>
    <row r="17" spans="2:4">
      <c r="B17" s="97" t="s">
        <v>1412</v>
      </c>
      <c r="C17" s="101">
        <v>0.33883854551074</v>
      </c>
      <c r="D17" s="139">
        <v>48482</v>
      </c>
    </row>
    <row r="18" spans="2:4">
      <c r="B18" s="97" t="s">
        <v>1413</v>
      </c>
      <c r="C18" s="101">
        <v>1.23966295168021</v>
      </c>
      <c r="D18" s="139">
        <v>51774</v>
      </c>
    </row>
    <row r="19" spans="2:4">
      <c r="B19" s="97" t="s">
        <v>1414</v>
      </c>
      <c r="C19" s="101">
        <v>2.1684667706328495</v>
      </c>
      <c r="D19" s="139">
        <v>46253</v>
      </c>
    </row>
    <row r="20" spans="2:4">
      <c r="B20" s="97" t="s">
        <v>1415</v>
      </c>
      <c r="C20" s="101">
        <v>14.551494152278</v>
      </c>
      <c r="D20" s="139">
        <v>46022</v>
      </c>
    </row>
    <row r="21" spans="2:4">
      <c r="B21" s="97" t="s">
        <v>1416</v>
      </c>
      <c r="C21" s="101">
        <v>0.12621080735100002</v>
      </c>
      <c r="D21" s="139">
        <v>48844</v>
      </c>
    </row>
    <row r="22" spans="2:4">
      <c r="B22" s="97" t="s">
        <v>1417</v>
      </c>
      <c r="C22" s="101">
        <v>0.24071788487818999</v>
      </c>
      <c r="D22" s="139">
        <v>45016</v>
      </c>
    </row>
    <row r="23" spans="2:4">
      <c r="B23" s="97" t="s">
        <v>1418</v>
      </c>
      <c r="C23" s="101">
        <v>26.26923996827794</v>
      </c>
      <c r="D23" s="139">
        <v>45935</v>
      </c>
    </row>
    <row r="24" spans="2:4">
      <c r="B24" s="97" t="s">
        <v>1419</v>
      </c>
      <c r="C24" s="101">
        <v>0.49775703291585993</v>
      </c>
      <c r="D24" s="139">
        <v>52047</v>
      </c>
    </row>
    <row r="25" spans="2:4">
      <c r="B25" s="97" t="s">
        <v>1420</v>
      </c>
      <c r="C25" s="101">
        <v>2.5765499999999997</v>
      </c>
      <c r="D25" s="139">
        <v>45363</v>
      </c>
    </row>
    <row r="26" spans="2:4">
      <c r="B26" s="94" t="s">
        <v>1406</v>
      </c>
      <c r="C26" s="98">
        <v>13.623932006918501</v>
      </c>
      <c r="D26" s="140"/>
    </row>
    <row r="27" spans="2:4">
      <c r="B27" s="97" t="s">
        <v>1421</v>
      </c>
      <c r="C27" s="101">
        <v>1.7295309388286002</v>
      </c>
      <c r="D27" s="139">
        <v>45515</v>
      </c>
    </row>
    <row r="28" spans="2:4">
      <c r="B28" s="97" t="s">
        <v>1422</v>
      </c>
      <c r="C28" s="101">
        <v>0.29988000000000004</v>
      </c>
      <c r="D28" s="139">
        <v>45615</v>
      </c>
    </row>
    <row r="29" spans="2:4">
      <c r="B29" s="97" t="s">
        <v>1423</v>
      </c>
      <c r="C29" s="101">
        <v>4.1876062329616008</v>
      </c>
      <c r="D29" s="139">
        <v>46418</v>
      </c>
    </row>
    <row r="30" spans="2:4">
      <c r="B30" s="97" t="s">
        <v>1424</v>
      </c>
      <c r="C30" s="101">
        <v>4.3396137619100002E-2</v>
      </c>
      <c r="D30" s="139">
        <v>45126</v>
      </c>
    </row>
    <row r="31" spans="2:4">
      <c r="B31" s="97" t="s">
        <v>1425</v>
      </c>
      <c r="C31" s="101">
        <v>0.19256790110490002</v>
      </c>
      <c r="D31" s="139">
        <v>45371</v>
      </c>
    </row>
    <row r="32" spans="2:4">
      <c r="B32" s="97" t="s">
        <v>1426</v>
      </c>
      <c r="C32" s="101">
        <v>1.3058756161085001</v>
      </c>
      <c r="D32" s="139">
        <v>45187</v>
      </c>
    </row>
    <row r="33" spans="2:4">
      <c r="B33" s="97" t="s">
        <v>1427</v>
      </c>
      <c r="C33" s="101">
        <v>2.1987896051857003</v>
      </c>
      <c r="D33" s="139">
        <v>45602</v>
      </c>
    </row>
    <row r="34" spans="2:4">
      <c r="B34" s="97" t="s">
        <v>1428</v>
      </c>
      <c r="C34" s="101">
        <v>0.98407943904460005</v>
      </c>
      <c r="D34" s="139">
        <v>44986</v>
      </c>
    </row>
    <row r="35" spans="2:4">
      <c r="B35" s="97" t="s">
        <v>1429</v>
      </c>
      <c r="C35" s="101">
        <v>1.1373043332424999</v>
      </c>
      <c r="D35" s="139">
        <v>45025</v>
      </c>
    </row>
    <row r="36" spans="2:4">
      <c r="B36" s="97" t="s">
        <v>1430</v>
      </c>
      <c r="C36" s="101">
        <v>0.64219004383809997</v>
      </c>
      <c r="D36" s="139">
        <v>46014</v>
      </c>
    </row>
    <row r="37" spans="2:4">
      <c r="B37" s="97" t="s">
        <v>1431</v>
      </c>
      <c r="C37" s="101">
        <v>0.90271175898490019</v>
      </c>
      <c r="D37" s="139">
        <v>45830</v>
      </c>
    </row>
    <row r="38" spans="2:4">
      <c r="B38" s="97"/>
      <c r="C38" s="101"/>
      <c r="D38" s="139"/>
    </row>
    <row r="39" spans="2:4">
      <c r="B39" s="97"/>
      <c r="C39" s="101"/>
      <c r="D39" s="104"/>
    </row>
    <row r="40" spans="2:4">
      <c r="B40" s="79"/>
      <c r="C40" s="79"/>
      <c r="D40" s="79"/>
    </row>
    <row r="41" spans="2:4">
      <c r="B41" s="79"/>
      <c r="C41" s="79"/>
      <c r="D41" s="79"/>
    </row>
    <row r="42" spans="2:4">
      <c r="B42" s="79"/>
      <c r="C42" s="79"/>
      <c r="D42" s="79"/>
    </row>
    <row r="43" spans="2:4">
      <c r="B43" s="79"/>
      <c r="C43" s="79"/>
      <c r="D43" s="79"/>
    </row>
    <row r="44" spans="2:4">
      <c r="B44" s="79"/>
      <c r="C44" s="79"/>
      <c r="D44" s="79"/>
    </row>
    <row r="45" spans="2:4">
      <c r="B45" s="79"/>
      <c r="C45" s="79"/>
      <c r="D45" s="79"/>
    </row>
    <row r="46" spans="2:4">
      <c r="B46" s="79"/>
      <c r="C46" s="79"/>
      <c r="D46" s="79"/>
    </row>
    <row r="47" spans="2:4">
      <c r="B47" s="79"/>
      <c r="C47" s="79"/>
      <c r="D47" s="79"/>
    </row>
    <row r="48" spans="2:4">
      <c r="B48" s="79"/>
      <c r="C48" s="79"/>
      <c r="D48" s="79"/>
    </row>
    <row r="49" spans="2:4">
      <c r="B49" s="79"/>
      <c r="C49" s="79"/>
      <c r="D49" s="79"/>
    </row>
    <row r="50" spans="2:4">
      <c r="B50" s="79"/>
      <c r="C50" s="79"/>
      <c r="D50" s="79"/>
    </row>
    <row r="51" spans="2:4">
      <c r="B51" s="79"/>
      <c r="C51" s="79"/>
      <c r="D51" s="79"/>
    </row>
    <row r="52" spans="2:4">
      <c r="B52" s="79"/>
      <c r="C52" s="79"/>
      <c r="D52" s="79"/>
    </row>
    <row r="53" spans="2:4">
      <c r="B53" s="79"/>
      <c r="C53" s="79"/>
      <c r="D53" s="79"/>
    </row>
    <row r="54" spans="2:4">
      <c r="B54" s="79"/>
      <c r="C54" s="79"/>
      <c r="D54" s="79"/>
    </row>
    <row r="55" spans="2:4">
      <c r="B55" s="79"/>
      <c r="C55" s="79"/>
      <c r="D55" s="79"/>
    </row>
    <row r="56" spans="2:4">
      <c r="B56" s="79"/>
      <c r="C56" s="79"/>
      <c r="D56" s="79"/>
    </row>
    <row r="57" spans="2:4">
      <c r="B57" s="79"/>
      <c r="C57" s="79"/>
      <c r="D57" s="79"/>
    </row>
    <row r="58" spans="2:4">
      <c r="B58" s="79"/>
      <c r="C58" s="79"/>
      <c r="D58" s="79"/>
    </row>
    <row r="59" spans="2:4">
      <c r="B59" s="79"/>
      <c r="C59" s="79"/>
      <c r="D59" s="79"/>
    </row>
    <row r="60" spans="2:4">
      <c r="B60" s="79"/>
      <c r="C60" s="79"/>
      <c r="D60" s="79"/>
    </row>
    <row r="61" spans="2:4">
      <c r="B61" s="79"/>
      <c r="C61" s="79"/>
      <c r="D61" s="79"/>
    </row>
    <row r="62" spans="2:4">
      <c r="B62" s="79"/>
      <c r="C62" s="79"/>
      <c r="D62" s="79"/>
    </row>
    <row r="63" spans="2:4">
      <c r="B63" s="79"/>
      <c r="C63" s="79"/>
      <c r="D63" s="79"/>
    </row>
    <row r="64" spans="2:4">
      <c r="B64" s="79"/>
      <c r="C64" s="79"/>
      <c r="D64" s="79"/>
    </row>
    <row r="65" spans="2:4">
      <c r="B65" s="79"/>
      <c r="C65" s="79"/>
      <c r="D65" s="79"/>
    </row>
    <row r="66" spans="2:4">
      <c r="B66" s="79"/>
      <c r="C66" s="79"/>
      <c r="D66" s="79"/>
    </row>
    <row r="67" spans="2:4">
      <c r="B67" s="79"/>
      <c r="C67" s="79"/>
      <c r="D67" s="79"/>
    </row>
    <row r="68" spans="2:4">
      <c r="B68" s="79"/>
      <c r="C68" s="79"/>
      <c r="D68" s="79"/>
    </row>
    <row r="69" spans="2:4">
      <c r="B69" s="79"/>
      <c r="C69" s="79"/>
      <c r="D69" s="79"/>
    </row>
    <row r="70" spans="2:4">
      <c r="B70" s="79"/>
      <c r="C70" s="79"/>
      <c r="D70" s="79"/>
    </row>
    <row r="71" spans="2:4">
      <c r="B71" s="79"/>
      <c r="C71" s="79"/>
      <c r="D71" s="79"/>
    </row>
    <row r="72" spans="2:4">
      <c r="B72" s="79"/>
      <c r="C72" s="79"/>
      <c r="D72" s="79"/>
    </row>
    <row r="73" spans="2:4">
      <c r="B73" s="79"/>
      <c r="C73" s="79"/>
      <c r="D73" s="79"/>
    </row>
    <row r="74" spans="2:4">
      <c r="B74" s="79"/>
      <c r="C74" s="79"/>
      <c r="D74" s="79"/>
    </row>
    <row r="75" spans="2:4">
      <c r="B75" s="79"/>
      <c r="C75" s="79"/>
      <c r="D75" s="79"/>
    </row>
    <row r="76" spans="2:4">
      <c r="B76" s="79"/>
      <c r="C76" s="79"/>
      <c r="D76" s="79"/>
    </row>
    <row r="77" spans="2:4">
      <c r="B77" s="79"/>
      <c r="C77" s="79"/>
      <c r="D77" s="79"/>
    </row>
    <row r="78" spans="2:4">
      <c r="B78" s="79"/>
      <c r="C78" s="79"/>
      <c r="D78" s="79"/>
    </row>
    <row r="79" spans="2:4">
      <c r="B79" s="79"/>
      <c r="C79" s="79"/>
      <c r="D79" s="79"/>
    </row>
    <row r="80" spans="2:4">
      <c r="B80" s="79"/>
      <c r="C80" s="79"/>
      <c r="D80" s="79"/>
    </row>
    <row r="81" spans="2:4">
      <c r="B81" s="79"/>
      <c r="C81" s="79"/>
      <c r="D81" s="79"/>
    </row>
    <row r="82" spans="2:4">
      <c r="B82" s="79"/>
      <c r="C82" s="79"/>
      <c r="D82" s="79"/>
    </row>
    <row r="83" spans="2:4">
      <c r="B83" s="79"/>
      <c r="C83" s="79"/>
      <c r="D83" s="79"/>
    </row>
    <row r="84" spans="2:4">
      <c r="B84" s="79"/>
      <c r="C84" s="79"/>
      <c r="D84" s="79"/>
    </row>
    <row r="85" spans="2:4">
      <c r="B85" s="79"/>
      <c r="C85" s="79"/>
      <c r="D85" s="79"/>
    </row>
    <row r="86" spans="2:4">
      <c r="B86" s="79"/>
      <c r="C86" s="79"/>
      <c r="D86" s="79"/>
    </row>
    <row r="87" spans="2:4">
      <c r="B87" s="79"/>
      <c r="C87" s="79"/>
      <c r="D87" s="79"/>
    </row>
    <row r="88" spans="2:4">
      <c r="B88" s="79"/>
      <c r="C88" s="79"/>
      <c r="D88" s="79"/>
    </row>
    <row r="89" spans="2:4">
      <c r="B89" s="79"/>
      <c r="C89" s="79"/>
      <c r="D89" s="79"/>
    </row>
    <row r="90" spans="2:4">
      <c r="B90" s="79"/>
      <c r="C90" s="79"/>
      <c r="D90" s="79"/>
    </row>
    <row r="91" spans="2:4">
      <c r="B91" s="79"/>
      <c r="C91" s="79"/>
      <c r="D91" s="79"/>
    </row>
    <row r="92" spans="2:4">
      <c r="B92" s="79"/>
      <c r="C92" s="79"/>
      <c r="D92" s="79"/>
    </row>
    <row r="93" spans="2:4">
      <c r="B93" s="79"/>
      <c r="C93" s="79"/>
      <c r="D93" s="79"/>
    </row>
    <row r="94" spans="2:4">
      <c r="B94" s="79"/>
      <c r="C94" s="79"/>
      <c r="D94" s="79"/>
    </row>
    <row r="95" spans="2:4">
      <c r="B95" s="79"/>
      <c r="C95" s="79"/>
      <c r="D95" s="79"/>
    </row>
    <row r="96" spans="2:4">
      <c r="B96" s="79"/>
      <c r="C96" s="79"/>
      <c r="D96" s="79"/>
    </row>
    <row r="97" spans="2:4">
      <c r="B97" s="79"/>
      <c r="C97" s="79"/>
      <c r="D97" s="79"/>
    </row>
    <row r="98" spans="2:4">
      <c r="B98" s="79"/>
      <c r="C98" s="79"/>
      <c r="D98" s="79"/>
    </row>
    <row r="99" spans="2:4">
      <c r="B99" s="79"/>
      <c r="C99" s="79"/>
      <c r="D99" s="79"/>
    </row>
    <row r="100" spans="2:4">
      <c r="B100" s="79"/>
      <c r="C100" s="79"/>
      <c r="D100" s="79"/>
    </row>
    <row r="101" spans="2:4">
      <c r="B101" s="79"/>
      <c r="C101" s="79"/>
      <c r="D101" s="79"/>
    </row>
    <row r="102" spans="2:4">
      <c r="B102" s="79"/>
      <c r="C102" s="79"/>
      <c r="D102" s="79"/>
    </row>
    <row r="103" spans="2:4">
      <c r="B103" s="79"/>
      <c r="C103" s="79"/>
      <c r="D103" s="79"/>
    </row>
    <row r="104" spans="2:4">
      <c r="B104" s="79"/>
      <c r="C104" s="79"/>
      <c r="D104" s="79"/>
    </row>
    <row r="105" spans="2:4">
      <c r="B105" s="79"/>
      <c r="C105" s="79"/>
      <c r="D105" s="79"/>
    </row>
    <row r="106" spans="2:4">
      <c r="B106" s="79"/>
      <c r="C106" s="79"/>
      <c r="D106" s="79"/>
    </row>
    <row r="107" spans="2:4">
      <c r="B107" s="79"/>
      <c r="C107" s="79"/>
      <c r="D107" s="79"/>
    </row>
    <row r="108" spans="2:4">
      <c r="B108" s="79"/>
      <c r="C108" s="79"/>
      <c r="D108" s="79"/>
    </row>
    <row r="109" spans="2:4">
      <c r="B109" s="119"/>
      <c r="C109" s="120"/>
      <c r="D109" s="120"/>
    </row>
    <row r="110" spans="2:4">
      <c r="B110" s="119"/>
      <c r="C110" s="120"/>
      <c r="D110" s="120"/>
    </row>
    <row r="111" spans="2:4">
      <c r="B111" s="119"/>
      <c r="C111" s="120"/>
      <c r="D111" s="120"/>
    </row>
    <row r="112" spans="2:4">
      <c r="B112" s="119"/>
      <c r="C112" s="120"/>
      <c r="D112" s="120"/>
    </row>
    <row r="113" spans="2:4">
      <c r="B113" s="119"/>
      <c r="C113" s="120"/>
      <c r="D113" s="120"/>
    </row>
    <row r="114" spans="2:4">
      <c r="B114" s="119"/>
      <c r="C114" s="120"/>
      <c r="D114" s="120"/>
    </row>
    <row r="115" spans="2:4">
      <c r="B115" s="119"/>
      <c r="C115" s="120"/>
      <c r="D115" s="120"/>
    </row>
    <row r="116" spans="2:4">
      <c r="B116" s="119"/>
      <c r="C116" s="120"/>
      <c r="D116" s="120"/>
    </row>
    <row r="117" spans="2:4">
      <c r="B117" s="119"/>
      <c r="C117" s="120"/>
      <c r="D117" s="120"/>
    </row>
    <row r="118" spans="2:4">
      <c r="B118" s="119"/>
      <c r="C118" s="120"/>
      <c r="D118" s="120"/>
    </row>
    <row r="119" spans="2:4">
      <c r="B119" s="119"/>
      <c r="C119" s="120"/>
      <c r="D119" s="120"/>
    </row>
    <row r="120" spans="2:4">
      <c r="B120" s="119"/>
      <c r="C120" s="120"/>
      <c r="D120" s="120"/>
    </row>
    <row r="121" spans="2:4">
      <c r="B121" s="119"/>
      <c r="C121" s="120"/>
      <c r="D121" s="120"/>
    </row>
    <row r="122" spans="2:4">
      <c r="B122" s="119"/>
      <c r="C122" s="120"/>
      <c r="D122" s="120"/>
    </row>
    <row r="123" spans="2:4">
      <c r="B123" s="119"/>
      <c r="C123" s="120"/>
      <c r="D123" s="120"/>
    </row>
    <row r="124" spans="2:4">
      <c r="B124" s="119"/>
      <c r="C124" s="120"/>
      <c r="D124" s="120"/>
    </row>
    <row r="125" spans="2:4">
      <c r="B125" s="119"/>
      <c r="C125" s="120"/>
      <c r="D125" s="120"/>
    </row>
    <row r="126" spans="2:4">
      <c r="B126" s="119"/>
      <c r="C126" s="120"/>
      <c r="D126" s="120"/>
    </row>
    <row r="127" spans="2:4">
      <c r="B127" s="119"/>
      <c r="C127" s="120"/>
      <c r="D127" s="120"/>
    </row>
    <row r="128" spans="2:4">
      <c r="B128" s="119"/>
      <c r="C128" s="120"/>
      <c r="D128" s="120"/>
    </row>
    <row r="129" spans="2:4">
      <c r="B129" s="119"/>
      <c r="C129" s="120"/>
      <c r="D129" s="120"/>
    </row>
    <row r="130" spans="2:4">
      <c r="B130" s="119"/>
      <c r="C130" s="120"/>
      <c r="D130" s="120"/>
    </row>
    <row r="131" spans="2:4">
      <c r="B131" s="119"/>
      <c r="C131" s="120"/>
      <c r="D131" s="120"/>
    </row>
    <row r="132" spans="2:4">
      <c r="B132" s="119"/>
      <c r="C132" s="120"/>
      <c r="D132" s="120"/>
    </row>
    <row r="133" spans="2:4">
      <c r="B133" s="119"/>
      <c r="C133" s="120"/>
      <c r="D133" s="120"/>
    </row>
    <row r="134" spans="2:4">
      <c r="B134" s="119"/>
      <c r="C134" s="120"/>
      <c r="D134" s="120"/>
    </row>
    <row r="135" spans="2:4">
      <c r="B135" s="119"/>
      <c r="C135" s="120"/>
      <c r="D135" s="120"/>
    </row>
    <row r="136" spans="2:4">
      <c r="B136" s="119"/>
      <c r="C136" s="120"/>
      <c r="D136" s="120"/>
    </row>
    <row r="137" spans="2:4">
      <c r="B137" s="119"/>
      <c r="C137" s="120"/>
      <c r="D137" s="120"/>
    </row>
    <row r="138" spans="2:4">
      <c r="B138" s="119"/>
      <c r="C138" s="120"/>
      <c r="D138" s="120"/>
    </row>
    <row r="139" spans="2:4">
      <c r="B139" s="119"/>
      <c r="C139" s="120"/>
      <c r="D139" s="120"/>
    </row>
    <row r="140" spans="2:4">
      <c r="B140" s="119"/>
      <c r="C140" s="120"/>
      <c r="D140" s="120"/>
    </row>
    <row r="141" spans="2:4">
      <c r="B141" s="119"/>
      <c r="C141" s="120"/>
      <c r="D141" s="120"/>
    </row>
    <row r="142" spans="2:4">
      <c r="B142" s="119"/>
      <c r="C142" s="120"/>
      <c r="D142" s="120"/>
    </row>
    <row r="143" spans="2:4">
      <c r="B143" s="119"/>
      <c r="C143" s="120"/>
      <c r="D143" s="120"/>
    </row>
    <row r="144" spans="2:4">
      <c r="B144" s="119"/>
      <c r="C144" s="120"/>
      <c r="D144" s="120"/>
    </row>
    <row r="145" spans="2:4">
      <c r="B145" s="119"/>
      <c r="C145" s="120"/>
      <c r="D145" s="120"/>
    </row>
    <row r="146" spans="2:4">
      <c r="B146" s="119"/>
      <c r="C146" s="120"/>
      <c r="D146" s="120"/>
    </row>
    <row r="147" spans="2:4">
      <c r="B147" s="119"/>
      <c r="C147" s="120"/>
      <c r="D147" s="120"/>
    </row>
    <row r="148" spans="2:4">
      <c r="B148" s="119"/>
      <c r="C148" s="120"/>
      <c r="D148" s="120"/>
    </row>
    <row r="149" spans="2:4">
      <c r="B149" s="119"/>
      <c r="C149" s="120"/>
      <c r="D149" s="120"/>
    </row>
    <row r="150" spans="2:4">
      <c r="B150" s="119"/>
      <c r="C150" s="120"/>
      <c r="D150" s="120"/>
    </row>
    <row r="151" spans="2:4">
      <c r="B151" s="119"/>
      <c r="C151" s="120"/>
      <c r="D151" s="120"/>
    </row>
    <row r="152" spans="2:4">
      <c r="B152" s="119"/>
      <c r="C152" s="120"/>
      <c r="D152" s="120"/>
    </row>
    <row r="153" spans="2:4">
      <c r="B153" s="119"/>
      <c r="C153" s="120"/>
      <c r="D153" s="120"/>
    </row>
    <row r="154" spans="2:4">
      <c r="B154" s="119"/>
      <c r="C154" s="120"/>
      <c r="D154" s="120"/>
    </row>
    <row r="155" spans="2:4">
      <c r="B155" s="119"/>
      <c r="C155" s="120"/>
      <c r="D155" s="120"/>
    </row>
    <row r="156" spans="2:4">
      <c r="B156" s="119"/>
      <c r="C156" s="120"/>
      <c r="D156" s="120"/>
    </row>
    <row r="157" spans="2:4">
      <c r="B157" s="119"/>
      <c r="C157" s="120"/>
      <c r="D157" s="120"/>
    </row>
    <row r="158" spans="2:4">
      <c r="B158" s="119"/>
      <c r="C158" s="120"/>
      <c r="D158" s="120"/>
    </row>
    <row r="159" spans="2:4">
      <c r="B159" s="119"/>
      <c r="C159" s="120"/>
      <c r="D159" s="120"/>
    </row>
    <row r="160" spans="2:4">
      <c r="B160" s="119"/>
      <c r="C160" s="120"/>
      <c r="D160" s="120"/>
    </row>
    <row r="161" spans="2:4">
      <c r="B161" s="119"/>
      <c r="C161" s="120"/>
      <c r="D161" s="120"/>
    </row>
    <row r="162" spans="2:4">
      <c r="B162" s="119"/>
      <c r="C162" s="120"/>
      <c r="D162" s="120"/>
    </row>
    <row r="163" spans="2:4">
      <c r="B163" s="119"/>
      <c r="C163" s="120"/>
      <c r="D163" s="120"/>
    </row>
    <row r="164" spans="2:4">
      <c r="B164" s="119"/>
      <c r="C164" s="120"/>
      <c r="D164" s="120"/>
    </row>
    <row r="165" spans="2:4">
      <c r="B165" s="119"/>
      <c r="C165" s="120"/>
      <c r="D165" s="120"/>
    </row>
    <row r="166" spans="2:4">
      <c r="B166" s="119"/>
      <c r="C166" s="120"/>
      <c r="D166" s="120"/>
    </row>
    <row r="167" spans="2:4">
      <c r="B167" s="119"/>
      <c r="C167" s="120"/>
      <c r="D167" s="120"/>
    </row>
    <row r="168" spans="2:4">
      <c r="B168" s="119"/>
      <c r="C168" s="120"/>
      <c r="D168" s="120"/>
    </row>
    <row r="169" spans="2:4">
      <c r="B169" s="119"/>
      <c r="C169" s="120"/>
      <c r="D169" s="120"/>
    </row>
    <row r="170" spans="2:4">
      <c r="B170" s="119"/>
      <c r="C170" s="120"/>
      <c r="D170" s="120"/>
    </row>
    <row r="171" spans="2:4">
      <c r="B171" s="119"/>
      <c r="C171" s="120"/>
      <c r="D171" s="120"/>
    </row>
    <row r="172" spans="2:4">
      <c r="B172" s="119"/>
      <c r="C172" s="120"/>
      <c r="D172" s="120"/>
    </row>
    <row r="173" spans="2:4">
      <c r="B173" s="119"/>
      <c r="C173" s="120"/>
      <c r="D173" s="120"/>
    </row>
    <row r="174" spans="2:4">
      <c r="B174" s="119"/>
      <c r="C174" s="120"/>
      <c r="D174" s="120"/>
    </row>
    <row r="175" spans="2:4">
      <c r="B175" s="119"/>
      <c r="C175" s="120"/>
      <c r="D175" s="120"/>
    </row>
    <row r="176" spans="2:4">
      <c r="B176" s="119"/>
      <c r="C176" s="120"/>
      <c r="D176" s="120"/>
    </row>
    <row r="177" spans="2:4">
      <c r="B177" s="119"/>
      <c r="C177" s="120"/>
      <c r="D177" s="120"/>
    </row>
    <row r="178" spans="2:4">
      <c r="B178" s="119"/>
      <c r="C178" s="120"/>
      <c r="D178" s="120"/>
    </row>
    <row r="179" spans="2:4">
      <c r="B179" s="119"/>
      <c r="C179" s="120"/>
      <c r="D179" s="120"/>
    </row>
    <row r="180" spans="2:4">
      <c r="B180" s="119"/>
      <c r="C180" s="120"/>
      <c r="D180" s="120"/>
    </row>
    <row r="181" spans="2:4">
      <c r="B181" s="119"/>
      <c r="C181" s="120"/>
      <c r="D181" s="120"/>
    </row>
    <row r="182" spans="2:4">
      <c r="B182" s="119"/>
      <c r="C182" s="120"/>
      <c r="D182" s="120"/>
    </row>
    <row r="183" spans="2:4">
      <c r="B183" s="119"/>
      <c r="C183" s="120"/>
      <c r="D183" s="120"/>
    </row>
    <row r="184" spans="2:4">
      <c r="B184" s="119"/>
      <c r="C184" s="120"/>
      <c r="D184" s="120"/>
    </row>
    <row r="185" spans="2:4">
      <c r="B185" s="119"/>
      <c r="C185" s="120"/>
      <c r="D185" s="120"/>
    </row>
    <row r="186" spans="2:4">
      <c r="B186" s="119"/>
      <c r="C186" s="120"/>
      <c r="D186" s="120"/>
    </row>
    <row r="187" spans="2:4">
      <c r="B187" s="119"/>
      <c r="C187" s="120"/>
      <c r="D187" s="120"/>
    </row>
    <row r="188" spans="2:4">
      <c r="B188" s="119"/>
      <c r="C188" s="120"/>
      <c r="D188" s="120"/>
    </row>
    <row r="189" spans="2:4">
      <c r="B189" s="119"/>
      <c r="C189" s="120"/>
      <c r="D189" s="120"/>
    </row>
    <row r="190" spans="2:4">
      <c r="B190" s="119"/>
      <c r="C190" s="120"/>
      <c r="D190" s="120"/>
    </row>
    <row r="191" spans="2:4">
      <c r="B191" s="119"/>
      <c r="C191" s="120"/>
      <c r="D191" s="120"/>
    </row>
    <row r="192" spans="2:4">
      <c r="B192" s="119"/>
      <c r="C192" s="120"/>
      <c r="D192" s="120"/>
    </row>
    <row r="193" spans="2:4">
      <c r="B193" s="119"/>
      <c r="C193" s="120"/>
      <c r="D193" s="120"/>
    </row>
    <row r="194" spans="2:4">
      <c r="B194" s="119"/>
      <c r="C194" s="120"/>
      <c r="D194" s="120"/>
    </row>
    <row r="195" spans="2:4">
      <c r="B195" s="119"/>
      <c r="C195" s="120"/>
      <c r="D195" s="120"/>
    </row>
    <row r="196" spans="2:4">
      <c r="B196" s="119"/>
      <c r="C196" s="120"/>
      <c r="D196" s="120"/>
    </row>
    <row r="197" spans="2:4">
      <c r="B197" s="119"/>
      <c r="C197" s="120"/>
      <c r="D197" s="120"/>
    </row>
    <row r="198" spans="2:4">
      <c r="B198" s="119"/>
      <c r="C198" s="120"/>
      <c r="D198" s="120"/>
    </row>
    <row r="199" spans="2:4">
      <c r="B199" s="119"/>
      <c r="C199" s="120"/>
      <c r="D199" s="120"/>
    </row>
    <row r="200" spans="2:4">
      <c r="B200" s="119"/>
      <c r="C200" s="120"/>
      <c r="D200" s="120"/>
    </row>
    <row r="201" spans="2:4">
      <c r="B201" s="119"/>
      <c r="C201" s="120"/>
      <c r="D201" s="120"/>
    </row>
    <row r="202" spans="2:4">
      <c r="B202" s="119"/>
      <c r="C202" s="120"/>
      <c r="D202" s="120"/>
    </row>
    <row r="203" spans="2:4">
      <c r="B203" s="119"/>
      <c r="C203" s="120"/>
      <c r="D203" s="120"/>
    </row>
    <row r="204" spans="2:4">
      <c r="B204" s="119"/>
      <c r="C204" s="120"/>
      <c r="D204" s="120"/>
    </row>
    <row r="205" spans="2:4">
      <c r="B205" s="119"/>
      <c r="C205" s="120"/>
      <c r="D205" s="120"/>
    </row>
    <row r="206" spans="2:4">
      <c r="B206" s="119"/>
      <c r="C206" s="120"/>
      <c r="D206" s="120"/>
    </row>
    <row r="207" spans="2:4">
      <c r="B207" s="119"/>
      <c r="C207" s="120"/>
      <c r="D207" s="120"/>
    </row>
    <row r="208" spans="2:4">
      <c r="B208" s="119"/>
      <c r="C208" s="120"/>
      <c r="D208" s="120"/>
    </row>
    <row r="209" spans="2:4">
      <c r="B209" s="119"/>
      <c r="C209" s="120"/>
      <c r="D209" s="120"/>
    </row>
    <row r="210" spans="2:4">
      <c r="B210" s="119"/>
      <c r="C210" s="120"/>
      <c r="D210" s="120"/>
    </row>
    <row r="211" spans="2:4">
      <c r="B211" s="119"/>
      <c r="C211" s="120"/>
      <c r="D211" s="120"/>
    </row>
    <row r="212" spans="2:4">
      <c r="B212" s="119"/>
      <c r="C212" s="120"/>
      <c r="D212" s="120"/>
    </row>
    <row r="213" spans="2:4">
      <c r="B213" s="119"/>
      <c r="C213" s="120"/>
      <c r="D213" s="120"/>
    </row>
    <row r="214" spans="2:4">
      <c r="B214" s="119"/>
      <c r="C214" s="120"/>
      <c r="D214" s="120"/>
    </row>
    <row r="215" spans="2:4">
      <c r="B215" s="119"/>
      <c r="C215" s="120"/>
      <c r="D215" s="120"/>
    </row>
    <row r="216" spans="2:4">
      <c r="B216" s="119"/>
      <c r="C216" s="120"/>
      <c r="D216" s="120"/>
    </row>
    <row r="217" spans="2:4">
      <c r="B217" s="119"/>
      <c r="C217" s="120"/>
      <c r="D217" s="120"/>
    </row>
    <row r="218" spans="2:4">
      <c r="B218" s="119"/>
      <c r="C218" s="120"/>
      <c r="D218" s="120"/>
    </row>
    <row r="219" spans="2:4">
      <c r="B219" s="119"/>
      <c r="C219" s="120"/>
      <c r="D219" s="120"/>
    </row>
    <row r="220" spans="2:4">
      <c r="B220" s="119"/>
      <c r="C220" s="120"/>
      <c r="D220" s="120"/>
    </row>
    <row r="221" spans="2:4">
      <c r="B221" s="119"/>
      <c r="C221" s="120"/>
      <c r="D221" s="120"/>
    </row>
    <row r="222" spans="2:4">
      <c r="B222" s="119"/>
      <c r="C222" s="120"/>
      <c r="D222" s="120"/>
    </row>
    <row r="223" spans="2:4">
      <c r="B223" s="119"/>
      <c r="C223" s="120"/>
      <c r="D223" s="120"/>
    </row>
    <row r="224" spans="2:4">
      <c r="B224" s="119"/>
      <c r="C224" s="120"/>
      <c r="D224" s="120"/>
    </row>
    <row r="225" spans="2:4">
      <c r="B225" s="119"/>
      <c r="C225" s="120"/>
      <c r="D225" s="120"/>
    </row>
    <row r="226" spans="2:4">
      <c r="B226" s="119"/>
      <c r="C226" s="120"/>
      <c r="D226" s="120"/>
    </row>
    <row r="227" spans="2:4">
      <c r="B227" s="119"/>
      <c r="C227" s="120"/>
      <c r="D227" s="120"/>
    </row>
    <row r="228" spans="2:4">
      <c r="B228" s="119"/>
      <c r="C228" s="120"/>
      <c r="D228" s="120"/>
    </row>
    <row r="229" spans="2:4">
      <c r="B229" s="119"/>
      <c r="C229" s="120"/>
      <c r="D229" s="120"/>
    </row>
    <row r="230" spans="2:4">
      <c r="B230" s="119"/>
      <c r="C230" s="120"/>
      <c r="D230" s="120"/>
    </row>
    <row r="231" spans="2:4">
      <c r="B231" s="119"/>
      <c r="C231" s="120"/>
      <c r="D231" s="120"/>
    </row>
    <row r="232" spans="2:4">
      <c r="B232" s="119"/>
      <c r="C232" s="120"/>
      <c r="D232" s="120"/>
    </row>
    <row r="233" spans="2:4">
      <c r="B233" s="119"/>
      <c r="C233" s="120"/>
      <c r="D233" s="120"/>
    </row>
    <row r="234" spans="2:4">
      <c r="B234" s="119"/>
      <c r="C234" s="120"/>
      <c r="D234" s="120"/>
    </row>
    <row r="235" spans="2:4">
      <c r="B235" s="119"/>
      <c r="C235" s="120"/>
      <c r="D235" s="120"/>
    </row>
    <row r="236" spans="2:4">
      <c r="B236" s="119"/>
      <c r="C236" s="120"/>
      <c r="D236" s="120"/>
    </row>
    <row r="237" spans="2:4">
      <c r="B237" s="119"/>
      <c r="C237" s="120"/>
      <c r="D237" s="120"/>
    </row>
    <row r="238" spans="2:4">
      <c r="B238" s="119"/>
      <c r="C238" s="120"/>
      <c r="D238" s="120"/>
    </row>
    <row r="239" spans="2:4">
      <c r="B239" s="119"/>
      <c r="C239" s="120"/>
      <c r="D239" s="120"/>
    </row>
    <row r="240" spans="2:4">
      <c r="B240" s="119"/>
      <c r="C240" s="120"/>
      <c r="D240" s="120"/>
    </row>
    <row r="241" spans="2:4">
      <c r="B241" s="119"/>
      <c r="C241" s="120"/>
      <c r="D241" s="120"/>
    </row>
    <row r="242" spans="2:4">
      <c r="B242" s="119"/>
      <c r="C242" s="120"/>
      <c r="D242" s="120"/>
    </row>
    <row r="243" spans="2:4">
      <c r="B243" s="119"/>
      <c r="C243" s="120"/>
      <c r="D243" s="120"/>
    </row>
    <row r="244" spans="2:4">
      <c r="B244" s="119"/>
      <c r="C244" s="120"/>
      <c r="D244" s="120"/>
    </row>
    <row r="245" spans="2:4">
      <c r="B245" s="119"/>
      <c r="C245" s="120"/>
      <c r="D245" s="120"/>
    </row>
    <row r="246" spans="2:4">
      <c r="B246" s="119"/>
      <c r="C246" s="120"/>
      <c r="D246" s="120"/>
    </row>
    <row r="247" spans="2:4">
      <c r="B247" s="119"/>
      <c r="C247" s="120"/>
      <c r="D247" s="120"/>
    </row>
    <row r="248" spans="2:4">
      <c r="B248" s="119"/>
      <c r="C248" s="120"/>
      <c r="D248" s="120"/>
    </row>
    <row r="249" spans="2:4">
      <c r="B249" s="119"/>
      <c r="C249" s="120"/>
      <c r="D249" s="120"/>
    </row>
    <row r="250" spans="2:4">
      <c r="B250" s="119"/>
      <c r="C250" s="120"/>
      <c r="D250" s="120"/>
    </row>
    <row r="251" spans="2:4">
      <c r="B251" s="119"/>
      <c r="C251" s="120"/>
      <c r="D251" s="120"/>
    </row>
    <row r="252" spans="2:4">
      <c r="B252" s="119"/>
      <c r="C252" s="120"/>
      <c r="D252" s="120"/>
    </row>
    <row r="253" spans="2:4">
      <c r="B253" s="119"/>
      <c r="C253" s="120"/>
      <c r="D253" s="120"/>
    </row>
    <row r="254" spans="2:4">
      <c r="B254" s="119"/>
      <c r="C254" s="120"/>
      <c r="D254" s="120"/>
    </row>
    <row r="255" spans="2:4">
      <c r="B255" s="119"/>
      <c r="C255" s="120"/>
      <c r="D255" s="120"/>
    </row>
    <row r="256" spans="2:4">
      <c r="B256" s="119"/>
      <c r="C256" s="120"/>
      <c r="D256" s="120"/>
    </row>
    <row r="257" spans="2:4">
      <c r="B257" s="119"/>
      <c r="C257" s="120"/>
      <c r="D257" s="120"/>
    </row>
    <row r="258" spans="2:4">
      <c r="B258" s="119"/>
      <c r="C258" s="120"/>
      <c r="D258" s="120"/>
    </row>
    <row r="259" spans="2:4">
      <c r="B259" s="119"/>
      <c r="C259" s="120"/>
      <c r="D259" s="120"/>
    </row>
    <row r="260" spans="2:4">
      <c r="B260" s="119"/>
      <c r="C260" s="120"/>
      <c r="D260" s="120"/>
    </row>
    <row r="261" spans="2:4">
      <c r="B261" s="119"/>
      <c r="C261" s="120"/>
      <c r="D261" s="120"/>
    </row>
    <row r="262" spans="2:4">
      <c r="B262" s="119"/>
      <c r="C262" s="120"/>
      <c r="D262" s="120"/>
    </row>
    <row r="263" spans="2:4">
      <c r="B263" s="119"/>
      <c r="C263" s="120"/>
      <c r="D263" s="120"/>
    </row>
    <row r="264" spans="2:4">
      <c r="B264" s="119"/>
      <c r="C264" s="120"/>
      <c r="D264" s="120"/>
    </row>
    <row r="265" spans="2:4">
      <c r="B265" s="119"/>
      <c r="C265" s="120"/>
      <c r="D265" s="120"/>
    </row>
    <row r="266" spans="2:4">
      <c r="B266" s="119"/>
      <c r="C266" s="120"/>
      <c r="D266" s="120"/>
    </row>
    <row r="267" spans="2:4">
      <c r="B267" s="119"/>
      <c r="C267" s="120"/>
      <c r="D267" s="120"/>
    </row>
    <row r="268" spans="2:4">
      <c r="B268" s="119"/>
      <c r="C268" s="120"/>
      <c r="D268" s="120"/>
    </row>
    <row r="269" spans="2:4">
      <c r="B269" s="119"/>
      <c r="C269" s="120"/>
      <c r="D269" s="120"/>
    </row>
    <row r="270" spans="2:4">
      <c r="B270" s="119"/>
      <c r="C270" s="120"/>
      <c r="D270" s="120"/>
    </row>
    <row r="271" spans="2:4">
      <c r="B271" s="119"/>
      <c r="C271" s="120"/>
      <c r="D271" s="120"/>
    </row>
    <row r="272" spans="2:4">
      <c r="B272" s="119"/>
      <c r="C272" s="120"/>
      <c r="D272" s="120"/>
    </row>
    <row r="273" spans="2:4">
      <c r="B273" s="119"/>
      <c r="C273" s="120"/>
      <c r="D273" s="120"/>
    </row>
    <row r="274" spans="2:4">
      <c r="B274" s="119"/>
      <c r="C274" s="120"/>
      <c r="D274" s="120"/>
    </row>
    <row r="275" spans="2:4">
      <c r="B275" s="119"/>
      <c r="C275" s="120"/>
      <c r="D275" s="120"/>
    </row>
    <row r="276" spans="2:4">
      <c r="B276" s="119"/>
      <c r="C276" s="120"/>
      <c r="D276" s="120"/>
    </row>
    <row r="277" spans="2:4">
      <c r="B277" s="119"/>
      <c r="C277" s="120"/>
      <c r="D277" s="120"/>
    </row>
    <row r="278" spans="2:4">
      <c r="B278" s="119"/>
      <c r="C278" s="120"/>
      <c r="D278" s="120"/>
    </row>
    <row r="279" spans="2:4">
      <c r="B279" s="119"/>
      <c r="C279" s="120"/>
      <c r="D279" s="120"/>
    </row>
    <row r="280" spans="2:4">
      <c r="B280" s="119"/>
      <c r="C280" s="120"/>
      <c r="D280" s="120"/>
    </row>
    <row r="281" spans="2:4">
      <c r="B281" s="119"/>
      <c r="C281" s="120"/>
      <c r="D281" s="120"/>
    </row>
    <row r="282" spans="2:4">
      <c r="B282" s="119"/>
      <c r="C282" s="120"/>
      <c r="D282" s="120"/>
    </row>
    <row r="283" spans="2:4">
      <c r="B283" s="119"/>
      <c r="C283" s="120"/>
      <c r="D283" s="120"/>
    </row>
    <row r="284" spans="2:4">
      <c r="B284" s="119"/>
      <c r="C284" s="120"/>
      <c r="D284" s="120"/>
    </row>
    <row r="285" spans="2:4">
      <c r="B285" s="119"/>
      <c r="C285" s="120"/>
      <c r="D285" s="120"/>
    </row>
    <row r="286" spans="2:4">
      <c r="B286" s="119"/>
      <c r="C286" s="120"/>
      <c r="D286" s="120"/>
    </row>
    <row r="287" spans="2:4">
      <c r="B287" s="119"/>
      <c r="C287" s="120"/>
      <c r="D287" s="120"/>
    </row>
    <row r="288" spans="2:4">
      <c r="B288" s="119"/>
      <c r="C288" s="120"/>
      <c r="D288" s="120"/>
    </row>
    <row r="289" spans="2:4">
      <c r="B289" s="119"/>
      <c r="C289" s="120"/>
      <c r="D289" s="120"/>
    </row>
    <row r="290" spans="2:4">
      <c r="B290" s="119"/>
      <c r="C290" s="120"/>
      <c r="D290" s="120"/>
    </row>
    <row r="291" spans="2:4">
      <c r="B291" s="119"/>
      <c r="C291" s="120"/>
      <c r="D291" s="120"/>
    </row>
    <row r="292" spans="2:4">
      <c r="B292" s="119"/>
      <c r="C292" s="120"/>
      <c r="D292" s="120"/>
    </row>
    <row r="293" spans="2:4">
      <c r="B293" s="119"/>
      <c r="C293" s="120"/>
      <c r="D293" s="120"/>
    </row>
    <row r="294" spans="2:4">
      <c r="B294" s="119"/>
      <c r="C294" s="120"/>
      <c r="D294" s="120"/>
    </row>
    <row r="295" spans="2:4">
      <c r="B295" s="119"/>
      <c r="C295" s="120"/>
      <c r="D295" s="120"/>
    </row>
    <row r="296" spans="2:4">
      <c r="B296" s="119"/>
      <c r="C296" s="120"/>
      <c r="D296" s="120"/>
    </row>
    <row r="297" spans="2:4">
      <c r="B297" s="119"/>
      <c r="C297" s="120"/>
      <c r="D297" s="120"/>
    </row>
    <row r="298" spans="2:4">
      <c r="B298" s="119"/>
      <c r="C298" s="120"/>
      <c r="D298" s="120"/>
    </row>
    <row r="299" spans="2:4">
      <c r="B299" s="119"/>
      <c r="C299" s="120"/>
      <c r="D299" s="120"/>
    </row>
    <row r="300" spans="2:4">
      <c r="B300" s="119"/>
      <c r="C300" s="120"/>
      <c r="D300" s="120"/>
    </row>
    <row r="301" spans="2:4">
      <c r="B301" s="119"/>
      <c r="C301" s="120"/>
      <c r="D301" s="120"/>
    </row>
    <row r="302" spans="2:4">
      <c r="B302" s="119"/>
      <c r="C302" s="120"/>
      <c r="D302" s="120"/>
    </row>
    <row r="303" spans="2:4">
      <c r="B303" s="119"/>
      <c r="C303" s="120"/>
      <c r="D303" s="120"/>
    </row>
    <row r="304" spans="2:4">
      <c r="B304" s="119"/>
      <c r="C304" s="120"/>
      <c r="D304" s="120"/>
    </row>
    <row r="305" spans="2:4">
      <c r="B305" s="119"/>
      <c r="C305" s="120"/>
      <c r="D305" s="120"/>
    </row>
    <row r="306" spans="2:4">
      <c r="B306" s="119"/>
      <c r="C306" s="120"/>
      <c r="D306" s="120"/>
    </row>
    <row r="307" spans="2:4">
      <c r="B307" s="119"/>
      <c r="C307" s="120"/>
      <c r="D307" s="120"/>
    </row>
    <row r="308" spans="2:4">
      <c r="B308" s="119"/>
      <c r="C308" s="120"/>
      <c r="D308" s="120"/>
    </row>
    <row r="309" spans="2:4">
      <c r="B309" s="119"/>
      <c r="C309" s="120"/>
      <c r="D309" s="120"/>
    </row>
    <row r="310" spans="2:4">
      <c r="B310" s="119"/>
      <c r="C310" s="120"/>
      <c r="D310" s="120"/>
    </row>
    <row r="311" spans="2:4">
      <c r="B311" s="119"/>
      <c r="C311" s="120"/>
      <c r="D311" s="120"/>
    </row>
    <row r="312" spans="2:4">
      <c r="B312" s="119"/>
      <c r="C312" s="120"/>
      <c r="D312" s="120"/>
    </row>
    <row r="313" spans="2:4">
      <c r="B313" s="119"/>
      <c r="C313" s="120"/>
      <c r="D313" s="120"/>
    </row>
    <row r="314" spans="2:4">
      <c r="B314" s="119"/>
      <c r="C314" s="120"/>
      <c r="D314" s="120"/>
    </row>
    <row r="315" spans="2:4">
      <c r="B315" s="119"/>
      <c r="C315" s="120"/>
      <c r="D315" s="120"/>
    </row>
    <row r="316" spans="2:4">
      <c r="B316" s="119"/>
      <c r="C316" s="120"/>
      <c r="D316" s="120"/>
    </row>
    <row r="317" spans="2:4">
      <c r="B317" s="119"/>
      <c r="C317" s="120"/>
      <c r="D317" s="120"/>
    </row>
    <row r="318" spans="2:4">
      <c r="B318" s="119"/>
      <c r="C318" s="120"/>
      <c r="D318" s="120"/>
    </row>
    <row r="319" spans="2:4">
      <c r="B319" s="119"/>
      <c r="C319" s="120"/>
      <c r="D319" s="120"/>
    </row>
    <row r="320" spans="2:4">
      <c r="B320" s="119"/>
      <c r="C320" s="120"/>
      <c r="D320" s="120"/>
    </row>
    <row r="321" spans="2:4">
      <c r="B321" s="119"/>
      <c r="C321" s="120"/>
      <c r="D321" s="120"/>
    </row>
    <row r="322" spans="2:4">
      <c r="B322" s="119"/>
      <c r="C322" s="120"/>
      <c r="D322" s="120"/>
    </row>
    <row r="323" spans="2:4">
      <c r="B323" s="119"/>
      <c r="C323" s="120"/>
      <c r="D323" s="120"/>
    </row>
    <row r="324" spans="2:4">
      <c r="B324" s="119"/>
      <c r="C324" s="120"/>
      <c r="D324" s="120"/>
    </row>
    <row r="325" spans="2:4">
      <c r="B325" s="119"/>
      <c r="C325" s="120"/>
      <c r="D325" s="120"/>
    </row>
    <row r="326" spans="2:4">
      <c r="B326" s="119"/>
      <c r="C326" s="120"/>
      <c r="D326" s="120"/>
    </row>
    <row r="327" spans="2:4">
      <c r="B327" s="119"/>
      <c r="C327" s="120"/>
      <c r="D327" s="120"/>
    </row>
    <row r="328" spans="2:4">
      <c r="B328" s="119"/>
      <c r="C328" s="120"/>
      <c r="D328" s="120"/>
    </row>
    <row r="329" spans="2:4">
      <c r="B329" s="119"/>
      <c r="C329" s="120"/>
      <c r="D329" s="120"/>
    </row>
    <row r="330" spans="2:4">
      <c r="B330" s="119"/>
      <c r="C330" s="120"/>
      <c r="D330" s="120"/>
    </row>
    <row r="331" spans="2:4">
      <c r="B331" s="119"/>
      <c r="C331" s="120"/>
      <c r="D331" s="120"/>
    </row>
    <row r="332" spans="2:4">
      <c r="B332" s="119"/>
      <c r="C332" s="120"/>
      <c r="D332" s="120"/>
    </row>
    <row r="333" spans="2:4">
      <c r="B333" s="119"/>
      <c r="C333" s="120"/>
      <c r="D333" s="120"/>
    </row>
    <row r="334" spans="2:4">
      <c r="B334" s="119"/>
      <c r="C334" s="120"/>
      <c r="D334" s="120"/>
    </row>
    <row r="335" spans="2:4">
      <c r="B335" s="119"/>
      <c r="C335" s="120"/>
      <c r="D335" s="120"/>
    </row>
    <row r="336" spans="2:4">
      <c r="B336" s="119"/>
      <c r="C336" s="120"/>
      <c r="D336" s="120"/>
    </row>
    <row r="337" spans="2:4">
      <c r="B337" s="119"/>
      <c r="C337" s="120"/>
      <c r="D337" s="120"/>
    </row>
    <row r="338" spans="2:4">
      <c r="B338" s="119"/>
      <c r="C338" s="120"/>
      <c r="D338" s="120"/>
    </row>
    <row r="339" spans="2:4">
      <c r="B339" s="119"/>
      <c r="C339" s="120"/>
      <c r="D339" s="120"/>
    </row>
    <row r="340" spans="2:4">
      <c r="B340" s="119"/>
      <c r="C340" s="120"/>
      <c r="D340" s="120"/>
    </row>
    <row r="341" spans="2:4">
      <c r="B341" s="119"/>
      <c r="C341" s="120"/>
      <c r="D341" s="120"/>
    </row>
    <row r="342" spans="2:4">
      <c r="B342" s="119"/>
      <c r="C342" s="120"/>
      <c r="D342" s="120"/>
    </row>
    <row r="343" spans="2:4">
      <c r="B343" s="119"/>
      <c r="C343" s="120"/>
      <c r="D343" s="120"/>
    </row>
    <row r="344" spans="2:4">
      <c r="B344" s="119"/>
      <c r="C344" s="120"/>
      <c r="D344" s="120"/>
    </row>
    <row r="345" spans="2:4">
      <c r="B345" s="119"/>
      <c r="C345" s="120"/>
      <c r="D345" s="120"/>
    </row>
    <row r="346" spans="2:4">
      <c r="B346" s="119"/>
      <c r="C346" s="120"/>
      <c r="D346" s="120"/>
    </row>
    <row r="347" spans="2:4">
      <c r="B347" s="119"/>
      <c r="C347" s="120"/>
      <c r="D347" s="120"/>
    </row>
    <row r="348" spans="2:4">
      <c r="B348" s="119"/>
      <c r="C348" s="120"/>
      <c r="D348" s="120"/>
    </row>
    <row r="349" spans="2:4">
      <c r="B349" s="119"/>
      <c r="C349" s="120"/>
      <c r="D349" s="120"/>
    </row>
    <row r="350" spans="2:4">
      <c r="B350" s="119"/>
      <c r="C350" s="120"/>
      <c r="D350" s="120"/>
    </row>
    <row r="351" spans="2:4">
      <c r="B351" s="119"/>
      <c r="C351" s="120"/>
      <c r="D351" s="120"/>
    </row>
    <row r="352" spans="2:4">
      <c r="B352" s="119"/>
      <c r="C352" s="120"/>
      <c r="D352" s="120"/>
    </row>
    <row r="353" spans="2:4">
      <c r="B353" s="119"/>
      <c r="C353" s="120"/>
      <c r="D353" s="120"/>
    </row>
    <row r="354" spans="2:4">
      <c r="B354" s="119"/>
      <c r="C354" s="120"/>
      <c r="D354" s="120"/>
    </row>
    <row r="355" spans="2:4">
      <c r="B355" s="119"/>
      <c r="C355" s="120"/>
      <c r="D355" s="120"/>
    </row>
    <row r="356" spans="2:4">
      <c r="B356" s="119"/>
      <c r="C356" s="120"/>
      <c r="D356" s="120"/>
    </row>
    <row r="357" spans="2:4">
      <c r="B357" s="119"/>
      <c r="C357" s="120"/>
      <c r="D357" s="120"/>
    </row>
    <row r="358" spans="2:4">
      <c r="B358" s="119"/>
      <c r="C358" s="120"/>
      <c r="D358" s="120"/>
    </row>
    <row r="359" spans="2:4">
      <c r="B359" s="119"/>
      <c r="C359" s="120"/>
      <c r="D359" s="120"/>
    </row>
    <row r="360" spans="2:4">
      <c r="B360" s="119"/>
      <c r="C360" s="120"/>
      <c r="D360" s="120"/>
    </row>
    <row r="361" spans="2:4">
      <c r="B361" s="119"/>
      <c r="C361" s="120"/>
      <c r="D361" s="120"/>
    </row>
    <row r="362" spans="2:4">
      <c r="B362" s="119"/>
      <c r="C362" s="120"/>
      <c r="D362" s="120"/>
    </row>
    <row r="363" spans="2:4">
      <c r="B363" s="119"/>
      <c r="C363" s="120"/>
      <c r="D363" s="120"/>
    </row>
    <row r="364" spans="2:4">
      <c r="B364" s="119"/>
      <c r="C364" s="120"/>
      <c r="D364" s="120"/>
    </row>
    <row r="365" spans="2:4">
      <c r="B365" s="119"/>
      <c r="C365" s="120"/>
      <c r="D365" s="120"/>
    </row>
    <row r="366" spans="2:4">
      <c r="B366" s="119"/>
      <c r="C366" s="120"/>
      <c r="D366" s="120"/>
    </row>
    <row r="367" spans="2:4">
      <c r="B367" s="119"/>
      <c r="C367" s="120"/>
      <c r="D367" s="120"/>
    </row>
    <row r="368" spans="2:4">
      <c r="B368" s="119"/>
      <c r="C368" s="120"/>
      <c r="D368" s="120"/>
    </row>
    <row r="369" spans="2:4">
      <c r="B369" s="119"/>
      <c r="C369" s="120"/>
      <c r="D369" s="120"/>
    </row>
    <row r="370" spans="2:4">
      <c r="B370" s="119"/>
      <c r="C370" s="120"/>
      <c r="D370" s="120"/>
    </row>
    <row r="371" spans="2:4">
      <c r="B371" s="119"/>
      <c r="C371" s="120"/>
      <c r="D371" s="120"/>
    </row>
    <row r="372" spans="2:4">
      <c r="B372" s="119"/>
      <c r="C372" s="120"/>
      <c r="D372" s="120"/>
    </row>
    <row r="373" spans="2:4">
      <c r="B373" s="119"/>
      <c r="C373" s="120"/>
      <c r="D373" s="120"/>
    </row>
    <row r="374" spans="2:4">
      <c r="B374" s="119"/>
      <c r="C374" s="120"/>
      <c r="D374" s="120"/>
    </row>
    <row r="375" spans="2:4">
      <c r="B375" s="119"/>
      <c r="C375" s="120"/>
      <c r="D375" s="120"/>
    </row>
    <row r="376" spans="2:4">
      <c r="B376" s="119"/>
      <c r="C376" s="120"/>
      <c r="D376" s="120"/>
    </row>
    <row r="377" spans="2:4">
      <c r="B377" s="119"/>
      <c r="C377" s="120"/>
      <c r="D377" s="120"/>
    </row>
    <row r="378" spans="2:4">
      <c r="B378" s="119"/>
      <c r="C378" s="120"/>
      <c r="D378" s="120"/>
    </row>
    <row r="379" spans="2:4">
      <c r="B379" s="119"/>
      <c r="C379" s="120"/>
      <c r="D379" s="120"/>
    </row>
    <row r="380" spans="2:4">
      <c r="B380" s="119"/>
      <c r="C380" s="120"/>
      <c r="D380" s="120"/>
    </row>
    <row r="381" spans="2:4">
      <c r="B381" s="119"/>
      <c r="C381" s="120"/>
      <c r="D381" s="120"/>
    </row>
    <row r="382" spans="2:4">
      <c r="B382" s="119"/>
      <c r="C382" s="120"/>
      <c r="D382" s="120"/>
    </row>
    <row r="383" spans="2:4">
      <c r="B383" s="119"/>
      <c r="C383" s="120"/>
      <c r="D383" s="120"/>
    </row>
    <row r="384" spans="2:4">
      <c r="B384" s="119"/>
      <c r="C384" s="120"/>
      <c r="D384" s="120"/>
    </row>
    <row r="385" spans="2:4">
      <c r="B385" s="119"/>
      <c r="C385" s="120"/>
      <c r="D385" s="120"/>
    </row>
    <row r="386" spans="2:4">
      <c r="B386" s="119"/>
      <c r="C386" s="120"/>
      <c r="D386" s="120"/>
    </row>
    <row r="387" spans="2:4">
      <c r="B387" s="119"/>
      <c r="C387" s="120"/>
      <c r="D387" s="120"/>
    </row>
    <row r="388" spans="2:4">
      <c r="B388" s="119"/>
      <c r="C388" s="120"/>
      <c r="D388" s="120"/>
    </row>
    <row r="389" spans="2:4">
      <c r="B389" s="119"/>
      <c r="C389" s="120"/>
      <c r="D389" s="120"/>
    </row>
    <row r="390" spans="2:4">
      <c r="B390" s="119"/>
      <c r="C390" s="120"/>
      <c r="D390" s="120"/>
    </row>
    <row r="391" spans="2:4">
      <c r="B391" s="119"/>
      <c r="C391" s="120"/>
      <c r="D391" s="120"/>
    </row>
    <row r="392" spans="2:4">
      <c r="B392" s="119"/>
      <c r="C392" s="120"/>
      <c r="D392" s="120"/>
    </row>
    <row r="393" spans="2:4">
      <c r="B393" s="119"/>
      <c r="C393" s="120"/>
      <c r="D393" s="120"/>
    </row>
    <row r="394" spans="2:4">
      <c r="B394" s="119"/>
      <c r="C394" s="120"/>
      <c r="D394" s="120"/>
    </row>
    <row r="395" spans="2:4">
      <c r="B395" s="119"/>
      <c r="C395" s="120"/>
      <c r="D395" s="120"/>
    </row>
    <row r="396" spans="2:4">
      <c r="B396" s="119"/>
      <c r="C396" s="120"/>
      <c r="D396" s="120"/>
    </row>
    <row r="397" spans="2:4">
      <c r="B397" s="119"/>
      <c r="C397" s="120"/>
      <c r="D397" s="120"/>
    </row>
    <row r="398" spans="2:4">
      <c r="B398" s="119"/>
      <c r="C398" s="120"/>
      <c r="D398" s="120"/>
    </row>
    <row r="399" spans="2:4">
      <c r="B399" s="119"/>
      <c r="C399" s="120"/>
      <c r="D399" s="120"/>
    </row>
    <row r="400" spans="2:4">
      <c r="B400" s="119"/>
      <c r="C400" s="120"/>
      <c r="D400" s="120"/>
    </row>
    <row r="401" spans="2:4">
      <c r="B401" s="119"/>
      <c r="C401" s="120"/>
      <c r="D401" s="120"/>
    </row>
    <row r="402" spans="2:4">
      <c r="B402" s="119"/>
      <c r="C402" s="120"/>
      <c r="D402" s="120"/>
    </row>
    <row r="403" spans="2:4">
      <c r="B403" s="119"/>
      <c r="C403" s="120"/>
      <c r="D403" s="120"/>
    </row>
    <row r="404" spans="2:4">
      <c r="B404" s="119"/>
      <c r="C404" s="120"/>
      <c r="D404" s="120"/>
    </row>
    <row r="405" spans="2:4">
      <c r="B405" s="119"/>
      <c r="C405" s="120"/>
      <c r="D405" s="120"/>
    </row>
    <row r="406" spans="2:4">
      <c r="B406" s="119"/>
      <c r="C406" s="120"/>
      <c r="D406" s="120"/>
    </row>
    <row r="407" spans="2:4">
      <c r="B407" s="119"/>
      <c r="C407" s="120"/>
      <c r="D407" s="120"/>
    </row>
    <row r="408" spans="2:4">
      <c r="B408" s="119"/>
      <c r="C408" s="120"/>
      <c r="D408" s="120"/>
    </row>
    <row r="409" spans="2:4">
      <c r="B409" s="119"/>
      <c r="C409" s="120"/>
      <c r="D409" s="120"/>
    </row>
    <row r="410" spans="2:4">
      <c r="B410" s="119"/>
      <c r="C410" s="120"/>
      <c r="D410" s="120"/>
    </row>
    <row r="411" spans="2:4">
      <c r="B411" s="119"/>
      <c r="C411" s="120"/>
      <c r="D411" s="120"/>
    </row>
    <row r="412" spans="2:4">
      <c r="B412" s="119"/>
      <c r="C412" s="120"/>
      <c r="D412" s="120"/>
    </row>
    <row r="413" spans="2:4">
      <c r="B413" s="119"/>
      <c r="C413" s="120"/>
      <c r="D413" s="120"/>
    </row>
    <row r="414" spans="2:4">
      <c r="B414" s="119"/>
      <c r="C414" s="120"/>
      <c r="D414" s="120"/>
    </row>
    <row r="415" spans="2:4">
      <c r="B415" s="119"/>
      <c r="C415" s="120"/>
      <c r="D415" s="120"/>
    </row>
    <row r="416" spans="2:4">
      <c r="B416" s="119"/>
      <c r="C416" s="120"/>
      <c r="D416" s="120"/>
    </row>
    <row r="417" spans="2:4">
      <c r="B417" s="119"/>
      <c r="C417" s="120"/>
      <c r="D417" s="120"/>
    </row>
    <row r="418" spans="2:4">
      <c r="B418" s="119"/>
      <c r="C418" s="120"/>
      <c r="D418" s="120"/>
    </row>
    <row r="419" spans="2:4">
      <c r="B419" s="119"/>
      <c r="C419" s="120"/>
      <c r="D419" s="120"/>
    </row>
    <row r="420" spans="2:4">
      <c r="B420" s="119"/>
      <c r="C420" s="120"/>
      <c r="D420" s="120"/>
    </row>
    <row r="421" spans="2:4">
      <c r="B421" s="119"/>
      <c r="C421" s="120"/>
      <c r="D421" s="120"/>
    </row>
    <row r="422" spans="2:4">
      <c r="B422" s="119"/>
      <c r="C422" s="120"/>
      <c r="D422" s="120"/>
    </row>
    <row r="423" spans="2:4">
      <c r="B423" s="119"/>
      <c r="C423" s="120"/>
      <c r="D423" s="120"/>
    </row>
    <row r="424" spans="2:4">
      <c r="B424" s="119"/>
      <c r="C424" s="120"/>
      <c r="D424" s="120"/>
    </row>
    <row r="425" spans="2:4">
      <c r="B425" s="119"/>
      <c r="C425" s="120"/>
      <c r="D425" s="120"/>
    </row>
    <row r="426" spans="2:4">
      <c r="B426" s="119"/>
      <c r="C426" s="120"/>
      <c r="D426" s="120"/>
    </row>
    <row r="427" spans="2:4">
      <c r="B427" s="119"/>
      <c r="C427" s="120"/>
      <c r="D427" s="120"/>
    </row>
    <row r="428" spans="2:4">
      <c r="B428" s="119"/>
      <c r="C428" s="120"/>
      <c r="D428" s="120"/>
    </row>
    <row r="429" spans="2:4">
      <c r="B429" s="119"/>
      <c r="C429" s="120"/>
      <c r="D429" s="120"/>
    </row>
    <row r="430" spans="2:4">
      <c r="B430" s="119"/>
      <c r="C430" s="120"/>
      <c r="D430" s="120"/>
    </row>
    <row r="431" spans="2:4">
      <c r="B431" s="119"/>
      <c r="C431" s="120"/>
      <c r="D431" s="120"/>
    </row>
    <row r="432" spans="2:4">
      <c r="B432" s="119"/>
      <c r="C432" s="120"/>
      <c r="D432" s="120"/>
    </row>
    <row r="433" spans="2:4">
      <c r="B433" s="119"/>
      <c r="C433" s="120"/>
      <c r="D433" s="120"/>
    </row>
    <row r="434" spans="2:4">
      <c r="B434" s="119"/>
      <c r="C434" s="120"/>
      <c r="D434" s="120"/>
    </row>
    <row r="435" spans="2:4">
      <c r="B435" s="119"/>
      <c r="C435" s="120"/>
      <c r="D435" s="120"/>
    </row>
    <row r="436" spans="2:4">
      <c r="B436" s="119"/>
      <c r="C436" s="120"/>
      <c r="D436" s="120"/>
    </row>
    <row r="437" spans="2:4">
      <c r="B437" s="119"/>
      <c r="C437" s="120"/>
      <c r="D437" s="120"/>
    </row>
    <row r="438" spans="2:4">
      <c r="B438" s="119"/>
      <c r="C438" s="120"/>
      <c r="D438" s="120"/>
    </row>
    <row r="439" spans="2:4">
      <c r="B439" s="119"/>
      <c r="C439" s="120"/>
      <c r="D439" s="120"/>
    </row>
    <row r="440" spans="2:4">
      <c r="B440" s="119"/>
      <c r="C440" s="120"/>
      <c r="D440" s="120"/>
    </row>
    <row r="441" spans="2:4">
      <c r="B441" s="119"/>
      <c r="C441" s="120"/>
      <c r="D441" s="120"/>
    </row>
    <row r="442" spans="2:4">
      <c r="B442" s="119"/>
      <c r="C442" s="120"/>
      <c r="D442" s="120"/>
    </row>
    <row r="443" spans="2:4">
      <c r="B443" s="119"/>
      <c r="C443" s="120"/>
      <c r="D443" s="120"/>
    </row>
    <row r="444" spans="2:4">
      <c r="B444" s="119"/>
      <c r="C444" s="120"/>
      <c r="D444" s="120"/>
    </row>
    <row r="445" spans="2:4">
      <c r="B445" s="119"/>
      <c r="C445" s="120"/>
      <c r="D445" s="120"/>
    </row>
    <row r="446" spans="2:4">
      <c r="B446" s="119"/>
      <c r="C446" s="120"/>
      <c r="D446" s="120"/>
    </row>
    <row r="447" spans="2:4">
      <c r="B447" s="119"/>
      <c r="C447" s="120"/>
      <c r="D447" s="120"/>
    </row>
    <row r="448" spans="2:4">
      <c r="B448" s="119"/>
      <c r="C448" s="120"/>
      <c r="D448" s="120"/>
    </row>
    <row r="449" spans="2:4">
      <c r="B449" s="119"/>
      <c r="C449" s="120"/>
      <c r="D449" s="120"/>
    </row>
    <row r="450" spans="2:4">
      <c r="B450" s="119"/>
      <c r="C450" s="120"/>
      <c r="D450" s="120"/>
    </row>
    <row r="451" spans="2:4">
      <c r="B451" s="119"/>
      <c r="C451" s="120"/>
      <c r="D451" s="120"/>
    </row>
    <row r="452" spans="2:4">
      <c r="B452" s="119"/>
      <c r="C452" s="120"/>
      <c r="D452" s="120"/>
    </row>
    <row r="453" spans="2:4">
      <c r="B453" s="119"/>
      <c r="C453" s="120"/>
      <c r="D453" s="120"/>
    </row>
    <row r="454" spans="2:4">
      <c r="B454" s="119"/>
      <c r="C454" s="120"/>
      <c r="D454" s="120"/>
    </row>
    <row r="455" spans="2:4">
      <c r="B455" s="119"/>
      <c r="C455" s="120"/>
      <c r="D455" s="120"/>
    </row>
    <row r="456" spans="2:4">
      <c r="B456" s="119"/>
      <c r="C456" s="120"/>
      <c r="D456" s="120"/>
    </row>
    <row r="457" spans="2:4">
      <c r="B457" s="119"/>
      <c r="C457" s="120"/>
      <c r="D457" s="120"/>
    </row>
    <row r="458" spans="2:4">
      <c r="B458" s="119"/>
      <c r="C458" s="120"/>
      <c r="D458" s="120"/>
    </row>
    <row r="459" spans="2:4">
      <c r="B459" s="119"/>
      <c r="C459" s="120"/>
      <c r="D459" s="120"/>
    </row>
    <row r="460" spans="2:4">
      <c r="B460" s="119"/>
      <c r="C460" s="120"/>
      <c r="D460" s="120"/>
    </row>
    <row r="461" spans="2:4">
      <c r="B461" s="119"/>
      <c r="C461" s="120"/>
      <c r="D461" s="120"/>
    </row>
    <row r="462" spans="2:4">
      <c r="B462" s="119"/>
      <c r="C462" s="120"/>
      <c r="D462" s="120"/>
    </row>
    <row r="463" spans="2:4">
      <c r="B463" s="119"/>
      <c r="C463" s="120"/>
      <c r="D463" s="120"/>
    </row>
    <row r="464" spans="2:4">
      <c r="B464" s="119"/>
      <c r="C464" s="120"/>
      <c r="D464" s="120"/>
    </row>
    <row r="465" spans="2:4">
      <c r="B465" s="119"/>
      <c r="C465" s="120"/>
      <c r="D465" s="120"/>
    </row>
    <row r="466" spans="2:4">
      <c r="B466" s="119"/>
      <c r="C466" s="120"/>
      <c r="D466" s="120"/>
    </row>
    <row r="467" spans="2:4">
      <c r="B467" s="119"/>
      <c r="C467" s="120"/>
      <c r="D467" s="120"/>
    </row>
    <row r="468" spans="2:4">
      <c r="B468" s="119"/>
      <c r="C468" s="120"/>
      <c r="D468" s="120"/>
    </row>
    <row r="469" spans="2:4">
      <c r="B469" s="119"/>
      <c r="C469" s="120"/>
      <c r="D469" s="120"/>
    </row>
    <row r="470" spans="2:4">
      <c r="B470" s="119"/>
      <c r="C470" s="120"/>
      <c r="D470" s="120"/>
    </row>
    <row r="471" spans="2:4">
      <c r="B471" s="119"/>
      <c r="C471" s="120"/>
      <c r="D471" s="120"/>
    </row>
    <row r="472" spans="2:4">
      <c r="B472" s="119"/>
      <c r="C472" s="120"/>
      <c r="D472" s="120"/>
    </row>
    <row r="473" spans="2:4">
      <c r="B473" s="119"/>
      <c r="C473" s="120"/>
      <c r="D473" s="120"/>
    </row>
    <row r="474" spans="2:4">
      <c r="B474" s="119"/>
      <c r="C474" s="120"/>
      <c r="D474" s="120"/>
    </row>
    <row r="475" spans="2:4">
      <c r="B475" s="119"/>
      <c r="C475" s="120"/>
      <c r="D475" s="120"/>
    </row>
    <row r="476" spans="2:4">
      <c r="B476" s="119"/>
      <c r="C476" s="120"/>
      <c r="D476" s="120"/>
    </row>
    <row r="477" spans="2:4">
      <c r="B477" s="119"/>
      <c r="C477" s="120"/>
      <c r="D477" s="120"/>
    </row>
    <row r="478" spans="2:4">
      <c r="B478" s="119"/>
      <c r="C478" s="120"/>
      <c r="D478" s="120"/>
    </row>
    <row r="479" spans="2:4">
      <c r="B479" s="119"/>
      <c r="C479" s="120"/>
      <c r="D479" s="120"/>
    </row>
    <row r="480" spans="2:4">
      <c r="B480" s="119"/>
      <c r="C480" s="120"/>
      <c r="D480" s="120"/>
    </row>
    <row r="481" spans="2:4">
      <c r="B481" s="119"/>
      <c r="C481" s="120"/>
      <c r="D481" s="120"/>
    </row>
    <row r="482" spans="2:4">
      <c r="B482" s="119"/>
      <c r="C482" s="120"/>
      <c r="D482" s="120"/>
    </row>
    <row r="483" spans="2:4">
      <c r="B483" s="119"/>
      <c r="C483" s="120"/>
      <c r="D483" s="120"/>
    </row>
    <row r="484" spans="2:4">
      <c r="B484" s="119"/>
      <c r="C484" s="120"/>
      <c r="D484" s="120"/>
    </row>
    <row r="485" spans="2:4">
      <c r="B485" s="119"/>
      <c r="C485" s="120"/>
      <c r="D485" s="120"/>
    </row>
    <row r="486" spans="2:4">
      <c r="B486" s="119"/>
      <c r="C486" s="120"/>
      <c r="D486" s="120"/>
    </row>
    <row r="487" spans="2:4">
      <c r="B487" s="119"/>
      <c r="C487" s="120"/>
      <c r="D487" s="120"/>
    </row>
    <row r="488" spans="2:4">
      <c r="B488" s="119"/>
      <c r="C488" s="120"/>
      <c r="D488" s="120"/>
    </row>
    <row r="489" spans="2:4">
      <c r="B489" s="119"/>
      <c r="C489" s="120"/>
      <c r="D489" s="120"/>
    </row>
    <row r="490" spans="2:4">
      <c r="B490" s="119"/>
      <c r="C490" s="120"/>
      <c r="D490" s="120"/>
    </row>
    <row r="491" spans="2:4">
      <c r="B491" s="119"/>
      <c r="C491" s="120"/>
      <c r="D491" s="120"/>
    </row>
    <row r="492" spans="2:4">
      <c r="B492" s="119"/>
      <c r="C492" s="120"/>
      <c r="D492" s="120"/>
    </row>
    <row r="493" spans="2:4">
      <c r="B493" s="119"/>
      <c r="C493" s="120"/>
      <c r="D493" s="120"/>
    </row>
    <row r="494" spans="2:4">
      <c r="B494" s="119"/>
      <c r="C494" s="120"/>
      <c r="D494" s="120"/>
    </row>
    <row r="495" spans="2:4">
      <c r="B495" s="119"/>
      <c r="C495" s="120"/>
      <c r="D495" s="120"/>
    </row>
    <row r="496" spans="2:4">
      <c r="B496" s="119"/>
      <c r="C496" s="120"/>
      <c r="D496" s="120"/>
    </row>
    <row r="497" spans="2:4">
      <c r="B497" s="119"/>
      <c r="C497" s="120"/>
      <c r="D497" s="120"/>
    </row>
    <row r="498" spans="2:4">
      <c r="B498" s="119"/>
      <c r="C498" s="120"/>
      <c r="D498" s="120"/>
    </row>
    <row r="499" spans="2:4">
      <c r="B499" s="119"/>
      <c r="C499" s="120"/>
      <c r="D499" s="120"/>
    </row>
    <row r="500" spans="2:4">
      <c r="B500" s="119"/>
      <c r="C500" s="120"/>
      <c r="D500" s="120"/>
    </row>
    <row r="501" spans="2:4">
      <c r="B501" s="119"/>
      <c r="C501" s="120"/>
      <c r="D501" s="120"/>
    </row>
    <row r="502" spans="2:4">
      <c r="B502" s="119"/>
      <c r="C502" s="120"/>
      <c r="D502" s="120"/>
    </row>
    <row r="503" spans="2:4">
      <c r="B503" s="119"/>
      <c r="C503" s="120"/>
      <c r="D503" s="120"/>
    </row>
    <row r="504" spans="2:4">
      <c r="B504" s="119"/>
      <c r="C504" s="120"/>
      <c r="D504" s="120"/>
    </row>
    <row r="505" spans="2:4">
      <c r="B505" s="119"/>
      <c r="C505" s="120"/>
      <c r="D505" s="120"/>
    </row>
    <row r="506" spans="2:4">
      <c r="B506" s="119"/>
      <c r="C506" s="120"/>
      <c r="D506" s="120"/>
    </row>
    <row r="507" spans="2:4">
      <c r="B507" s="119"/>
      <c r="C507" s="120"/>
      <c r="D507" s="120"/>
    </row>
    <row r="508" spans="2:4">
      <c r="B508" s="119"/>
      <c r="C508" s="120"/>
      <c r="D508" s="120"/>
    </row>
    <row r="509" spans="2:4">
      <c r="B509" s="119"/>
      <c r="C509" s="120"/>
      <c r="D509" s="120"/>
    </row>
    <row r="510" spans="2:4">
      <c r="B510" s="119"/>
      <c r="C510" s="120"/>
      <c r="D510" s="120"/>
    </row>
    <row r="511" spans="2:4">
      <c r="B511" s="119"/>
      <c r="C511" s="120"/>
      <c r="D511" s="120"/>
    </row>
    <row r="512" spans="2:4">
      <c r="B512" s="119"/>
      <c r="C512" s="120"/>
      <c r="D512" s="120"/>
    </row>
    <row r="513" spans="2:4">
      <c r="B513" s="119"/>
      <c r="C513" s="120"/>
      <c r="D513" s="120"/>
    </row>
    <row r="514" spans="2:4">
      <c r="B514" s="119"/>
      <c r="C514" s="120"/>
      <c r="D514" s="120"/>
    </row>
    <row r="515" spans="2:4">
      <c r="B515" s="119"/>
      <c r="C515" s="120"/>
      <c r="D515" s="120"/>
    </row>
    <row r="516" spans="2:4">
      <c r="B516" s="119"/>
      <c r="C516" s="120"/>
      <c r="D516" s="120"/>
    </row>
    <row r="517" spans="2:4">
      <c r="B517" s="119"/>
      <c r="C517" s="120"/>
      <c r="D517" s="120"/>
    </row>
    <row r="518" spans="2:4">
      <c r="B518" s="119"/>
      <c r="C518" s="120"/>
      <c r="D518" s="120"/>
    </row>
    <row r="519" spans="2:4">
      <c r="B519" s="119"/>
      <c r="C519" s="120"/>
      <c r="D519" s="120"/>
    </row>
    <row r="520" spans="2:4">
      <c r="B520" s="119"/>
      <c r="C520" s="120"/>
      <c r="D520" s="120"/>
    </row>
    <row r="521" spans="2:4">
      <c r="B521" s="119"/>
      <c r="C521" s="120"/>
      <c r="D521" s="120"/>
    </row>
    <row r="522" spans="2:4">
      <c r="B522" s="119"/>
      <c r="C522" s="120"/>
      <c r="D522" s="120"/>
    </row>
    <row r="523" spans="2:4">
      <c r="B523" s="119"/>
      <c r="C523" s="120"/>
      <c r="D523" s="120"/>
    </row>
    <row r="524" spans="2:4">
      <c r="B524" s="119"/>
      <c r="C524" s="120"/>
      <c r="D524" s="120"/>
    </row>
    <row r="525" spans="2:4">
      <c r="B525" s="119"/>
      <c r="C525" s="120"/>
      <c r="D525" s="120"/>
    </row>
    <row r="526" spans="2:4">
      <c r="B526" s="119"/>
      <c r="C526" s="120"/>
      <c r="D526" s="120"/>
    </row>
    <row r="527" spans="2:4">
      <c r="B527" s="119"/>
      <c r="C527" s="120"/>
      <c r="D527" s="120"/>
    </row>
    <row r="528" spans="2:4">
      <c r="B528" s="119"/>
      <c r="C528" s="120"/>
      <c r="D528" s="120"/>
    </row>
    <row r="529" spans="2:4">
      <c r="B529" s="119"/>
      <c r="C529" s="120"/>
      <c r="D529" s="120"/>
    </row>
    <row r="530" spans="2:4">
      <c r="B530" s="119"/>
      <c r="C530" s="120"/>
      <c r="D530" s="120"/>
    </row>
    <row r="531" spans="2:4">
      <c r="B531" s="119"/>
      <c r="C531" s="120"/>
      <c r="D531" s="120"/>
    </row>
    <row r="532" spans="2:4">
      <c r="B532" s="119"/>
      <c r="C532" s="120"/>
      <c r="D532" s="120"/>
    </row>
    <row r="533" spans="2:4">
      <c r="B533" s="119"/>
      <c r="C533" s="120"/>
      <c r="D533" s="120"/>
    </row>
    <row r="534" spans="2:4">
      <c r="B534" s="119"/>
      <c r="C534" s="120"/>
      <c r="D534" s="120"/>
    </row>
    <row r="535" spans="2:4">
      <c r="B535" s="119"/>
      <c r="C535" s="120"/>
      <c r="D535" s="120"/>
    </row>
    <row r="536" spans="2:4">
      <c r="B536" s="119"/>
      <c r="C536" s="120"/>
      <c r="D536" s="120"/>
    </row>
    <row r="537" spans="2:4">
      <c r="B537" s="119"/>
      <c r="C537" s="120"/>
      <c r="D537" s="120"/>
    </row>
    <row r="538" spans="2:4">
      <c r="B538" s="119"/>
      <c r="C538" s="120"/>
      <c r="D538" s="120"/>
    </row>
    <row r="539" spans="2:4">
      <c r="B539" s="119"/>
      <c r="C539" s="120"/>
      <c r="D539" s="120"/>
    </row>
    <row r="540" spans="2:4">
      <c r="B540" s="119"/>
      <c r="C540" s="120"/>
      <c r="D540" s="120"/>
    </row>
    <row r="541" spans="2:4">
      <c r="B541" s="119"/>
      <c r="C541" s="120"/>
      <c r="D541" s="120"/>
    </row>
    <row r="542" spans="2:4">
      <c r="B542" s="119"/>
      <c r="C542" s="120"/>
      <c r="D542" s="120"/>
    </row>
    <row r="543" spans="2:4">
      <c r="B543" s="119"/>
      <c r="C543" s="120"/>
      <c r="D543" s="120"/>
    </row>
    <row r="544" spans="2:4">
      <c r="B544" s="119"/>
      <c r="C544" s="120"/>
      <c r="D544" s="120"/>
    </row>
    <row r="545" spans="2:4">
      <c r="B545" s="119"/>
      <c r="C545" s="120"/>
      <c r="D545" s="120"/>
    </row>
    <row r="546" spans="2:4">
      <c r="B546" s="119"/>
      <c r="C546" s="120"/>
      <c r="D546" s="120"/>
    </row>
    <row r="547" spans="2:4">
      <c r="B547" s="119"/>
      <c r="C547" s="120"/>
      <c r="D547" s="120"/>
    </row>
    <row r="548" spans="2:4">
      <c r="B548" s="119"/>
      <c r="C548" s="120"/>
      <c r="D548" s="120"/>
    </row>
    <row r="549" spans="2:4">
      <c r="B549" s="119"/>
      <c r="C549" s="120"/>
      <c r="D549" s="120"/>
    </row>
    <row r="550" spans="2:4">
      <c r="B550" s="119"/>
      <c r="C550" s="120"/>
      <c r="D550" s="120"/>
    </row>
    <row r="551" spans="2:4">
      <c r="B551" s="119"/>
      <c r="C551" s="120"/>
      <c r="D551" s="120"/>
    </row>
    <row r="552" spans="2:4">
      <c r="B552" s="119"/>
      <c r="C552" s="120"/>
      <c r="D552" s="120"/>
    </row>
    <row r="553" spans="2:4">
      <c r="B553" s="119"/>
      <c r="C553" s="120"/>
      <c r="D553" s="120"/>
    </row>
    <row r="554" spans="2:4">
      <c r="B554" s="119"/>
      <c r="C554" s="120"/>
      <c r="D554" s="120"/>
    </row>
    <row r="555" spans="2:4">
      <c r="B555" s="119"/>
      <c r="C555" s="120"/>
      <c r="D555" s="120"/>
    </row>
    <row r="556" spans="2:4">
      <c r="B556" s="119"/>
      <c r="C556" s="120"/>
      <c r="D556" s="120"/>
    </row>
    <row r="557" spans="2:4">
      <c r="B557" s="119"/>
      <c r="C557" s="120"/>
      <c r="D557" s="120"/>
    </row>
    <row r="558" spans="2:4">
      <c r="B558" s="119"/>
      <c r="C558" s="120"/>
      <c r="D558" s="120"/>
    </row>
    <row r="559" spans="2:4">
      <c r="B559" s="119"/>
      <c r="C559" s="120"/>
      <c r="D559" s="120"/>
    </row>
    <row r="560" spans="2:4">
      <c r="B560" s="119"/>
      <c r="C560" s="120"/>
      <c r="D560" s="120"/>
    </row>
    <row r="561" spans="2:4">
      <c r="B561" s="119"/>
      <c r="C561" s="120"/>
      <c r="D561" s="120"/>
    </row>
    <row r="562" spans="2:4">
      <c r="B562" s="119"/>
      <c r="C562" s="120"/>
      <c r="D562" s="120"/>
    </row>
    <row r="563" spans="2:4">
      <c r="B563" s="119"/>
      <c r="C563" s="120"/>
      <c r="D563" s="120"/>
    </row>
    <row r="564" spans="2:4">
      <c r="B564" s="119"/>
      <c r="C564" s="120"/>
      <c r="D564" s="120"/>
    </row>
    <row r="565" spans="2:4">
      <c r="B565" s="119"/>
      <c r="C565" s="120"/>
      <c r="D565" s="120"/>
    </row>
    <row r="566" spans="2:4">
      <c r="B566" s="119"/>
      <c r="C566" s="120"/>
      <c r="D566" s="120"/>
    </row>
    <row r="567" spans="2:4">
      <c r="B567" s="119"/>
      <c r="C567" s="120"/>
      <c r="D567" s="120"/>
    </row>
    <row r="568" spans="2:4">
      <c r="B568" s="119"/>
      <c r="C568" s="120"/>
      <c r="D568" s="120"/>
    </row>
    <row r="569" spans="2:4">
      <c r="B569" s="119"/>
      <c r="C569" s="120"/>
      <c r="D569" s="120"/>
    </row>
    <row r="570" spans="2:4">
      <c r="B570" s="119"/>
      <c r="C570" s="120"/>
      <c r="D570" s="120"/>
    </row>
    <row r="571" spans="2:4">
      <c r="B571" s="119"/>
      <c r="C571" s="120"/>
      <c r="D571" s="120"/>
    </row>
    <row r="572" spans="2:4">
      <c r="B572" s="119"/>
      <c r="C572" s="120"/>
      <c r="D572" s="120"/>
    </row>
    <row r="573" spans="2:4">
      <c r="B573" s="119"/>
      <c r="C573" s="120"/>
      <c r="D573" s="120"/>
    </row>
    <row r="574" spans="2:4">
      <c r="B574" s="119"/>
      <c r="C574" s="120"/>
      <c r="D574" s="120"/>
    </row>
    <row r="575" spans="2:4">
      <c r="B575" s="119"/>
      <c r="C575" s="120"/>
      <c r="D575" s="120"/>
    </row>
    <row r="576" spans="2:4">
      <c r="B576" s="119"/>
      <c r="C576" s="120"/>
      <c r="D576" s="120"/>
    </row>
    <row r="577" spans="2:4">
      <c r="B577" s="119"/>
      <c r="C577" s="120"/>
      <c r="D577" s="120"/>
    </row>
    <row r="578" spans="2:4">
      <c r="B578" s="119"/>
      <c r="C578" s="120"/>
      <c r="D578" s="120"/>
    </row>
    <row r="579" spans="2:4">
      <c r="B579" s="119"/>
      <c r="C579" s="120"/>
      <c r="D579" s="120"/>
    </row>
    <row r="580" spans="2:4">
      <c r="B580" s="119"/>
      <c r="C580" s="120"/>
      <c r="D580" s="120"/>
    </row>
    <row r="581" spans="2:4">
      <c r="B581" s="119"/>
      <c r="C581" s="120"/>
      <c r="D581" s="120"/>
    </row>
    <row r="582" spans="2:4">
      <c r="B582" s="119"/>
      <c r="C582" s="120"/>
      <c r="D582" s="120"/>
    </row>
    <row r="583" spans="2:4">
      <c r="B583" s="119"/>
      <c r="C583" s="120"/>
      <c r="D583" s="120"/>
    </row>
    <row r="584" spans="2:4">
      <c r="B584" s="119"/>
      <c r="C584" s="120"/>
      <c r="D584" s="120"/>
    </row>
    <row r="585" spans="2:4">
      <c r="B585" s="119"/>
      <c r="C585" s="120"/>
      <c r="D585" s="120"/>
    </row>
    <row r="586" spans="2:4">
      <c r="B586" s="119"/>
      <c r="C586" s="120"/>
      <c r="D586" s="120"/>
    </row>
    <row r="587" spans="2:4">
      <c r="B587" s="119"/>
      <c r="C587" s="120"/>
      <c r="D587" s="120"/>
    </row>
    <row r="588" spans="2:4">
      <c r="B588" s="119"/>
      <c r="C588" s="120"/>
      <c r="D588" s="120"/>
    </row>
    <row r="589" spans="2:4">
      <c r="B589" s="119"/>
      <c r="C589" s="120"/>
      <c r="D589" s="120"/>
    </row>
    <row r="590" spans="2:4">
      <c r="B590" s="119"/>
      <c r="C590" s="120"/>
      <c r="D590" s="120"/>
    </row>
    <row r="591" spans="2:4">
      <c r="B591" s="119"/>
      <c r="C591" s="120"/>
      <c r="D591" s="120"/>
    </row>
    <row r="592" spans="2:4">
      <c r="B592" s="119"/>
      <c r="C592" s="120"/>
      <c r="D592" s="120"/>
    </row>
    <row r="593" spans="2:4">
      <c r="B593" s="119"/>
      <c r="C593" s="120"/>
      <c r="D593" s="120"/>
    </row>
    <row r="594" spans="2:4">
      <c r="B594" s="119"/>
      <c r="C594" s="120"/>
      <c r="D594" s="120"/>
    </row>
    <row r="595" spans="2:4">
      <c r="B595" s="119"/>
      <c r="C595" s="120"/>
      <c r="D595" s="120"/>
    </row>
    <row r="596" spans="2:4">
      <c r="B596" s="119"/>
      <c r="C596" s="120"/>
      <c r="D596" s="120"/>
    </row>
    <row r="597" spans="2:4">
      <c r="B597" s="119"/>
      <c r="C597" s="120"/>
      <c r="D597" s="120"/>
    </row>
    <row r="598" spans="2:4">
      <c r="B598" s="119"/>
      <c r="C598" s="120"/>
      <c r="D598" s="120"/>
    </row>
    <row r="599" spans="2:4">
      <c r="B599" s="119"/>
      <c r="C599" s="120"/>
      <c r="D599" s="120"/>
    </row>
    <row r="600" spans="2:4">
      <c r="B600" s="119"/>
      <c r="C600" s="120"/>
      <c r="D600" s="120"/>
    </row>
    <row r="601" spans="2:4">
      <c r="B601" s="119"/>
      <c r="C601" s="120"/>
      <c r="D601" s="120"/>
    </row>
    <row r="602" spans="2:4">
      <c r="B602" s="119"/>
      <c r="C602" s="120"/>
      <c r="D602" s="120"/>
    </row>
    <row r="603" spans="2:4">
      <c r="B603" s="119"/>
      <c r="C603" s="120"/>
      <c r="D603" s="120"/>
    </row>
    <row r="604" spans="2:4">
      <c r="B604" s="119"/>
      <c r="C604" s="120"/>
      <c r="D604" s="120"/>
    </row>
    <row r="605" spans="2:4">
      <c r="B605" s="119"/>
      <c r="C605" s="120"/>
      <c r="D605" s="120"/>
    </row>
    <row r="606" spans="2:4">
      <c r="B606" s="119"/>
      <c r="C606" s="120"/>
      <c r="D606" s="120"/>
    </row>
    <row r="607" spans="2:4">
      <c r="B607" s="119"/>
      <c r="C607" s="120"/>
      <c r="D607" s="120"/>
    </row>
    <row r="608" spans="2:4">
      <c r="B608" s="119"/>
      <c r="C608" s="120"/>
      <c r="D608" s="120"/>
    </row>
    <row r="609" spans="2:4">
      <c r="B609" s="119"/>
      <c r="C609" s="120"/>
      <c r="D609" s="120"/>
    </row>
    <row r="610" spans="2:4">
      <c r="B610" s="119"/>
      <c r="C610" s="120"/>
      <c r="D610" s="120"/>
    </row>
    <row r="611" spans="2:4">
      <c r="B611" s="119"/>
      <c r="C611" s="120"/>
      <c r="D611" s="120"/>
    </row>
    <row r="612" spans="2:4">
      <c r="B612" s="119"/>
      <c r="C612" s="120"/>
      <c r="D612" s="120"/>
    </row>
    <row r="613" spans="2:4">
      <c r="B613" s="119"/>
      <c r="C613" s="120"/>
      <c r="D613" s="120"/>
    </row>
    <row r="614" spans="2:4">
      <c r="B614" s="119"/>
      <c r="C614" s="120"/>
      <c r="D614" s="120"/>
    </row>
    <row r="615" spans="2:4">
      <c r="B615" s="119"/>
      <c r="C615" s="120"/>
      <c r="D615" s="120"/>
    </row>
    <row r="616" spans="2:4">
      <c r="B616" s="119"/>
      <c r="C616" s="120"/>
      <c r="D616" s="120"/>
    </row>
    <row r="617" spans="2:4">
      <c r="B617" s="119"/>
      <c r="C617" s="120"/>
      <c r="D617" s="120"/>
    </row>
    <row r="618" spans="2:4">
      <c r="B618" s="119"/>
      <c r="C618" s="120"/>
      <c r="D618" s="120"/>
    </row>
    <row r="619" spans="2:4">
      <c r="B619" s="119"/>
      <c r="C619" s="120"/>
      <c r="D619" s="120"/>
    </row>
    <row r="620" spans="2:4">
      <c r="B620" s="119"/>
      <c r="C620" s="120"/>
      <c r="D620" s="120"/>
    </row>
    <row r="621" spans="2:4">
      <c r="B621" s="119"/>
      <c r="C621" s="120"/>
      <c r="D621" s="120"/>
    </row>
    <row r="622" spans="2:4">
      <c r="B622" s="119"/>
      <c r="C622" s="120"/>
      <c r="D622" s="120"/>
    </row>
    <row r="623" spans="2:4">
      <c r="B623" s="119"/>
      <c r="C623" s="120"/>
      <c r="D623" s="120"/>
    </row>
    <row r="624" spans="2:4">
      <c r="B624" s="119"/>
      <c r="C624" s="120"/>
      <c r="D624" s="120"/>
    </row>
    <row r="625" spans="2:4">
      <c r="B625" s="119"/>
      <c r="C625" s="120"/>
      <c r="D625" s="120"/>
    </row>
    <row r="626" spans="2:4">
      <c r="B626" s="119"/>
      <c r="C626" s="120"/>
      <c r="D626" s="120"/>
    </row>
    <row r="627" spans="2:4">
      <c r="B627" s="119"/>
      <c r="C627" s="120"/>
      <c r="D627" s="120"/>
    </row>
    <row r="628" spans="2:4">
      <c r="B628" s="119"/>
      <c r="C628" s="120"/>
      <c r="D628" s="120"/>
    </row>
    <row r="629" spans="2:4">
      <c r="B629" s="119"/>
      <c r="C629" s="120"/>
      <c r="D629" s="120"/>
    </row>
    <row r="630" spans="2:4">
      <c r="B630" s="119"/>
      <c r="C630" s="120"/>
      <c r="D630" s="120"/>
    </row>
    <row r="631" spans="2:4">
      <c r="B631" s="119"/>
      <c r="C631" s="120"/>
      <c r="D631" s="120"/>
    </row>
    <row r="632" spans="2:4">
      <c r="B632" s="119"/>
      <c r="C632" s="120"/>
      <c r="D632" s="120"/>
    </row>
    <row r="633" spans="2:4">
      <c r="B633" s="119"/>
      <c r="C633" s="120"/>
      <c r="D633" s="120"/>
    </row>
    <row r="634" spans="2:4">
      <c r="B634" s="119"/>
      <c r="C634" s="120"/>
      <c r="D634" s="120"/>
    </row>
    <row r="635" spans="2:4">
      <c r="B635" s="119"/>
      <c r="C635" s="120"/>
      <c r="D635" s="120"/>
    </row>
    <row r="636" spans="2:4">
      <c r="B636" s="119"/>
      <c r="C636" s="120"/>
      <c r="D636" s="120"/>
    </row>
    <row r="637" spans="2:4">
      <c r="B637" s="119"/>
      <c r="C637" s="120"/>
      <c r="D637" s="120"/>
    </row>
    <row r="638" spans="2:4">
      <c r="B638" s="119"/>
      <c r="C638" s="120"/>
      <c r="D638" s="120"/>
    </row>
    <row r="639" spans="2:4">
      <c r="B639" s="119"/>
      <c r="C639" s="120"/>
      <c r="D639" s="120"/>
    </row>
    <row r="640" spans="2:4">
      <c r="B640" s="119"/>
      <c r="C640" s="120"/>
      <c r="D640" s="120"/>
    </row>
    <row r="641" spans="2:4">
      <c r="B641" s="119"/>
      <c r="C641" s="120"/>
      <c r="D641" s="120"/>
    </row>
    <row r="642" spans="2:4">
      <c r="B642" s="119"/>
      <c r="C642" s="120"/>
      <c r="D642" s="120"/>
    </row>
    <row r="643" spans="2:4">
      <c r="B643" s="119"/>
      <c r="C643" s="120"/>
      <c r="D643" s="120"/>
    </row>
    <row r="644" spans="2:4">
      <c r="B644" s="119"/>
      <c r="C644" s="120"/>
      <c r="D644" s="120"/>
    </row>
    <row r="645" spans="2:4">
      <c r="B645" s="119"/>
      <c r="C645" s="120"/>
      <c r="D645" s="120"/>
    </row>
    <row r="646" spans="2:4">
      <c r="B646" s="119"/>
      <c r="C646" s="120"/>
      <c r="D646" s="120"/>
    </row>
    <row r="647" spans="2:4">
      <c r="B647" s="119"/>
      <c r="C647" s="120"/>
      <c r="D647" s="120"/>
    </row>
    <row r="648" spans="2:4">
      <c r="B648" s="119"/>
      <c r="C648" s="120"/>
      <c r="D648" s="120"/>
    </row>
    <row r="649" spans="2:4">
      <c r="B649" s="119"/>
      <c r="C649" s="120"/>
      <c r="D649" s="120"/>
    </row>
    <row r="650" spans="2:4">
      <c r="B650" s="119"/>
      <c r="C650" s="120"/>
      <c r="D650" s="120"/>
    </row>
    <row r="651" spans="2:4">
      <c r="B651" s="119"/>
      <c r="C651" s="120"/>
      <c r="D651" s="120"/>
    </row>
    <row r="652" spans="2:4">
      <c r="B652" s="119"/>
      <c r="C652" s="120"/>
      <c r="D652" s="120"/>
    </row>
    <row r="653" spans="2:4">
      <c r="B653" s="119"/>
      <c r="C653" s="120"/>
      <c r="D653" s="120"/>
    </row>
    <row r="654" spans="2:4">
      <c r="B654" s="119"/>
      <c r="C654" s="120"/>
      <c r="D654" s="120"/>
    </row>
    <row r="655" spans="2:4">
      <c r="B655" s="119"/>
      <c r="C655" s="120"/>
      <c r="D655" s="120"/>
    </row>
    <row r="656" spans="2:4">
      <c r="B656" s="119"/>
      <c r="C656" s="120"/>
      <c r="D656" s="120"/>
    </row>
    <row r="657" spans="2:4">
      <c r="B657" s="119"/>
      <c r="C657" s="120"/>
      <c r="D657" s="120"/>
    </row>
    <row r="658" spans="2:4">
      <c r="B658" s="119"/>
      <c r="C658" s="120"/>
      <c r="D658" s="120"/>
    </row>
    <row r="659" spans="2:4">
      <c r="B659" s="119"/>
      <c r="C659" s="120"/>
      <c r="D659" s="120"/>
    </row>
    <row r="660" spans="2:4">
      <c r="B660" s="119"/>
      <c r="C660" s="120"/>
      <c r="D660" s="120"/>
    </row>
    <row r="661" spans="2:4">
      <c r="B661" s="119"/>
      <c r="C661" s="120"/>
      <c r="D661" s="120"/>
    </row>
    <row r="662" spans="2:4">
      <c r="B662" s="119"/>
      <c r="C662" s="120"/>
      <c r="D662" s="120"/>
    </row>
    <row r="663" spans="2:4">
      <c r="B663" s="119"/>
      <c r="C663" s="120"/>
      <c r="D663" s="120"/>
    </row>
    <row r="664" spans="2:4">
      <c r="B664" s="119"/>
      <c r="C664" s="120"/>
      <c r="D664" s="120"/>
    </row>
    <row r="665" spans="2:4">
      <c r="B665" s="119"/>
      <c r="C665" s="120"/>
      <c r="D665" s="120"/>
    </row>
    <row r="666" spans="2:4">
      <c r="B666" s="119"/>
      <c r="C666" s="120"/>
      <c r="D666" s="120"/>
    </row>
    <row r="667" spans="2:4">
      <c r="B667" s="119"/>
      <c r="C667" s="120"/>
      <c r="D667" s="120"/>
    </row>
    <row r="668" spans="2:4">
      <c r="B668" s="119"/>
      <c r="C668" s="120"/>
      <c r="D668" s="120"/>
    </row>
    <row r="669" spans="2:4">
      <c r="B669" s="119"/>
      <c r="C669" s="120"/>
      <c r="D669" s="120"/>
    </row>
    <row r="670" spans="2:4">
      <c r="B670" s="119"/>
      <c r="C670" s="120"/>
      <c r="D670" s="120"/>
    </row>
    <row r="671" spans="2:4">
      <c r="B671" s="119"/>
      <c r="C671" s="120"/>
      <c r="D671" s="120"/>
    </row>
    <row r="672" spans="2:4">
      <c r="B672" s="119"/>
      <c r="C672" s="120"/>
      <c r="D672" s="120"/>
    </row>
    <row r="673" spans="2:4">
      <c r="B673" s="119"/>
      <c r="C673" s="120"/>
      <c r="D673" s="120"/>
    </row>
    <row r="674" spans="2:4">
      <c r="B674" s="119"/>
      <c r="C674" s="120"/>
      <c r="D674" s="120"/>
    </row>
    <row r="675" spans="2:4">
      <c r="B675" s="119"/>
      <c r="C675" s="120"/>
      <c r="D675" s="120"/>
    </row>
    <row r="676" spans="2:4">
      <c r="B676" s="119"/>
      <c r="C676" s="120"/>
      <c r="D676" s="120"/>
    </row>
    <row r="677" spans="2:4">
      <c r="B677" s="119"/>
      <c r="C677" s="120"/>
      <c r="D677" s="120"/>
    </row>
    <row r="678" spans="2:4">
      <c r="B678" s="119"/>
      <c r="C678" s="120"/>
      <c r="D678" s="120"/>
    </row>
    <row r="679" spans="2:4">
      <c r="B679" s="119"/>
      <c r="C679" s="120"/>
      <c r="D679" s="120"/>
    </row>
    <row r="680" spans="2:4">
      <c r="B680" s="119"/>
      <c r="C680" s="120"/>
      <c r="D680" s="120"/>
    </row>
    <row r="681" spans="2:4">
      <c r="B681" s="119"/>
      <c r="C681" s="120"/>
      <c r="D681" s="120"/>
    </row>
    <row r="682" spans="2:4">
      <c r="B682" s="119"/>
      <c r="C682" s="120"/>
      <c r="D682" s="120"/>
    </row>
    <row r="683" spans="2:4">
      <c r="B683" s="119"/>
      <c r="C683" s="120"/>
      <c r="D683" s="120"/>
    </row>
    <row r="684" spans="2:4">
      <c r="B684" s="119"/>
      <c r="C684" s="120"/>
      <c r="D684" s="120"/>
    </row>
    <row r="685" spans="2:4">
      <c r="B685" s="119"/>
      <c r="C685" s="120"/>
      <c r="D685" s="120"/>
    </row>
    <row r="686" spans="2:4">
      <c r="B686" s="119"/>
      <c r="C686" s="120"/>
      <c r="D686" s="120"/>
    </row>
    <row r="687" spans="2:4">
      <c r="B687" s="119"/>
      <c r="C687" s="120"/>
      <c r="D687" s="120"/>
    </row>
    <row r="688" spans="2:4">
      <c r="B688" s="119"/>
      <c r="C688" s="120"/>
      <c r="D688" s="120"/>
    </row>
    <row r="689" spans="2:4">
      <c r="B689" s="119"/>
      <c r="C689" s="120"/>
      <c r="D689" s="120"/>
    </row>
    <row r="690" spans="2:4">
      <c r="B690" s="119"/>
      <c r="C690" s="120"/>
      <c r="D690" s="120"/>
    </row>
    <row r="691" spans="2:4">
      <c r="B691" s="119"/>
      <c r="C691" s="120"/>
      <c r="D691" s="120"/>
    </row>
    <row r="692" spans="2:4">
      <c r="B692" s="119"/>
      <c r="C692" s="120"/>
      <c r="D692" s="120"/>
    </row>
    <row r="693" spans="2:4">
      <c r="B693" s="119"/>
      <c r="C693" s="120"/>
      <c r="D693" s="120"/>
    </row>
    <row r="694" spans="2:4">
      <c r="B694" s="119"/>
      <c r="C694" s="120"/>
      <c r="D694" s="120"/>
    </row>
    <row r="695" spans="2:4">
      <c r="B695" s="119"/>
      <c r="C695" s="120"/>
      <c r="D695" s="120"/>
    </row>
    <row r="696" spans="2:4">
      <c r="B696" s="119"/>
      <c r="C696" s="120"/>
      <c r="D696" s="120"/>
    </row>
    <row r="697" spans="2:4">
      <c r="B697" s="119"/>
      <c r="C697" s="120"/>
      <c r="D697" s="120"/>
    </row>
    <row r="698" spans="2:4">
      <c r="B698" s="119"/>
      <c r="C698" s="120"/>
      <c r="D698" s="120"/>
    </row>
    <row r="699" spans="2:4">
      <c r="B699" s="119"/>
      <c r="C699" s="120"/>
      <c r="D699" s="120"/>
    </row>
    <row r="700" spans="2:4">
      <c r="B700" s="119"/>
      <c r="C700" s="120"/>
      <c r="D700" s="120"/>
    </row>
    <row r="701" spans="2:4">
      <c r="B701" s="119"/>
      <c r="C701" s="120"/>
      <c r="D701" s="120"/>
    </row>
    <row r="702" spans="2:4">
      <c r="B702" s="119"/>
      <c r="C702" s="120"/>
      <c r="D702" s="120"/>
    </row>
    <row r="703" spans="2:4">
      <c r="B703" s="119"/>
      <c r="C703" s="120"/>
      <c r="D703" s="120"/>
    </row>
    <row r="704" spans="2:4">
      <c r="B704" s="119"/>
      <c r="C704" s="120"/>
      <c r="D704" s="120"/>
    </row>
    <row r="705" spans="2:4">
      <c r="B705" s="119"/>
      <c r="C705" s="120"/>
      <c r="D705" s="120"/>
    </row>
    <row r="706" spans="2:4">
      <c r="B706" s="119"/>
      <c r="C706" s="120"/>
      <c r="D706" s="120"/>
    </row>
    <row r="707" spans="2:4">
      <c r="B707" s="119"/>
      <c r="C707" s="120"/>
      <c r="D707" s="120"/>
    </row>
    <row r="708" spans="2:4">
      <c r="B708" s="119"/>
      <c r="C708" s="120"/>
      <c r="D708" s="120"/>
    </row>
    <row r="709" spans="2:4">
      <c r="B709" s="119"/>
      <c r="C709" s="120"/>
      <c r="D709" s="120"/>
    </row>
    <row r="710" spans="2:4">
      <c r="B710" s="119"/>
      <c r="C710" s="120"/>
      <c r="D710" s="120"/>
    </row>
    <row r="711" spans="2:4">
      <c r="B711" s="119"/>
      <c r="C711" s="120"/>
      <c r="D711" s="120"/>
    </row>
    <row r="712" spans="2:4">
      <c r="B712" s="119"/>
      <c r="C712" s="120"/>
      <c r="D712" s="120"/>
    </row>
    <row r="713" spans="2:4">
      <c r="B713" s="119"/>
      <c r="C713" s="120"/>
      <c r="D713" s="120"/>
    </row>
    <row r="714" spans="2:4">
      <c r="B714" s="119"/>
      <c r="C714" s="120"/>
      <c r="D714" s="120"/>
    </row>
    <row r="715" spans="2:4">
      <c r="B715" s="119"/>
      <c r="C715" s="120"/>
      <c r="D715" s="120"/>
    </row>
    <row r="716" spans="2:4">
      <c r="B716" s="119"/>
      <c r="C716" s="120"/>
      <c r="D716" s="120"/>
    </row>
    <row r="717" spans="2:4">
      <c r="B717" s="119"/>
      <c r="C717" s="120"/>
      <c r="D717" s="120"/>
    </row>
    <row r="718" spans="2:4">
      <c r="B718" s="119"/>
      <c r="C718" s="120"/>
      <c r="D718" s="120"/>
    </row>
    <row r="719" spans="2:4">
      <c r="B719" s="119"/>
      <c r="C719" s="120"/>
      <c r="D719" s="120"/>
    </row>
    <row r="720" spans="2:4">
      <c r="B720" s="119"/>
      <c r="C720" s="120"/>
      <c r="D720" s="120"/>
    </row>
    <row r="721" spans="2:4">
      <c r="B721" s="119"/>
      <c r="C721" s="120"/>
      <c r="D721" s="120"/>
    </row>
    <row r="722" spans="2:4">
      <c r="B722" s="119"/>
      <c r="C722" s="120"/>
      <c r="D722" s="120"/>
    </row>
    <row r="723" spans="2:4">
      <c r="B723" s="119"/>
      <c r="C723" s="120"/>
      <c r="D723" s="120"/>
    </row>
    <row r="724" spans="2:4">
      <c r="B724" s="119"/>
      <c r="C724" s="120"/>
      <c r="D724" s="120"/>
    </row>
    <row r="725" spans="2:4">
      <c r="B725" s="119"/>
      <c r="C725" s="120"/>
      <c r="D725" s="120"/>
    </row>
    <row r="726" spans="2:4">
      <c r="B726" s="119"/>
      <c r="C726" s="120"/>
      <c r="D726" s="120"/>
    </row>
    <row r="727" spans="2:4">
      <c r="B727" s="119"/>
      <c r="C727" s="120"/>
      <c r="D727" s="120"/>
    </row>
    <row r="728" spans="2:4">
      <c r="B728" s="119"/>
      <c r="C728" s="120"/>
      <c r="D728" s="120"/>
    </row>
    <row r="729" spans="2:4">
      <c r="B729" s="119"/>
      <c r="C729" s="120"/>
      <c r="D729" s="120"/>
    </row>
    <row r="730" spans="2:4">
      <c r="B730" s="119"/>
      <c r="C730" s="120"/>
      <c r="D730" s="120"/>
    </row>
    <row r="731" spans="2:4">
      <c r="B731" s="119"/>
      <c r="C731" s="120"/>
      <c r="D731" s="120"/>
    </row>
    <row r="732" spans="2:4">
      <c r="B732" s="119"/>
      <c r="C732" s="120"/>
      <c r="D732" s="120"/>
    </row>
    <row r="733" spans="2:4">
      <c r="B733" s="119"/>
      <c r="C733" s="120"/>
      <c r="D733" s="120"/>
    </row>
    <row r="734" spans="2:4">
      <c r="B734" s="119"/>
      <c r="C734" s="120"/>
      <c r="D734" s="120"/>
    </row>
    <row r="735" spans="2:4">
      <c r="B735" s="119"/>
      <c r="C735" s="120"/>
      <c r="D735" s="120"/>
    </row>
    <row r="736" spans="2:4">
      <c r="B736" s="119"/>
      <c r="C736" s="120"/>
      <c r="D736" s="120"/>
    </row>
    <row r="737" spans="2:4">
      <c r="B737" s="119"/>
      <c r="C737" s="120"/>
      <c r="D737" s="120"/>
    </row>
    <row r="738" spans="2:4">
      <c r="B738" s="119"/>
      <c r="C738" s="120"/>
      <c r="D738" s="120"/>
    </row>
    <row r="739" spans="2:4">
      <c r="B739" s="119"/>
      <c r="C739" s="120"/>
      <c r="D739" s="120"/>
    </row>
    <row r="740" spans="2:4">
      <c r="B740" s="119"/>
      <c r="C740" s="120"/>
      <c r="D740" s="120"/>
    </row>
    <row r="741" spans="2:4">
      <c r="B741" s="119"/>
      <c r="C741" s="120"/>
      <c r="D741" s="120"/>
    </row>
    <row r="742" spans="2:4">
      <c r="B742" s="119"/>
      <c r="C742" s="120"/>
      <c r="D742" s="120"/>
    </row>
    <row r="743" spans="2:4">
      <c r="B743" s="119"/>
      <c r="C743" s="120"/>
      <c r="D743" s="120"/>
    </row>
    <row r="744" spans="2:4">
      <c r="B744" s="119"/>
      <c r="C744" s="120"/>
      <c r="D744" s="120"/>
    </row>
    <row r="745" spans="2:4">
      <c r="B745" s="119"/>
      <c r="C745" s="120"/>
      <c r="D745" s="120"/>
    </row>
    <row r="746" spans="2:4">
      <c r="B746" s="119"/>
      <c r="C746" s="120"/>
      <c r="D746" s="120"/>
    </row>
    <row r="747" spans="2:4">
      <c r="B747" s="119"/>
      <c r="C747" s="120"/>
      <c r="D747" s="120"/>
    </row>
    <row r="748" spans="2:4">
      <c r="B748" s="119"/>
      <c r="C748" s="120"/>
      <c r="D748" s="120"/>
    </row>
    <row r="749" spans="2:4">
      <c r="B749" s="119"/>
      <c r="C749" s="120"/>
      <c r="D749" s="120"/>
    </row>
    <row r="750" spans="2:4">
      <c r="B750" s="119"/>
      <c r="C750" s="120"/>
      <c r="D750" s="120"/>
    </row>
    <row r="751" spans="2:4">
      <c r="B751" s="119"/>
      <c r="C751" s="120"/>
      <c r="D751" s="120"/>
    </row>
    <row r="752" spans="2:4">
      <c r="B752" s="119"/>
      <c r="C752" s="120"/>
      <c r="D752" s="120"/>
    </row>
    <row r="753" spans="2:4">
      <c r="B753" s="119"/>
      <c r="C753" s="120"/>
      <c r="D753" s="120"/>
    </row>
    <row r="754" spans="2:4">
      <c r="B754" s="119"/>
      <c r="C754" s="120"/>
      <c r="D754" s="120"/>
    </row>
    <row r="755" spans="2:4">
      <c r="B755" s="119"/>
      <c r="C755" s="120"/>
      <c r="D755" s="120"/>
    </row>
    <row r="756" spans="2:4">
      <c r="B756" s="119"/>
      <c r="C756" s="120"/>
      <c r="D756" s="120"/>
    </row>
    <row r="757" spans="2:4">
      <c r="B757" s="119"/>
      <c r="C757" s="120"/>
      <c r="D757" s="120"/>
    </row>
    <row r="758" spans="2:4">
      <c r="B758" s="119"/>
      <c r="C758" s="120"/>
      <c r="D758" s="120"/>
    </row>
    <row r="759" spans="2:4">
      <c r="B759" s="119"/>
      <c r="C759" s="120"/>
      <c r="D759" s="120"/>
    </row>
    <row r="760" spans="2:4">
      <c r="B760" s="119"/>
      <c r="C760" s="120"/>
      <c r="D760" s="120"/>
    </row>
    <row r="761" spans="2:4">
      <c r="B761" s="119"/>
      <c r="C761" s="120"/>
      <c r="D761" s="120"/>
    </row>
    <row r="762" spans="2:4">
      <c r="B762" s="119"/>
      <c r="C762" s="120"/>
      <c r="D762" s="120"/>
    </row>
    <row r="763" spans="2:4">
      <c r="B763" s="119"/>
      <c r="C763" s="120"/>
      <c r="D763" s="120"/>
    </row>
    <row r="764" spans="2:4">
      <c r="B764" s="119"/>
      <c r="C764" s="120"/>
      <c r="D764" s="120"/>
    </row>
    <row r="765" spans="2:4">
      <c r="B765" s="119"/>
      <c r="C765" s="120"/>
      <c r="D765" s="120"/>
    </row>
    <row r="766" spans="2:4">
      <c r="B766" s="119"/>
      <c r="C766" s="120"/>
      <c r="D766" s="120"/>
    </row>
    <row r="767" spans="2:4">
      <c r="B767" s="119"/>
      <c r="C767" s="120"/>
      <c r="D767" s="120"/>
    </row>
    <row r="768" spans="2:4">
      <c r="B768" s="119"/>
      <c r="C768" s="120"/>
      <c r="D768" s="120"/>
    </row>
    <row r="769" spans="2:4">
      <c r="B769" s="119"/>
      <c r="C769" s="120"/>
      <c r="D769" s="120"/>
    </row>
    <row r="770" spans="2:4">
      <c r="B770" s="119"/>
      <c r="C770" s="120"/>
      <c r="D770" s="120"/>
    </row>
    <row r="771" spans="2:4">
      <c r="B771" s="119"/>
      <c r="C771" s="120"/>
      <c r="D771" s="120"/>
    </row>
    <row r="772" spans="2:4">
      <c r="B772" s="119"/>
      <c r="C772" s="120"/>
      <c r="D772" s="120"/>
    </row>
    <row r="773" spans="2:4">
      <c r="B773" s="119"/>
      <c r="C773" s="120"/>
      <c r="D773" s="120"/>
    </row>
    <row r="774" spans="2:4">
      <c r="B774" s="119"/>
      <c r="C774" s="120"/>
      <c r="D774" s="120"/>
    </row>
    <row r="775" spans="2:4">
      <c r="B775" s="119"/>
      <c r="C775" s="120"/>
      <c r="D775" s="120"/>
    </row>
    <row r="776" spans="2:4">
      <c r="B776" s="119"/>
      <c r="C776" s="120"/>
      <c r="D776" s="120"/>
    </row>
    <row r="777" spans="2:4">
      <c r="B777" s="119"/>
      <c r="C777" s="120"/>
      <c r="D777" s="120"/>
    </row>
    <row r="778" spans="2:4">
      <c r="B778" s="119"/>
      <c r="C778" s="120"/>
      <c r="D778" s="120"/>
    </row>
    <row r="779" spans="2:4">
      <c r="B779" s="119"/>
      <c r="C779" s="120"/>
      <c r="D779" s="120"/>
    </row>
    <row r="780" spans="2:4">
      <c r="B780" s="119"/>
      <c r="C780" s="120"/>
      <c r="D780" s="120"/>
    </row>
    <row r="781" spans="2:4">
      <c r="B781" s="119"/>
      <c r="C781" s="120"/>
      <c r="D781" s="120"/>
    </row>
    <row r="782" spans="2:4">
      <c r="B782" s="119"/>
      <c r="C782" s="120"/>
      <c r="D782" s="120"/>
    </row>
    <row r="783" spans="2:4">
      <c r="B783" s="119"/>
      <c r="C783" s="120"/>
      <c r="D783" s="120"/>
    </row>
    <row r="784" spans="2:4">
      <c r="B784" s="119"/>
      <c r="C784" s="120"/>
      <c r="D784" s="120"/>
    </row>
    <row r="785" spans="2:4">
      <c r="B785" s="119"/>
      <c r="C785" s="120"/>
      <c r="D785" s="120"/>
    </row>
    <row r="786" spans="2:4">
      <c r="B786" s="119"/>
      <c r="C786" s="120"/>
      <c r="D786" s="120"/>
    </row>
    <row r="787" spans="2:4">
      <c r="B787" s="119"/>
      <c r="C787" s="120"/>
      <c r="D787" s="120"/>
    </row>
    <row r="788" spans="2:4">
      <c r="B788" s="119"/>
      <c r="C788" s="120"/>
      <c r="D788" s="120"/>
    </row>
    <row r="789" spans="2:4">
      <c r="B789" s="119"/>
      <c r="C789" s="120"/>
      <c r="D789" s="120"/>
    </row>
    <row r="790" spans="2:4">
      <c r="B790" s="119"/>
      <c r="C790" s="120"/>
      <c r="D790" s="120"/>
    </row>
    <row r="791" spans="2:4">
      <c r="B791" s="119"/>
      <c r="C791" s="120"/>
      <c r="D791" s="120"/>
    </row>
    <row r="792" spans="2:4">
      <c r="B792" s="119"/>
      <c r="C792" s="120"/>
      <c r="D792" s="120"/>
    </row>
    <row r="793" spans="2:4">
      <c r="B793" s="119"/>
      <c r="C793" s="120"/>
      <c r="D793" s="120"/>
    </row>
    <row r="794" spans="2:4">
      <c r="B794" s="119"/>
      <c r="C794" s="120"/>
      <c r="D794" s="120"/>
    </row>
    <row r="795" spans="2:4">
      <c r="B795" s="119"/>
      <c r="C795" s="120"/>
      <c r="D795" s="120"/>
    </row>
    <row r="796" spans="2:4">
      <c r="B796" s="119"/>
      <c r="C796" s="120"/>
      <c r="D796" s="120"/>
    </row>
    <row r="797" spans="2:4">
      <c r="B797" s="119"/>
      <c r="C797" s="120"/>
      <c r="D797" s="120"/>
    </row>
    <row r="798" spans="2:4">
      <c r="B798" s="119"/>
      <c r="C798" s="120"/>
      <c r="D798" s="120"/>
    </row>
    <row r="799" spans="2:4">
      <c r="B799" s="119"/>
      <c r="C799" s="120"/>
      <c r="D799" s="120"/>
    </row>
    <row r="800" spans="2:4">
      <c r="B800" s="119"/>
      <c r="C800" s="120"/>
      <c r="D800" s="120"/>
    </row>
    <row r="801" spans="2:4">
      <c r="B801" s="119"/>
      <c r="C801" s="120"/>
      <c r="D801" s="120"/>
    </row>
    <row r="802" spans="2:4">
      <c r="B802" s="119"/>
      <c r="C802" s="120"/>
      <c r="D802" s="120"/>
    </row>
    <row r="803" spans="2:4">
      <c r="B803" s="119"/>
      <c r="C803" s="120"/>
      <c r="D803" s="120"/>
    </row>
    <row r="804" spans="2:4">
      <c r="B804" s="119"/>
      <c r="C804" s="120"/>
      <c r="D804" s="120"/>
    </row>
    <row r="805" spans="2:4">
      <c r="B805" s="119"/>
      <c r="C805" s="120"/>
      <c r="D805" s="120"/>
    </row>
    <row r="806" spans="2:4">
      <c r="B806" s="119"/>
      <c r="C806" s="120"/>
      <c r="D806" s="120"/>
    </row>
    <row r="807" spans="2:4">
      <c r="B807" s="119"/>
      <c r="C807" s="120"/>
      <c r="D807" s="120"/>
    </row>
    <row r="808" spans="2:4">
      <c r="B808" s="119"/>
      <c r="C808" s="120"/>
      <c r="D808" s="120"/>
    </row>
    <row r="809" spans="2:4">
      <c r="B809" s="119"/>
      <c r="C809" s="120"/>
      <c r="D809" s="120"/>
    </row>
    <row r="810" spans="2:4">
      <c r="B810" s="119"/>
      <c r="C810" s="120"/>
      <c r="D810" s="120"/>
    </row>
    <row r="811" spans="2:4">
      <c r="B811" s="119"/>
      <c r="C811" s="120"/>
      <c r="D811" s="120"/>
    </row>
    <row r="812" spans="2:4">
      <c r="B812" s="119"/>
      <c r="C812" s="120"/>
      <c r="D812" s="120"/>
    </row>
    <row r="813" spans="2:4">
      <c r="B813" s="119"/>
      <c r="C813" s="120"/>
      <c r="D813" s="120"/>
    </row>
    <row r="814" spans="2:4">
      <c r="B814" s="119"/>
      <c r="C814" s="120"/>
      <c r="D814" s="120"/>
    </row>
    <row r="815" spans="2:4">
      <c r="B815" s="119"/>
      <c r="C815" s="120"/>
      <c r="D815" s="120"/>
    </row>
    <row r="816" spans="2:4">
      <c r="B816" s="119"/>
      <c r="C816" s="120"/>
      <c r="D816" s="120"/>
    </row>
    <row r="817" spans="2:4">
      <c r="B817" s="119"/>
      <c r="C817" s="120"/>
      <c r="D817" s="120"/>
    </row>
    <row r="818" spans="2:4">
      <c r="B818" s="119"/>
      <c r="C818" s="120"/>
      <c r="D818" s="120"/>
    </row>
    <row r="819" spans="2:4">
      <c r="B819" s="119"/>
      <c r="C819" s="120"/>
      <c r="D819" s="120"/>
    </row>
    <row r="820" spans="2:4">
      <c r="B820" s="119"/>
      <c r="C820" s="120"/>
      <c r="D820" s="120"/>
    </row>
    <row r="821" spans="2:4">
      <c r="B821" s="119"/>
      <c r="C821" s="120"/>
      <c r="D821" s="120"/>
    </row>
    <row r="822" spans="2:4">
      <c r="B822" s="119"/>
      <c r="C822" s="120"/>
      <c r="D822" s="120"/>
    </row>
    <row r="823" spans="2:4">
      <c r="B823" s="119"/>
      <c r="C823" s="120"/>
      <c r="D823" s="120"/>
    </row>
    <row r="824" spans="2:4">
      <c r="B824" s="119"/>
      <c r="C824" s="120"/>
      <c r="D824" s="120"/>
    </row>
    <row r="825" spans="2:4">
      <c r="B825" s="119"/>
      <c r="C825" s="120"/>
      <c r="D825" s="120"/>
    </row>
    <row r="826" spans="2:4">
      <c r="B826" s="119"/>
      <c r="C826" s="120"/>
      <c r="D826" s="120"/>
    </row>
    <row r="827" spans="2:4">
      <c r="B827" s="119"/>
      <c r="C827" s="120"/>
      <c r="D827" s="120"/>
    </row>
    <row r="828" spans="2:4">
      <c r="B828" s="119"/>
      <c r="C828" s="120"/>
      <c r="D828" s="120"/>
    </row>
    <row r="829" spans="2:4">
      <c r="B829" s="119"/>
      <c r="C829" s="120"/>
      <c r="D829" s="120"/>
    </row>
    <row r="830" spans="2:4">
      <c r="B830" s="119"/>
      <c r="C830" s="120"/>
      <c r="D830" s="120"/>
    </row>
    <row r="831" spans="2:4">
      <c r="B831" s="119"/>
      <c r="C831" s="120"/>
      <c r="D831" s="120"/>
    </row>
    <row r="832" spans="2:4">
      <c r="B832" s="119"/>
      <c r="C832" s="120"/>
      <c r="D832" s="120"/>
    </row>
    <row r="833" spans="2:4">
      <c r="B833" s="119"/>
      <c r="C833" s="120"/>
      <c r="D833" s="120"/>
    </row>
    <row r="834" spans="2:4">
      <c r="B834" s="119"/>
      <c r="C834" s="120"/>
      <c r="D834" s="120"/>
    </row>
    <row r="835" spans="2:4">
      <c r="B835" s="119"/>
      <c r="C835" s="120"/>
      <c r="D835" s="120"/>
    </row>
    <row r="836" spans="2:4">
      <c r="B836" s="119"/>
      <c r="C836" s="120"/>
      <c r="D836" s="120"/>
    </row>
    <row r="837" spans="2:4">
      <c r="B837" s="119"/>
      <c r="C837" s="120"/>
      <c r="D837" s="120"/>
    </row>
    <row r="838" spans="2:4">
      <c r="B838" s="119"/>
      <c r="C838" s="120"/>
      <c r="D838" s="120"/>
    </row>
    <row r="839" spans="2:4">
      <c r="B839" s="119"/>
      <c r="C839" s="120"/>
      <c r="D839" s="120"/>
    </row>
    <row r="840" spans="2:4">
      <c r="B840" s="119"/>
      <c r="C840" s="120"/>
      <c r="D840" s="120"/>
    </row>
    <row r="841" spans="2:4">
      <c r="B841" s="119"/>
      <c r="C841" s="120"/>
      <c r="D841" s="120"/>
    </row>
    <row r="842" spans="2:4">
      <c r="B842" s="119"/>
      <c r="C842" s="120"/>
      <c r="D842" s="120"/>
    </row>
    <row r="843" spans="2:4">
      <c r="B843" s="119"/>
      <c r="C843" s="120"/>
      <c r="D843" s="120"/>
    </row>
    <row r="844" spans="2:4">
      <c r="B844" s="119"/>
      <c r="C844" s="120"/>
      <c r="D844" s="120"/>
    </row>
    <row r="845" spans="2:4">
      <c r="B845" s="119"/>
      <c r="C845" s="120"/>
      <c r="D845" s="120"/>
    </row>
    <row r="846" spans="2:4">
      <c r="B846" s="119"/>
      <c r="C846" s="120"/>
      <c r="D846" s="120"/>
    </row>
    <row r="847" spans="2:4">
      <c r="B847" s="119"/>
      <c r="C847" s="120"/>
      <c r="D847" s="120"/>
    </row>
    <row r="848" spans="2:4">
      <c r="B848" s="119"/>
      <c r="C848" s="120"/>
      <c r="D848" s="120"/>
    </row>
    <row r="849" spans="2:4">
      <c r="B849" s="119"/>
      <c r="C849" s="120"/>
      <c r="D849" s="120"/>
    </row>
    <row r="850" spans="2:4">
      <c r="B850" s="119"/>
      <c r="C850" s="120"/>
      <c r="D850" s="120"/>
    </row>
    <row r="851" spans="2:4">
      <c r="B851" s="119"/>
      <c r="C851" s="120"/>
      <c r="D851" s="120"/>
    </row>
    <row r="852" spans="2:4">
      <c r="B852" s="119"/>
      <c r="C852" s="120"/>
      <c r="D852" s="120"/>
    </row>
    <row r="853" spans="2:4">
      <c r="B853" s="119"/>
      <c r="C853" s="120"/>
      <c r="D853" s="120"/>
    </row>
    <row r="854" spans="2:4">
      <c r="B854" s="119"/>
      <c r="C854" s="120"/>
      <c r="D854" s="120"/>
    </row>
    <row r="855" spans="2:4">
      <c r="B855" s="119"/>
      <c r="C855" s="120"/>
      <c r="D855" s="120"/>
    </row>
    <row r="856" spans="2:4">
      <c r="B856" s="119"/>
      <c r="C856" s="120"/>
      <c r="D856" s="120"/>
    </row>
    <row r="857" spans="2:4">
      <c r="B857" s="119"/>
      <c r="C857" s="120"/>
      <c r="D857" s="120"/>
    </row>
    <row r="858" spans="2:4">
      <c r="B858" s="119"/>
      <c r="C858" s="120"/>
      <c r="D858" s="120"/>
    </row>
    <row r="859" spans="2:4">
      <c r="B859" s="119"/>
      <c r="C859" s="120"/>
      <c r="D859" s="120"/>
    </row>
    <row r="860" spans="2:4">
      <c r="B860" s="119"/>
      <c r="C860" s="120"/>
      <c r="D860" s="120"/>
    </row>
    <row r="861" spans="2:4">
      <c r="B861" s="119"/>
      <c r="C861" s="120"/>
      <c r="D861" s="120"/>
    </row>
    <row r="862" spans="2:4">
      <c r="B862" s="119"/>
      <c r="C862" s="120"/>
      <c r="D862" s="120"/>
    </row>
    <row r="863" spans="2:4">
      <c r="B863" s="119"/>
      <c r="C863" s="120"/>
      <c r="D863" s="120"/>
    </row>
    <row r="864" spans="2:4">
      <c r="B864" s="119"/>
      <c r="C864" s="120"/>
      <c r="D864" s="120"/>
    </row>
    <row r="865" spans="2:4">
      <c r="B865" s="119"/>
      <c r="C865" s="120"/>
      <c r="D865" s="120"/>
    </row>
    <row r="866" spans="2:4">
      <c r="B866" s="119"/>
      <c r="C866" s="120"/>
      <c r="D866" s="120"/>
    </row>
    <row r="867" spans="2:4">
      <c r="B867" s="119"/>
      <c r="C867" s="120"/>
      <c r="D867" s="120"/>
    </row>
    <row r="868" spans="2:4">
      <c r="B868" s="119"/>
      <c r="C868" s="120"/>
      <c r="D868" s="120"/>
    </row>
    <row r="869" spans="2:4">
      <c r="B869" s="119"/>
      <c r="C869" s="120"/>
      <c r="D869" s="120"/>
    </row>
    <row r="870" spans="2:4">
      <c r="B870" s="119"/>
      <c r="C870" s="120"/>
      <c r="D870" s="120"/>
    </row>
    <row r="871" spans="2:4">
      <c r="B871" s="119"/>
      <c r="C871" s="120"/>
      <c r="D871" s="120"/>
    </row>
    <row r="872" spans="2:4">
      <c r="B872" s="119"/>
      <c r="C872" s="120"/>
      <c r="D872" s="120"/>
    </row>
    <row r="873" spans="2:4">
      <c r="B873" s="119"/>
      <c r="C873" s="120"/>
      <c r="D873" s="120"/>
    </row>
    <row r="874" spans="2:4">
      <c r="B874" s="119"/>
      <c r="C874" s="120"/>
      <c r="D874" s="120"/>
    </row>
    <row r="875" spans="2:4">
      <c r="B875" s="119"/>
      <c r="C875" s="120"/>
      <c r="D875" s="120"/>
    </row>
    <row r="876" spans="2:4">
      <c r="B876" s="119"/>
      <c r="C876" s="120"/>
      <c r="D876" s="120"/>
    </row>
    <row r="877" spans="2:4">
      <c r="B877" s="119"/>
      <c r="C877" s="120"/>
      <c r="D877" s="120"/>
    </row>
    <row r="878" spans="2:4">
      <c r="B878" s="119"/>
      <c r="C878" s="120"/>
      <c r="D878" s="120"/>
    </row>
    <row r="879" spans="2:4">
      <c r="B879" s="119"/>
      <c r="C879" s="120"/>
      <c r="D879" s="120"/>
    </row>
    <row r="880" spans="2:4">
      <c r="B880" s="119"/>
      <c r="C880" s="120"/>
      <c r="D880" s="120"/>
    </row>
    <row r="881" spans="2:4">
      <c r="B881" s="119"/>
      <c r="C881" s="120"/>
      <c r="D881" s="120"/>
    </row>
    <row r="882" spans="2:4">
      <c r="B882" s="119"/>
      <c r="C882" s="120"/>
      <c r="D882" s="120"/>
    </row>
    <row r="883" spans="2:4">
      <c r="B883" s="119"/>
      <c r="C883" s="120"/>
      <c r="D883" s="120"/>
    </row>
    <row r="884" spans="2:4">
      <c r="B884" s="119"/>
      <c r="C884" s="120"/>
      <c r="D884" s="120"/>
    </row>
    <row r="885" spans="2:4">
      <c r="B885" s="119"/>
      <c r="C885" s="120"/>
      <c r="D885" s="120"/>
    </row>
    <row r="886" spans="2:4">
      <c r="B886" s="119"/>
      <c r="C886" s="120"/>
      <c r="D886" s="120"/>
    </row>
    <row r="887" spans="2:4">
      <c r="B887" s="119"/>
      <c r="C887" s="120"/>
      <c r="D887" s="120"/>
    </row>
    <row r="888" spans="2:4">
      <c r="B888" s="119"/>
      <c r="C888" s="120"/>
      <c r="D888" s="120"/>
    </row>
    <row r="889" spans="2:4">
      <c r="B889" s="119"/>
      <c r="C889" s="120"/>
      <c r="D889" s="120"/>
    </row>
    <row r="890" spans="2:4">
      <c r="B890" s="119"/>
      <c r="C890" s="120"/>
      <c r="D890" s="120"/>
    </row>
    <row r="891" spans="2:4">
      <c r="B891" s="119"/>
      <c r="C891" s="120"/>
      <c r="D891" s="120"/>
    </row>
    <row r="892" spans="2:4">
      <c r="B892" s="119"/>
      <c r="C892" s="120"/>
      <c r="D892" s="120"/>
    </row>
    <row r="893" spans="2:4">
      <c r="B893" s="119"/>
      <c r="C893" s="120"/>
      <c r="D893" s="120"/>
    </row>
    <row r="894" spans="2:4">
      <c r="B894" s="119"/>
      <c r="C894" s="120"/>
      <c r="D894" s="120"/>
    </row>
    <row r="895" spans="2:4">
      <c r="B895" s="119"/>
      <c r="C895" s="120"/>
      <c r="D895" s="120"/>
    </row>
    <row r="896" spans="2:4">
      <c r="B896" s="119"/>
      <c r="C896" s="120"/>
      <c r="D896" s="120"/>
    </row>
    <row r="897" spans="2:4">
      <c r="B897" s="119"/>
      <c r="C897" s="120"/>
      <c r="D897" s="120"/>
    </row>
    <row r="898" spans="2:4">
      <c r="B898" s="119"/>
      <c r="C898" s="120"/>
      <c r="D898" s="120"/>
    </row>
    <row r="899" spans="2:4">
      <c r="B899" s="119"/>
      <c r="C899" s="120"/>
      <c r="D899" s="120"/>
    </row>
    <row r="900" spans="2:4">
      <c r="B900" s="119"/>
      <c r="C900" s="120"/>
      <c r="D900" s="120"/>
    </row>
    <row r="901" spans="2:4">
      <c r="B901" s="119"/>
      <c r="C901" s="120"/>
      <c r="D901" s="120"/>
    </row>
    <row r="902" spans="2:4">
      <c r="B902" s="119"/>
      <c r="C902" s="120"/>
      <c r="D902" s="120"/>
    </row>
    <row r="903" spans="2:4">
      <c r="B903" s="119"/>
      <c r="C903" s="120"/>
      <c r="D903" s="120"/>
    </row>
    <row r="904" spans="2:4">
      <c r="B904" s="119"/>
      <c r="C904" s="120"/>
      <c r="D904" s="120"/>
    </row>
    <row r="905" spans="2:4">
      <c r="B905" s="119"/>
      <c r="C905" s="120"/>
      <c r="D905" s="120"/>
    </row>
    <row r="906" spans="2:4">
      <c r="B906" s="119"/>
      <c r="C906" s="120"/>
      <c r="D906" s="120"/>
    </row>
    <row r="907" spans="2:4">
      <c r="B907" s="119"/>
      <c r="C907" s="120"/>
      <c r="D907" s="120"/>
    </row>
    <row r="908" spans="2:4">
      <c r="B908" s="119"/>
      <c r="C908" s="120"/>
      <c r="D908" s="120"/>
    </row>
    <row r="909" spans="2:4">
      <c r="B909" s="119"/>
      <c r="C909" s="120"/>
      <c r="D909" s="120"/>
    </row>
    <row r="910" spans="2:4">
      <c r="B910" s="119"/>
      <c r="C910" s="120"/>
      <c r="D910" s="120"/>
    </row>
    <row r="911" spans="2:4">
      <c r="B911" s="119"/>
      <c r="C911" s="120"/>
      <c r="D911" s="120"/>
    </row>
    <row r="912" spans="2:4">
      <c r="B912" s="119"/>
      <c r="C912" s="120"/>
      <c r="D912" s="120"/>
    </row>
    <row r="913" spans="2:4">
      <c r="B913" s="119"/>
      <c r="C913" s="120"/>
      <c r="D913" s="120"/>
    </row>
    <row r="914" spans="2:4">
      <c r="B914" s="119"/>
      <c r="C914" s="120"/>
      <c r="D914" s="120"/>
    </row>
    <row r="915" spans="2:4">
      <c r="B915" s="119"/>
      <c r="C915" s="120"/>
      <c r="D915" s="120"/>
    </row>
    <row r="916" spans="2:4">
      <c r="B916" s="119"/>
      <c r="C916" s="120"/>
      <c r="D916" s="120"/>
    </row>
    <row r="917" spans="2:4">
      <c r="B917" s="119"/>
      <c r="C917" s="120"/>
      <c r="D917" s="120"/>
    </row>
    <row r="918" spans="2:4">
      <c r="B918" s="119"/>
      <c r="C918" s="120"/>
      <c r="D918" s="120"/>
    </row>
    <row r="919" spans="2:4">
      <c r="B919" s="119"/>
      <c r="C919" s="120"/>
      <c r="D919" s="120"/>
    </row>
    <row r="920" spans="2:4">
      <c r="B920" s="119"/>
      <c r="C920" s="120"/>
      <c r="D920" s="120"/>
    </row>
    <row r="921" spans="2:4">
      <c r="B921" s="119"/>
      <c r="C921" s="120"/>
      <c r="D921" s="120"/>
    </row>
    <row r="922" spans="2:4">
      <c r="B922" s="119"/>
      <c r="C922" s="120"/>
      <c r="D922" s="120"/>
    </row>
    <row r="923" spans="2:4">
      <c r="B923" s="119"/>
      <c r="C923" s="120"/>
      <c r="D923" s="120"/>
    </row>
    <row r="924" spans="2:4">
      <c r="B924" s="119"/>
      <c r="C924" s="120"/>
      <c r="D924" s="120"/>
    </row>
    <row r="925" spans="2:4">
      <c r="B925" s="119"/>
      <c r="C925" s="120"/>
      <c r="D925" s="120"/>
    </row>
    <row r="926" spans="2:4">
      <c r="B926" s="119"/>
      <c r="C926" s="120"/>
      <c r="D926" s="120"/>
    </row>
    <row r="927" spans="2:4">
      <c r="B927" s="119"/>
      <c r="C927" s="120"/>
      <c r="D927" s="120"/>
    </row>
    <row r="928" spans="2:4">
      <c r="B928" s="119"/>
      <c r="C928" s="120"/>
      <c r="D928" s="120"/>
    </row>
    <row r="929" spans="2:4">
      <c r="B929" s="119"/>
      <c r="C929" s="120"/>
      <c r="D929" s="120"/>
    </row>
    <row r="930" spans="2:4">
      <c r="B930" s="119"/>
      <c r="C930" s="120"/>
      <c r="D930" s="120"/>
    </row>
    <row r="931" spans="2:4">
      <c r="B931" s="119"/>
      <c r="C931" s="120"/>
      <c r="D931" s="120"/>
    </row>
    <row r="932" spans="2:4">
      <c r="B932" s="119"/>
      <c r="C932" s="120"/>
      <c r="D932" s="120"/>
    </row>
    <row r="933" spans="2:4">
      <c r="B933" s="119"/>
      <c r="C933" s="120"/>
      <c r="D933" s="120"/>
    </row>
    <row r="934" spans="2:4">
      <c r="B934" s="119"/>
      <c r="C934" s="120"/>
      <c r="D934" s="120"/>
    </row>
    <row r="935" spans="2:4">
      <c r="B935" s="119"/>
      <c r="C935" s="120"/>
      <c r="D935" s="120"/>
    </row>
    <row r="936" spans="2:4">
      <c r="B936" s="119"/>
      <c r="C936" s="120"/>
      <c r="D936" s="120"/>
    </row>
    <row r="937" spans="2:4">
      <c r="B937" s="119"/>
      <c r="C937" s="120"/>
      <c r="D937" s="120"/>
    </row>
    <row r="938" spans="2:4">
      <c r="B938" s="119"/>
      <c r="C938" s="120"/>
      <c r="D938" s="120"/>
    </row>
    <row r="939" spans="2:4">
      <c r="B939" s="119"/>
      <c r="C939" s="120"/>
      <c r="D939" s="120"/>
    </row>
    <row r="940" spans="2:4">
      <c r="B940" s="119"/>
      <c r="C940" s="120"/>
      <c r="D940" s="120"/>
    </row>
    <row r="941" spans="2:4">
      <c r="B941" s="119"/>
      <c r="C941" s="120"/>
      <c r="D941" s="120"/>
    </row>
    <row r="942" spans="2:4">
      <c r="B942" s="119"/>
      <c r="C942" s="120"/>
      <c r="D942" s="120"/>
    </row>
    <row r="943" spans="2:4">
      <c r="B943" s="119"/>
      <c r="C943" s="120"/>
      <c r="D943" s="120"/>
    </row>
    <row r="944" spans="2:4">
      <c r="B944" s="119"/>
      <c r="C944" s="120"/>
      <c r="D944" s="120"/>
    </row>
    <row r="945" spans="2:4">
      <c r="B945" s="119"/>
      <c r="C945" s="120"/>
      <c r="D945" s="120"/>
    </row>
    <row r="946" spans="2:4">
      <c r="B946" s="119"/>
      <c r="C946" s="120"/>
      <c r="D946" s="120"/>
    </row>
    <row r="947" spans="2:4">
      <c r="B947" s="119"/>
      <c r="C947" s="120"/>
      <c r="D947" s="120"/>
    </row>
    <row r="948" spans="2:4">
      <c r="B948" s="119"/>
      <c r="C948" s="120"/>
      <c r="D948" s="120"/>
    </row>
    <row r="949" spans="2:4">
      <c r="B949" s="119"/>
      <c r="C949" s="120"/>
      <c r="D949" s="120"/>
    </row>
    <row r="950" spans="2:4">
      <c r="B950" s="119"/>
      <c r="C950" s="120"/>
      <c r="D950" s="120"/>
    </row>
    <row r="951" spans="2:4">
      <c r="B951" s="119"/>
      <c r="C951" s="120"/>
      <c r="D951" s="120"/>
    </row>
    <row r="952" spans="2:4">
      <c r="B952" s="119"/>
      <c r="C952" s="120"/>
      <c r="D952" s="120"/>
    </row>
    <row r="953" spans="2:4">
      <c r="B953" s="119"/>
      <c r="C953" s="120"/>
      <c r="D953" s="120"/>
    </row>
    <row r="954" spans="2:4">
      <c r="B954" s="119"/>
      <c r="C954" s="120"/>
      <c r="D954" s="120"/>
    </row>
    <row r="955" spans="2:4">
      <c r="B955" s="119"/>
      <c r="C955" s="120"/>
      <c r="D955" s="120"/>
    </row>
    <row r="956" spans="2:4">
      <c r="B956" s="119"/>
      <c r="C956" s="120"/>
      <c r="D956" s="120"/>
    </row>
    <row r="957" spans="2:4">
      <c r="B957" s="119"/>
      <c r="C957" s="120"/>
      <c r="D957" s="120"/>
    </row>
    <row r="958" spans="2:4">
      <c r="B958" s="119"/>
      <c r="C958" s="120"/>
      <c r="D958" s="120"/>
    </row>
    <row r="959" spans="2:4">
      <c r="B959" s="119"/>
      <c r="C959" s="120"/>
      <c r="D959" s="120"/>
    </row>
    <row r="960" spans="2:4">
      <c r="B960" s="119"/>
      <c r="C960" s="120"/>
      <c r="D960" s="120"/>
    </row>
    <row r="961" spans="2:4">
      <c r="B961" s="119"/>
      <c r="C961" s="120"/>
      <c r="D961" s="120"/>
    </row>
    <row r="962" spans="2:4">
      <c r="B962" s="119"/>
      <c r="C962" s="120"/>
      <c r="D962" s="120"/>
    </row>
    <row r="963" spans="2:4">
      <c r="B963" s="119"/>
      <c r="C963" s="120"/>
      <c r="D963" s="120"/>
    </row>
    <row r="964" spans="2:4">
      <c r="B964" s="119"/>
      <c r="C964" s="120"/>
      <c r="D964" s="120"/>
    </row>
    <row r="965" spans="2:4">
      <c r="B965" s="119"/>
      <c r="C965" s="120"/>
      <c r="D965" s="120"/>
    </row>
    <row r="966" spans="2:4">
      <c r="B966" s="119"/>
      <c r="C966" s="120"/>
      <c r="D966" s="120"/>
    </row>
  </sheetData>
  <sheetProtection sheet="1" objects="1" scenarios="1"/>
  <mergeCells count="1">
    <mergeCell ref="B6:D6"/>
  </mergeCells>
  <phoneticPr fontId="5" type="noConversion"/>
  <dataValidations count="1">
    <dataValidation allowBlank="1" showInputMessage="1" showErrorMessage="1" sqref="D1:XFD1048576 A1:B1048576 C5:C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7" tint="-0.249977111117893"/>
  </sheetPr>
  <dimension ref="B1:P399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2.85546875" style="2" bestFit="1" customWidth="1"/>
    <col min="4" max="4" width="5.28515625" style="2" bestFit="1" customWidth="1"/>
    <col min="5" max="5" width="4.5703125" style="1" bestFit="1" customWidth="1"/>
    <col min="6" max="6" width="4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8.140625" style="1" bestFit="1" customWidth="1"/>
    <col min="12" max="12" width="5.5703125" style="1" bestFit="1" customWidth="1"/>
    <col min="13" max="13" width="8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22" width="5.7109375" style="1" customWidth="1"/>
    <col min="23" max="16384" width="9.140625" style="1"/>
  </cols>
  <sheetData>
    <row r="1" spans="2:16">
      <c r="B1" s="46" t="s">
        <v>135</v>
      </c>
      <c r="C1" s="67" t="s" vm="1">
        <v>208</v>
      </c>
    </row>
    <row r="2" spans="2:16">
      <c r="B2" s="46" t="s">
        <v>134</v>
      </c>
      <c r="C2" s="67" t="s">
        <v>209</v>
      </c>
    </row>
    <row r="3" spans="2:16">
      <c r="B3" s="46" t="s">
        <v>136</v>
      </c>
      <c r="C3" s="67" t="s">
        <v>210</v>
      </c>
    </row>
    <row r="4" spans="2:16">
      <c r="B4" s="46" t="s">
        <v>137</v>
      </c>
      <c r="C4" s="67">
        <v>12148</v>
      </c>
    </row>
    <row r="6" spans="2:16" ht="26.25" customHeight="1">
      <c r="B6" s="145" t="s">
        <v>170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7"/>
    </row>
    <row r="7" spans="2:16" s="3" customFormat="1" ht="78.75">
      <c r="B7" s="21" t="s">
        <v>109</v>
      </c>
      <c r="C7" s="29" t="s">
        <v>43</v>
      </c>
      <c r="D7" s="29" t="s">
        <v>61</v>
      </c>
      <c r="E7" s="29" t="s">
        <v>14</v>
      </c>
      <c r="F7" s="29" t="s">
        <v>62</v>
      </c>
      <c r="G7" s="29" t="s">
        <v>97</v>
      </c>
      <c r="H7" s="29" t="s">
        <v>17</v>
      </c>
      <c r="I7" s="29" t="s">
        <v>96</v>
      </c>
      <c r="J7" s="29" t="s">
        <v>16</v>
      </c>
      <c r="K7" s="29" t="s">
        <v>168</v>
      </c>
      <c r="L7" s="29" t="s">
        <v>191</v>
      </c>
      <c r="M7" s="29" t="s">
        <v>169</v>
      </c>
      <c r="N7" s="29" t="s">
        <v>54</v>
      </c>
      <c r="O7" s="29" t="s">
        <v>138</v>
      </c>
      <c r="P7" s="30" t="s">
        <v>140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193</v>
      </c>
      <c r="M8" s="31" t="s">
        <v>189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24" t="s">
        <v>1402</v>
      </c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125">
        <v>0</v>
      </c>
      <c r="N10" s="79"/>
      <c r="O10" s="126">
        <v>0</v>
      </c>
      <c r="P10" s="126">
        <v>0</v>
      </c>
    </row>
    <row r="11" spans="2:16" ht="20.25" customHeight="1">
      <c r="B11" s="127" t="s">
        <v>201</v>
      </c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</row>
    <row r="12" spans="2:16">
      <c r="B12" s="127" t="s">
        <v>105</v>
      </c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</row>
    <row r="13" spans="2:16">
      <c r="B13" s="127" t="s">
        <v>192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</row>
    <row r="14" spans="2:16"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</row>
    <row r="15" spans="2:16"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</row>
    <row r="16" spans="2:16"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</row>
    <row r="17" spans="2:16"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</row>
    <row r="18" spans="2:16"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</row>
    <row r="19" spans="2:16"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</row>
    <row r="20" spans="2:16"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</row>
    <row r="21" spans="2:16"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</row>
    <row r="22" spans="2:16"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</row>
    <row r="23" spans="2:16"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</row>
    <row r="24" spans="2:16"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</row>
    <row r="25" spans="2:16"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</row>
    <row r="26" spans="2:16"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</row>
    <row r="27" spans="2:16"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</row>
    <row r="28" spans="2:16"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</row>
    <row r="29" spans="2:16"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</row>
    <row r="30" spans="2:16"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</row>
    <row r="31" spans="2:16"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</row>
    <row r="32" spans="2:16"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</row>
    <row r="33" spans="2:16"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</row>
    <row r="34" spans="2:16"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</row>
    <row r="35" spans="2:16"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</row>
    <row r="36" spans="2:16"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</row>
    <row r="37" spans="2:16"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</row>
    <row r="38" spans="2:16"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</row>
    <row r="39" spans="2:16"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</row>
    <row r="40" spans="2:16"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</row>
    <row r="41" spans="2:16"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</row>
    <row r="42" spans="2:16"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</row>
    <row r="43" spans="2:16"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</row>
    <row r="44" spans="2:16"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</row>
    <row r="45" spans="2:16"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</row>
    <row r="46" spans="2:16"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</row>
    <row r="47" spans="2:16"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</row>
    <row r="48" spans="2:16"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</row>
    <row r="49" spans="2:16">
      <c r="B49" s="79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</row>
    <row r="50" spans="2:16"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</row>
    <row r="51" spans="2:16"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</row>
    <row r="52" spans="2:16"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</row>
    <row r="53" spans="2:16"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</row>
    <row r="54" spans="2:16"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</row>
    <row r="55" spans="2:16"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</row>
    <row r="56" spans="2:16">
      <c r="B56" s="79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</row>
    <row r="57" spans="2:16">
      <c r="B57" s="79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</row>
    <row r="58" spans="2:16">
      <c r="B58" s="79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</row>
    <row r="59" spans="2:16">
      <c r="B59" s="79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</row>
    <row r="60" spans="2:16">
      <c r="B60" s="79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</row>
    <row r="61" spans="2:16">
      <c r="B61" s="79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</row>
    <row r="62" spans="2:16">
      <c r="B62" s="79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</row>
    <row r="63" spans="2:16">
      <c r="B63" s="79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</row>
    <row r="64" spans="2:16">
      <c r="B64" s="79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</row>
    <row r="65" spans="2:16"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</row>
    <row r="66" spans="2:16"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</row>
    <row r="67" spans="2:16"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</row>
    <row r="68" spans="2:16">
      <c r="B68" s="79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</row>
    <row r="69" spans="2:16">
      <c r="B69" s="79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</row>
    <row r="70" spans="2:16">
      <c r="B70" s="79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</row>
    <row r="71" spans="2:16">
      <c r="B71" s="79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</row>
    <row r="72" spans="2:16">
      <c r="B72" s="79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</row>
    <row r="73" spans="2:16">
      <c r="B73" s="79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</row>
    <row r="74" spans="2:16">
      <c r="B74" s="79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</row>
    <row r="75" spans="2:16"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</row>
    <row r="76" spans="2:16">
      <c r="B76" s="79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</row>
    <row r="77" spans="2:16">
      <c r="B77" s="79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</row>
    <row r="78" spans="2:16">
      <c r="B78" s="79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</row>
    <row r="79" spans="2:16">
      <c r="B79" s="79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</row>
    <row r="80" spans="2:16">
      <c r="B80" s="79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</row>
    <row r="81" spans="2:16">
      <c r="B81" s="79"/>
      <c r="C81" s="79"/>
      <c r="D81" s="79"/>
      <c r="E81" s="79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</row>
    <row r="82" spans="2:16">
      <c r="B82" s="79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</row>
    <row r="83" spans="2:16">
      <c r="B83" s="79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</row>
    <row r="84" spans="2:16">
      <c r="B84" s="79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</row>
    <row r="85" spans="2:16">
      <c r="B85" s="79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</row>
    <row r="86" spans="2:16">
      <c r="B86" s="79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</row>
    <row r="87" spans="2:16">
      <c r="B87" s="79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</row>
    <row r="88" spans="2:16">
      <c r="B88" s="79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</row>
    <row r="89" spans="2:16">
      <c r="B89" s="79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</row>
    <row r="90" spans="2:16">
      <c r="B90" s="79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</row>
    <row r="91" spans="2:16">
      <c r="B91" s="79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</row>
    <row r="92" spans="2:16">
      <c r="B92" s="79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</row>
    <row r="93" spans="2:16">
      <c r="B93" s="79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</row>
    <row r="94" spans="2:16">
      <c r="B94" s="79"/>
      <c r="C94" s="79"/>
      <c r="D94" s="79"/>
      <c r="E94" s="79"/>
      <c r="F94" s="79"/>
      <c r="G94" s="79"/>
      <c r="H94" s="79"/>
      <c r="I94" s="79"/>
      <c r="J94" s="79"/>
      <c r="K94" s="79"/>
      <c r="L94" s="79"/>
      <c r="M94" s="79"/>
      <c r="N94" s="79"/>
      <c r="O94" s="79"/>
      <c r="P94" s="79"/>
    </row>
    <row r="95" spans="2:16">
      <c r="B95" s="79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</row>
    <row r="96" spans="2:16">
      <c r="B96" s="79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</row>
    <row r="97" spans="2:16">
      <c r="B97" s="79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</row>
    <row r="98" spans="2:16">
      <c r="B98" s="79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</row>
    <row r="99" spans="2:16">
      <c r="B99" s="79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</row>
    <row r="100" spans="2:16">
      <c r="B100" s="79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</row>
    <row r="101" spans="2:16">
      <c r="B101" s="79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</row>
    <row r="102" spans="2:16">
      <c r="B102" s="79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</row>
    <row r="103" spans="2:16">
      <c r="B103" s="79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</row>
    <row r="104" spans="2:16">
      <c r="B104" s="79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</row>
    <row r="105" spans="2:16">
      <c r="B105" s="79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</row>
    <row r="106" spans="2:16">
      <c r="B106" s="79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</row>
    <row r="107" spans="2:16">
      <c r="B107" s="79"/>
      <c r="C107" s="79"/>
      <c r="D107" s="79"/>
      <c r="E107" s="79"/>
      <c r="F107" s="79"/>
      <c r="G107" s="79"/>
      <c r="H107" s="79"/>
      <c r="I107" s="79"/>
      <c r="J107" s="79"/>
      <c r="K107" s="79"/>
      <c r="L107" s="79"/>
      <c r="M107" s="79"/>
      <c r="N107" s="79"/>
      <c r="O107" s="79"/>
      <c r="P107" s="79"/>
    </row>
    <row r="108" spans="2:16">
      <c r="B108" s="79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</row>
    <row r="109" spans="2:16">
      <c r="B109" s="79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</row>
    <row r="110" spans="2:16">
      <c r="B110" s="119"/>
      <c r="C110" s="119"/>
      <c r="D110" s="120"/>
      <c r="E110" s="120"/>
      <c r="F110" s="120"/>
      <c r="G110" s="120"/>
      <c r="H110" s="120"/>
      <c r="I110" s="120"/>
      <c r="J110" s="120"/>
      <c r="K110" s="120"/>
      <c r="L110" s="120"/>
      <c r="M110" s="120"/>
      <c r="N110" s="120"/>
      <c r="O110" s="120"/>
      <c r="P110" s="120"/>
    </row>
    <row r="111" spans="2:16">
      <c r="B111" s="119"/>
      <c r="C111" s="119"/>
      <c r="D111" s="120"/>
      <c r="E111" s="120"/>
      <c r="F111" s="120"/>
      <c r="G111" s="120"/>
      <c r="H111" s="120"/>
      <c r="I111" s="120"/>
      <c r="J111" s="120"/>
      <c r="K111" s="120"/>
      <c r="L111" s="120"/>
      <c r="M111" s="120"/>
      <c r="N111" s="120"/>
      <c r="O111" s="120"/>
      <c r="P111" s="120"/>
    </row>
    <row r="112" spans="2:16">
      <c r="B112" s="119"/>
      <c r="C112" s="119"/>
      <c r="D112" s="120"/>
      <c r="E112" s="120"/>
      <c r="F112" s="120"/>
      <c r="G112" s="120"/>
      <c r="H112" s="120"/>
      <c r="I112" s="120"/>
      <c r="J112" s="120"/>
      <c r="K112" s="120"/>
      <c r="L112" s="120"/>
      <c r="M112" s="120"/>
      <c r="N112" s="120"/>
      <c r="O112" s="120"/>
      <c r="P112" s="120"/>
    </row>
    <row r="113" spans="2:16">
      <c r="B113" s="119"/>
      <c r="C113" s="119"/>
      <c r="D113" s="120"/>
      <c r="E113" s="120"/>
      <c r="F113" s="120"/>
      <c r="G113" s="120"/>
      <c r="H113" s="120"/>
      <c r="I113" s="120"/>
      <c r="J113" s="120"/>
      <c r="K113" s="120"/>
      <c r="L113" s="120"/>
      <c r="M113" s="120"/>
      <c r="N113" s="120"/>
      <c r="O113" s="120"/>
      <c r="P113" s="120"/>
    </row>
    <row r="114" spans="2:16">
      <c r="B114" s="119"/>
      <c r="C114" s="119"/>
      <c r="D114" s="120"/>
      <c r="E114" s="120"/>
      <c r="F114" s="120"/>
      <c r="G114" s="120"/>
      <c r="H114" s="120"/>
      <c r="I114" s="120"/>
      <c r="J114" s="120"/>
      <c r="K114" s="120"/>
      <c r="L114" s="120"/>
      <c r="M114" s="120"/>
      <c r="N114" s="120"/>
      <c r="O114" s="120"/>
      <c r="P114" s="120"/>
    </row>
    <row r="115" spans="2:16">
      <c r="B115" s="119"/>
      <c r="C115" s="119"/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120"/>
    </row>
    <row r="116" spans="2:16">
      <c r="B116" s="119"/>
      <c r="C116" s="119"/>
      <c r="D116" s="120"/>
      <c r="E116" s="120"/>
      <c r="F116" s="120"/>
      <c r="G116" s="120"/>
      <c r="H116" s="120"/>
      <c r="I116" s="120"/>
      <c r="J116" s="120"/>
      <c r="K116" s="120"/>
      <c r="L116" s="120"/>
      <c r="M116" s="120"/>
      <c r="N116" s="120"/>
      <c r="O116" s="120"/>
      <c r="P116" s="120"/>
    </row>
    <row r="117" spans="2:16">
      <c r="B117" s="119"/>
      <c r="C117" s="119"/>
      <c r="D117" s="120"/>
      <c r="E117" s="120"/>
      <c r="F117" s="120"/>
      <c r="G117" s="120"/>
      <c r="H117" s="120"/>
      <c r="I117" s="120"/>
      <c r="J117" s="120"/>
      <c r="K117" s="120"/>
      <c r="L117" s="120"/>
      <c r="M117" s="120"/>
      <c r="N117" s="120"/>
      <c r="O117" s="120"/>
      <c r="P117" s="120"/>
    </row>
    <row r="118" spans="2:16">
      <c r="B118" s="119"/>
      <c r="C118" s="119"/>
      <c r="D118" s="120"/>
      <c r="E118" s="120"/>
      <c r="F118" s="120"/>
      <c r="G118" s="120"/>
      <c r="H118" s="120"/>
      <c r="I118" s="120"/>
      <c r="J118" s="120"/>
      <c r="K118" s="120"/>
      <c r="L118" s="120"/>
      <c r="M118" s="120"/>
      <c r="N118" s="120"/>
      <c r="O118" s="120"/>
      <c r="P118" s="120"/>
    </row>
    <row r="119" spans="2:16">
      <c r="B119" s="119"/>
      <c r="C119" s="119"/>
      <c r="D119" s="120"/>
      <c r="E119" s="120"/>
      <c r="F119" s="120"/>
      <c r="G119" s="120"/>
      <c r="H119" s="120"/>
      <c r="I119" s="120"/>
      <c r="J119" s="120"/>
      <c r="K119" s="120"/>
      <c r="L119" s="120"/>
      <c r="M119" s="120"/>
      <c r="N119" s="120"/>
      <c r="O119" s="120"/>
      <c r="P119" s="120"/>
    </row>
    <row r="120" spans="2:16">
      <c r="B120" s="119"/>
      <c r="C120" s="119"/>
      <c r="D120" s="120"/>
      <c r="E120" s="120"/>
      <c r="F120" s="120"/>
      <c r="G120" s="120"/>
      <c r="H120" s="120"/>
      <c r="I120" s="120"/>
      <c r="J120" s="120"/>
      <c r="K120" s="120"/>
      <c r="L120" s="120"/>
      <c r="M120" s="120"/>
      <c r="N120" s="120"/>
      <c r="O120" s="120"/>
      <c r="P120" s="120"/>
    </row>
    <row r="121" spans="2:16">
      <c r="B121" s="119"/>
      <c r="C121" s="119"/>
      <c r="D121" s="120"/>
      <c r="E121" s="120"/>
      <c r="F121" s="120"/>
      <c r="G121" s="120"/>
      <c r="H121" s="120"/>
      <c r="I121" s="120"/>
      <c r="J121" s="120"/>
      <c r="K121" s="120"/>
      <c r="L121" s="120"/>
      <c r="M121" s="120"/>
      <c r="N121" s="120"/>
      <c r="O121" s="120"/>
      <c r="P121" s="120"/>
    </row>
    <row r="122" spans="2:16">
      <c r="B122" s="119"/>
      <c r="C122" s="119"/>
      <c r="D122" s="120"/>
      <c r="E122" s="120"/>
      <c r="F122" s="120"/>
      <c r="G122" s="120"/>
      <c r="H122" s="120"/>
      <c r="I122" s="120"/>
      <c r="J122" s="120"/>
      <c r="K122" s="120"/>
      <c r="L122" s="120"/>
      <c r="M122" s="120"/>
      <c r="N122" s="120"/>
      <c r="O122" s="120"/>
      <c r="P122" s="120"/>
    </row>
    <row r="123" spans="2:16">
      <c r="B123" s="119"/>
      <c r="C123" s="119"/>
      <c r="D123" s="120"/>
      <c r="E123" s="120"/>
      <c r="F123" s="120"/>
      <c r="G123" s="120"/>
      <c r="H123" s="120"/>
      <c r="I123" s="120"/>
      <c r="J123" s="120"/>
      <c r="K123" s="120"/>
      <c r="L123" s="120"/>
      <c r="M123" s="120"/>
      <c r="N123" s="120"/>
      <c r="O123" s="120"/>
      <c r="P123" s="120"/>
    </row>
    <row r="124" spans="2:16">
      <c r="B124" s="119"/>
      <c r="C124" s="119"/>
      <c r="D124" s="120"/>
      <c r="E124" s="120"/>
      <c r="F124" s="120"/>
      <c r="G124" s="120"/>
      <c r="H124" s="120"/>
      <c r="I124" s="120"/>
      <c r="J124" s="120"/>
      <c r="K124" s="120"/>
      <c r="L124" s="120"/>
      <c r="M124" s="120"/>
      <c r="N124" s="120"/>
      <c r="O124" s="120"/>
      <c r="P124" s="120"/>
    </row>
    <row r="125" spans="2:16">
      <c r="B125" s="119"/>
      <c r="C125" s="119"/>
      <c r="D125" s="120"/>
      <c r="E125" s="120"/>
      <c r="F125" s="120"/>
      <c r="G125" s="120"/>
      <c r="H125" s="120"/>
      <c r="I125" s="120"/>
      <c r="J125" s="120"/>
      <c r="K125" s="120"/>
      <c r="L125" s="120"/>
      <c r="M125" s="120"/>
      <c r="N125" s="120"/>
      <c r="O125" s="120"/>
      <c r="P125" s="120"/>
    </row>
    <row r="126" spans="2:16">
      <c r="B126" s="119"/>
      <c r="C126" s="119"/>
      <c r="D126" s="120"/>
      <c r="E126" s="120"/>
      <c r="F126" s="120"/>
      <c r="G126" s="120"/>
      <c r="H126" s="120"/>
      <c r="I126" s="120"/>
      <c r="J126" s="120"/>
      <c r="K126" s="120"/>
      <c r="L126" s="120"/>
      <c r="M126" s="120"/>
      <c r="N126" s="120"/>
      <c r="O126" s="120"/>
      <c r="P126" s="120"/>
    </row>
    <row r="127" spans="2:16">
      <c r="B127" s="119"/>
      <c r="C127" s="119"/>
      <c r="D127" s="120"/>
      <c r="E127" s="120"/>
      <c r="F127" s="120"/>
      <c r="G127" s="120"/>
      <c r="H127" s="120"/>
      <c r="I127" s="120"/>
      <c r="J127" s="120"/>
      <c r="K127" s="120"/>
      <c r="L127" s="120"/>
      <c r="M127" s="120"/>
      <c r="N127" s="120"/>
      <c r="O127" s="120"/>
      <c r="P127" s="120"/>
    </row>
    <row r="128" spans="2:16">
      <c r="B128" s="119"/>
      <c r="C128" s="119"/>
      <c r="D128" s="120"/>
      <c r="E128" s="120"/>
      <c r="F128" s="120"/>
      <c r="G128" s="120"/>
      <c r="H128" s="120"/>
      <c r="I128" s="120"/>
      <c r="J128" s="120"/>
      <c r="K128" s="120"/>
      <c r="L128" s="120"/>
      <c r="M128" s="120"/>
      <c r="N128" s="120"/>
      <c r="O128" s="120"/>
      <c r="P128" s="120"/>
    </row>
    <row r="129" spans="2:16">
      <c r="B129" s="119"/>
      <c r="C129" s="119"/>
      <c r="D129" s="120"/>
      <c r="E129" s="120"/>
      <c r="F129" s="120"/>
      <c r="G129" s="120"/>
      <c r="H129" s="120"/>
      <c r="I129" s="120"/>
      <c r="J129" s="120"/>
      <c r="K129" s="120"/>
      <c r="L129" s="120"/>
      <c r="M129" s="120"/>
      <c r="N129" s="120"/>
      <c r="O129" s="120"/>
      <c r="P129" s="120"/>
    </row>
    <row r="130" spans="2:16">
      <c r="B130" s="119"/>
      <c r="C130" s="119"/>
      <c r="D130" s="120"/>
      <c r="E130" s="120"/>
      <c r="F130" s="120"/>
      <c r="G130" s="120"/>
      <c r="H130" s="120"/>
      <c r="I130" s="120"/>
      <c r="J130" s="120"/>
      <c r="K130" s="120"/>
      <c r="L130" s="120"/>
      <c r="M130" s="120"/>
      <c r="N130" s="120"/>
      <c r="O130" s="120"/>
      <c r="P130" s="120"/>
    </row>
    <row r="131" spans="2:16">
      <c r="B131" s="119"/>
      <c r="C131" s="119"/>
      <c r="D131" s="120"/>
      <c r="E131" s="120"/>
      <c r="F131" s="120"/>
      <c r="G131" s="120"/>
      <c r="H131" s="120"/>
      <c r="I131" s="120"/>
      <c r="J131" s="120"/>
      <c r="K131" s="120"/>
      <c r="L131" s="120"/>
      <c r="M131" s="120"/>
      <c r="N131" s="120"/>
      <c r="O131" s="120"/>
      <c r="P131" s="120"/>
    </row>
    <row r="132" spans="2:16">
      <c r="B132" s="119"/>
      <c r="C132" s="119"/>
      <c r="D132" s="120"/>
      <c r="E132" s="120"/>
      <c r="F132" s="120"/>
      <c r="G132" s="120"/>
      <c r="H132" s="120"/>
      <c r="I132" s="120"/>
      <c r="J132" s="120"/>
      <c r="K132" s="120"/>
      <c r="L132" s="120"/>
      <c r="M132" s="120"/>
      <c r="N132" s="120"/>
      <c r="O132" s="120"/>
      <c r="P132" s="120"/>
    </row>
    <row r="133" spans="2:16">
      <c r="B133" s="119"/>
      <c r="C133" s="119"/>
      <c r="D133" s="120"/>
      <c r="E133" s="120"/>
      <c r="F133" s="120"/>
      <c r="G133" s="120"/>
      <c r="H133" s="120"/>
      <c r="I133" s="120"/>
      <c r="J133" s="120"/>
      <c r="K133" s="120"/>
      <c r="L133" s="120"/>
      <c r="M133" s="120"/>
      <c r="N133" s="120"/>
      <c r="O133" s="120"/>
      <c r="P133" s="120"/>
    </row>
    <row r="134" spans="2:16">
      <c r="B134" s="119"/>
      <c r="C134" s="119"/>
      <c r="D134" s="120"/>
      <c r="E134" s="120"/>
      <c r="F134" s="120"/>
      <c r="G134" s="120"/>
      <c r="H134" s="120"/>
      <c r="I134" s="120"/>
      <c r="J134" s="120"/>
      <c r="K134" s="120"/>
      <c r="L134" s="120"/>
      <c r="M134" s="120"/>
      <c r="N134" s="120"/>
      <c r="O134" s="120"/>
      <c r="P134" s="120"/>
    </row>
    <row r="135" spans="2:16">
      <c r="B135" s="119"/>
      <c r="C135" s="119"/>
      <c r="D135" s="120"/>
      <c r="E135" s="120"/>
      <c r="F135" s="120"/>
      <c r="G135" s="120"/>
      <c r="H135" s="120"/>
      <c r="I135" s="120"/>
      <c r="J135" s="120"/>
      <c r="K135" s="120"/>
      <c r="L135" s="120"/>
      <c r="M135" s="120"/>
      <c r="N135" s="120"/>
      <c r="O135" s="120"/>
      <c r="P135" s="120"/>
    </row>
    <row r="136" spans="2:16">
      <c r="B136" s="119"/>
      <c r="C136" s="119"/>
      <c r="D136" s="120"/>
      <c r="E136" s="120"/>
      <c r="F136" s="120"/>
      <c r="G136" s="120"/>
      <c r="H136" s="120"/>
      <c r="I136" s="120"/>
      <c r="J136" s="120"/>
      <c r="K136" s="120"/>
      <c r="L136" s="120"/>
      <c r="M136" s="120"/>
      <c r="N136" s="120"/>
      <c r="O136" s="120"/>
      <c r="P136" s="120"/>
    </row>
    <row r="137" spans="2:16">
      <c r="B137" s="119"/>
      <c r="C137" s="119"/>
      <c r="D137" s="120"/>
      <c r="E137" s="120"/>
      <c r="F137" s="120"/>
      <c r="G137" s="120"/>
      <c r="H137" s="120"/>
      <c r="I137" s="120"/>
      <c r="J137" s="120"/>
      <c r="K137" s="120"/>
      <c r="L137" s="120"/>
      <c r="M137" s="120"/>
      <c r="N137" s="120"/>
      <c r="O137" s="120"/>
      <c r="P137" s="120"/>
    </row>
    <row r="138" spans="2:16">
      <c r="B138" s="119"/>
      <c r="C138" s="119"/>
      <c r="D138" s="120"/>
      <c r="E138" s="120"/>
      <c r="F138" s="120"/>
      <c r="G138" s="120"/>
      <c r="H138" s="120"/>
      <c r="I138" s="120"/>
      <c r="J138" s="120"/>
      <c r="K138" s="120"/>
      <c r="L138" s="120"/>
      <c r="M138" s="120"/>
      <c r="N138" s="120"/>
      <c r="O138" s="120"/>
      <c r="P138" s="120"/>
    </row>
    <row r="139" spans="2:16">
      <c r="B139" s="119"/>
      <c r="C139" s="119"/>
      <c r="D139" s="120"/>
      <c r="E139" s="120"/>
      <c r="F139" s="120"/>
      <c r="G139" s="120"/>
      <c r="H139" s="120"/>
      <c r="I139" s="120"/>
      <c r="J139" s="120"/>
      <c r="K139" s="120"/>
      <c r="L139" s="120"/>
      <c r="M139" s="120"/>
      <c r="N139" s="120"/>
      <c r="O139" s="120"/>
      <c r="P139" s="120"/>
    </row>
    <row r="140" spans="2:16">
      <c r="B140" s="119"/>
      <c r="C140" s="119"/>
      <c r="D140" s="120"/>
      <c r="E140" s="120"/>
      <c r="F140" s="120"/>
      <c r="G140" s="120"/>
      <c r="H140" s="120"/>
      <c r="I140" s="120"/>
      <c r="J140" s="120"/>
      <c r="K140" s="120"/>
      <c r="L140" s="120"/>
      <c r="M140" s="120"/>
      <c r="N140" s="120"/>
      <c r="O140" s="120"/>
      <c r="P140" s="120"/>
    </row>
    <row r="141" spans="2:16">
      <c r="B141" s="119"/>
      <c r="C141" s="119"/>
      <c r="D141" s="120"/>
      <c r="E141" s="120"/>
      <c r="F141" s="120"/>
      <c r="G141" s="120"/>
      <c r="H141" s="120"/>
      <c r="I141" s="120"/>
      <c r="J141" s="120"/>
      <c r="K141" s="120"/>
      <c r="L141" s="120"/>
      <c r="M141" s="120"/>
      <c r="N141" s="120"/>
      <c r="O141" s="120"/>
      <c r="P141" s="120"/>
    </row>
    <row r="142" spans="2:16">
      <c r="B142" s="119"/>
      <c r="C142" s="119"/>
      <c r="D142" s="120"/>
      <c r="E142" s="120"/>
      <c r="F142" s="120"/>
      <c r="G142" s="120"/>
      <c r="H142" s="120"/>
      <c r="I142" s="120"/>
      <c r="J142" s="120"/>
      <c r="K142" s="120"/>
      <c r="L142" s="120"/>
      <c r="M142" s="120"/>
      <c r="N142" s="120"/>
      <c r="O142" s="120"/>
      <c r="P142" s="120"/>
    </row>
    <row r="143" spans="2:16">
      <c r="B143" s="119"/>
      <c r="C143" s="119"/>
      <c r="D143" s="120"/>
      <c r="E143" s="120"/>
      <c r="F143" s="120"/>
      <c r="G143" s="120"/>
      <c r="H143" s="120"/>
      <c r="I143" s="120"/>
      <c r="J143" s="120"/>
      <c r="K143" s="120"/>
      <c r="L143" s="120"/>
      <c r="M143" s="120"/>
      <c r="N143" s="120"/>
      <c r="O143" s="120"/>
      <c r="P143" s="120"/>
    </row>
    <row r="144" spans="2:16">
      <c r="B144" s="119"/>
      <c r="C144" s="119"/>
      <c r="D144" s="120"/>
      <c r="E144" s="120"/>
      <c r="F144" s="120"/>
      <c r="G144" s="120"/>
      <c r="H144" s="120"/>
      <c r="I144" s="120"/>
      <c r="J144" s="120"/>
      <c r="K144" s="120"/>
      <c r="L144" s="120"/>
      <c r="M144" s="120"/>
      <c r="N144" s="120"/>
      <c r="O144" s="120"/>
      <c r="P144" s="120"/>
    </row>
    <row r="145" spans="2:16">
      <c r="B145" s="119"/>
      <c r="C145" s="119"/>
      <c r="D145" s="120"/>
      <c r="E145" s="120"/>
      <c r="F145" s="120"/>
      <c r="G145" s="120"/>
      <c r="H145" s="120"/>
      <c r="I145" s="120"/>
      <c r="J145" s="120"/>
      <c r="K145" s="120"/>
      <c r="L145" s="120"/>
      <c r="M145" s="120"/>
      <c r="N145" s="120"/>
      <c r="O145" s="120"/>
      <c r="P145" s="120"/>
    </row>
    <row r="146" spans="2:16">
      <c r="B146" s="119"/>
      <c r="C146" s="119"/>
      <c r="D146" s="120"/>
      <c r="E146" s="120"/>
      <c r="F146" s="120"/>
      <c r="G146" s="120"/>
      <c r="H146" s="120"/>
      <c r="I146" s="120"/>
      <c r="J146" s="120"/>
      <c r="K146" s="120"/>
      <c r="L146" s="120"/>
      <c r="M146" s="120"/>
      <c r="N146" s="120"/>
      <c r="O146" s="120"/>
      <c r="P146" s="120"/>
    </row>
    <row r="147" spans="2:16">
      <c r="B147" s="119"/>
      <c r="C147" s="119"/>
      <c r="D147" s="120"/>
      <c r="E147" s="120"/>
      <c r="F147" s="120"/>
      <c r="G147" s="120"/>
      <c r="H147" s="120"/>
      <c r="I147" s="120"/>
      <c r="J147" s="120"/>
      <c r="K147" s="120"/>
      <c r="L147" s="120"/>
      <c r="M147" s="120"/>
      <c r="N147" s="120"/>
      <c r="O147" s="120"/>
      <c r="P147" s="120"/>
    </row>
    <row r="148" spans="2:16">
      <c r="B148" s="119"/>
      <c r="C148" s="119"/>
      <c r="D148" s="120"/>
      <c r="E148" s="120"/>
      <c r="F148" s="120"/>
      <c r="G148" s="120"/>
      <c r="H148" s="120"/>
      <c r="I148" s="120"/>
      <c r="J148" s="120"/>
      <c r="K148" s="120"/>
      <c r="L148" s="120"/>
      <c r="M148" s="120"/>
      <c r="N148" s="120"/>
      <c r="O148" s="120"/>
      <c r="P148" s="120"/>
    </row>
    <row r="149" spans="2:16">
      <c r="B149" s="119"/>
      <c r="C149" s="119"/>
      <c r="D149" s="120"/>
      <c r="E149" s="120"/>
      <c r="F149" s="120"/>
      <c r="G149" s="120"/>
      <c r="H149" s="120"/>
      <c r="I149" s="120"/>
      <c r="J149" s="120"/>
      <c r="K149" s="120"/>
      <c r="L149" s="120"/>
      <c r="M149" s="120"/>
      <c r="N149" s="120"/>
      <c r="O149" s="120"/>
      <c r="P149" s="120"/>
    </row>
    <row r="150" spans="2:16">
      <c r="B150" s="119"/>
      <c r="C150" s="119"/>
      <c r="D150" s="120"/>
      <c r="E150" s="120"/>
      <c r="F150" s="120"/>
      <c r="G150" s="120"/>
      <c r="H150" s="120"/>
      <c r="I150" s="120"/>
      <c r="J150" s="120"/>
      <c r="K150" s="120"/>
      <c r="L150" s="120"/>
      <c r="M150" s="120"/>
      <c r="N150" s="120"/>
      <c r="O150" s="120"/>
      <c r="P150" s="120"/>
    </row>
    <row r="151" spans="2:16">
      <c r="B151" s="119"/>
      <c r="C151" s="119"/>
      <c r="D151" s="120"/>
      <c r="E151" s="120"/>
      <c r="F151" s="120"/>
      <c r="G151" s="120"/>
      <c r="H151" s="120"/>
      <c r="I151" s="120"/>
      <c r="J151" s="120"/>
      <c r="K151" s="120"/>
      <c r="L151" s="120"/>
      <c r="M151" s="120"/>
      <c r="N151" s="120"/>
      <c r="O151" s="120"/>
      <c r="P151" s="120"/>
    </row>
    <row r="152" spans="2:16">
      <c r="B152" s="119"/>
      <c r="C152" s="119"/>
      <c r="D152" s="120"/>
      <c r="E152" s="120"/>
      <c r="F152" s="120"/>
      <c r="G152" s="120"/>
      <c r="H152" s="120"/>
      <c r="I152" s="120"/>
      <c r="J152" s="120"/>
      <c r="K152" s="120"/>
      <c r="L152" s="120"/>
      <c r="M152" s="120"/>
      <c r="N152" s="120"/>
      <c r="O152" s="120"/>
      <c r="P152" s="120"/>
    </row>
    <row r="153" spans="2:16">
      <c r="B153" s="119"/>
      <c r="C153" s="119"/>
      <c r="D153" s="120"/>
      <c r="E153" s="120"/>
      <c r="F153" s="120"/>
      <c r="G153" s="120"/>
      <c r="H153" s="120"/>
      <c r="I153" s="120"/>
      <c r="J153" s="120"/>
      <c r="K153" s="120"/>
      <c r="L153" s="120"/>
      <c r="M153" s="120"/>
      <c r="N153" s="120"/>
      <c r="O153" s="120"/>
      <c r="P153" s="120"/>
    </row>
    <row r="154" spans="2:16">
      <c r="B154" s="119"/>
      <c r="C154" s="119"/>
      <c r="D154" s="120"/>
      <c r="E154" s="120"/>
      <c r="F154" s="120"/>
      <c r="G154" s="120"/>
      <c r="H154" s="120"/>
      <c r="I154" s="120"/>
      <c r="J154" s="120"/>
      <c r="K154" s="120"/>
      <c r="L154" s="120"/>
      <c r="M154" s="120"/>
      <c r="N154" s="120"/>
      <c r="O154" s="120"/>
      <c r="P154" s="120"/>
    </row>
    <row r="155" spans="2:16">
      <c r="B155" s="119"/>
      <c r="C155" s="119"/>
      <c r="D155" s="120"/>
      <c r="E155" s="120"/>
      <c r="F155" s="120"/>
      <c r="G155" s="120"/>
      <c r="H155" s="120"/>
      <c r="I155" s="120"/>
      <c r="J155" s="120"/>
      <c r="K155" s="120"/>
      <c r="L155" s="120"/>
      <c r="M155" s="120"/>
      <c r="N155" s="120"/>
      <c r="O155" s="120"/>
      <c r="P155" s="120"/>
    </row>
    <row r="156" spans="2:16">
      <c r="B156" s="119"/>
      <c r="C156" s="119"/>
      <c r="D156" s="120"/>
      <c r="E156" s="120"/>
      <c r="F156" s="120"/>
      <c r="G156" s="120"/>
      <c r="H156" s="120"/>
      <c r="I156" s="120"/>
      <c r="J156" s="120"/>
      <c r="K156" s="120"/>
      <c r="L156" s="120"/>
      <c r="M156" s="120"/>
      <c r="N156" s="120"/>
      <c r="O156" s="120"/>
      <c r="P156" s="120"/>
    </row>
    <row r="157" spans="2:16">
      <c r="B157" s="119"/>
      <c r="C157" s="119"/>
      <c r="D157" s="120"/>
      <c r="E157" s="120"/>
      <c r="F157" s="120"/>
      <c r="G157" s="120"/>
      <c r="H157" s="120"/>
      <c r="I157" s="120"/>
      <c r="J157" s="120"/>
      <c r="K157" s="120"/>
      <c r="L157" s="120"/>
      <c r="M157" s="120"/>
      <c r="N157" s="120"/>
      <c r="O157" s="120"/>
      <c r="P157" s="120"/>
    </row>
    <row r="158" spans="2:16">
      <c r="B158" s="119"/>
      <c r="C158" s="119"/>
      <c r="D158" s="120"/>
      <c r="E158" s="120"/>
      <c r="F158" s="120"/>
      <c r="G158" s="120"/>
      <c r="H158" s="120"/>
      <c r="I158" s="120"/>
      <c r="J158" s="120"/>
      <c r="K158" s="120"/>
      <c r="L158" s="120"/>
      <c r="M158" s="120"/>
      <c r="N158" s="120"/>
      <c r="O158" s="120"/>
      <c r="P158" s="120"/>
    </row>
    <row r="159" spans="2:16">
      <c r="B159" s="119"/>
      <c r="C159" s="119"/>
      <c r="D159" s="120"/>
      <c r="E159" s="120"/>
      <c r="F159" s="120"/>
      <c r="G159" s="120"/>
      <c r="H159" s="120"/>
      <c r="I159" s="120"/>
      <c r="J159" s="120"/>
      <c r="K159" s="120"/>
      <c r="L159" s="120"/>
      <c r="M159" s="120"/>
      <c r="N159" s="120"/>
      <c r="O159" s="120"/>
      <c r="P159" s="120"/>
    </row>
    <row r="160" spans="2:16">
      <c r="B160" s="119"/>
      <c r="C160" s="119"/>
      <c r="D160" s="120"/>
      <c r="E160" s="120"/>
      <c r="F160" s="120"/>
      <c r="G160" s="120"/>
      <c r="H160" s="120"/>
      <c r="I160" s="120"/>
      <c r="J160" s="120"/>
      <c r="K160" s="120"/>
      <c r="L160" s="120"/>
      <c r="M160" s="120"/>
      <c r="N160" s="120"/>
      <c r="O160" s="120"/>
      <c r="P160" s="120"/>
    </row>
    <row r="161" spans="2:16">
      <c r="B161" s="119"/>
      <c r="C161" s="119"/>
      <c r="D161" s="120"/>
      <c r="E161" s="120"/>
      <c r="F161" s="120"/>
      <c r="G161" s="120"/>
      <c r="H161" s="120"/>
      <c r="I161" s="120"/>
      <c r="J161" s="120"/>
      <c r="K161" s="120"/>
      <c r="L161" s="120"/>
      <c r="M161" s="120"/>
      <c r="N161" s="120"/>
      <c r="O161" s="120"/>
      <c r="P161" s="120"/>
    </row>
    <row r="162" spans="2:16">
      <c r="B162" s="119"/>
      <c r="C162" s="119"/>
      <c r="D162" s="120"/>
      <c r="E162" s="120"/>
      <c r="F162" s="120"/>
      <c r="G162" s="120"/>
      <c r="H162" s="120"/>
      <c r="I162" s="120"/>
      <c r="J162" s="120"/>
      <c r="K162" s="120"/>
      <c r="L162" s="120"/>
      <c r="M162" s="120"/>
      <c r="N162" s="120"/>
      <c r="O162" s="120"/>
      <c r="P162" s="120"/>
    </row>
    <row r="163" spans="2:16">
      <c r="B163" s="119"/>
      <c r="C163" s="119"/>
      <c r="D163" s="120"/>
      <c r="E163" s="120"/>
      <c r="F163" s="120"/>
      <c r="G163" s="120"/>
      <c r="H163" s="120"/>
      <c r="I163" s="120"/>
      <c r="J163" s="120"/>
      <c r="K163" s="120"/>
      <c r="L163" s="120"/>
      <c r="M163" s="120"/>
      <c r="N163" s="120"/>
      <c r="O163" s="120"/>
      <c r="P163" s="120"/>
    </row>
    <row r="164" spans="2:16">
      <c r="B164" s="119"/>
      <c r="C164" s="119"/>
      <c r="D164" s="120"/>
      <c r="E164" s="120"/>
      <c r="F164" s="120"/>
      <c r="G164" s="120"/>
      <c r="H164" s="120"/>
      <c r="I164" s="120"/>
      <c r="J164" s="120"/>
      <c r="K164" s="120"/>
      <c r="L164" s="120"/>
      <c r="M164" s="120"/>
      <c r="N164" s="120"/>
      <c r="O164" s="120"/>
      <c r="P164" s="120"/>
    </row>
    <row r="165" spans="2:16">
      <c r="B165" s="119"/>
      <c r="C165" s="119"/>
      <c r="D165" s="120"/>
      <c r="E165" s="120"/>
      <c r="F165" s="120"/>
      <c r="G165" s="120"/>
      <c r="H165" s="120"/>
      <c r="I165" s="120"/>
      <c r="J165" s="120"/>
      <c r="K165" s="120"/>
      <c r="L165" s="120"/>
      <c r="M165" s="120"/>
      <c r="N165" s="120"/>
      <c r="O165" s="120"/>
      <c r="P165" s="120"/>
    </row>
    <row r="166" spans="2:16">
      <c r="B166" s="119"/>
      <c r="C166" s="119"/>
      <c r="D166" s="120"/>
      <c r="E166" s="120"/>
      <c r="F166" s="120"/>
      <c r="G166" s="120"/>
      <c r="H166" s="120"/>
      <c r="I166" s="120"/>
      <c r="J166" s="120"/>
      <c r="K166" s="120"/>
      <c r="L166" s="120"/>
      <c r="M166" s="120"/>
      <c r="N166" s="120"/>
      <c r="O166" s="120"/>
      <c r="P166" s="120"/>
    </row>
    <row r="167" spans="2:16">
      <c r="B167" s="119"/>
      <c r="C167" s="119"/>
      <c r="D167" s="120"/>
      <c r="E167" s="120"/>
      <c r="F167" s="120"/>
      <c r="G167" s="120"/>
      <c r="H167" s="120"/>
      <c r="I167" s="120"/>
      <c r="J167" s="120"/>
      <c r="K167" s="120"/>
      <c r="L167" s="120"/>
      <c r="M167" s="120"/>
      <c r="N167" s="120"/>
      <c r="O167" s="120"/>
      <c r="P167" s="120"/>
    </row>
    <row r="168" spans="2:16">
      <c r="B168" s="119"/>
      <c r="C168" s="119"/>
      <c r="D168" s="120"/>
      <c r="E168" s="120"/>
      <c r="F168" s="120"/>
      <c r="G168" s="120"/>
      <c r="H168" s="120"/>
      <c r="I168" s="120"/>
      <c r="J168" s="120"/>
      <c r="K168" s="120"/>
      <c r="L168" s="120"/>
      <c r="M168" s="120"/>
      <c r="N168" s="120"/>
      <c r="O168" s="120"/>
      <c r="P168" s="120"/>
    </row>
    <row r="169" spans="2:16">
      <c r="B169" s="119"/>
      <c r="C169" s="119"/>
      <c r="D169" s="120"/>
      <c r="E169" s="120"/>
      <c r="F169" s="120"/>
      <c r="G169" s="120"/>
      <c r="H169" s="120"/>
      <c r="I169" s="120"/>
      <c r="J169" s="120"/>
      <c r="K169" s="120"/>
      <c r="L169" s="120"/>
      <c r="M169" s="120"/>
      <c r="N169" s="120"/>
      <c r="O169" s="120"/>
      <c r="P169" s="120"/>
    </row>
    <row r="170" spans="2:16">
      <c r="B170" s="119"/>
      <c r="C170" s="119"/>
      <c r="D170" s="120"/>
      <c r="E170" s="120"/>
      <c r="F170" s="120"/>
      <c r="G170" s="120"/>
      <c r="H170" s="120"/>
      <c r="I170" s="120"/>
      <c r="J170" s="120"/>
      <c r="K170" s="120"/>
      <c r="L170" s="120"/>
      <c r="M170" s="120"/>
      <c r="N170" s="120"/>
      <c r="O170" s="120"/>
      <c r="P170" s="120"/>
    </row>
    <row r="171" spans="2:16">
      <c r="B171" s="119"/>
      <c r="C171" s="119"/>
      <c r="D171" s="120"/>
      <c r="E171" s="120"/>
      <c r="F171" s="120"/>
      <c r="G171" s="120"/>
      <c r="H171" s="120"/>
      <c r="I171" s="120"/>
      <c r="J171" s="120"/>
      <c r="K171" s="120"/>
      <c r="L171" s="120"/>
      <c r="M171" s="120"/>
      <c r="N171" s="120"/>
      <c r="O171" s="120"/>
      <c r="P171" s="120"/>
    </row>
    <row r="172" spans="2:16">
      <c r="B172" s="119"/>
      <c r="C172" s="119"/>
      <c r="D172" s="120"/>
      <c r="E172" s="120"/>
      <c r="F172" s="120"/>
      <c r="G172" s="120"/>
      <c r="H172" s="120"/>
      <c r="I172" s="120"/>
      <c r="J172" s="120"/>
      <c r="K172" s="120"/>
      <c r="L172" s="120"/>
      <c r="M172" s="120"/>
      <c r="N172" s="120"/>
      <c r="O172" s="120"/>
      <c r="P172" s="120"/>
    </row>
    <row r="173" spans="2:16">
      <c r="B173" s="119"/>
      <c r="C173" s="119"/>
      <c r="D173" s="120"/>
      <c r="E173" s="120"/>
      <c r="F173" s="120"/>
      <c r="G173" s="120"/>
      <c r="H173" s="120"/>
      <c r="I173" s="120"/>
      <c r="J173" s="120"/>
      <c r="K173" s="120"/>
      <c r="L173" s="120"/>
      <c r="M173" s="120"/>
      <c r="N173" s="120"/>
      <c r="O173" s="120"/>
      <c r="P173" s="120"/>
    </row>
    <row r="174" spans="2:16">
      <c r="B174" s="119"/>
      <c r="C174" s="119"/>
      <c r="D174" s="120"/>
      <c r="E174" s="120"/>
      <c r="F174" s="120"/>
      <c r="G174" s="120"/>
      <c r="H174" s="120"/>
      <c r="I174" s="120"/>
      <c r="J174" s="120"/>
      <c r="K174" s="120"/>
      <c r="L174" s="120"/>
      <c r="M174" s="120"/>
      <c r="N174" s="120"/>
      <c r="O174" s="120"/>
      <c r="P174" s="120"/>
    </row>
    <row r="175" spans="2:16">
      <c r="B175" s="119"/>
      <c r="C175" s="119"/>
      <c r="D175" s="120"/>
      <c r="E175" s="120"/>
      <c r="F175" s="120"/>
      <c r="G175" s="120"/>
      <c r="H175" s="120"/>
      <c r="I175" s="120"/>
      <c r="J175" s="120"/>
      <c r="K175" s="120"/>
      <c r="L175" s="120"/>
      <c r="M175" s="120"/>
      <c r="N175" s="120"/>
      <c r="O175" s="120"/>
      <c r="P175" s="120"/>
    </row>
    <row r="176" spans="2:16">
      <c r="B176" s="119"/>
      <c r="C176" s="119"/>
      <c r="D176" s="120"/>
      <c r="E176" s="120"/>
      <c r="F176" s="120"/>
      <c r="G176" s="120"/>
      <c r="H176" s="120"/>
      <c r="I176" s="120"/>
      <c r="J176" s="120"/>
      <c r="K176" s="120"/>
      <c r="L176" s="120"/>
      <c r="M176" s="120"/>
      <c r="N176" s="120"/>
      <c r="O176" s="120"/>
      <c r="P176" s="120"/>
    </row>
    <row r="177" spans="2:16">
      <c r="B177" s="119"/>
      <c r="C177" s="119"/>
      <c r="D177" s="120"/>
      <c r="E177" s="120"/>
      <c r="F177" s="120"/>
      <c r="G177" s="120"/>
      <c r="H177" s="120"/>
      <c r="I177" s="120"/>
      <c r="J177" s="120"/>
      <c r="K177" s="120"/>
      <c r="L177" s="120"/>
      <c r="M177" s="120"/>
      <c r="N177" s="120"/>
      <c r="O177" s="120"/>
      <c r="P177" s="120"/>
    </row>
    <row r="178" spans="2:16">
      <c r="B178" s="119"/>
      <c r="C178" s="119"/>
      <c r="D178" s="120"/>
      <c r="E178" s="120"/>
      <c r="F178" s="120"/>
      <c r="G178" s="120"/>
      <c r="H178" s="120"/>
      <c r="I178" s="120"/>
      <c r="J178" s="120"/>
      <c r="K178" s="120"/>
      <c r="L178" s="120"/>
      <c r="M178" s="120"/>
      <c r="N178" s="120"/>
      <c r="O178" s="120"/>
      <c r="P178" s="120"/>
    </row>
    <row r="179" spans="2:16">
      <c r="B179" s="119"/>
      <c r="C179" s="119"/>
      <c r="D179" s="120"/>
      <c r="E179" s="120"/>
      <c r="F179" s="120"/>
      <c r="G179" s="120"/>
      <c r="H179" s="120"/>
      <c r="I179" s="120"/>
      <c r="J179" s="120"/>
      <c r="K179" s="120"/>
      <c r="L179" s="120"/>
      <c r="M179" s="120"/>
      <c r="N179" s="120"/>
      <c r="O179" s="120"/>
      <c r="P179" s="120"/>
    </row>
    <row r="180" spans="2:16">
      <c r="B180" s="119"/>
      <c r="C180" s="119"/>
      <c r="D180" s="120"/>
      <c r="E180" s="120"/>
      <c r="F180" s="120"/>
      <c r="G180" s="120"/>
      <c r="H180" s="120"/>
      <c r="I180" s="120"/>
      <c r="J180" s="120"/>
      <c r="K180" s="120"/>
      <c r="L180" s="120"/>
      <c r="M180" s="120"/>
      <c r="N180" s="120"/>
      <c r="O180" s="120"/>
      <c r="P180" s="120"/>
    </row>
    <row r="181" spans="2:16">
      <c r="B181" s="119"/>
      <c r="C181" s="119"/>
      <c r="D181" s="120"/>
      <c r="E181" s="120"/>
      <c r="F181" s="120"/>
      <c r="G181" s="120"/>
      <c r="H181" s="120"/>
      <c r="I181" s="120"/>
      <c r="J181" s="120"/>
      <c r="K181" s="120"/>
      <c r="L181" s="120"/>
      <c r="M181" s="120"/>
      <c r="N181" s="120"/>
      <c r="O181" s="120"/>
      <c r="P181" s="120"/>
    </row>
    <row r="182" spans="2:16">
      <c r="B182" s="119"/>
      <c r="C182" s="119"/>
      <c r="D182" s="120"/>
      <c r="E182" s="120"/>
      <c r="F182" s="120"/>
      <c r="G182" s="120"/>
      <c r="H182" s="120"/>
      <c r="I182" s="120"/>
      <c r="J182" s="120"/>
      <c r="K182" s="120"/>
      <c r="L182" s="120"/>
      <c r="M182" s="120"/>
      <c r="N182" s="120"/>
      <c r="O182" s="120"/>
      <c r="P182" s="120"/>
    </row>
    <row r="183" spans="2:16">
      <c r="B183" s="119"/>
      <c r="C183" s="119"/>
      <c r="D183" s="120"/>
      <c r="E183" s="120"/>
      <c r="F183" s="120"/>
      <c r="G183" s="120"/>
      <c r="H183" s="120"/>
      <c r="I183" s="120"/>
      <c r="J183" s="120"/>
      <c r="K183" s="120"/>
      <c r="L183" s="120"/>
      <c r="M183" s="120"/>
      <c r="N183" s="120"/>
      <c r="O183" s="120"/>
      <c r="P183" s="120"/>
    </row>
    <row r="184" spans="2:16">
      <c r="B184" s="119"/>
      <c r="C184" s="119"/>
      <c r="D184" s="120"/>
      <c r="E184" s="120"/>
      <c r="F184" s="120"/>
      <c r="G184" s="120"/>
      <c r="H184" s="120"/>
      <c r="I184" s="120"/>
      <c r="J184" s="120"/>
      <c r="K184" s="120"/>
      <c r="L184" s="120"/>
      <c r="M184" s="120"/>
      <c r="N184" s="120"/>
      <c r="O184" s="120"/>
      <c r="P184" s="120"/>
    </row>
    <row r="185" spans="2:16">
      <c r="B185" s="119"/>
      <c r="C185" s="119"/>
      <c r="D185" s="120"/>
      <c r="E185" s="120"/>
      <c r="F185" s="120"/>
      <c r="G185" s="120"/>
      <c r="H185" s="120"/>
      <c r="I185" s="120"/>
      <c r="J185" s="120"/>
      <c r="K185" s="120"/>
      <c r="L185" s="120"/>
      <c r="M185" s="120"/>
      <c r="N185" s="120"/>
      <c r="O185" s="120"/>
      <c r="P185" s="120"/>
    </row>
    <row r="186" spans="2:16">
      <c r="B186" s="119"/>
      <c r="C186" s="119"/>
      <c r="D186" s="120"/>
      <c r="E186" s="120"/>
      <c r="F186" s="120"/>
      <c r="G186" s="120"/>
      <c r="H186" s="120"/>
      <c r="I186" s="120"/>
      <c r="J186" s="120"/>
      <c r="K186" s="120"/>
      <c r="L186" s="120"/>
      <c r="M186" s="120"/>
      <c r="N186" s="120"/>
      <c r="O186" s="120"/>
      <c r="P186" s="120"/>
    </row>
    <row r="187" spans="2:16">
      <c r="B187" s="119"/>
      <c r="C187" s="119"/>
      <c r="D187" s="120"/>
      <c r="E187" s="120"/>
      <c r="F187" s="120"/>
      <c r="G187" s="120"/>
      <c r="H187" s="120"/>
      <c r="I187" s="120"/>
      <c r="J187" s="120"/>
      <c r="K187" s="120"/>
      <c r="L187" s="120"/>
      <c r="M187" s="120"/>
      <c r="N187" s="120"/>
      <c r="O187" s="120"/>
      <c r="P187" s="120"/>
    </row>
    <row r="188" spans="2:16">
      <c r="B188" s="119"/>
      <c r="C188" s="119"/>
      <c r="D188" s="120"/>
      <c r="E188" s="120"/>
      <c r="F188" s="120"/>
      <c r="G188" s="120"/>
      <c r="H188" s="120"/>
      <c r="I188" s="120"/>
      <c r="J188" s="120"/>
      <c r="K188" s="120"/>
      <c r="L188" s="120"/>
      <c r="M188" s="120"/>
      <c r="N188" s="120"/>
      <c r="O188" s="120"/>
      <c r="P188" s="120"/>
    </row>
    <row r="189" spans="2:16">
      <c r="B189" s="119"/>
      <c r="C189" s="119"/>
      <c r="D189" s="120"/>
      <c r="E189" s="120"/>
      <c r="F189" s="120"/>
      <c r="G189" s="120"/>
      <c r="H189" s="120"/>
      <c r="I189" s="120"/>
      <c r="J189" s="120"/>
      <c r="K189" s="120"/>
      <c r="L189" s="120"/>
      <c r="M189" s="120"/>
      <c r="N189" s="120"/>
      <c r="O189" s="120"/>
      <c r="P189" s="120"/>
    </row>
    <row r="190" spans="2:16">
      <c r="B190" s="119"/>
      <c r="C190" s="119"/>
      <c r="D190" s="120"/>
      <c r="E190" s="120"/>
      <c r="F190" s="120"/>
      <c r="G190" s="120"/>
      <c r="H190" s="120"/>
      <c r="I190" s="120"/>
      <c r="J190" s="120"/>
      <c r="K190" s="120"/>
      <c r="L190" s="120"/>
      <c r="M190" s="120"/>
      <c r="N190" s="120"/>
      <c r="O190" s="120"/>
      <c r="P190" s="120"/>
    </row>
    <row r="191" spans="2:16">
      <c r="B191" s="119"/>
      <c r="C191" s="119"/>
      <c r="D191" s="120"/>
      <c r="E191" s="120"/>
      <c r="F191" s="120"/>
      <c r="G191" s="120"/>
      <c r="H191" s="120"/>
      <c r="I191" s="120"/>
      <c r="J191" s="120"/>
      <c r="K191" s="120"/>
      <c r="L191" s="120"/>
      <c r="M191" s="120"/>
      <c r="N191" s="120"/>
      <c r="O191" s="120"/>
      <c r="P191" s="120"/>
    </row>
    <row r="192" spans="2:16">
      <c r="B192" s="119"/>
      <c r="C192" s="119"/>
      <c r="D192" s="120"/>
      <c r="E192" s="120"/>
      <c r="F192" s="120"/>
      <c r="G192" s="120"/>
      <c r="H192" s="120"/>
      <c r="I192" s="120"/>
      <c r="J192" s="120"/>
      <c r="K192" s="120"/>
      <c r="L192" s="120"/>
      <c r="M192" s="120"/>
      <c r="N192" s="120"/>
      <c r="O192" s="120"/>
      <c r="P192" s="120"/>
    </row>
    <row r="193" spans="2:16">
      <c r="B193" s="119"/>
      <c r="C193" s="119"/>
      <c r="D193" s="120"/>
      <c r="E193" s="120"/>
      <c r="F193" s="120"/>
      <c r="G193" s="120"/>
      <c r="H193" s="120"/>
      <c r="I193" s="120"/>
      <c r="J193" s="120"/>
      <c r="K193" s="120"/>
      <c r="L193" s="120"/>
      <c r="M193" s="120"/>
      <c r="N193" s="120"/>
      <c r="O193" s="120"/>
      <c r="P193" s="120"/>
    </row>
    <row r="194" spans="2:16">
      <c r="B194" s="119"/>
      <c r="C194" s="119"/>
      <c r="D194" s="120"/>
      <c r="E194" s="120"/>
      <c r="F194" s="120"/>
      <c r="G194" s="120"/>
      <c r="H194" s="120"/>
      <c r="I194" s="120"/>
      <c r="J194" s="120"/>
      <c r="K194" s="120"/>
      <c r="L194" s="120"/>
      <c r="M194" s="120"/>
      <c r="N194" s="120"/>
      <c r="O194" s="120"/>
      <c r="P194" s="120"/>
    </row>
    <row r="195" spans="2:16">
      <c r="B195" s="119"/>
      <c r="C195" s="119"/>
      <c r="D195" s="120"/>
      <c r="E195" s="120"/>
      <c r="F195" s="120"/>
      <c r="G195" s="120"/>
      <c r="H195" s="120"/>
      <c r="I195" s="120"/>
      <c r="J195" s="120"/>
      <c r="K195" s="120"/>
      <c r="L195" s="120"/>
      <c r="M195" s="120"/>
      <c r="N195" s="120"/>
      <c r="O195" s="120"/>
      <c r="P195" s="120"/>
    </row>
    <row r="196" spans="2:16">
      <c r="B196" s="119"/>
      <c r="C196" s="119"/>
      <c r="D196" s="120"/>
      <c r="E196" s="120"/>
      <c r="F196" s="120"/>
      <c r="G196" s="120"/>
      <c r="H196" s="120"/>
      <c r="I196" s="120"/>
      <c r="J196" s="120"/>
      <c r="K196" s="120"/>
      <c r="L196" s="120"/>
      <c r="M196" s="120"/>
      <c r="N196" s="120"/>
      <c r="O196" s="120"/>
      <c r="P196" s="120"/>
    </row>
    <row r="197" spans="2:16">
      <c r="B197" s="119"/>
      <c r="C197" s="119"/>
      <c r="D197" s="120"/>
      <c r="E197" s="120"/>
      <c r="F197" s="120"/>
      <c r="G197" s="120"/>
      <c r="H197" s="120"/>
      <c r="I197" s="120"/>
      <c r="J197" s="120"/>
      <c r="K197" s="120"/>
      <c r="L197" s="120"/>
      <c r="M197" s="120"/>
      <c r="N197" s="120"/>
      <c r="O197" s="120"/>
      <c r="P197" s="120"/>
    </row>
    <row r="198" spans="2:16">
      <c r="B198" s="119"/>
      <c r="C198" s="119"/>
      <c r="D198" s="120"/>
      <c r="E198" s="120"/>
      <c r="F198" s="120"/>
      <c r="G198" s="120"/>
      <c r="H198" s="120"/>
      <c r="I198" s="120"/>
      <c r="J198" s="120"/>
      <c r="K198" s="120"/>
      <c r="L198" s="120"/>
      <c r="M198" s="120"/>
      <c r="N198" s="120"/>
      <c r="O198" s="120"/>
      <c r="P198" s="120"/>
    </row>
    <row r="199" spans="2:16">
      <c r="B199" s="119"/>
      <c r="C199" s="119"/>
      <c r="D199" s="120"/>
      <c r="E199" s="120"/>
      <c r="F199" s="120"/>
      <c r="G199" s="120"/>
      <c r="H199" s="120"/>
      <c r="I199" s="120"/>
      <c r="J199" s="120"/>
      <c r="K199" s="120"/>
      <c r="L199" s="120"/>
      <c r="M199" s="120"/>
      <c r="N199" s="120"/>
      <c r="O199" s="120"/>
      <c r="P199" s="120"/>
    </row>
    <row r="200" spans="2:16">
      <c r="B200" s="119"/>
      <c r="C200" s="119"/>
      <c r="D200" s="120"/>
      <c r="E200" s="120"/>
      <c r="F200" s="120"/>
      <c r="G200" s="120"/>
      <c r="H200" s="120"/>
      <c r="I200" s="120"/>
      <c r="J200" s="120"/>
      <c r="K200" s="120"/>
      <c r="L200" s="120"/>
      <c r="M200" s="120"/>
      <c r="N200" s="120"/>
      <c r="O200" s="120"/>
      <c r="P200" s="120"/>
    </row>
    <row r="201" spans="2:16">
      <c r="B201" s="119"/>
      <c r="C201" s="119"/>
      <c r="D201" s="120"/>
      <c r="E201" s="120"/>
      <c r="F201" s="120"/>
      <c r="G201" s="120"/>
      <c r="H201" s="120"/>
      <c r="I201" s="120"/>
      <c r="J201" s="120"/>
      <c r="K201" s="120"/>
      <c r="L201" s="120"/>
      <c r="M201" s="120"/>
      <c r="N201" s="120"/>
      <c r="O201" s="120"/>
      <c r="P201" s="120"/>
    </row>
    <row r="202" spans="2:16">
      <c r="B202" s="119"/>
      <c r="C202" s="119"/>
      <c r="D202" s="120"/>
      <c r="E202" s="120"/>
      <c r="F202" s="120"/>
      <c r="G202" s="120"/>
      <c r="H202" s="120"/>
      <c r="I202" s="120"/>
      <c r="J202" s="120"/>
      <c r="K202" s="120"/>
      <c r="L202" s="120"/>
      <c r="M202" s="120"/>
      <c r="N202" s="120"/>
      <c r="O202" s="120"/>
      <c r="P202" s="120"/>
    </row>
    <row r="203" spans="2:16">
      <c r="B203" s="119"/>
      <c r="C203" s="119"/>
      <c r="D203" s="120"/>
      <c r="E203" s="120"/>
      <c r="F203" s="120"/>
      <c r="G203" s="120"/>
      <c r="H203" s="120"/>
      <c r="I203" s="120"/>
      <c r="J203" s="120"/>
      <c r="K203" s="120"/>
      <c r="L203" s="120"/>
      <c r="M203" s="120"/>
      <c r="N203" s="120"/>
      <c r="O203" s="120"/>
      <c r="P203" s="120"/>
    </row>
    <row r="204" spans="2:16">
      <c r="B204" s="119"/>
      <c r="C204" s="119"/>
      <c r="D204" s="120"/>
      <c r="E204" s="120"/>
      <c r="F204" s="120"/>
      <c r="G204" s="120"/>
      <c r="H204" s="120"/>
      <c r="I204" s="120"/>
      <c r="J204" s="120"/>
      <c r="K204" s="120"/>
      <c r="L204" s="120"/>
      <c r="M204" s="120"/>
      <c r="N204" s="120"/>
      <c r="O204" s="120"/>
      <c r="P204" s="120"/>
    </row>
    <row r="205" spans="2:16">
      <c r="B205" s="119"/>
      <c r="C205" s="119"/>
      <c r="D205" s="120"/>
      <c r="E205" s="120"/>
      <c r="F205" s="120"/>
      <c r="G205" s="120"/>
      <c r="H205" s="120"/>
      <c r="I205" s="120"/>
      <c r="J205" s="120"/>
      <c r="K205" s="120"/>
      <c r="L205" s="120"/>
      <c r="M205" s="120"/>
      <c r="N205" s="120"/>
      <c r="O205" s="120"/>
      <c r="P205" s="120"/>
    </row>
    <row r="206" spans="2:16">
      <c r="B206" s="119"/>
      <c r="C206" s="119"/>
      <c r="D206" s="120"/>
      <c r="E206" s="120"/>
      <c r="F206" s="120"/>
      <c r="G206" s="120"/>
      <c r="H206" s="120"/>
      <c r="I206" s="120"/>
      <c r="J206" s="120"/>
      <c r="K206" s="120"/>
      <c r="L206" s="120"/>
      <c r="M206" s="120"/>
      <c r="N206" s="120"/>
      <c r="O206" s="120"/>
      <c r="P206" s="120"/>
    </row>
    <row r="207" spans="2:16">
      <c r="B207" s="119"/>
      <c r="C207" s="119"/>
      <c r="D207" s="120"/>
      <c r="E207" s="120"/>
      <c r="F207" s="120"/>
      <c r="G207" s="120"/>
      <c r="H207" s="120"/>
      <c r="I207" s="120"/>
      <c r="J207" s="120"/>
      <c r="K207" s="120"/>
      <c r="L207" s="120"/>
      <c r="M207" s="120"/>
      <c r="N207" s="120"/>
      <c r="O207" s="120"/>
      <c r="P207" s="120"/>
    </row>
    <row r="208" spans="2:16">
      <c r="B208" s="119"/>
      <c r="C208" s="119"/>
      <c r="D208" s="120"/>
      <c r="E208" s="120"/>
      <c r="F208" s="120"/>
      <c r="G208" s="120"/>
      <c r="H208" s="120"/>
      <c r="I208" s="120"/>
      <c r="J208" s="120"/>
      <c r="K208" s="120"/>
      <c r="L208" s="120"/>
      <c r="M208" s="120"/>
      <c r="N208" s="120"/>
      <c r="O208" s="120"/>
      <c r="P208" s="120"/>
    </row>
    <row r="209" spans="2:16">
      <c r="B209" s="119"/>
      <c r="C209" s="119"/>
      <c r="D209" s="120"/>
      <c r="E209" s="120"/>
      <c r="F209" s="120"/>
      <c r="G209" s="120"/>
      <c r="H209" s="120"/>
      <c r="I209" s="120"/>
      <c r="J209" s="120"/>
      <c r="K209" s="120"/>
      <c r="L209" s="120"/>
      <c r="M209" s="120"/>
      <c r="N209" s="120"/>
      <c r="O209" s="120"/>
      <c r="P209" s="120"/>
    </row>
    <row r="210" spans="2:16">
      <c r="B210" s="119"/>
      <c r="C210" s="119"/>
      <c r="D210" s="120"/>
      <c r="E210" s="120"/>
      <c r="F210" s="120"/>
      <c r="G210" s="120"/>
      <c r="H210" s="120"/>
      <c r="I210" s="120"/>
      <c r="J210" s="120"/>
      <c r="K210" s="120"/>
      <c r="L210" s="120"/>
      <c r="M210" s="120"/>
      <c r="N210" s="120"/>
      <c r="O210" s="120"/>
      <c r="P210" s="120"/>
    </row>
    <row r="211" spans="2:16">
      <c r="B211" s="119"/>
      <c r="C211" s="119"/>
      <c r="D211" s="120"/>
      <c r="E211" s="120"/>
      <c r="F211" s="120"/>
      <c r="G211" s="120"/>
      <c r="H211" s="120"/>
      <c r="I211" s="120"/>
      <c r="J211" s="120"/>
      <c r="K211" s="120"/>
      <c r="L211" s="120"/>
      <c r="M211" s="120"/>
      <c r="N211" s="120"/>
      <c r="O211" s="120"/>
      <c r="P211" s="120"/>
    </row>
    <row r="212" spans="2:16">
      <c r="B212" s="119"/>
      <c r="C212" s="119"/>
      <c r="D212" s="120"/>
      <c r="E212" s="120"/>
      <c r="F212" s="120"/>
      <c r="G212" s="120"/>
      <c r="H212" s="120"/>
      <c r="I212" s="120"/>
      <c r="J212" s="120"/>
      <c r="K212" s="120"/>
      <c r="L212" s="120"/>
      <c r="M212" s="120"/>
      <c r="N212" s="120"/>
      <c r="O212" s="120"/>
      <c r="P212" s="120"/>
    </row>
    <row r="213" spans="2:16">
      <c r="B213" s="119"/>
      <c r="C213" s="119"/>
      <c r="D213" s="120"/>
      <c r="E213" s="120"/>
      <c r="F213" s="120"/>
      <c r="G213" s="120"/>
      <c r="H213" s="120"/>
      <c r="I213" s="120"/>
      <c r="J213" s="120"/>
      <c r="K213" s="120"/>
      <c r="L213" s="120"/>
      <c r="M213" s="120"/>
      <c r="N213" s="120"/>
      <c r="O213" s="120"/>
      <c r="P213" s="120"/>
    </row>
    <row r="214" spans="2:16">
      <c r="B214" s="119"/>
      <c r="C214" s="119"/>
      <c r="D214" s="120"/>
      <c r="E214" s="120"/>
      <c r="F214" s="120"/>
      <c r="G214" s="120"/>
      <c r="H214" s="120"/>
      <c r="I214" s="120"/>
      <c r="J214" s="120"/>
      <c r="K214" s="120"/>
      <c r="L214" s="120"/>
      <c r="M214" s="120"/>
      <c r="N214" s="120"/>
      <c r="O214" s="120"/>
      <c r="P214" s="120"/>
    </row>
    <row r="215" spans="2:16">
      <c r="B215" s="119"/>
      <c r="C215" s="119"/>
      <c r="D215" s="120"/>
      <c r="E215" s="120"/>
      <c r="F215" s="120"/>
      <c r="G215" s="120"/>
      <c r="H215" s="120"/>
      <c r="I215" s="120"/>
      <c r="J215" s="120"/>
      <c r="K215" s="120"/>
      <c r="L215" s="120"/>
      <c r="M215" s="120"/>
      <c r="N215" s="120"/>
      <c r="O215" s="120"/>
      <c r="P215" s="120"/>
    </row>
    <row r="216" spans="2:16">
      <c r="B216" s="119"/>
      <c r="C216" s="119"/>
      <c r="D216" s="120"/>
      <c r="E216" s="120"/>
      <c r="F216" s="120"/>
      <c r="G216" s="120"/>
      <c r="H216" s="120"/>
      <c r="I216" s="120"/>
      <c r="J216" s="120"/>
      <c r="K216" s="120"/>
      <c r="L216" s="120"/>
      <c r="M216" s="120"/>
      <c r="N216" s="120"/>
      <c r="O216" s="120"/>
      <c r="P216" s="120"/>
    </row>
    <row r="217" spans="2:16">
      <c r="B217" s="119"/>
      <c r="C217" s="119"/>
      <c r="D217" s="120"/>
      <c r="E217" s="120"/>
      <c r="F217" s="120"/>
      <c r="G217" s="120"/>
      <c r="H217" s="120"/>
      <c r="I217" s="120"/>
      <c r="J217" s="120"/>
      <c r="K217" s="120"/>
      <c r="L217" s="120"/>
      <c r="M217" s="120"/>
      <c r="N217" s="120"/>
      <c r="O217" s="120"/>
      <c r="P217" s="120"/>
    </row>
    <row r="218" spans="2:16">
      <c r="D218" s="1"/>
    </row>
    <row r="219" spans="2:16">
      <c r="D219" s="1"/>
    </row>
    <row r="220" spans="2:16">
      <c r="D220" s="1"/>
    </row>
    <row r="221" spans="2:16">
      <c r="D221" s="1"/>
    </row>
    <row r="222" spans="2:16">
      <c r="D222" s="1"/>
    </row>
    <row r="223" spans="2:16">
      <c r="D223" s="1"/>
    </row>
    <row r="224" spans="2:16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7030A0"/>
  </sheetPr>
  <dimension ref="B1:P411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2.85546875" style="2" bestFit="1" customWidth="1"/>
    <col min="4" max="4" width="5.28515625" style="2" bestFit="1" customWidth="1"/>
    <col min="5" max="5" width="4.5703125" style="1" bestFit="1" customWidth="1"/>
    <col min="6" max="6" width="4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8.140625" style="1" bestFit="1" customWidth="1"/>
    <col min="12" max="12" width="7" style="1" bestFit="1" customWidth="1"/>
    <col min="13" max="13" width="8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17" width="5.7109375" style="1" customWidth="1"/>
    <col min="18" max="16384" width="9.140625" style="1"/>
  </cols>
  <sheetData>
    <row r="1" spans="2:16">
      <c r="B1" s="46" t="s">
        <v>135</v>
      </c>
      <c r="C1" s="67" t="s" vm="1">
        <v>208</v>
      </c>
    </row>
    <row r="2" spans="2:16">
      <c r="B2" s="46" t="s">
        <v>134</v>
      </c>
      <c r="C2" s="67" t="s">
        <v>209</v>
      </c>
    </row>
    <row r="3" spans="2:16">
      <c r="B3" s="46" t="s">
        <v>136</v>
      </c>
      <c r="C3" s="67" t="s">
        <v>210</v>
      </c>
    </row>
    <row r="4" spans="2:16">
      <c r="B4" s="46" t="s">
        <v>137</v>
      </c>
      <c r="C4" s="67">
        <v>12148</v>
      </c>
    </row>
    <row r="6" spans="2:16" ht="26.25" customHeight="1">
      <c r="B6" s="145" t="s">
        <v>171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7"/>
    </row>
    <row r="7" spans="2:16" s="3" customFormat="1" ht="78.75">
      <c r="B7" s="21" t="s">
        <v>109</v>
      </c>
      <c r="C7" s="29" t="s">
        <v>43</v>
      </c>
      <c r="D7" s="29" t="s">
        <v>61</v>
      </c>
      <c r="E7" s="29" t="s">
        <v>14</v>
      </c>
      <c r="F7" s="29" t="s">
        <v>62</v>
      </c>
      <c r="G7" s="29" t="s">
        <v>97</v>
      </c>
      <c r="H7" s="29" t="s">
        <v>17</v>
      </c>
      <c r="I7" s="29" t="s">
        <v>96</v>
      </c>
      <c r="J7" s="29" t="s">
        <v>16</v>
      </c>
      <c r="K7" s="29" t="s">
        <v>168</v>
      </c>
      <c r="L7" s="29" t="s">
        <v>186</v>
      </c>
      <c r="M7" s="29" t="s">
        <v>169</v>
      </c>
      <c r="N7" s="29" t="s">
        <v>54</v>
      </c>
      <c r="O7" s="29" t="s">
        <v>138</v>
      </c>
      <c r="P7" s="30" t="s">
        <v>140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193</v>
      </c>
      <c r="M8" s="31" t="s">
        <v>189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24" t="s">
        <v>1403</v>
      </c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125">
        <v>0</v>
      </c>
      <c r="N10" s="79"/>
      <c r="O10" s="126">
        <v>0</v>
      </c>
      <c r="P10" s="126">
        <v>0</v>
      </c>
    </row>
    <row r="11" spans="2:16" ht="20.25" customHeight="1">
      <c r="B11" s="127" t="s">
        <v>201</v>
      </c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</row>
    <row r="12" spans="2:16">
      <c r="B12" s="127" t="s">
        <v>105</v>
      </c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</row>
    <row r="13" spans="2:16">
      <c r="B13" s="127" t="s">
        <v>192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</row>
    <row r="14" spans="2:16"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</row>
    <row r="15" spans="2:16"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</row>
    <row r="16" spans="2:16"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</row>
    <row r="17" spans="2:16"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</row>
    <row r="18" spans="2:16"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</row>
    <row r="19" spans="2:16"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</row>
    <row r="20" spans="2:16"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</row>
    <row r="21" spans="2:16"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</row>
    <row r="22" spans="2:16"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</row>
    <row r="23" spans="2:16"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</row>
    <row r="24" spans="2:16"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</row>
    <row r="25" spans="2:16"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</row>
    <row r="26" spans="2:16"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</row>
    <row r="27" spans="2:16"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</row>
    <row r="28" spans="2:16"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</row>
    <row r="29" spans="2:16"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</row>
    <row r="30" spans="2:16"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</row>
    <row r="31" spans="2:16"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</row>
    <row r="32" spans="2:16"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</row>
    <row r="33" spans="2:16"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</row>
    <row r="34" spans="2:16"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</row>
    <row r="35" spans="2:16"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</row>
    <row r="36" spans="2:16"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</row>
    <row r="37" spans="2:16"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</row>
    <row r="38" spans="2:16"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</row>
    <row r="39" spans="2:16"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</row>
    <row r="40" spans="2:16"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</row>
    <row r="41" spans="2:16"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</row>
    <row r="42" spans="2:16"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</row>
    <row r="43" spans="2:16"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</row>
    <row r="44" spans="2:16"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</row>
    <row r="45" spans="2:16"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</row>
    <row r="46" spans="2:16"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</row>
    <row r="47" spans="2:16"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</row>
    <row r="48" spans="2:16"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</row>
    <row r="49" spans="2:16">
      <c r="B49" s="79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</row>
    <row r="50" spans="2:16"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</row>
    <row r="51" spans="2:16"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</row>
    <row r="52" spans="2:16"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</row>
    <row r="53" spans="2:16"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</row>
    <row r="54" spans="2:16"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</row>
    <row r="55" spans="2:16"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</row>
    <row r="56" spans="2:16">
      <c r="B56" s="79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</row>
    <row r="57" spans="2:16">
      <c r="B57" s="79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</row>
    <row r="58" spans="2:16">
      <c r="B58" s="79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</row>
    <row r="59" spans="2:16">
      <c r="B59" s="79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</row>
    <row r="60" spans="2:16">
      <c r="B60" s="79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</row>
    <row r="61" spans="2:16">
      <c r="B61" s="79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</row>
    <row r="62" spans="2:16">
      <c r="B62" s="79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</row>
    <row r="63" spans="2:16">
      <c r="B63" s="79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</row>
    <row r="64" spans="2:16">
      <c r="B64" s="79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</row>
    <row r="65" spans="2:16"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</row>
    <row r="66" spans="2:16"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</row>
    <row r="67" spans="2:16"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</row>
    <row r="68" spans="2:16">
      <c r="B68" s="79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</row>
    <row r="69" spans="2:16">
      <c r="B69" s="79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</row>
    <row r="70" spans="2:16">
      <c r="B70" s="79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</row>
    <row r="71" spans="2:16">
      <c r="B71" s="79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</row>
    <row r="72" spans="2:16">
      <c r="B72" s="79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</row>
    <row r="73" spans="2:16">
      <c r="B73" s="79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</row>
    <row r="74" spans="2:16">
      <c r="B74" s="79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</row>
    <row r="75" spans="2:16"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</row>
    <row r="76" spans="2:16">
      <c r="B76" s="79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</row>
    <row r="77" spans="2:16">
      <c r="B77" s="79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</row>
    <row r="78" spans="2:16">
      <c r="B78" s="79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</row>
    <row r="79" spans="2:16">
      <c r="B79" s="79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</row>
    <row r="80" spans="2:16">
      <c r="B80" s="79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</row>
    <row r="81" spans="2:16">
      <c r="B81" s="79"/>
      <c r="C81" s="79"/>
      <c r="D81" s="79"/>
      <c r="E81" s="79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</row>
    <row r="82" spans="2:16">
      <c r="B82" s="79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</row>
    <row r="83" spans="2:16">
      <c r="B83" s="79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</row>
    <row r="84" spans="2:16">
      <c r="B84" s="79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</row>
    <row r="85" spans="2:16">
      <c r="B85" s="79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</row>
    <row r="86" spans="2:16">
      <c r="B86" s="79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</row>
    <row r="87" spans="2:16">
      <c r="B87" s="79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</row>
    <row r="88" spans="2:16">
      <c r="B88" s="79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</row>
    <row r="89" spans="2:16">
      <c r="B89" s="79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</row>
    <row r="90" spans="2:16">
      <c r="B90" s="79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</row>
    <row r="91" spans="2:16">
      <c r="B91" s="79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</row>
    <row r="92" spans="2:16">
      <c r="B92" s="79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</row>
    <row r="93" spans="2:16">
      <c r="B93" s="79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</row>
    <row r="94" spans="2:16">
      <c r="B94" s="79"/>
      <c r="C94" s="79"/>
      <c r="D94" s="79"/>
      <c r="E94" s="79"/>
      <c r="F94" s="79"/>
      <c r="G94" s="79"/>
      <c r="H94" s="79"/>
      <c r="I94" s="79"/>
      <c r="J94" s="79"/>
      <c r="K94" s="79"/>
      <c r="L94" s="79"/>
      <c r="M94" s="79"/>
      <c r="N94" s="79"/>
      <c r="O94" s="79"/>
      <c r="P94" s="79"/>
    </row>
    <row r="95" spans="2:16">
      <c r="B95" s="79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</row>
    <row r="96" spans="2:16">
      <c r="B96" s="79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</row>
    <row r="97" spans="2:16">
      <c r="B97" s="79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</row>
    <row r="98" spans="2:16">
      <c r="B98" s="79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</row>
    <row r="99" spans="2:16">
      <c r="B99" s="79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</row>
    <row r="100" spans="2:16">
      <c r="B100" s="79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</row>
    <row r="101" spans="2:16">
      <c r="B101" s="79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</row>
    <row r="102" spans="2:16">
      <c r="B102" s="79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</row>
    <row r="103" spans="2:16">
      <c r="B103" s="79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</row>
    <row r="104" spans="2:16">
      <c r="B104" s="79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</row>
    <row r="105" spans="2:16">
      <c r="B105" s="79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</row>
    <row r="106" spans="2:16">
      <c r="B106" s="79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</row>
    <row r="107" spans="2:16">
      <c r="B107" s="79"/>
      <c r="C107" s="79"/>
      <c r="D107" s="79"/>
      <c r="E107" s="79"/>
      <c r="F107" s="79"/>
      <c r="G107" s="79"/>
      <c r="H107" s="79"/>
      <c r="I107" s="79"/>
      <c r="J107" s="79"/>
      <c r="K107" s="79"/>
      <c r="L107" s="79"/>
      <c r="M107" s="79"/>
      <c r="N107" s="79"/>
      <c r="O107" s="79"/>
      <c r="P107" s="79"/>
    </row>
    <row r="108" spans="2:16">
      <c r="B108" s="79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</row>
    <row r="109" spans="2:16">
      <c r="B109" s="79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</row>
    <row r="110" spans="2:16">
      <c r="B110" s="119"/>
      <c r="C110" s="119"/>
      <c r="D110" s="120"/>
      <c r="E110" s="120"/>
      <c r="F110" s="120"/>
      <c r="G110" s="120"/>
      <c r="H110" s="120"/>
      <c r="I110" s="120"/>
      <c r="J110" s="120"/>
      <c r="K110" s="120"/>
      <c r="L110" s="120"/>
      <c r="M110" s="120"/>
      <c r="N110" s="120"/>
      <c r="O110" s="120"/>
      <c r="P110" s="120"/>
    </row>
    <row r="111" spans="2:16">
      <c r="B111" s="119"/>
      <c r="C111" s="119"/>
      <c r="D111" s="120"/>
      <c r="E111" s="120"/>
      <c r="F111" s="120"/>
      <c r="G111" s="120"/>
      <c r="H111" s="120"/>
      <c r="I111" s="120"/>
      <c r="J111" s="120"/>
      <c r="K111" s="120"/>
      <c r="L111" s="120"/>
      <c r="M111" s="120"/>
      <c r="N111" s="120"/>
      <c r="O111" s="120"/>
      <c r="P111" s="120"/>
    </row>
    <row r="112" spans="2:16">
      <c r="B112" s="119"/>
      <c r="C112" s="119"/>
      <c r="D112" s="120"/>
      <c r="E112" s="120"/>
      <c r="F112" s="120"/>
      <c r="G112" s="120"/>
      <c r="H112" s="120"/>
      <c r="I112" s="120"/>
      <c r="J112" s="120"/>
      <c r="K112" s="120"/>
      <c r="L112" s="120"/>
      <c r="M112" s="120"/>
      <c r="N112" s="120"/>
      <c r="O112" s="120"/>
      <c r="P112" s="120"/>
    </row>
    <row r="113" spans="2:16">
      <c r="B113" s="119"/>
      <c r="C113" s="119"/>
      <c r="D113" s="120"/>
      <c r="E113" s="120"/>
      <c r="F113" s="120"/>
      <c r="G113" s="120"/>
      <c r="H113" s="120"/>
      <c r="I113" s="120"/>
      <c r="J113" s="120"/>
      <c r="K113" s="120"/>
      <c r="L113" s="120"/>
      <c r="M113" s="120"/>
      <c r="N113" s="120"/>
      <c r="O113" s="120"/>
      <c r="P113" s="120"/>
    </row>
    <row r="114" spans="2:16">
      <c r="B114" s="119"/>
      <c r="C114" s="119"/>
      <c r="D114" s="120"/>
      <c r="E114" s="120"/>
      <c r="F114" s="120"/>
      <c r="G114" s="120"/>
      <c r="H114" s="120"/>
      <c r="I114" s="120"/>
      <c r="J114" s="120"/>
      <c r="K114" s="120"/>
      <c r="L114" s="120"/>
      <c r="M114" s="120"/>
      <c r="N114" s="120"/>
      <c r="O114" s="120"/>
      <c r="P114" s="120"/>
    </row>
    <row r="115" spans="2:16">
      <c r="B115" s="119"/>
      <c r="C115" s="119"/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120"/>
    </row>
    <row r="116" spans="2:16">
      <c r="B116" s="119"/>
      <c r="C116" s="119"/>
      <c r="D116" s="120"/>
      <c r="E116" s="120"/>
      <c r="F116" s="120"/>
      <c r="G116" s="120"/>
      <c r="H116" s="120"/>
      <c r="I116" s="120"/>
      <c r="J116" s="120"/>
      <c r="K116" s="120"/>
      <c r="L116" s="120"/>
      <c r="M116" s="120"/>
      <c r="N116" s="120"/>
      <c r="O116" s="120"/>
      <c r="P116" s="120"/>
    </row>
    <row r="117" spans="2:16">
      <c r="B117" s="119"/>
      <c r="C117" s="119"/>
      <c r="D117" s="120"/>
      <c r="E117" s="120"/>
      <c r="F117" s="120"/>
      <c r="G117" s="120"/>
      <c r="H117" s="120"/>
      <c r="I117" s="120"/>
      <c r="J117" s="120"/>
      <c r="K117" s="120"/>
      <c r="L117" s="120"/>
      <c r="M117" s="120"/>
      <c r="N117" s="120"/>
      <c r="O117" s="120"/>
      <c r="P117" s="120"/>
    </row>
    <row r="118" spans="2:16">
      <c r="B118" s="119"/>
      <c r="C118" s="119"/>
      <c r="D118" s="120"/>
      <c r="E118" s="120"/>
      <c r="F118" s="120"/>
      <c r="G118" s="120"/>
      <c r="H118" s="120"/>
      <c r="I118" s="120"/>
      <c r="J118" s="120"/>
      <c r="K118" s="120"/>
      <c r="L118" s="120"/>
      <c r="M118" s="120"/>
      <c r="N118" s="120"/>
      <c r="O118" s="120"/>
      <c r="P118" s="120"/>
    </row>
    <row r="119" spans="2:16">
      <c r="B119" s="119"/>
      <c r="C119" s="119"/>
      <c r="D119" s="120"/>
      <c r="E119" s="120"/>
      <c r="F119" s="120"/>
      <c r="G119" s="120"/>
      <c r="H119" s="120"/>
      <c r="I119" s="120"/>
      <c r="J119" s="120"/>
      <c r="K119" s="120"/>
      <c r="L119" s="120"/>
      <c r="M119" s="120"/>
      <c r="N119" s="120"/>
      <c r="O119" s="120"/>
      <c r="P119" s="120"/>
    </row>
    <row r="120" spans="2:16">
      <c r="B120" s="119"/>
      <c r="C120" s="119"/>
      <c r="D120" s="120"/>
      <c r="E120" s="120"/>
      <c r="F120" s="120"/>
      <c r="G120" s="120"/>
      <c r="H120" s="120"/>
      <c r="I120" s="120"/>
      <c r="J120" s="120"/>
      <c r="K120" s="120"/>
      <c r="L120" s="120"/>
      <c r="M120" s="120"/>
      <c r="N120" s="120"/>
      <c r="O120" s="120"/>
      <c r="P120" s="120"/>
    </row>
    <row r="121" spans="2:16">
      <c r="B121" s="119"/>
      <c r="C121" s="119"/>
      <c r="D121" s="120"/>
      <c r="E121" s="120"/>
      <c r="F121" s="120"/>
      <c r="G121" s="120"/>
      <c r="H121" s="120"/>
      <c r="I121" s="120"/>
      <c r="J121" s="120"/>
      <c r="K121" s="120"/>
      <c r="L121" s="120"/>
      <c r="M121" s="120"/>
      <c r="N121" s="120"/>
      <c r="O121" s="120"/>
      <c r="P121" s="120"/>
    </row>
    <row r="122" spans="2:16">
      <c r="B122" s="119"/>
      <c r="C122" s="119"/>
      <c r="D122" s="120"/>
      <c r="E122" s="120"/>
      <c r="F122" s="120"/>
      <c r="G122" s="120"/>
      <c r="H122" s="120"/>
      <c r="I122" s="120"/>
      <c r="J122" s="120"/>
      <c r="K122" s="120"/>
      <c r="L122" s="120"/>
      <c r="M122" s="120"/>
      <c r="N122" s="120"/>
      <c r="O122" s="120"/>
      <c r="P122" s="120"/>
    </row>
    <row r="123" spans="2:16">
      <c r="B123" s="119"/>
      <c r="C123" s="119"/>
      <c r="D123" s="120"/>
      <c r="E123" s="120"/>
      <c r="F123" s="120"/>
      <c r="G123" s="120"/>
      <c r="H123" s="120"/>
      <c r="I123" s="120"/>
      <c r="J123" s="120"/>
      <c r="K123" s="120"/>
      <c r="L123" s="120"/>
      <c r="M123" s="120"/>
      <c r="N123" s="120"/>
      <c r="O123" s="120"/>
      <c r="P123" s="120"/>
    </row>
    <row r="124" spans="2:16">
      <c r="B124" s="119"/>
      <c r="C124" s="119"/>
      <c r="D124" s="120"/>
      <c r="E124" s="120"/>
      <c r="F124" s="120"/>
      <c r="G124" s="120"/>
      <c r="H124" s="120"/>
      <c r="I124" s="120"/>
      <c r="J124" s="120"/>
      <c r="K124" s="120"/>
      <c r="L124" s="120"/>
      <c r="M124" s="120"/>
      <c r="N124" s="120"/>
      <c r="O124" s="120"/>
      <c r="P124" s="120"/>
    </row>
    <row r="125" spans="2:16">
      <c r="B125" s="119"/>
      <c r="C125" s="119"/>
      <c r="D125" s="120"/>
      <c r="E125" s="120"/>
      <c r="F125" s="120"/>
      <c r="G125" s="120"/>
      <c r="H125" s="120"/>
      <c r="I125" s="120"/>
      <c r="J125" s="120"/>
      <c r="K125" s="120"/>
      <c r="L125" s="120"/>
      <c r="M125" s="120"/>
      <c r="N125" s="120"/>
      <c r="O125" s="120"/>
      <c r="P125" s="120"/>
    </row>
    <row r="126" spans="2:16">
      <c r="B126" s="119"/>
      <c r="C126" s="119"/>
      <c r="D126" s="120"/>
      <c r="E126" s="120"/>
      <c r="F126" s="120"/>
      <c r="G126" s="120"/>
      <c r="H126" s="120"/>
      <c r="I126" s="120"/>
      <c r="J126" s="120"/>
      <c r="K126" s="120"/>
      <c r="L126" s="120"/>
      <c r="M126" s="120"/>
      <c r="N126" s="120"/>
      <c r="O126" s="120"/>
      <c r="P126" s="120"/>
    </row>
    <row r="127" spans="2:16">
      <c r="B127" s="119"/>
      <c r="C127" s="119"/>
      <c r="D127" s="120"/>
      <c r="E127" s="120"/>
      <c r="F127" s="120"/>
      <c r="G127" s="120"/>
      <c r="H127" s="120"/>
      <c r="I127" s="120"/>
      <c r="J127" s="120"/>
      <c r="K127" s="120"/>
      <c r="L127" s="120"/>
      <c r="M127" s="120"/>
      <c r="N127" s="120"/>
      <c r="O127" s="120"/>
      <c r="P127" s="120"/>
    </row>
    <row r="128" spans="2:16">
      <c r="B128" s="119"/>
      <c r="C128" s="119"/>
      <c r="D128" s="120"/>
      <c r="E128" s="120"/>
      <c r="F128" s="120"/>
      <c r="G128" s="120"/>
      <c r="H128" s="120"/>
      <c r="I128" s="120"/>
      <c r="J128" s="120"/>
      <c r="K128" s="120"/>
      <c r="L128" s="120"/>
      <c r="M128" s="120"/>
      <c r="N128" s="120"/>
      <c r="O128" s="120"/>
      <c r="P128" s="120"/>
    </row>
    <row r="129" spans="2:16">
      <c r="B129" s="119"/>
      <c r="C129" s="119"/>
      <c r="D129" s="120"/>
      <c r="E129" s="120"/>
      <c r="F129" s="120"/>
      <c r="G129" s="120"/>
      <c r="H129" s="120"/>
      <c r="I129" s="120"/>
      <c r="J129" s="120"/>
      <c r="K129" s="120"/>
      <c r="L129" s="120"/>
      <c r="M129" s="120"/>
      <c r="N129" s="120"/>
      <c r="O129" s="120"/>
      <c r="P129" s="120"/>
    </row>
    <row r="130" spans="2:16">
      <c r="B130" s="119"/>
      <c r="C130" s="119"/>
      <c r="D130" s="120"/>
      <c r="E130" s="120"/>
      <c r="F130" s="120"/>
      <c r="G130" s="120"/>
      <c r="H130" s="120"/>
      <c r="I130" s="120"/>
      <c r="J130" s="120"/>
      <c r="K130" s="120"/>
      <c r="L130" s="120"/>
      <c r="M130" s="120"/>
      <c r="N130" s="120"/>
      <c r="O130" s="120"/>
      <c r="P130" s="120"/>
    </row>
    <row r="131" spans="2:16">
      <c r="B131" s="119"/>
      <c r="C131" s="119"/>
      <c r="D131" s="120"/>
      <c r="E131" s="120"/>
      <c r="F131" s="120"/>
      <c r="G131" s="120"/>
      <c r="H131" s="120"/>
      <c r="I131" s="120"/>
      <c r="J131" s="120"/>
      <c r="K131" s="120"/>
      <c r="L131" s="120"/>
      <c r="M131" s="120"/>
      <c r="N131" s="120"/>
      <c r="O131" s="120"/>
      <c r="P131" s="120"/>
    </row>
    <row r="132" spans="2:16">
      <c r="B132" s="119"/>
      <c r="C132" s="119"/>
      <c r="D132" s="120"/>
      <c r="E132" s="120"/>
      <c r="F132" s="120"/>
      <c r="G132" s="120"/>
      <c r="H132" s="120"/>
      <c r="I132" s="120"/>
      <c r="J132" s="120"/>
      <c r="K132" s="120"/>
      <c r="L132" s="120"/>
      <c r="M132" s="120"/>
      <c r="N132" s="120"/>
      <c r="O132" s="120"/>
      <c r="P132" s="120"/>
    </row>
    <row r="133" spans="2:16">
      <c r="B133" s="119"/>
      <c r="C133" s="119"/>
      <c r="D133" s="120"/>
      <c r="E133" s="120"/>
      <c r="F133" s="120"/>
      <c r="G133" s="120"/>
      <c r="H133" s="120"/>
      <c r="I133" s="120"/>
      <c r="J133" s="120"/>
      <c r="K133" s="120"/>
      <c r="L133" s="120"/>
      <c r="M133" s="120"/>
      <c r="N133" s="120"/>
      <c r="O133" s="120"/>
      <c r="P133" s="120"/>
    </row>
    <row r="134" spans="2:16">
      <c r="B134" s="119"/>
      <c r="C134" s="119"/>
      <c r="D134" s="120"/>
      <c r="E134" s="120"/>
      <c r="F134" s="120"/>
      <c r="G134" s="120"/>
      <c r="H134" s="120"/>
      <c r="I134" s="120"/>
      <c r="J134" s="120"/>
      <c r="K134" s="120"/>
      <c r="L134" s="120"/>
      <c r="M134" s="120"/>
      <c r="N134" s="120"/>
      <c r="O134" s="120"/>
      <c r="P134" s="120"/>
    </row>
    <row r="135" spans="2:16">
      <c r="B135" s="119"/>
      <c r="C135" s="119"/>
      <c r="D135" s="120"/>
      <c r="E135" s="120"/>
      <c r="F135" s="120"/>
      <c r="G135" s="120"/>
      <c r="H135" s="120"/>
      <c r="I135" s="120"/>
      <c r="J135" s="120"/>
      <c r="K135" s="120"/>
      <c r="L135" s="120"/>
      <c r="M135" s="120"/>
      <c r="N135" s="120"/>
      <c r="O135" s="120"/>
      <c r="P135" s="120"/>
    </row>
    <row r="136" spans="2:16">
      <c r="B136" s="119"/>
      <c r="C136" s="119"/>
      <c r="D136" s="120"/>
      <c r="E136" s="120"/>
      <c r="F136" s="120"/>
      <c r="G136" s="120"/>
      <c r="H136" s="120"/>
      <c r="I136" s="120"/>
      <c r="J136" s="120"/>
      <c r="K136" s="120"/>
      <c r="L136" s="120"/>
      <c r="M136" s="120"/>
      <c r="N136" s="120"/>
      <c r="O136" s="120"/>
      <c r="P136" s="120"/>
    </row>
    <row r="137" spans="2:16">
      <c r="B137" s="119"/>
      <c r="C137" s="119"/>
      <c r="D137" s="120"/>
      <c r="E137" s="120"/>
      <c r="F137" s="120"/>
      <c r="G137" s="120"/>
      <c r="H137" s="120"/>
      <c r="I137" s="120"/>
      <c r="J137" s="120"/>
      <c r="K137" s="120"/>
      <c r="L137" s="120"/>
      <c r="M137" s="120"/>
      <c r="N137" s="120"/>
      <c r="O137" s="120"/>
      <c r="P137" s="120"/>
    </row>
    <row r="138" spans="2:16">
      <c r="B138" s="119"/>
      <c r="C138" s="119"/>
      <c r="D138" s="120"/>
      <c r="E138" s="120"/>
      <c r="F138" s="120"/>
      <c r="G138" s="120"/>
      <c r="H138" s="120"/>
      <c r="I138" s="120"/>
      <c r="J138" s="120"/>
      <c r="K138" s="120"/>
      <c r="L138" s="120"/>
      <c r="M138" s="120"/>
      <c r="N138" s="120"/>
      <c r="O138" s="120"/>
      <c r="P138" s="120"/>
    </row>
    <row r="139" spans="2:16">
      <c r="B139" s="119"/>
      <c r="C139" s="119"/>
      <c r="D139" s="120"/>
      <c r="E139" s="120"/>
      <c r="F139" s="120"/>
      <c r="G139" s="120"/>
      <c r="H139" s="120"/>
      <c r="I139" s="120"/>
      <c r="J139" s="120"/>
      <c r="K139" s="120"/>
      <c r="L139" s="120"/>
      <c r="M139" s="120"/>
      <c r="N139" s="120"/>
      <c r="O139" s="120"/>
      <c r="P139" s="120"/>
    </row>
    <row r="140" spans="2:16">
      <c r="B140" s="119"/>
      <c r="C140" s="119"/>
      <c r="D140" s="120"/>
      <c r="E140" s="120"/>
      <c r="F140" s="120"/>
      <c r="G140" s="120"/>
      <c r="H140" s="120"/>
      <c r="I140" s="120"/>
      <c r="J140" s="120"/>
      <c r="K140" s="120"/>
      <c r="L140" s="120"/>
      <c r="M140" s="120"/>
      <c r="N140" s="120"/>
      <c r="O140" s="120"/>
      <c r="P140" s="120"/>
    </row>
    <row r="141" spans="2:16">
      <c r="B141" s="119"/>
      <c r="C141" s="119"/>
      <c r="D141" s="120"/>
      <c r="E141" s="120"/>
      <c r="F141" s="120"/>
      <c r="G141" s="120"/>
      <c r="H141" s="120"/>
      <c r="I141" s="120"/>
      <c r="J141" s="120"/>
      <c r="K141" s="120"/>
      <c r="L141" s="120"/>
      <c r="M141" s="120"/>
      <c r="N141" s="120"/>
      <c r="O141" s="120"/>
      <c r="P141" s="120"/>
    </row>
    <row r="142" spans="2:16">
      <c r="B142" s="119"/>
      <c r="C142" s="119"/>
      <c r="D142" s="120"/>
      <c r="E142" s="120"/>
      <c r="F142" s="120"/>
      <c r="G142" s="120"/>
      <c r="H142" s="120"/>
      <c r="I142" s="120"/>
      <c r="J142" s="120"/>
      <c r="K142" s="120"/>
      <c r="L142" s="120"/>
      <c r="M142" s="120"/>
      <c r="N142" s="120"/>
      <c r="O142" s="120"/>
      <c r="P142" s="120"/>
    </row>
    <row r="143" spans="2:16">
      <c r="B143" s="119"/>
      <c r="C143" s="119"/>
      <c r="D143" s="120"/>
      <c r="E143" s="120"/>
      <c r="F143" s="120"/>
      <c r="G143" s="120"/>
      <c r="H143" s="120"/>
      <c r="I143" s="120"/>
      <c r="J143" s="120"/>
      <c r="K143" s="120"/>
      <c r="L143" s="120"/>
      <c r="M143" s="120"/>
      <c r="N143" s="120"/>
      <c r="O143" s="120"/>
      <c r="P143" s="120"/>
    </row>
    <row r="144" spans="2:16">
      <c r="B144" s="119"/>
      <c r="C144" s="119"/>
      <c r="D144" s="120"/>
      <c r="E144" s="120"/>
      <c r="F144" s="120"/>
      <c r="G144" s="120"/>
      <c r="H144" s="120"/>
      <c r="I144" s="120"/>
      <c r="J144" s="120"/>
      <c r="K144" s="120"/>
      <c r="L144" s="120"/>
      <c r="M144" s="120"/>
      <c r="N144" s="120"/>
      <c r="O144" s="120"/>
      <c r="P144" s="120"/>
    </row>
    <row r="145" spans="2:16">
      <c r="B145" s="119"/>
      <c r="C145" s="119"/>
      <c r="D145" s="120"/>
      <c r="E145" s="120"/>
      <c r="F145" s="120"/>
      <c r="G145" s="120"/>
      <c r="H145" s="120"/>
      <c r="I145" s="120"/>
      <c r="J145" s="120"/>
      <c r="K145" s="120"/>
      <c r="L145" s="120"/>
      <c r="M145" s="120"/>
      <c r="N145" s="120"/>
      <c r="O145" s="120"/>
      <c r="P145" s="120"/>
    </row>
    <row r="146" spans="2:16">
      <c r="B146" s="119"/>
      <c r="C146" s="119"/>
      <c r="D146" s="120"/>
      <c r="E146" s="120"/>
      <c r="F146" s="120"/>
      <c r="G146" s="120"/>
      <c r="H146" s="120"/>
      <c r="I146" s="120"/>
      <c r="J146" s="120"/>
      <c r="K146" s="120"/>
      <c r="L146" s="120"/>
      <c r="M146" s="120"/>
      <c r="N146" s="120"/>
      <c r="O146" s="120"/>
      <c r="P146" s="120"/>
    </row>
    <row r="147" spans="2:16">
      <c r="B147" s="119"/>
      <c r="C147" s="119"/>
      <c r="D147" s="120"/>
      <c r="E147" s="120"/>
      <c r="F147" s="120"/>
      <c r="G147" s="120"/>
      <c r="H147" s="120"/>
      <c r="I147" s="120"/>
      <c r="J147" s="120"/>
      <c r="K147" s="120"/>
      <c r="L147" s="120"/>
      <c r="M147" s="120"/>
      <c r="N147" s="120"/>
      <c r="O147" s="120"/>
      <c r="P147" s="120"/>
    </row>
    <row r="148" spans="2:16">
      <c r="B148" s="119"/>
      <c r="C148" s="119"/>
      <c r="D148" s="120"/>
      <c r="E148" s="120"/>
      <c r="F148" s="120"/>
      <c r="G148" s="120"/>
      <c r="H148" s="120"/>
      <c r="I148" s="120"/>
      <c r="J148" s="120"/>
      <c r="K148" s="120"/>
      <c r="L148" s="120"/>
      <c r="M148" s="120"/>
      <c r="N148" s="120"/>
      <c r="O148" s="120"/>
      <c r="P148" s="120"/>
    </row>
    <row r="149" spans="2:16">
      <c r="B149" s="119"/>
      <c r="C149" s="119"/>
      <c r="D149" s="120"/>
      <c r="E149" s="120"/>
      <c r="F149" s="120"/>
      <c r="G149" s="120"/>
      <c r="H149" s="120"/>
      <c r="I149" s="120"/>
      <c r="J149" s="120"/>
      <c r="K149" s="120"/>
      <c r="L149" s="120"/>
      <c r="M149" s="120"/>
      <c r="N149" s="120"/>
      <c r="O149" s="120"/>
      <c r="P149" s="120"/>
    </row>
    <row r="150" spans="2:16">
      <c r="B150" s="119"/>
      <c r="C150" s="119"/>
      <c r="D150" s="120"/>
      <c r="E150" s="120"/>
      <c r="F150" s="120"/>
      <c r="G150" s="120"/>
      <c r="H150" s="120"/>
      <c r="I150" s="120"/>
      <c r="J150" s="120"/>
      <c r="K150" s="120"/>
      <c r="L150" s="120"/>
      <c r="M150" s="120"/>
      <c r="N150" s="120"/>
      <c r="O150" s="120"/>
      <c r="P150" s="120"/>
    </row>
    <row r="151" spans="2:16">
      <c r="B151" s="119"/>
      <c r="C151" s="119"/>
      <c r="D151" s="120"/>
      <c r="E151" s="120"/>
      <c r="F151" s="120"/>
      <c r="G151" s="120"/>
      <c r="H151" s="120"/>
      <c r="I151" s="120"/>
      <c r="J151" s="120"/>
      <c r="K151" s="120"/>
      <c r="L151" s="120"/>
      <c r="M151" s="120"/>
      <c r="N151" s="120"/>
      <c r="O151" s="120"/>
      <c r="P151" s="120"/>
    </row>
    <row r="152" spans="2:16">
      <c r="B152" s="119"/>
      <c r="C152" s="119"/>
      <c r="D152" s="120"/>
      <c r="E152" s="120"/>
      <c r="F152" s="120"/>
      <c r="G152" s="120"/>
      <c r="H152" s="120"/>
      <c r="I152" s="120"/>
      <c r="J152" s="120"/>
      <c r="K152" s="120"/>
      <c r="L152" s="120"/>
      <c r="M152" s="120"/>
      <c r="N152" s="120"/>
      <c r="O152" s="120"/>
      <c r="P152" s="120"/>
    </row>
    <row r="153" spans="2:16">
      <c r="B153" s="119"/>
      <c r="C153" s="119"/>
      <c r="D153" s="120"/>
      <c r="E153" s="120"/>
      <c r="F153" s="120"/>
      <c r="G153" s="120"/>
      <c r="H153" s="120"/>
      <c r="I153" s="120"/>
      <c r="J153" s="120"/>
      <c r="K153" s="120"/>
      <c r="L153" s="120"/>
      <c r="M153" s="120"/>
      <c r="N153" s="120"/>
      <c r="O153" s="120"/>
      <c r="P153" s="120"/>
    </row>
    <row r="154" spans="2:16">
      <c r="B154" s="119"/>
      <c r="C154" s="119"/>
      <c r="D154" s="120"/>
      <c r="E154" s="120"/>
      <c r="F154" s="120"/>
      <c r="G154" s="120"/>
      <c r="H154" s="120"/>
      <c r="I154" s="120"/>
      <c r="J154" s="120"/>
      <c r="K154" s="120"/>
      <c r="L154" s="120"/>
      <c r="M154" s="120"/>
      <c r="N154" s="120"/>
      <c r="O154" s="120"/>
      <c r="P154" s="120"/>
    </row>
    <row r="155" spans="2:16">
      <c r="B155" s="119"/>
      <c r="C155" s="119"/>
      <c r="D155" s="120"/>
      <c r="E155" s="120"/>
      <c r="F155" s="120"/>
      <c r="G155" s="120"/>
      <c r="H155" s="120"/>
      <c r="I155" s="120"/>
      <c r="J155" s="120"/>
      <c r="K155" s="120"/>
      <c r="L155" s="120"/>
      <c r="M155" s="120"/>
      <c r="N155" s="120"/>
      <c r="O155" s="120"/>
      <c r="P155" s="120"/>
    </row>
    <row r="156" spans="2:16">
      <c r="B156" s="119"/>
      <c r="C156" s="119"/>
      <c r="D156" s="120"/>
      <c r="E156" s="120"/>
      <c r="F156" s="120"/>
      <c r="G156" s="120"/>
      <c r="H156" s="120"/>
      <c r="I156" s="120"/>
      <c r="J156" s="120"/>
      <c r="K156" s="120"/>
      <c r="L156" s="120"/>
      <c r="M156" s="120"/>
      <c r="N156" s="120"/>
      <c r="O156" s="120"/>
      <c r="P156" s="120"/>
    </row>
    <row r="157" spans="2:16">
      <c r="B157" s="119"/>
      <c r="C157" s="119"/>
      <c r="D157" s="120"/>
      <c r="E157" s="120"/>
      <c r="F157" s="120"/>
      <c r="G157" s="120"/>
      <c r="H157" s="120"/>
      <c r="I157" s="120"/>
      <c r="J157" s="120"/>
      <c r="K157" s="120"/>
      <c r="L157" s="120"/>
      <c r="M157" s="120"/>
      <c r="N157" s="120"/>
      <c r="O157" s="120"/>
      <c r="P157" s="120"/>
    </row>
    <row r="158" spans="2:16">
      <c r="B158" s="119"/>
      <c r="C158" s="119"/>
      <c r="D158" s="120"/>
      <c r="E158" s="120"/>
      <c r="F158" s="120"/>
      <c r="G158" s="120"/>
      <c r="H158" s="120"/>
      <c r="I158" s="120"/>
      <c r="J158" s="120"/>
      <c r="K158" s="120"/>
      <c r="L158" s="120"/>
      <c r="M158" s="120"/>
      <c r="N158" s="120"/>
      <c r="O158" s="120"/>
      <c r="P158" s="120"/>
    </row>
    <row r="159" spans="2:16">
      <c r="B159" s="119"/>
      <c r="C159" s="119"/>
      <c r="D159" s="120"/>
      <c r="E159" s="120"/>
      <c r="F159" s="120"/>
      <c r="G159" s="120"/>
      <c r="H159" s="120"/>
      <c r="I159" s="120"/>
      <c r="J159" s="120"/>
      <c r="K159" s="120"/>
      <c r="L159" s="120"/>
      <c r="M159" s="120"/>
      <c r="N159" s="120"/>
      <c r="O159" s="120"/>
      <c r="P159" s="120"/>
    </row>
    <row r="160" spans="2:16">
      <c r="B160" s="119"/>
      <c r="C160" s="119"/>
      <c r="D160" s="120"/>
      <c r="E160" s="120"/>
      <c r="F160" s="120"/>
      <c r="G160" s="120"/>
      <c r="H160" s="120"/>
      <c r="I160" s="120"/>
      <c r="J160" s="120"/>
      <c r="K160" s="120"/>
      <c r="L160" s="120"/>
      <c r="M160" s="120"/>
      <c r="N160" s="120"/>
      <c r="O160" s="120"/>
      <c r="P160" s="120"/>
    </row>
    <row r="161" spans="2:16">
      <c r="B161" s="119"/>
      <c r="C161" s="119"/>
      <c r="D161" s="120"/>
      <c r="E161" s="120"/>
      <c r="F161" s="120"/>
      <c r="G161" s="120"/>
      <c r="H161" s="120"/>
      <c r="I161" s="120"/>
      <c r="J161" s="120"/>
      <c r="K161" s="120"/>
      <c r="L161" s="120"/>
      <c r="M161" s="120"/>
      <c r="N161" s="120"/>
      <c r="O161" s="120"/>
      <c r="P161" s="120"/>
    </row>
    <row r="162" spans="2:16">
      <c r="B162" s="119"/>
      <c r="C162" s="119"/>
      <c r="D162" s="120"/>
      <c r="E162" s="120"/>
      <c r="F162" s="120"/>
      <c r="G162" s="120"/>
      <c r="H162" s="120"/>
      <c r="I162" s="120"/>
      <c r="J162" s="120"/>
      <c r="K162" s="120"/>
      <c r="L162" s="120"/>
      <c r="M162" s="120"/>
      <c r="N162" s="120"/>
      <c r="O162" s="120"/>
      <c r="P162" s="120"/>
    </row>
    <row r="163" spans="2:16">
      <c r="B163" s="119"/>
      <c r="C163" s="119"/>
      <c r="D163" s="120"/>
      <c r="E163" s="120"/>
      <c r="F163" s="120"/>
      <c r="G163" s="120"/>
      <c r="H163" s="120"/>
      <c r="I163" s="120"/>
      <c r="J163" s="120"/>
      <c r="K163" s="120"/>
      <c r="L163" s="120"/>
      <c r="M163" s="120"/>
      <c r="N163" s="120"/>
      <c r="O163" s="120"/>
      <c r="P163" s="120"/>
    </row>
    <row r="164" spans="2:16">
      <c r="B164" s="119"/>
      <c r="C164" s="119"/>
      <c r="D164" s="120"/>
      <c r="E164" s="120"/>
      <c r="F164" s="120"/>
      <c r="G164" s="120"/>
      <c r="H164" s="120"/>
      <c r="I164" s="120"/>
      <c r="J164" s="120"/>
      <c r="K164" s="120"/>
      <c r="L164" s="120"/>
      <c r="M164" s="120"/>
      <c r="N164" s="120"/>
      <c r="O164" s="120"/>
      <c r="P164" s="120"/>
    </row>
    <row r="165" spans="2:16">
      <c r="B165" s="119"/>
      <c r="C165" s="119"/>
      <c r="D165" s="120"/>
      <c r="E165" s="120"/>
      <c r="F165" s="120"/>
      <c r="G165" s="120"/>
      <c r="H165" s="120"/>
      <c r="I165" s="120"/>
      <c r="J165" s="120"/>
      <c r="K165" s="120"/>
      <c r="L165" s="120"/>
      <c r="M165" s="120"/>
      <c r="N165" s="120"/>
      <c r="O165" s="120"/>
      <c r="P165" s="120"/>
    </row>
    <row r="166" spans="2:16">
      <c r="B166" s="119"/>
      <c r="C166" s="119"/>
      <c r="D166" s="120"/>
      <c r="E166" s="120"/>
      <c r="F166" s="120"/>
      <c r="G166" s="120"/>
      <c r="H166" s="120"/>
      <c r="I166" s="120"/>
      <c r="J166" s="120"/>
      <c r="K166" s="120"/>
      <c r="L166" s="120"/>
      <c r="M166" s="120"/>
      <c r="N166" s="120"/>
      <c r="O166" s="120"/>
      <c r="P166" s="120"/>
    </row>
    <row r="167" spans="2:16">
      <c r="B167" s="119"/>
      <c r="C167" s="119"/>
      <c r="D167" s="120"/>
      <c r="E167" s="120"/>
      <c r="F167" s="120"/>
      <c r="G167" s="120"/>
      <c r="H167" s="120"/>
      <c r="I167" s="120"/>
      <c r="J167" s="120"/>
      <c r="K167" s="120"/>
      <c r="L167" s="120"/>
      <c r="M167" s="120"/>
      <c r="N167" s="120"/>
      <c r="O167" s="120"/>
      <c r="P167" s="120"/>
    </row>
    <row r="168" spans="2:16">
      <c r="B168" s="119"/>
      <c r="C168" s="119"/>
      <c r="D168" s="120"/>
      <c r="E168" s="120"/>
      <c r="F168" s="120"/>
      <c r="G168" s="120"/>
      <c r="H168" s="120"/>
      <c r="I168" s="120"/>
      <c r="J168" s="120"/>
      <c r="K168" s="120"/>
      <c r="L168" s="120"/>
      <c r="M168" s="120"/>
      <c r="N168" s="120"/>
      <c r="O168" s="120"/>
      <c r="P168" s="120"/>
    </row>
    <row r="169" spans="2:16">
      <c r="B169" s="119"/>
      <c r="C169" s="119"/>
      <c r="D169" s="120"/>
      <c r="E169" s="120"/>
      <c r="F169" s="120"/>
      <c r="G169" s="120"/>
      <c r="H169" s="120"/>
      <c r="I169" s="120"/>
      <c r="J169" s="120"/>
      <c r="K169" s="120"/>
      <c r="L169" s="120"/>
      <c r="M169" s="120"/>
      <c r="N169" s="120"/>
      <c r="O169" s="120"/>
      <c r="P169" s="120"/>
    </row>
    <row r="170" spans="2:16">
      <c r="B170" s="119"/>
      <c r="C170" s="119"/>
      <c r="D170" s="120"/>
      <c r="E170" s="120"/>
      <c r="F170" s="120"/>
      <c r="G170" s="120"/>
      <c r="H170" s="120"/>
      <c r="I170" s="120"/>
      <c r="J170" s="120"/>
      <c r="K170" s="120"/>
      <c r="L170" s="120"/>
      <c r="M170" s="120"/>
      <c r="N170" s="120"/>
      <c r="O170" s="120"/>
      <c r="P170" s="120"/>
    </row>
    <row r="171" spans="2:16">
      <c r="B171" s="119"/>
      <c r="C171" s="119"/>
      <c r="D171" s="120"/>
      <c r="E171" s="120"/>
      <c r="F171" s="120"/>
      <c r="G171" s="120"/>
      <c r="H171" s="120"/>
      <c r="I171" s="120"/>
      <c r="J171" s="120"/>
      <c r="K171" s="120"/>
      <c r="L171" s="120"/>
      <c r="M171" s="120"/>
      <c r="N171" s="120"/>
      <c r="O171" s="120"/>
      <c r="P171" s="120"/>
    </row>
    <row r="172" spans="2:16">
      <c r="B172" s="119"/>
      <c r="C172" s="119"/>
      <c r="D172" s="120"/>
      <c r="E172" s="120"/>
      <c r="F172" s="120"/>
      <c r="G172" s="120"/>
      <c r="H172" s="120"/>
      <c r="I172" s="120"/>
      <c r="J172" s="120"/>
      <c r="K172" s="120"/>
      <c r="L172" s="120"/>
      <c r="M172" s="120"/>
      <c r="N172" s="120"/>
      <c r="O172" s="120"/>
      <c r="P172" s="120"/>
    </row>
    <row r="173" spans="2:16">
      <c r="B173" s="119"/>
      <c r="C173" s="119"/>
      <c r="D173" s="120"/>
      <c r="E173" s="120"/>
      <c r="F173" s="120"/>
      <c r="G173" s="120"/>
      <c r="H173" s="120"/>
      <c r="I173" s="120"/>
      <c r="J173" s="120"/>
      <c r="K173" s="120"/>
      <c r="L173" s="120"/>
      <c r="M173" s="120"/>
      <c r="N173" s="120"/>
      <c r="O173" s="120"/>
      <c r="P173" s="120"/>
    </row>
    <row r="174" spans="2:16">
      <c r="B174" s="119"/>
      <c r="C174" s="119"/>
      <c r="D174" s="120"/>
      <c r="E174" s="120"/>
      <c r="F174" s="120"/>
      <c r="G174" s="120"/>
      <c r="H174" s="120"/>
      <c r="I174" s="120"/>
      <c r="J174" s="120"/>
      <c r="K174" s="120"/>
      <c r="L174" s="120"/>
      <c r="M174" s="120"/>
      <c r="N174" s="120"/>
      <c r="O174" s="120"/>
      <c r="P174" s="120"/>
    </row>
    <row r="175" spans="2:16">
      <c r="B175" s="119"/>
      <c r="C175" s="119"/>
      <c r="D175" s="120"/>
      <c r="E175" s="120"/>
      <c r="F175" s="120"/>
      <c r="G175" s="120"/>
      <c r="H175" s="120"/>
      <c r="I175" s="120"/>
      <c r="J175" s="120"/>
      <c r="K175" s="120"/>
      <c r="L175" s="120"/>
      <c r="M175" s="120"/>
      <c r="N175" s="120"/>
      <c r="O175" s="120"/>
      <c r="P175" s="120"/>
    </row>
    <row r="176" spans="2:16">
      <c r="B176" s="119"/>
      <c r="C176" s="119"/>
      <c r="D176" s="120"/>
      <c r="E176" s="120"/>
      <c r="F176" s="120"/>
      <c r="G176" s="120"/>
      <c r="H176" s="120"/>
      <c r="I176" s="120"/>
      <c r="J176" s="120"/>
      <c r="K176" s="120"/>
      <c r="L176" s="120"/>
      <c r="M176" s="120"/>
      <c r="N176" s="120"/>
      <c r="O176" s="120"/>
      <c r="P176" s="120"/>
    </row>
    <row r="177" spans="2:16">
      <c r="B177" s="119"/>
      <c r="C177" s="119"/>
      <c r="D177" s="120"/>
      <c r="E177" s="120"/>
      <c r="F177" s="120"/>
      <c r="G177" s="120"/>
      <c r="H177" s="120"/>
      <c r="I177" s="120"/>
      <c r="J177" s="120"/>
      <c r="K177" s="120"/>
      <c r="L177" s="120"/>
      <c r="M177" s="120"/>
      <c r="N177" s="120"/>
      <c r="O177" s="120"/>
      <c r="P177" s="120"/>
    </row>
    <row r="178" spans="2:16">
      <c r="B178" s="119"/>
      <c r="C178" s="119"/>
      <c r="D178" s="120"/>
      <c r="E178" s="120"/>
      <c r="F178" s="120"/>
      <c r="G178" s="120"/>
      <c r="H178" s="120"/>
      <c r="I178" s="120"/>
      <c r="J178" s="120"/>
      <c r="K178" s="120"/>
      <c r="L178" s="120"/>
      <c r="M178" s="120"/>
      <c r="N178" s="120"/>
      <c r="O178" s="120"/>
      <c r="P178" s="120"/>
    </row>
    <row r="179" spans="2:16">
      <c r="B179" s="119"/>
      <c r="C179" s="119"/>
      <c r="D179" s="120"/>
      <c r="E179" s="120"/>
      <c r="F179" s="120"/>
      <c r="G179" s="120"/>
      <c r="H179" s="120"/>
      <c r="I179" s="120"/>
      <c r="J179" s="120"/>
      <c r="K179" s="120"/>
      <c r="L179" s="120"/>
      <c r="M179" s="120"/>
      <c r="N179" s="120"/>
      <c r="O179" s="120"/>
      <c r="P179" s="120"/>
    </row>
    <row r="180" spans="2:16">
      <c r="B180" s="119"/>
      <c r="C180" s="119"/>
      <c r="D180" s="120"/>
      <c r="E180" s="120"/>
      <c r="F180" s="120"/>
      <c r="G180" s="120"/>
      <c r="H180" s="120"/>
      <c r="I180" s="120"/>
      <c r="J180" s="120"/>
      <c r="K180" s="120"/>
      <c r="L180" s="120"/>
      <c r="M180" s="120"/>
      <c r="N180" s="120"/>
      <c r="O180" s="120"/>
      <c r="P180" s="120"/>
    </row>
    <row r="181" spans="2:16">
      <c r="B181" s="119"/>
      <c r="C181" s="119"/>
      <c r="D181" s="120"/>
      <c r="E181" s="120"/>
      <c r="F181" s="120"/>
      <c r="G181" s="120"/>
      <c r="H181" s="120"/>
      <c r="I181" s="120"/>
      <c r="J181" s="120"/>
      <c r="K181" s="120"/>
      <c r="L181" s="120"/>
      <c r="M181" s="120"/>
      <c r="N181" s="120"/>
      <c r="O181" s="120"/>
      <c r="P181" s="120"/>
    </row>
    <row r="182" spans="2:16">
      <c r="B182" s="119"/>
      <c r="C182" s="119"/>
      <c r="D182" s="120"/>
      <c r="E182" s="120"/>
      <c r="F182" s="120"/>
      <c r="G182" s="120"/>
      <c r="H182" s="120"/>
      <c r="I182" s="120"/>
      <c r="J182" s="120"/>
      <c r="K182" s="120"/>
      <c r="L182" s="120"/>
      <c r="M182" s="120"/>
      <c r="N182" s="120"/>
      <c r="O182" s="120"/>
      <c r="P182" s="120"/>
    </row>
    <row r="183" spans="2:16">
      <c r="B183" s="119"/>
      <c r="C183" s="119"/>
      <c r="D183" s="120"/>
      <c r="E183" s="120"/>
      <c r="F183" s="120"/>
      <c r="G183" s="120"/>
      <c r="H183" s="120"/>
      <c r="I183" s="120"/>
      <c r="J183" s="120"/>
      <c r="K183" s="120"/>
      <c r="L183" s="120"/>
      <c r="M183" s="120"/>
      <c r="N183" s="120"/>
      <c r="O183" s="120"/>
      <c r="P183" s="120"/>
    </row>
    <row r="184" spans="2:16">
      <c r="B184" s="119"/>
      <c r="C184" s="119"/>
      <c r="D184" s="120"/>
      <c r="E184" s="120"/>
      <c r="F184" s="120"/>
      <c r="G184" s="120"/>
      <c r="H184" s="120"/>
      <c r="I184" s="120"/>
      <c r="J184" s="120"/>
      <c r="K184" s="120"/>
      <c r="L184" s="120"/>
      <c r="M184" s="120"/>
      <c r="N184" s="120"/>
      <c r="O184" s="120"/>
      <c r="P184" s="120"/>
    </row>
    <row r="185" spans="2:16">
      <c r="B185" s="119"/>
      <c r="C185" s="119"/>
      <c r="D185" s="120"/>
      <c r="E185" s="120"/>
      <c r="F185" s="120"/>
      <c r="G185" s="120"/>
      <c r="H185" s="120"/>
      <c r="I185" s="120"/>
      <c r="J185" s="120"/>
      <c r="K185" s="120"/>
      <c r="L185" s="120"/>
      <c r="M185" s="120"/>
      <c r="N185" s="120"/>
      <c r="O185" s="120"/>
      <c r="P185" s="120"/>
    </row>
    <row r="186" spans="2:16">
      <c r="B186" s="119"/>
      <c r="C186" s="119"/>
      <c r="D186" s="120"/>
      <c r="E186" s="120"/>
      <c r="F186" s="120"/>
      <c r="G186" s="120"/>
      <c r="H186" s="120"/>
      <c r="I186" s="120"/>
      <c r="J186" s="120"/>
      <c r="K186" s="120"/>
      <c r="L186" s="120"/>
      <c r="M186" s="120"/>
      <c r="N186" s="120"/>
      <c r="O186" s="120"/>
      <c r="P186" s="120"/>
    </row>
    <row r="187" spans="2:16">
      <c r="B187" s="119"/>
      <c r="C187" s="119"/>
      <c r="D187" s="120"/>
      <c r="E187" s="120"/>
      <c r="F187" s="120"/>
      <c r="G187" s="120"/>
      <c r="H187" s="120"/>
      <c r="I187" s="120"/>
      <c r="J187" s="120"/>
      <c r="K187" s="120"/>
      <c r="L187" s="120"/>
      <c r="M187" s="120"/>
      <c r="N187" s="120"/>
      <c r="O187" s="120"/>
      <c r="P187" s="120"/>
    </row>
    <row r="188" spans="2:16">
      <c r="B188" s="119"/>
      <c r="C188" s="119"/>
      <c r="D188" s="120"/>
      <c r="E188" s="120"/>
      <c r="F188" s="120"/>
      <c r="G188" s="120"/>
      <c r="H188" s="120"/>
      <c r="I188" s="120"/>
      <c r="J188" s="120"/>
      <c r="K188" s="120"/>
      <c r="L188" s="120"/>
      <c r="M188" s="120"/>
      <c r="N188" s="120"/>
      <c r="O188" s="120"/>
      <c r="P188" s="120"/>
    </row>
    <row r="189" spans="2:16">
      <c r="B189" s="119"/>
      <c r="C189" s="119"/>
      <c r="D189" s="120"/>
      <c r="E189" s="120"/>
      <c r="F189" s="120"/>
      <c r="G189" s="120"/>
      <c r="H189" s="120"/>
      <c r="I189" s="120"/>
      <c r="J189" s="120"/>
      <c r="K189" s="120"/>
      <c r="L189" s="120"/>
      <c r="M189" s="120"/>
      <c r="N189" s="120"/>
      <c r="O189" s="120"/>
      <c r="P189" s="120"/>
    </row>
    <row r="190" spans="2:16">
      <c r="B190" s="119"/>
      <c r="C190" s="119"/>
      <c r="D190" s="120"/>
      <c r="E190" s="120"/>
      <c r="F190" s="120"/>
      <c r="G190" s="120"/>
      <c r="H190" s="120"/>
      <c r="I190" s="120"/>
      <c r="J190" s="120"/>
      <c r="K190" s="120"/>
      <c r="L190" s="120"/>
      <c r="M190" s="120"/>
      <c r="N190" s="120"/>
      <c r="O190" s="120"/>
      <c r="P190" s="120"/>
    </row>
    <row r="191" spans="2:16">
      <c r="B191" s="119"/>
      <c r="C191" s="119"/>
      <c r="D191" s="120"/>
      <c r="E191" s="120"/>
      <c r="F191" s="120"/>
      <c r="G191" s="120"/>
      <c r="H191" s="120"/>
      <c r="I191" s="120"/>
      <c r="J191" s="120"/>
      <c r="K191" s="120"/>
      <c r="L191" s="120"/>
      <c r="M191" s="120"/>
      <c r="N191" s="120"/>
      <c r="O191" s="120"/>
      <c r="P191" s="120"/>
    </row>
    <row r="192" spans="2:16">
      <c r="B192" s="119"/>
      <c r="C192" s="119"/>
      <c r="D192" s="120"/>
      <c r="E192" s="120"/>
      <c r="F192" s="120"/>
      <c r="G192" s="120"/>
      <c r="H192" s="120"/>
      <c r="I192" s="120"/>
      <c r="J192" s="120"/>
      <c r="K192" s="120"/>
      <c r="L192" s="120"/>
      <c r="M192" s="120"/>
      <c r="N192" s="120"/>
      <c r="O192" s="120"/>
      <c r="P192" s="120"/>
    </row>
    <row r="193" spans="2:16">
      <c r="B193" s="119"/>
      <c r="C193" s="119"/>
      <c r="D193" s="120"/>
      <c r="E193" s="120"/>
      <c r="F193" s="120"/>
      <c r="G193" s="120"/>
      <c r="H193" s="120"/>
      <c r="I193" s="120"/>
      <c r="J193" s="120"/>
      <c r="K193" s="120"/>
      <c r="L193" s="120"/>
      <c r="M193" s="120"/>
      <c r="N193" s="120"/>
      <c r="O193" s="120"/>
      <c r="P193" s="120"/>
    </row>
    <row r="194" spans="2:16">
      <c r="B194" s="119"/>
      <c r="C194" s="119"/>
      <c r="D194" s="120"/>
      <c r="E194" s="120"/>
      <c r="F194" s="120"/>
      <c r="G194" s="120"/>
      <c r="H194" s="120"/>
      <c r="I194" s="120"/>
      <c r="J194" s="120"/>
      <c r="K194" s="120"/>
      <c r="L194" s="120"/>
      <c r="M194" s="120"/>
      <c r="N194" s="120"/>
      <c r="O194" s="120"/>
      <c r="P194" s="120"/>
    </row>
    <row r="195" spans="2:16">
      <c r="B195" s="119"/>
      <c r="C195" s="119"/>
      <c r="D195" s="120"/>
      <c r="E195" s="120"/>
      <c r="F195" s="120"/>
      <c r="G195" s="120"/>
      <c r="H195" s="120"/>
      <c r="I195" s="120"/>
      <c r="J195" s="120"/>
      <c r="K195" s="120"/>
      <c r="L195" s="120"/>
      <c r="M195" s="120"/>
      <c r="N195" s="120"/>
      <c r="O195" s="120"/>
      <c r="P195" s="120"/>
    </row>
    <row r="196" spans="2:16">
      <c r="B196" s="119"/>
      <c r="C196" s="119"/>
      <c r="D196" s="120"/>
      <c r="E196" s="120"/>
      <c r="F196" s="120"/>
      <c r="G196" s="120"/>
      <c r="H196" s="120"/>
      <c r="I196" s="120"/>
      <c r="J196" s="120"/>
      <c r="K196" s="120"/>
      <c r="L196" s="120"/>
      <c r="M196" s="120"/>
      <c r="N196" s="120"/>
      <c r="O196" s="120"/>
      <c r="P196" s="120"/>
    </row>
    <row r="197" spans="2:16">
      <c r="B197" s="119"/>
      <c r="C197" s="119"/>
      <c r="D197" s="120"/>
      <c r="E197" s="120"/>
      <c r="F197" s="120"/>
      <c r="G197" s="120"/>
      <c r="H197" s="120"/>
      <c r="I197" s="120"/>
      <c r="J197" s="120"/>
      <c r="K197" s="120"/>
      <c r="L197" s="120"/>
      <c r="M197" s="120"/>
      <c r="N197" s="120"/>
      <c r="O197" s="120"/>
      <c r="P197" s="120"/>
    </row>
    <row r="198" spans="2:16">
      <c r="B198" s="119"/>
      <c r="C198" s="119"/>
      <c r="D198" s="120"/>
      <c r="E198" s="120"/>
      <c r="F198" s="120"/>
      <c r="G198" s="120"/>
      <c r="H198" s="120"/>
      <c r="I198" s="120"/>
      <c r="J198" s="120"/>
      <c r="K198" s="120"/>
      <c r="L198" s="120"/>
      <c r="M198" s="120"/>
      <c r="N198" s="120"/>
      <c r="O198" s="120"/>
      <c r="P198" s="120"/>
    </row>
    <row r="199" spans="2:16">
      <c r="B199" s="119"/>
      <c r="C199" s="119"/>
      <c r="D199" s="120"/>
      <c r="E199" s="120"/>
      <c r="F199" s="120"/>
      <c r="G199" s="120"/>
      <c r="H199" s="120"/>
      <c r="I199" s="120"/>
      <c r="J199" s="120"/>
      <c r="K199" s="120"/>
      <c r="L199" s="120"/>
      <c r="M199" s="120"/>
      <c r="N199" s="120"/>
      <c r="O199" s="120"/>
      <c r="P199" s="120"/>
    </row>
    <row r="200" spans="2:16">
      <c r="B200" s="119"/>
      <c r="C200" s="119"/>
      <c r="D200" s="120"/>
      <c r="E200" s="120"/>
      <c r="F200" s="120"/>
      <c r="G200" s="120"/>
      <c r="H200" s="120"/>
      <c r="I200" s="120"/>
      <c r="J200" s="120"/>
      <c r="K200" s="120"/>
      <c r="L200" s="120"/>
      <c r="M200" s="120"/>
      <c r="N200" s="120"/>
      <c r="O200" s="120"/>
      <c r="P200" s="120"/>
    </row>
    <row r="201" spans="2:16">
      <c r="B201" s="119"/>
      <c r="C201" s="119"/>
      <c r="D201" s="120"/>
      <c r="E201" s="120"/>
      <c r="F201" s="120"/>
      <c r="G201" s="120"/>
      <c r="H201" s="120"/>
      <c r="I201" s="120"/>
      <c r="J201" s="120"/>
      <c r="K201" s="120"/>
      <c r="L201" s="120"/>
      <c r="M201" s="120"/>
      <c r="N201" s="120"/>
      <c r="O201" s="120"/>
      <c r="P201" s="120"/>
    </row>
    <row r="202" spans="2:16">
      <c r="B202" s="119"/>
      <c r="C202" s="119"/>
      <c r="D202" s="120"/>
      <c r="E202" s="120"/>
      <c r="F202" s="120"/>
      <c r="G202" s="120"/>
      <c r="H202" s="120"/>
      <c r="I202" s="120"/>
      <c r="J202" s="120"/>
      <c r="K202" s="120"/>
      <c r="L202" s="120"/>
      <c r="M202" s="120"/>
      <c r="N202" s="120"/>
      <c r="O202" s="120"/>
      <c r="P202" s="120"/>
    </row>
    <row r="203" spans="2:16">
      <c r="B203" s="119"/>
      <c r="C203" s="119"/>
      <c r="D203" s="120"/>
      <c r="E203" s="120"/>
      <c r="F203" s="120"/>
      <c r="G203" s="120"/>
      <c r="H203" s="120"/>
      <c r="I203" s="120"/>
      <c r="J203" s="120"/>
      <c r="K203" s="120"/>
      <c r="L203" s="120"/>
      <c r="M203" s="120"/>
      <c r="N203" s="120"/>
      <c r="O203" s="120"/>
      <c r="P203" s="120"/>
    </row>
    <row r="204" spans="2:16">
      <c r="B204" s="119"/>
      <c r="C204" s="119"/>
      <c r="D204" s="120"/>
      <c r="E204" s="120"/>
      <c r="F204" s="120"/>
      <c r="G204" s="120"/>
      <c r="H204" s="120"/>
      <c r="I204" s="120"/>
      <c r="J204" s="120"/>
      <c r="K204" s="120"/>
      <c r="L204" s="120"/>
      <c r="M204" s="120"/>
      <c r="N204" s="120"/>
      <c r="O204" s="120"/>
      <c r="P204" s="120"/>
    </row>
    <row r="205" spans="2:16">
      <c r="B205" s="119"/>
      <c r="C205" s="119"/>
      <c r="D205" s="120"/>
      <c r="E205" s="120"/>
      <c r="F205" s="120"/>
      <c r="G205" s="120"/>
      <c r="H205" s="120"/>
      <c r="I205" s="120"/>
      <c r="J205" s="120"/>
      <c r="K205" s="120"/>
      <c r="L205" s="120"/>
      <c r="M205" s="120"/>
      <c r="N205" s="120"/>
      <c r="O205" s="120"/>
      <c r="P205" s="120"/>
    </row>
    <row r="206" spans="2:16">
      <c r="B206" s="119"/>
      <c r="C206" s="119"/>
      <c r="D206" s="120"/>
      <c r="E206" s="120"/>
      <c r="F206" s="120"/>
      <c r="G206" s="120"/>
      <c r="H206" s="120"/>
      <c r="I206" s="120"/>
      <c r="J206" s="120"/>
      <c r="K206" s="120"/>
      <c r="L206" s="120"/>
      <c r="M206" s="120"/>
      <c r="N206" s="120"/>
      <c r="O206" s="120"/>
      <c r="P206" s="120"/>
    </row>
    <row r="207" spans="2:16">
      <c r="B207" s="119"/>
      <c r="C207" s="119"/>
      <c r="D207" s="120"/>
      <c r="E207" s="120"/>
      <c r="F207" s="120"/>
      <c r="G207" s="120"/>
      <c r="H207" s="120"/>
      <c r="I207" s="120"/>
      <c r="J207" s="120"/>
      <c r="K207" s="120"/>
      <c r="L207" s="120"/>
      <c r="M207" s="120"/>
      <c r="N207" s="120"/>
      <c r="O207" s="120"/>
      <c r="P207" s="120"/>
    </row>
    <row r="208" spans="2:16">
      <c r="B208" s="119"/>
      <c r="C208" s="119"/>
      <c r="D208" s="120"/>
      <c r="E208" s="120"/>
      <c r="F208" s="120"/>
      <c r="G208" s="120"/>
      <c r="H208" s="120"/>
      <c r="I208" s="120"/>
      <c r="J208" s="120"/>
      <c r="K208" s="120"/>
      <c r="L208" s="120"/>
      <c r="M208" s="120"/>
      <c r="N208" s="120"/>
      <c r="O208" s="120"/>
      <c r="P208" s="120"/>
    </row>
    <row r="209" spans="2:16">
      <c r="B209" s="119"/>
      <c r="C209" s="119"/>
      <c r="D209" s="120"/>
      <c r="E209" s="120"/>
      <c r="F209" s="120"/>
      <c r="G209" s="120"/>
      <c r="H209" s="120"/>
      <c r="I209" s="120"/>
      <c r="J209" s="120"/>
      <c r="K209" s="120"/>
      <c r="L209" s="120"/>
      <c r="M209" s="120"/>
      <c r="N209" s="120"/>
      <c r="O209" s="120"/>
      <c r="P209" s="120"/>
    </row>
    <row r="210" spans="2:16">
      <c r="B210" s="119"/>
      <c r="C210" s="119"/>
      <c r="D210" s="120"/>
      <c r="E210" s="120"/>
      <c r="F210" s="120"/>
      <c r="G210" s="120"/>
      <c r="H210" s="120"/>
      <c r="I210" s="120"/>
      <c r="J210" s="120"/>
      <c r="K210" s="120"/>
      <c r="L210" s="120"/>
      <c r="M210" s="120"/>
      <c r="N210" s="120"/>
      <c r="O210" s="120"/>
      <c r="P210" s="120"/>
    </row>
    <row r="211" spans="2:16">
      <c r="B211" s="119"/>
      <c r="C211" s="119"/>
      <c r="D211" s="120"/>
      <c r="E211" s="120"/>
      <c r="F211" s="120"/>
      <c r="G211" s="120"/>
      <c r="H211" s="120"/>
      <c r="I211" s="120"/>
      <c r="J211" s="120"/>
      <c r="K211" s="120"/>
      <c r="L211" s="120"/>
      <c r="M211" s="120"/>
      <c r="N211" s="120"/>
      <c r="O211" s="120"/>
      <c r="P211" s="120"/>
    </row>
    <row r="212" spans="2:16">
      <c r="B212" s="119"/>
      <c r="C212" s="119"/>
      <c r="D212" s="120"/>
      <c r="E212" s="120"/>
      <c r="F212" s="120"/>
      <c r="G212" s="120"/>
      <c r="H212" s="120"/>
      <c r="I212" s="120"/>
      <c r="J212" s="120"/>
      <c r="K212" s="120"/>
      <c r="L212" s="120"/>
      <c r="M212" s="120"/>
      <c r="N212" s="120"/>
      <c r="O212" s="120"/>
      <c r="P212" s="120"/>
    </row>
    <row r="213" spans="2:16">
      <c r="B213" s="119"/>
      <c r="C213" s="119"/>
      <c r="D213" s="120"/>
      <c r="E213" s="120"/>
      <c r="F213" s="120"/>
      <c r="G213" s="120"/>
      <c r="H213" s="120"/>
      <c r="I213" s="120"/>
      <c r="J213" s="120"/>
      <c r="K213" s="120"/>
      <c r="L213" s="120"/>
      <c r="M213" s="120"/>
      <c r="N213" s="120"/>
      <c r="O213" s="120"/>
      <c r="P213" s="120"/>
    </row>
    <row r="214" spans="2:16">
      <c r="B214" s="119"/>
      <c r="C214" s="119"/>
      <c r="D214" s="120"/>
      <c r="E214" s="120"/>
      <c r="F214" s="120"/>
      <c r="G214" s="120"/>
      <c r="H214" s="120"/>
      <c r="I214" s="120"/>
      <c r="J214" s="120"/>
      <c r="K214" s="120"/>
      <c r="L214" s="120"/>
      <c r="M214" s="120"/>
      <c r="N214" s="120"/>
      <c r="O214" s="120"/>
      <c r="P214" s="120"/>
    </row>
    <row r="215" spans="2:16">
      <c r="B215" s="119"/>
      <c r="C215" s="119"/>
      <c r="D215" s="120"/>
      <c r="E215" s="120"/>
      <c r="F215" s="120"/>
      <c r="G215" s="120"/>
      <c r="H215" s="120"/>
      <c r="I215" s="120"/>
      <c r="J215" s="120"/>
      <c r="K215" s="120"/>
      <c r="L215" s="120"/>
      <c r="M215" s="120"/>
      <c r="N215" s="120"/>
      <c r="O215" s="120"/>
      <c r="P215" s="120"/>
    </row>
    <row r="216" spans="2:16">
      <c r="B216" s="119"/>
      <c r="C216" s="119"/>
      <c r="D216" s="120"/>
      <c r="E216" s="120"/>
      <c r="F216" s="120"/>
      <c r="G216" s="120"/>
      <c r="H216" s="120"/>
      <c r="I216" s="120"/>
      <c r="J216" s="120"/>
      <c r="K216" s="120"/>
      <c r="L216" s="120"/>
      <c r="M216" s="120"/>
      <c r="N216" s="120"/>
      <c r="O216" s="120"/>
      <c r="P216" s="120"/>
    </row>
    <row r="217" spans="2:16">
      <c r="B217" s="119"/>
      <c r="C217" s="119"/>
      <c r="D217" s="120"/>
      <c r="E217" s="120"/>
      <c r="F217" s="120"/>
      <c r="G217" s="120"/>
      <c r="H217" s="120"/>
      <c r="I217" s="120"/>
      <c r="J217" s="120"/>
      <c r="K217" s="120"/>
      <c r="L217" s="120"/>
      <c r="M217" s="120"/>
      <c r="N217" s="120"/>
      <c r="O217" s="120"/>
      <c r="P217" s="120"/>
    </row>
    <row r="218" spans="2:16">
      <c r="B218" s="119"/>
      <c r="C218" s="119"/>
      <c r="D218" s="120"/>
      <c r="E218" s="120"/>
      <c r="F218" s="120"/>
      <c r="G218" s="120"/>
      <c r="H218" s="120"/>
      <c r="I218" s="120"/>
      <c r="J218" s="120"/>
      <c r="K218" s="120"/>
      <c r="L218" s="120"/>
      <c r="M218" s="120"/>
      <c r="N218" s="120"/>
      <c r="O218" s="120"/>
      <c r="P218" s="120"/>
    </row>
    <row r="219" spans="2:16">
      <c r="B219" s="119"/>
      <c r="C219" s="119"/>
      <c r="D219" s="120"/>
      <c r="E219" s="120"/>
      <c r="F219" s="120"/>
      <c r="G219" s="120"/>
      <c r="H219" s="120"/>
      <c r="I219" s="120"/>
      <c r="J219" s="120"/>
      <c r="K219" s="120"/>
      <c r="L219" s="120"/>
      <c r="M219" s="120"/>
      <c r="N219" s="120"/>
      <c r="O219" s="120"/>
      <c r="P219" s="120"/>
    </row>
    <row r="220" spans="2:16">
      <c r="B220" s="119"/>
      <c r="C220" s="119"/>
      <c r="D220" s="120"/>
      <c r="E220" s="120"/>
      <c r="F220" s="120"/>
      <c r="G220" s="120"/>
      <c r="H220" s="120"/>
      <c r="I220" s="120"/>
      <c r="J220" s="120"/>
      <c r="K220" s="120"/>
      <c r="L220" s="120"/>
      <c r="M220" s="120"/>
      <c r="N220" s="120"/>
      <c r="O220" s="120"/>
      <c r="P220" s="120"/>
    </row>
    <row r="221" spans="2:16">
      <c r="B221" s="119"/>
      <c r="C221" s="119"/>
      <c r="D221" s="120"/>
      <c r="E221" s="120"/>
      <c r="F221" s="120"/>
      <c r="G221" s="120"/>
      <c r="H221" s="120"/>
      <c r="I221" s="120"/>
      <c r="J221" s="120"/>
      <c r="K221" s="120"/>
      <c r="L221" s="120"/>
      <c r="M221" s="120"/>
      <c r="N221" s="120"/>
      <c r="O221" s="120"/>
      <c r="P221" s="120"/>
    </row>
    <row r="222" spans="2:16">
      <c r="B222" s="119"/>
      <c r="C222" s="119"/>
      <c r="D222" s="120"/>
      <c r="E222" s="120"/>
      <c r="F222" s="120"/>
      <c r="G222" s="120"/>
      <c r="H222" s="120"/>
      <c r="I222" s="120"/>
      <c r="J222" s="120"/>
      <c r="K222" s="120"/>
      <c r="L222" s="120"/>
      <c r="M222" s="120"/>
      <c r="N222" s="120"/>
      <c r="O222" s="120"/>
      <c r="P222" s="120"/>
    </row>
    <row r="223" spans="2:16">
      <c r="B223" s="119"/>
      <c r="C223" s="119"/>
      <c r="D223" s="120"/>
      <c r="E223" s="120"/>
      <c r="F223" s="120"/>
      <c r="G223" s="120"/>
      <c r="H223" s="120"/>
      <c r="I223" s="120"/>
      <c r="J223" s="120"/>
      <c r="K223" s="120"/>
      <c r="L223" s="120"/>
      <c r="M223" s="120"/>
      <c r="N223" s="120"/>
      <c r="O223" s="120"/>
      <c r="P223" s="120"/>
    </row>
    <row r="224" spans="2:16">
      <c r="B224" s="119"/>
      <c r="C224" s="119"/>
      <c r="D224" s="120"/>
      <c r="E224" s="120"/>
      <c r="F224" s="120"/>
      <c r="G224" s="120"/>
      <c r="H224" s="120"/>
      <c r="I224" s="120"/>
      <c r="J224" s="120"/>
      <c r="K224" s="120"/>
      <c r="L224" s="120"/>
      <c r="M224" s="120"/>
      <c r="N224" s="120"/>
      <c r="O224" s="120"/>
      <c r="P224" s="120"/>
    </row>
    <row r="225" spans="2:16">
      <c r="B225" s="119"/>
      <c r="C225" s="119"/>
      <c r="D225" s="120"/>
      <c r="E225" s="120"/>
      <c r="F225" s="120"/>
      <c r="G225" s="120"/>
      <c r="H225" s="120"/>
      <c r="I225" s="120"/>
      <c r="J225" s="120"/>
      <c r="K225" s="120"/>
      <c r="L225" s="120"/>
      <c r="M225" s="120"/>
      <c r="N225" s="120"/>
      <c r="O225" s="120"/>
      <c r="P225" s="120"/>
    </row>
    <row r="226" spans="2:16">
      <c r="B226" s="119"/>
      <c r="C226" s="119"/>
      <c r="D226" s="120"/>
      <c r="E226" s="120"/>
      <c r="F226" s="120"/>
      <c r="G226" s="120"/>
      <c r="H226" s="120"/>
      <c r="I226" s="120"/>
      <c r="J226" s="120"/>
      <c r="K226" s="120"/>
      <c r="L226" s="120"/>
      <c r="M226" s="120"/>
      <c r="N226" s="120"/>
      <c r="O226" s="120"/>
      <c r="P226" s="120"/>
    </row>
    <row r="227" spans="2:16">
      <c r="B227" s="119"/>
      <c r="C227" s="119"/>
      <c r="D227" s="120"/>
      <c r="E227" s="120"/>
      <c r="F227" s="120"/>
      <c r="G227" s="120"/>
      <c r="H227" s="120"/>
      <c r="I227" s="120"/>
      <c r="J227" s="120"/>
      <c r="K227" s="120"/>
      <c r="L227" s="120"/>
      <c r="M227" s="120"/>
      <c r="N227" s="120"/>
      <c r="O227" s="120"/>
      <c r="P227" s="120"/>
    </row>
    <row r="228" spans="2:16">
      <c r="B228" s="119"/>
      <c r="C228" s="119"/>
      <c r="D228" s="120"/>
      <c r="E228" s="120"/>
      <c r="F228" s="120"/>
      <c r="G228" s="120"/>
      <c r="H228" s="120"/>
      <c r="I228" s="120"/>
      <c r="J228" s="120"/>
      <c r="K228" s="120"/>
      <c r="L228" s="120"/>
      <c r="M228" s="120"/>
      <c r="N228" s="120"/>
      <c r="O228" s="120"/>
      <c r="P228" s="120"/>
    </row>
    <row r="229" spans="2:16">
      <c r="B229" s="119"/>
      <c r="C229" s="119"/>
      <c r="D229" s="120"/>
      <c r="E229" s="120"/>
      <c r="F229" s="120"/>
      <c r="G229" s="120"/>
      <c r="H229" s="120"/>
      <c r="I229" s="120"/>
      <c r="J229" s="120"/>
      <c r="K229" s="120"/>
      <c r="L229" s="120"/>
      <c r="M229" s="120"/>
      <c r="N229" s="120"/>
      <c r="O229" s="120"/>
      <c r="P229" s="120"/>
    </row>
    <row r="230" spans="2:16">
      <c r="B230" s="119"/>
      <c r="C230" s="119"/>
      <c r="D230" s="120"/>
      <c r="E230" s="120"/>
      <c r="F230" s="120"/>
      <c r="G230" s="120"/>
      <c r="H230" s="120"/>
      <c r="I230" s="120"/>
      <c r="J230" s="120"/>
      <c r="K230" s="120"/>
      <c r="L230" s="120"/>
      <c r="M230" s="120"/>
      <c r="N230" s="120"/>
      <c r="O230" s="120"/>
      <c r="P230" s="120"/>
    </row>
    <row r="231" spans="2:16">
      <c r="B231" s="119"/>
      <c r="C231" s="119"/>
      <c r="D231" s="120"/>
      <c r="E231" s="120"/>
      <c r="F231" s="120"/>
      <c r="G231" s="120"/>
      <c r="H231" s="120"/>
      <c r="I231" s="120"/>
      <c r="J231" s="120"/>
      <c r="K231" s="120"/>
      <c r="L231" s="120"/>
      <c r="M231" s="120"/>
      <c r="N231" s="120"/>
      <c r="O231" s="120"/>
      <c r="P231" s="120"/>
    </row>
    <row r="232" spans="2:16">
      <c r="B232" s="119"/>
      <c r="C232" s="119"/>
      <c r="D232" s="120"/>
      <c r="E232" s="120"/>
      <c r="F232" s="120"/>
      <c r="G232" s="120"/>
      <c r="H232" s="120"/>
      <c r="I232" s="120"/>
      <c r="J232" s="120"/>
      <c r="K232" s="120"/>
      <c r="L232" s="120"/>
      <c r="M232" s="120"/>
      <c r="N232" s="120"/>
      <c r="O232" s="120"/>
      <c r="P232" s="120"/>
    </row>
    <row r="233" spans="2:16">
      <c r="B233" s="119"/>
      <c r="C233" s="119"/>
      <c r="D233" s="120"/>
      <c r="E233" s="120"/>
      <c r="F233" s="120"/>
      <c r="G233" s="120"/>
      <c r="H233" s="120"/>
      <c r="I233" s="120"/>
      <c r="J233" s="120"/>
      <c r="K233" s="120"/>
      <c r="L233" s="120"/>
      <c r="M233" s="120"/>
      <c r="N233" s="120"/>
      <c r="O233" s="120"/>
      <c r="P233" s="120"/>
    </row>
    <row r="234" spans="2:16">
      <c r="B234" s="119"/>
      <c r="C234" s="119"/>
      <c r="D234" s="120"/>
      <c r="E234" s="120"/>
      <c r="F234" s="120"/>
      <c r="G234" s="120"/>
      <c r="H234" s="120"/>
      <c r="I234" s="120"/>
      <c r="J234" s="120"/>
      <c r="K234" s="120"/>
      <c r="L234" s="120"/>
      <c r="M234" s="120"/>
      <c r="N234" s="120"/>
      <c r="O234" s="120"/>
      <c r="P234" s="120"/>
    </row>
    <row r="235" spans="2:16">
      <c r="B235" s="119"/>
      <c r="C235" s="119"/>
      <c r="D235" s="120"/>
      <c r="E235" s="120"/>
      <c r="F235" s="120"/>
      <c r="G235" s="120"/>
      <c r="H235" s="120"/>
      <c r="I235" s="120"/>
      <c r="J235" s="120"/>
      <c r="K235" s="120"/>
      <c r="L235" s="120"/>
      <c r="M235" s="120"/>
      <c r="N235" s="120"/>
      <c r="O235" s="120"/>
      <c r="P235" s="120"/>
    </row>
    <row r="236" spans="2:16">
      <c r="B236" s="119"/>
      <c r="C236" s="119"/>
      <c r="D236" s="120"/>
      <c r="E236" s="120"/>
      <c r="F236" s="120"/>
      <c r="G236" s="120"/>
      <c r="H236" s="120"/>
      <c r="I236" s="120"/>
      <c r="J236" s="120"/>
      <c r="K236" s="120"/>
      <c r="L236" s="120"/>
      <c r="M236" s="120"/>
      <c r="N236" s="120"/>
      <c r="O236" s="120"/>
      <c r="P236" s="120"/>
    </row>
    <row r="237" spans="2:16">
      <c r="B237" s="119"/>
      <c r="C237" s="119"/>
      <c r="D237" s="120"/>
      <c r="E237" s="120"/>
      <c r="F237" s="120"/>
      <c r="G237" s="120"/>
      <c r="H237" s="120"/>
      <c r="I237" s="120"/>
      <c r="J237" s="120"/>
      <c r="K237" s="120"/>
      <c r="L237" s="120"/>
      <c r="M237" s="120"/>
      <c r="N237" s="120"/>
      <c r="O237" s="120"/>
      <c r="P237" s="120"/>
    </row>
    <row r="238" spans="2:16">
      <c r="B238" s="119"/>
      <c r="C238" s="119"/>
      <c r="D238" s="120"/>
      <c r="E238" s="120"/>
      <c r="F238" s="120"/>
      <c r="G238" s="120"/>
      <c r="H238" s="120"/>
      <c r="I238" s="120"/>
      <c r="J238" s="120"/>
      <c r="K238" s="120"/>
      <c r="L238" s="120"/>
      <c r="M238" s="120"/>
      <c r="N238" s="120"/>
      <c r="O238" s="120"/>
      <c r="P238" s="120"/>
    </row>
    <row r="239" spans="2:16">
      <c r="B239" s="119"/>
      <c r="C239" s="119"/>
      <c r="D239" s="120"/>
      <c r="E239" s="120"/>
      <c r="F239" s="120"/>
      <c r="G239" s="120"/>
      <c r="H239" s="120"/>
      <c r="I239" s="120"/>
      <c r="J239" s="120"/>
      <c r="K239" s="120"/>
      <c r="L239" s="120"/>
      <c r="M239" s="120"/>
      <c r="N239" s="120"/>
      <c r="O239" s="120"/>
      <c r="P239" s="120"/>
    </row>
    <row r="240" spans="2:16">
      <c r="B240" s="119"/>
      <c r="C240" s="119"/>
      <c r="D240" s="120"/>
      <c r="E240" s="120"/>
      <c r="F240" s="120"/>
      <c r="G240" s="120"/>
      <c r="H240" s="120"/>
      <c r="I240" s="120"/>
      <c r="J240" s="120"/>
      <c r="K240" s="120"/>
      <c r="L240" s="120"/>
      <c r="M240" s="120"/>
      <c r="N240" s="120"/>
      <c r="O240" s="120"/>
      <c r="P240" s="120"/>
    </row>
    <row r="241" spans="2:16">
      <c r="B241" s="119"/>
      <c r="C241" s="119"/>
      <c r="D241" s="120"/>
      <c r="E241" s="120"/>
      <c r="F241" s="120"/>
      <c r="G241" s="120"/>
      <c r="H241" s="120"/>
      <c r="I241" s="120"/>
      <c r="J241" s="120"/>
      <c r="K241" s="120"/>
      <c r="L241" s="120"/>
      <c r="M241" s="120"/>
      <c r="N241" s="120"/>
      <c r="O241" s="120"/>
      <c r="P241" s="120"/>
    </row>
    <row r="242" spans="2:16">
      <c r="B242" s="119"/>
      <c r="C242" s="119"/>
      <c r="D242" s="120"/>
      <c r="E242" s="120"/>
      <c r="F242" s="120"/>
      <c r="G242" s="120"/>
      <c r="H242" s="120"/>
      <c r="I242" s="120"/>
      <c r="J242" s="120"/>
      <c r="K242" s="120"/>
      <c r="L242" s="120"/>
      <c r="M242" s="120"/>
      <c r="N242" s="120"/>
      <c r="O242" s="120"/>
      <c r="P242" s="120"/>
    </row>
    <row r="243" spans="2:16">
      <c r="B243" s="119"/>
      <c r="C243" s="119"/>
      <c r="D243" s="120"/>
      <c r="E243" s="120"/>
      <c r="F243" s="120"/>
      <c r="G243" s="120"/>
      <c r="H243" s="120"/>
      <c r="I243" s="120"/>
      <c r="J243" s="120"/>
      <c r="K243" s="120"/>
      <c r="L243" s="120"/>
      <c r="M243" s="120"/>
      <c r="N243" s="120"/>
      <c r="O243" s="120"/>
      <c r="P243" s="120"/>
    </row>
    <row r="244" spans="2:16">
      <c r="B244" s="119"/>
      <c r="C244" s="119"/>
      <c r="D244" s="120"/>
      <c r="E244" s="120"/>
      <c r="F244" s="120"/>
      <c r="G244" s="120"/>
      <c r="H244" s="120"/>
      <c r="I244" s="120"/>
      <c r="J244" s="120"/>
      <c r="K244" s="120"/>
      <c r="L244" s="120"/>
      <c r="M244" s="120"/>
      <c r="N244" s="120"/>
      <c r="O244" s="120"/>
      <c r="P244" s="120"/>
    </row>
    <row r="245" spans="2:16">
      <c r="B245" s="119"/>
      <c r="C245" s="119"/>
      <c r="D245" s="120"/>
      <c r="E245" s="120"/>
      <c r="F245" s="120"/>
      <c r="G245" s="120"/>
      <c r="H245" s="120"/>
      <c r="I245" s="120"/>
      <c r="J245" s="120"/>
      <c r="K245" s="120"/>
      <c r="L245" s="120"/>
      <c r="M245" s="120"/>
      <c r="N245" s="120"/>
      <c r="O245" s="120"/>
      <c r="P245" s="120"/>
    </row>
    <row r="246" spans="2:16">
      <c r="B246" s="119"/>
      <c r="C246" s="119"/>
      <c r="D246" s="120"/>
      <c r="E246" s="120"/>
      <c r="F246" s="120"/>
      <c r="G246" s="120"/>
      <c r="H246" s="120"/>
      <c r="I246" s="120"/>
      <c r="J246" s="120"/>
      <c r="K246" s="120"/>
      <c r="L246" s="120"/>
      <c r="M246" s="120"/>
      <c r="N246" s="120"/>
      <c r="O246" s="120"/>
      <c r="P246" s="120"/>
    </row>
    <row r="247" spans="2:16">
      <c r="B247" s="119"/>
      <c r="C247" s="119"/>
      <c r="D247" s="120"/>
      <c r="E247" s="120"/>
      <c r="F247" s="120"/>
      <c r="G247" s="120"/>
      <c r="H247" s="120"/>
      <c r="I247" s="120"/>
      <c r="J247" s="120"/>
      <c r="K247" s="120"/>
      <c r="L247" s="120"/>
      <c r="M247" s="120"/>
      <c r="N247" s="120"/>
      <c r="O247" s="120"/>
      <c r="P247" s="120"/>
    </row>
    <row r="248" spans="2:16">
      <c r="B248" s="119"/>
      <c r="C248" s="119"/>
      <c r="D248" s="120"/>
      <c r="E248" s="120"/>
      <c r="F248" s="120"/>
      <c r="G248" s="120"/>
      <c r="H248" s="120"/>
      <c r="I248" s="120"/>
      <c r="J248" s="120"/>
      <c r="K248" s="120"/>
      <c r="L248" s="120"/>
      <c r="M248" s="120"/>
      <c r="N248" s="120"/>
      <c r="O248" s="120"/>
      <c r="P248" s="120"/>
    </row>
    <row r="249" spans="2:16">
      <c r="B249" s="119"/>
      <c r="C249" s="119"/>
      <c r="D249" s="120"/>
      <c r="E249" s="120"/>
      <c r="F249" s="120"/>
      <c r="G249" s="120"/>
      <c r="H249" s="120"/>
      <c r="I249" s="120"/>
      <c r="J249" s="120"/>
      <c r="K249" s="120"/>
      <c r="L249" s="120"/>
      <c r="M249" s="120"/>
      <c r="N249" s="120"/>
      <c r="O249" s="120"/>
      <c r="P249" s="120"/>
    </row>
    <row r="250" spans="2:16">
      <c r="B250" s="119"/>
      <c r="C250" s="119"/>
      <c r="D250" s="120"/>
      <c r="E250" s="120"/>
      <c r="F250" s="120"/>
      <c r="G250" s="120"/>
      <c r="H250" s="120"/>
      <c r="I250" s="120"/>
      <c r="J250" s="120"/>
      <c r="K250" s="120"/>
      <c r="L250" s="120"/>
      <c r="M250" s="120"/>
      <c r="N250" s="120"/>
      <c r="O250" s="120"/>
      <c r="P250" s="120"/>
    </row>
    <row r="251" spans="2:16">
      <c r="B251" s="119"/>
      <c r="C251" s="119"/>
      <c r="D251" s="120"/>
      <c r="E251" s="120"/>
      <c r="F251" s="120"/>
      <c r="G251" s="120"/>
      <c r="H251" s="120"/>
      <c r="I251" s="120"/>
      <c r="J251" s="120"/>
      <c r="K251" s="120"/>
      <c r="L251" s="120"/>
      <c r="M251" s="120"/>
      <c r="N251" s="120"/>
      <c r="O251" s="120"/>
      <c r="P251" s="120"/>
    </row>
    <row r="252" spans="2:16">
      <c r="B252" s="119"/>
      <c r="C252" s="119"/>
      <c r="D252" s="120"/>
      <c r="E252" s="120"/>
      <c r="F252" s="120"/>
      <c r="G252" s="120"/>
      <c r="H252" s="120"/>
      <c r="I252" s="120"/>
      <c r="J252" s="120"/>
      <c r="K252" s="120"/>
      <c r="L252" s="120"/>
      <c r="M252" s="120"/>
      <c r="N252" s="120"/>
      <c r="O252" s="120"/>
      <c r="P252" s="120"/>
    </row>
    <row r="253" spans="2:16">
      <c r="B253" s="119"/>
      <c r="C253" s="119"/>
      <c r="D253" s="120"/>
      <c r="E253" s="120"/>
      <c r="F253" s="120"/>
      <c r="G253" s="120"/>
      <c r="H253" s="120"/>
      <c r="I253" s="120"/>
      <c r="J253" s="120"/>
      <c r="K253" s="120"/>
      <c r="L253" s="120"/>
      <c r="M253" s="120"/>
      <c r="N253" s="120"/>
      <c r="O253" s="120"/>
      <c r="P253" s="120"/>
    </row>
    <row r="254" spans="2:16">
      <c r="B254" s="119"/>
      <c r="C254" s="119"/>
      <c r="D254" s="120"/>
      <c r="E254" s="120"/>
      <c r="F254" s="120"/>
      <c r="G254" s="120"/>
      <c r="H254" s="120"/>
      <c r="I254" s="120"/>
      <c r="J254" s="120"/>
      <c r="K254" s="120"/>
      <c r="L254" s="120"/>
      <c r="M254" s="120"/>
      <c r="N254" s="120"/>
      <c r="O254" s="120"/>
      <c r="P254" s="120"/>
    </row>
    <row r="255" spans="2:16">
      <c r="B255" s="119"/>
      <c r="C255" s="119"/>
      <c r="D255" s="120"/>
      <c r="E255" s="120"/>
      <c r="F255" s="120"/>
      <c r="G255" s="120"/>
      <c r="H255" s="120"/>
      <c r="I255" s="120"/>
      <c r="J255" s="120"/>
      <c r="K255" s="120"/>
      <c r="L255" s="120"/>
      <c r="M255" s="120"/>
      <c r="N255" s="120"/>
      <c r="O255" s="120"/>
      <c r="P255" s="120"/>
    </row>
    <row r="256" spans="2:16">
      <c r="B256" s="119"/>
      <c r="C256" s="119"/>
      <c r="D256" s="120"/>
      <c r="E256" s="120"/>
      <c r="F256" s="120"/>
      <c r="G256" s="120"/>
      <c r="H256" s="120"/>
      <c r="I256" s="120"/>
      <c r="J256" s="120"/>
      <c r="K256" s="120"/>
      <c r="L256" s="120"/>
      <c r="M256" s="120"/>
      <c r="N256" s="120"/>
      <c r="O256" s="120"/>
      <c r="P256" s="120"/>
    </row>
    <row r="257" spans="2:16">
      <c r="B257" s="119"/>
      <c r="C257" s="119"/>
      <c r="D257" s="120"/>
      <c r="E257" s="120"/>
      <c r="F257" s="120"/>
      <c r="G257" s="120"/>
      <c r="H257" s="120"/>
      <c r="I257" s="120"/>
      <c r="J257" s="120"/>
      <c r="K257" s="120"/>
      <c r="L257" s="120"/>
      <c r="M257" s="120"/>
      <c r="N257" s="120"/>
      <c r="O257" s="120"/>
      <c r="P257" s="120"/>
    </row>
    <row r="258" spans="2:16">
      <c r="B258" s="119"/>
      <c r="C258" s="119"/>
      <c r="D258" s="120"/>
      <c r="E258" s="120"/>
      <c r="F258" s="120"/>
      <c r="G258" s="120"/>
      <c r="H258" s="120"/>
      <c r="I258" s="120"/>
      <c r="J258" s="120"/>
      <c r="K258" s="120"/>
      <c r="L258" s="120"/>
      <c r="M258" s="120"/>
      <c r="N258" s="120"/>
      <c r="O258" s="120"/>
      <c r="P258" s="120"/>
    </row>
    <row r="259" spans="2:16">
      <c r="B259" s="119"/>
      <c r="C259" s="119"/>
      <c r="D259" s="120"/>
      <c r="E259" s="120"/>
      <c r="F259" s="120"/>
      <c r="G259" s="120"/>
      <c r="H259" s="120"/>
      <c r="I259" s="120"/>
      <c r="J259" s="120"/>
      <c r="K259" s="120"/>
      <c r="L259" s="120"/>
      <c r="M259" s="120"/>
      <c r="N259" s="120"/>
      <c r="O259" s="120"/>
      <c r="P259" s="120"/>
    </row>
    <row r="260" spans="2:16">
      <c r="B260" s="119"/>
      <c r="C260" s="119"/>
      <c r="D260" s="120"/>
      <c r="E260" s="120"/>
      <c r="F260" s="120"/>
      <c r="G260" s="120"/>
      <c r="H260" s="120"/>
      <c r="I260" s="120"/>
      <c r="J260" s="120"/>
      <c r="K260" s="120"/>
      <c r="L260" s="120"/>
      <c r="M260" s="120"/>
      <c r="N260" s="120"/>
      <c r="O260" s="120"/>
      <c r="P260" s="120"/>
    </row>
    <row r="261" spans="2:16">
      <c r="B261" s="119"/>
      <c r="C261" s="119"/>
      <c r="D261" s="120"/>
      <c r="E261" s="120"/>
      <c r="F261" s="120"/>
      <c r="G261" s="120"/>
      <c r="H261" s="120"/>
      <c r="I261" s="120"/>
      <c r="J261" s="120"/>
      <c r="K261" s="120"/>
      <c r="L261" s="120"/>
      <c r="M261" s="120"/>
      <c r="N261" s="120"/>
      <c r="O261" s="120"/>
      <c r="P261" s="120"/>
    </row>
    <row r="262" spans="2:16">
      <c r="B262" s="119"/>
      <c r="C262" s="119"/>
      <c r="D262" s="120"/>
      <c r="E262" s="120"/>
      <c r="F262" s="120"/>
      <c r="G262" s="120"/>
      <c r="H262" s="120"/>
      <c r="I262" s="120"/>
      <c r="J262" s="120"/>
      <c r="K262" s="120"/>
      <c r="L262" s="120"/>
      <c r="M262" s="120"/>
      <c r="N262" s="120"/>
      <c r="O262" s="120"/>
      <c r="P262" s="120"/>
    </row>
    <row r="263" spans="2:16">
      <c r="B263" s="119"/>
      <c r="C263" s="119"/>
      <c r="D263" s="120"/>
      <c r="E263" s="120"/>
      <c r="F263" s="120"/>
      <c r="G263" s="120"/>
      <c r="H263" s="120"/>
      <c r="I263" s="120"/>
      <c r="J263" s="120"/>
      <c r="K263" s="120"/>
      <c r="L263" s="120"/>
      <c r="M263" s="120"/>
      <c r="N263" s="120"/>
      <c r="O263" s="120"/>
      <c r="P263" s="120"/>
    </row>
    <row r="264" spans="2:16">
      <c r="B264" s="119"/>
      <c r="C264" s="119"/>
      <c r="D264" s="120"/>
      <c r="E264" s="120"/>
      <c r="F264" s="120"/>
      <c r="G264" s="120"/>
      <c r="H264" s="120"/>
      <c r="I264" s="120"/>
      <c r="J264" s="120"/>
      <c r="K264" s="120"/>
      <c r="L264" s="120"/>
      <c r="M264" s="120"/>
      <c r="N264" s="120"/>
      <c r="O264" s="120"/>
      <c r="P264" s="120"/>
    </row>
    <row r="265" spans="2:16">
      <c r="B265" s="119"/>
      <c r="C265" s="119"/>
      <c r="D265" s="120"/>
      <c r="E265" s="120"/>
      <c r="F265" s="120"/>
      <c r="G265" s="120"/>
      <c r="H265" s="120"/>
      <c r="I265" s="120"/>
      <c r="J265" s="120"/>
      <c r="K265" s="120"/>
      <c r="L265" s="120"/>
      <c r="M265" s="120"/>
      <c r="N265" s="120"/>
      <c r="O265" s="120"/>
      <c r="P265" s="120"/>
    </row>
    <row r="266" spans="2:16">
      <c r="B266" s="119"/>
      <c r="C266" s="119"/>
      <c r="D266" s="120"/>
      <c r="E266" s="120"/>
      <c r="F266" s="120"/>
      <c r="G266" s="120"/>
      <c r="H266" s="120"/>
      <c r="I266" s="120"/>
      <c r="J266" s="120"/>
      <c r="K266" s="120"/>
      <c r="L266" s="120"/>
      <c r="M266" s="120"/>
      <c r="N266" s="120"/>
      <c r="O266" s="120"/>
      <c r="P266" s="120"/>
    </row>
    <row r="267" spans="2:16">
      <c r="B267" s="119"/>
      <c r="C267" s="119"/>
      <c r="D267" s="120"/>
      <c r="E267" s="120"/>
      <c r="F267" s="120"/>
      <c r="G267" s="120"/>
      <c r="H267" s="120"/>
      <c r="I267" s="120"/>
      <c r="J267" s="120"/>
      <c r="K267" s="120"/>
      <c r="L267" s="120"/>
      <c r="M267" s="120"/>
      <c r="N267" s="120"/>
      <c r="O267" s="120"/>
      <c r="P267" s="120"/>
    </row>
    <row r="268" spans="2:16">
      <c r="B268" s="119"/>
      <c r="C268" s="119"/>
      <c r="D268" s="120"/>
      <c r="E268" s="120"/>
      <c r="F268" s="120"/>
      <c r="G268" s="120"/>
      <c r="H268" s="120"/>
      <c r="I268" s="120"/>
      <c r="J268" s="120"/>
      <c r="K268" s="120"/>
      <c r="L268" s="120"/>
      <c r="M268" s="120"/>
      <c r="N268" s="120"/>
      <c r="O268" s="120"/>
      <c r="P268" s="120"/>
    </row>
    <row r="269" spans="2:16">
      <c r="B269" s="119"/>
      <c r="C269" s="119"/>
      <c r="D269" s="120"/>
      <c r="E269" s="120"/>
      <c r="F269" s="120"/>
      <c r="G269" s="120"/>
      <c r="H269" s="120"/>
      <c r="I269" s="120"/>
      <c r="J269" s="120"/>
      <c r="K269" s="120"/>
      <c r="L269" s="120"/>
      <c r="M269" s="120"/>
      <c r="N269" s="120"/>
      <c r="O269" s="120"/>
      <c r="P269" s="120"/>
    </row>
    <row r="270" spans="2:16">
      <c r="B270" s="119"/>
      <c r="C270" s="119"/>
      <c r="D270" s="120"/>
      <c r="E270" s="120"/>
      <c r="F270" s="120"/>
      <c r="G270" s="120"/>
      <c r="H270" s="120"/>
      <c r="I270" s="120"/>
      <c r="J270" s="120"/>
      <c r="K270" s="120"/>
      <c r="L270" s="120"/>
      <c r="M270" s="120"/>
      <c r="N270" s="120"/>
      <c r="O270" s="120"/>
      <c r="P270" s="120"/>
    </row>
    <row r="271" spans="2:16">
      <c r="B271" s="119"/>
      <c r="C271" s="119"/>
      <c r="D271" s="120"/>
      <c r="E271" s="120"/>
      <c r="F271" s="120"/>
      <c r="G271" s="120"/>
      <c r="H271" s="120"/>
      <c r="I271" s="120"/>
      <c r="J271" s="120"/>
      <c r="K271" s="120"/>
      <c r="L271" s="120"/>
      <c r="M271" s="120"/>
      <c r="N271" s="120"/>
      <c r="O271" s="120"/>
      <c r="P271" s="120"/>
    </row>
    <row r="272" spans="2:16">
      <c r="B272" s="119"/>
      <c r="C272" s="119"/>
      <c r="D272" s="120"/>
      <c r="E272" s="120"/>
      <c r="F272" s="120"/>
      <c r="G272" s="120"/>
      <c r="H272" s="120"/>
      <c r="I272" s="120"/>
      <c r="J272" s="120"/>
      <c r="K272" s="120"/>
      <c r="L272" s="120"/>
      <c r="M272" s="120"/>
      <c r="N272" s="120"/>
      <c r="O272" s="120"/>
      <c r="P272" s="120"/>
    </row>
    <row r="273" spans="2:16">
      <c r="B273" s="119"/>
      <c r="C273" s="119"/>
      <c r="D273" s="120"/>
      <c r="E273" s="120"/>
      <c r="F273" s="120"/>
      <c r="G273" s="120"/>
      <c r="H273" s="120"/>
      <c r="I273" s="120"/>
      <c r="J273" s="120"/>
      <c r="K273" s="120"/>
      <c r="L273" s="120"/>
      <c r="M273" s="120"/>
      <c r="N273" s="120"/>
      <c r="O273" s="120"/>
      <c r="P273" s="120"/>
    </row>
    <row r="274" spans="2:16">
      <c r="B274" s="119"/>
      <c r="C274" s="119"/>
      <c r="D274" s="120"/>
      <c r="E274" s="120"/>
      <c r="F274" s="120"/>
      <c r="G274" s="120"/>
      <c r="H274" s="120"/>
      <c r="I274" s="120"/>
      <c r="J274" s="120"/>
      <c r="K274" s="120"/>
      <c r="L274" s="120"/>
      <c r="M274" s="120"/>
      <c r="N274" s="120"/>
      <c r="O274" s="120"/>
      <c r="P274" s="120"/>
    </row>
    <row r="275" spans="2:16">
      <c r="B275" s="119"/>
      <c r="C275" s="119"/>
      <c r="D275" s="120"/>
      <c r="E275" s="120"/>
      <c r="F275" s="120"/>
      <c r="G275" s="120"/>
      <c r="H275" s="120"/>
      <c r="I275" s="120"/>
      <c r="J275" s="120"/>
      <c r="K275" s="120"/>
      <c r="L275" s="120"/>
      <c r="M275" s="120"/>
      <c r="N275" s="120"/>
      <c r="O275" s="120"/>
      <c r="P275" s="120"/>
    </row>
    <row r="276" spans="2:16">
      <c r="B276" s="119"/>
      <c r="C276" s="119"/>
      <c r="D276" s="120"/>
      <c r="E276" s="120"/>
      <c r="F276" s="120"/>
      <c r="G276" s="120"/>
      <c r="H276" s="120"/>
      <c r="I276" s="120"/>
      <c r="J276" s="120"/>
      <c r="K276" s="120"/>
      <c r="L276" s="120"/>
      <c r="M276" s="120"/>
      <c r="N276" s="120"/>
      <c r="O276" s="120"/>
      <c r="P276" s="120"/>
    </row>
    <row r="277" spans="2:16">
      <c r="B277" s="119"/>
      <c r="C277" s="119"/>
      <c r="D277" s="120"/>
      <c r="E277" s="120"/>
      <c r="F277" s="120"/>
      <c r="G277" s="120"/>
      <c r="H277" s="120"/>
      <c r="I277" s="120"/>
      <c r="J277" s="120"/>
      <c r="K277" s="120"/>
      <c r="L277" s="120"/>
      <c r="M277" s="120"/>
      <c r="N277" s="120"/>
      <c r="O277" s="120"/>
      <c r="P277" s="120"/>
    </row>
    <row r="278" spans="2:16">
      <c r="B278" s="119"/>
      <c r="C278" s="119"/>
      <c r="D278" s="120"/>
      <c r="E278" s="120"/>
      <c r="F278" s="120"/>
      <c r="G278" s="120"/>
      <c r="H278" s="120"/>
      <c r="I278" s="120"/>
      <c r="J278" s="120"/>
      <c r="K278" s="120"/>
      <c r="L278" s="120"/>
      <c r="M278" s="120"/>
      <c r="N278" s="120"/>
      <c r="O278" s="120"/>
      <c r="P278" s="120"/>
    </row>
    <row r="279" spans="2:16">
      <c r="B279" s="119"/>
      <c r="C279" s="119"/>
      <c r="D279" s="120"/>
      <c r="E279" s="120"/>
      <c r="F279" s="120"/>
      <c r="G279" s="120"/>
      <c r="H279" s="120"/>
      <c r="I279" s="120"/>
      <c r="J279" s="120"/>
      <c r="K279" s="120"/>
      <c r="L279" s="120"/>
      <c r="M279" s="120"/>
      <c r="N279" s="120"/>
      <c r="O279" s="120"/>
      <c r="P279" s="120"/>
    </row>
    <row r="280" spans="2:16">
      <c r="B280" s="119"/>
      <c r="C280" s="119"/>
      <c r="D280" s="120"/>
      <c r="E280" s="120"/>
      <c r="F280" s="120"/>
      <c r="G280" s="120"/>
      <c r="H280" s="120"/>
      <c r="I280" s="120"/>
      <c r="J280" s="120"/>
      <c r="K280" s="120"/>
      <c r="L280" s="120"/>
      <c r="M280" s="120"/>
      <c r="N280" s="120"/>
      <c r="O280" s="120"/>
      <c r="P280" s="120"/>
    </row>
    <row r="281" spans="2:16">
      <c r="B281" s="119"/>
      <c r="C281" s="119"/>
      <c r="D281" s="120"/>
      <c r="E281" s="120"/>
      <c r="F281" s="120"/>
      <c r="G281" s="120"/>
      <c r="H281" s="120"/>
      <c r="I281" s="120"/>
      <c r="J281" s="120"/>
      <c r="K281" s="120"/>
      <c r="L281" s="120"/>
      <c r="M281" s="120"/>
      <c r="N281" s="120"/>
      <c r="O281" s="120"/>
      <c r="P281" s="120"/>
    </row>
    <row r="282" spans="2:16">
      <c r="B282" s="119"/>
      <c r="C282" s="119"/>
      <c r="D282" s="120"/>
      <c r="E282" s="120"/>
      <c r="F282" s="120"/>
      <c r="G282" s="120"/>
      <c r="H282" s="120"/>
      <c r="I282" s="120"/>
      <c r="J282" s="120"/>
      <c r="K282" s="120"/>
      <c r="L282" s="120"/>
      <c r="M282" s="120"/>
      <c r="N282" s="120"/>
      <c r="O282" s="120"/>
      <c r="P282" s="120"/>
    </row>
    <row r="283" spans="2:16">
      <c r="B283" s="119"/>
      <c r="C283" s="119"/>
      <c r="D283" s="120"/>
      <c r="E283" s="120"/>
      <c r="F283" s="120"/>
      <c r="G283" s="120"/>
      <c r="H283" s="120"/>
      <c r="I283" s="120"/>
      <c r="J283" s="120"/>
      <c r="K283" s="120"/>
      <c r="L283" s="120"/>
      <c r="M283" s="120"/>
      <c r="N283" s="120"/>
      <c r="O283" s="120"/>
      <c r="P283" s="120"/>
    </row>
    <row r="284" spans="2:16">
      <c r="B284" s="119"/>
      <c r="C284" s="119"/>
      <c r="D284" s="120"/>
      <c r="E284" s="120"/>
      <c r="F284" s="120"/>
      <c r="G284" s="120"/>
      <c r="H284" s="120"/>
      <c r="I284" s="120"/>
      <c r="J284" s="120"/>
      <c r="K284" s="120"/>
      <c r="L284" s="120"/>
      <c r="M284" s="120"/>
      <c r="N284" s="120"/>
      <c r="O284" s="120"/>
      <c r="P284" s="120"/>
    </row>
    <row r="285" spans="2:16">
      <c r="B285" s="119"/>
      <c r="C285" s="119"/>
      <c r="D285" s="120"/>
      <c r="E285" s="120"/>
      <c r="F285" s="120"/>
      <c r="G285" s="120"/>
      <c r="H285" s="120"/>
      <c r="I285" s="120"/>
      <c r="J285" s="120"/>
      <c r="K285" s="120"/>
      <c r="L285" s="120"/>
      <c r="M285" s="120"/>
      <c r="N285" s="120"/>
      <c r="O285" s="120"/>
      <c r="P285" s="120"/>
    </row>
    <row r="286" spans="2:16">
      <c r="B286" s="119"/>
      <c r="C286" s="119"/>
      <c r="D286" s="120"/>
      <c r="E286" s="120"/>
      <c r="F286" s="120"/>
      <c r="G286" s="120"/>
      <c r="H286" s="120"/>
      <c r="I286" s="120"/>
      <c r="J286" s="120"/>
      <c r="K286" s="120"/>
      <c r="L286" s="120"/>
      <c r="M286" s="120"/>
      <c r="N286" s="120"/>
      <c r="O286" s="120"/>
      <c r="P286" s="120"/>
    </row>
    <row r="287" spans="2:16">
      <c r="B287" s="119"/>
      <c r="C287" s="119"/>
      <c r="D287" s="120"/>
      <c r="E287" s="120"/>
      <c r="F287" s="120"/>
      <c r="G287" s="120"/>
      <c r="H287" s="120"/>
      <c r="I287" s="120"/>
      <c r="J287" s="120"/>
      <c r="K287" s="120"/>
      <c r="L287" s="120"/>
      <c r="M287" s="120"/>
      <c r="N287" s="120"/>
      <c r="O287" s="120"/>
      <c r="P287" s="120"/>
    </row>
    <row r="288" spans="2:16">
      <c r="B288" s="119"/>
      <c r="C288" s="119"/>
      <c r="D288" s="120"/>
      <c r="E288" s="120"/>
      <c r="F288" s="120"/>
      <c r="G288" s="120"/>
      <c r="H288" s="120"/>
      <c r="I288" s="120"/>
      <c r="J288" s="120"/>
      <c r="K288" s="120"/>
      <c r="L288" s="120"/>
      <c r="M288" s="120"/>
      <c r="N288" s="120"/>
      <c r="O288" s="120"/>
      <c r="P288" s="120"/>
    </row>
    <row r="289" spans="2:16">
      <c r="B289" s="119"/>
      <c r="C289" s="119"/>
      <c r="D289" s="120"/>
      <c r="E289" s="120"/>
      <c r="F289" s="120"/>
      <c r="G289" s="120"/>
      <c r="H289" s="120"/>
      <c r="I289" s="120"/>
      <c r="J289" s="120"/>
      <c r="K289" s="120"/>
      <c r="L289" s="120"/>
      <c r="M289" s="120"/>
      <c r="N289" s="120"/>
      <c r="O289" s="120"/>
      <c r="P289" s="120"/>
    </row>
    <row r="290" spans="2:16">
      <c r="B290" s="119"/>
      <c r="C290" s="119"/>
      <c r="D290" s="120"/>
      <c r="E290" s="120"/>
      <c r="F290" s="120"/>
      <c r="G290" s="120"/>
      <c r="H290" s="120"/>
      <c r="I290" s="120"/>
      <c r="J290" s="120"/>
      <c r="K290" s="120"/>
      <c r="L290" s="120"/>
      <c r="M290" s="120"/>
      <c r="N290" s="120"/>
      <c r="O290" s="120"/>
      <c r="P290" s="120"/>
    </row>
    <row r="291" spans="2:16">
      <c r="B291" s="119"/>
      <c r="C291" s="119"/>
      <c r="D291" s="120"/>
      <c r="E291" s="120"/>
      <c r="F291" s="120"/>
      <c r="G291" s="120"/>
      <c r="H291" s="120"/>
      <c r="I291" s="120"/>
      <c r="J291" s="120"/>
      <c r="K291" s="120"/>
      <c r="L291" s="120"/>
      <c r="M291" s="120"/>
      <c r="N291" s="120"/>
      <c r="O291" s="120"/>
      <c r="P291" s="120"/>
    </row>
    <row r="292" spans="2:16">
      <c r="B292" s="119"/>
      <c r="C292" s="119"/>
      <c r="D292" s="120"/>
      <c r="E292" s="120"/>
      <c r="F292" s="120"/>
      <c r="G292" s="120"/>
      <c r="H292" s="120"/>
      <c r="I292" s="120"/>
      <c r="J292" s="120"/>
      <c r="K292" s="120"/>
      <c r="L292" s="120"/>
      <c r="M292" s="120"/>
      <c r="N292" s="120"/>
      <c r="O292" s="120"/>
      <c r="P292" s="120"/>
    </row>
    <row r="293" spans="2:16">
      <c r="B293" s="119"/>
      <c r="C293" s="119"/>
      <c r="D293" s="120"/>
      <c r="E293" s="120"/>
      <c r="F293" s="120"/>
      <c r="G293" s="120"/>
      <c r="H293" s="120"/>
      <c r="I293" s="120"/>
      <c r="J293" s="120"/>
      <c r="K293" s="120"/>
      <c r="L293" s="120"/>
      <c r="M293" s="120"/>
      <c r="N293" s="120"/>
      <c r="O293" s="120"/>
      <c r="P293" s="120"/>
    </row>
    <row r="294" spans="2:16">
      <c r="B294" s="119"/>
      <c r="C294" s="119"/>
      <c r="D294" s="120"/>
      <c r="E294" s="120"/>
      <c r="F294" s="120"/>
      <c r="G294" s="120"/>
      <c r="H294" s="120"/>
      <c r="I294" s="120"/>
      <c r="J294" s="120"/>
      <c r="K294" s="120"/>
      <c r="L294" s="120"/>
      <c r="M294" s="120"/>
      <c r="N294" s="120"/>
      <c r="O294" s="120"/>
      <c r="P294" s="120"/>
    </row>
    <row r="295" spans="2:16">
      <c r="B295" s="119"/>
      <c r="C295" s="119"/>
      <c r="D295" s="120"/>
      <c r="E295" s="120"/>
      <c r="F295" s="120"/>
      <c r="G295" s="120"/>
      <c r="H295" s="120"/>
      <c r="I295" s="120"/>
      <c r="J295" s="120"/>
      <c r="K295" s="120"/>
      <c r="L295" s="120"/>
      <c r="M295" s="120"/>
      <c r="N295" s="120"/>
      <c r="O295" s="120"/>
      <c r="P295" s="120"/>
    </row>
    <row r="296" spans="2:16">
      <c r="B296" s="119"/>
      <c r="C296" s="119"/>
      <c r="D296" s="120"/>
      <c r="E296" s="120"/>
      <c r="F296" s="120"/>
      <c r="G296" s="120"/>
      <c r="H296" s="120"/>
      <c r="I296" s="120"/>
      <c r="J296" s="120"/>
      <c r="K296" s="120"/>
      <c r="L296" s="120"/>
      <c r="M296" s="120"/>
      <c r="N296" s="120"/>
      <c r="O296" s="120"/>
      <c r="P296" s="120"/>
    </row>
    <row r="297" spans="2:16">
      <c r="B297" s="119"/>
      <c r="C297" s="119"/>
      <c r="D297" s="120"/>
      <c r="E297" s="120"/>
      <c r="F297" s="120"/>
      <c r="G297" s="120"/>
      <c r="H297" s="120"/>
      <c r="I297" s="120"/>
      <c r="J297" s="120"/>
      <c r="K297" s="120"/>
      <c r="L297" s="120"/>
      <c r="M297" s="120"/>
      <c r="N297" s="120"/>
      <c r="O297" s="120"/>
      <c r="P297" s="120"/>
    </row>
    <row r="298" spans="2:16">
      <c r="B298" s="119"/>
      <c r="C298" s="119"/>
      <c r="D298" s="120"/>
      <c r="E298" s="120"/>
      <c r="F298" s="120"/>
      <c r="G298" s="120"/>
      <c r="H298" s="120"/>
      <c r="I298" s="120"/>
      <c r="J298" s="120"/>
      <c r="K298" s="120"/>
      <c r="L298" s="120"/>
      <c r="M298" s="120"/>
      <c r="N298" s="120"/>
      <c r="O298" s="120"/>
      <c r="P298" s="120"/>
    </row>
    <row r="299" spans="2:16">
      <c r="B299" s="119"/>
      <c r="C299" s="119"/>
      <c r="D299" s="120"/>
      <c r="E299" s="120"/>
      <c r="F299" s="120"/>
      <c r="G299" s="120"/>
      <c r="H299" s="120"/>
      <c r="I299" s="120"/>
      <c r="J299" s="120"/>
      <c r="K299" s="120"/>
      <c r="L299" s="120"/>
      <c r="M299" s="120"/>
      <c r="N299" s="120"/>
      <c r="O299" s="120"/>
      <c r="P299" s="120"/>
    </row>
    <row r="300" spans="2:16">
      <c r="B300" s="119"/>
      <c r="C300" s="119"/>
      <c r="D300" s="120"/>
      <c r="E300" s="120"/>
      <c r="F300" s="120"/>
      <c r="G300" s="120"/>
      <c r="H300" s="120"/>
      <c r="I300" s="120"/>
      <c r="J300" s="120"/>
      <c r="K300" s="120"/>
      <c r="L300" s="120"/>
      <c r="M300" s="120"/>
      <c r="N300" s="120"/>
      <c r="O300" s="120"/>
      <c r="P300" s="120"/>
    </row>
    <row r="301" spans="2:16">
      <c r="B301" s="119"/>
      <c r="C301" s="119"/>
      <c r="D301" s="120"/>
      <c r="E301" s="120"/>
      <c r="F301" s="120"/>
      <c r="G301" s="120"/>
      <c r="H301" s="120"/>
      <c r="I301" s="120"/>
      <c r="J301" s="120"/>
      <c r="K301" s="120"/>
      <c r="L301" s="120"/>
      <c r="M301" s="120"/>
      <c r="N301" s="120"/>
      <c r="O301" s="120"/>
      <c r="P301" s="120"/>
    </row>
    <row r="302" spans="2:16">
      <c r="B302" s="119"/>
      <c r="C302" s="119"/>
      <c r="D302" s="120"/>
      <c r="E302" s="120"/>
      <c r="F302" s="120"/>
      <c r="G302" s="120"/>
      <c r="H302" s="120"/>
      <c r="I302" s="120"/>
      <c r="J302" s="120"/>
      <c r="K302" s="120"/>
      <c r="L302" s="120"/>
      <c r="M302" s="120"/>
      <c r="N302" s="120"/>
      <c r="O302" s="120"/>
      <c r="P302" s="120"/>
    </row>
    <row r="303" spans="2:16">
      <c r="B303" s="119"/>
      <c r="C303" s="119"/>
      <c r="D303" s="120"/>
      <c r="E303" s="120"/>
      <c r="F303" s="120"/>
      <c r="G303" s="120"/>
      <c r="H303" s="120"/>
      <c r="I303" s="120"/>
      <c r="J303" s="120"/>
      <c r="K303" s="120"/>
      <c r="L303" s="120"/>
      <c r="M303" s="120"/>
      <c r="N303" s="120"/>
      <c r="O303" s="120"/>
      <c r="P303" s="120"/>
    </row>
    <row r="304" spans="2:16">
      <c r="B304" s="119"/>
      <c r="C304" s="119"/>
      <c r="D304" s="120"/>
      <c r="E304" s="120"/>
      <c r="F304" s="120"/>
      <c r="G304" s="120"/>
      <c r="H304" s="120"/>
      <c r="I304" s="120"/>
      <c r="J304" s="120"/>
      <c r="K304" s="120"/>
      <c r="L304" s="120"/>
      <c r="M304" s="120"/>
      <c r="N304" s="120"/>
      <c r="O304" s="120"/>
      <c r="P304" s="120"/>
    </row>
    <row r="305" spans="2:16">
      <c r="B305" s="119"/>
      <c r="C305" s="119"/>
      <c r="D305" s="120"/>
      <c r="E305" s="120"/>
      <c r="F305" s="120"/>
      <c r="G305" s="120"/>
      <c r="H305" s="120"/>
      <c r="I305" s="120"/>
      <c r="J305" s="120"/>
      <c r="K305" s="120"/>
      <c r="L305" s="120"/>
      <c r="M305" s="120"/>
      <c r="N305" s="120"/>
      <c r="O305" s="120"/>
      <c r="P305" s="120"/>
    </row>
    <row r="306" spans="2:16">
      <c r="B306" s="119"/>
      <c r="C306" s="119"/>
      <c r="D306" s="120"/>
      <c r="E306" s="120"/>
      <c r="F306" s="120"/>
      <c r="G306" s="120"/>
      <c r="H306" s="120"/>
      <c r="I306" s="120"/>
      <c r="J306" s="120"/>
      <c r="K306" s="120"/>
      <c r="L306" s="120"/>
      <c r="M306" s="120"/>
      <c r="N306" s="120"/>
      <c r="O306" s="120"/>
      <c r="P306" s="120"/>
    </row>
    <row r="307" spans="2:16">
      <c r="B307" s="119"/>
      <c r="C307" s="119"/>
      <c r="D307" s="120"/>
      <c r="E307" s="120"/>
      <c r="F307" s="120"/>
      <c r="G307" s="120"/>
      <c r="H307" s="120"/>
      <c r="I307" s="120"/>
      <c r="J307" s="120"/>
      <c r="K307" s="120"/>
      <c r="L307" s="120"/>
      <c r="M307" s="120"/>
      <c r="N307" s="120"/>
      <c r="O307" s="120"/>
      <c r="P307" s="120"/>
    </row>
    <row r="308" spans="2:16">
      <c r="B308" s="119"/>
      <c r="C308" s="119"/>
      <c r="D308" s="120"/>
      <c r="E308" s="120"/>
      <c r="F308" s="120"/>
      <c r="G308" s="120"/>
      <c r="H308" s="120"/>
      <c r="I308" s="120"/>
      <c r="J308" s="120"/>
      <c r="K308" s="120"/>
      <c r="L308" s="120"/>
      <c r="M308" s="120"/>
      <c r="N308" s="120"/>
      <c r="O308" s="120"/>
      <c r="P308" s="120"/>
    </row>
    <row r="309" spans="2:16">
      <c r="B309" s="119"/>
      <c r="C309" s="119"/>
      <c r="D309" s="120"/>
      <c r="E309" s="120"/>
      <c r="F309" s="120"/>
      <c r="G309" s="120"/>
      <c r="H309" s="120"/>
      <c r="I309" s="120"/>
      <c r="J309" s="120"/>
      <c r="K309" s="120"/>
      <c r="L309" s="120"/>
      <c r="M309" s="120"/>
      <c r="N309" s="120"/>
      <c r="O309" s="120"/>
      <c r="P309" s="120"/>
    </row>
    <row r="310" spans="2:16">
      <c r="B310" s="119"/>
      <c r="C310" s="119"/>
      <c r="D310" s="120"/>
      <c r="E310" s="120"/>
      <c r="F310" s="120"/>
      <c r="G310" s="120"/>
      <c r="H310" s="120"/>
      <c r="I310" s="120"/>
      <c r="J310" s="120"/>
      <c r="K310" s="120"/>
      <c r="L310" s="120"/>
      <c r="M310" s="120"/>
      <c r="N310" s="120"/>
      <c r="O310" s="120"/>
      <c r="P310" s="120"/>
    </row>
    <row r="311" spans="2:16">
      <c r="B311" s="119"/>
      <c r="C311" s="119"/>
      <c r="D311" s="120"/>
      <c r="E311" s="120"/>
      <c r="F311" s="120"/>
      <c r="G311" s="120"/>
      <c r="H311" s="120"/>
      <c r="I311" s="120"/>
      <c r="J311" s="120"/>
      <c r="K311" s="120"/>
      <c r="L311" s="120"/>
      <c r="M311" s="120"/>
      <c r="N311" s="120"/>
      <c r="O311" s="120"/>
      <c r="P311" s="120"/>
    </row>
    <row r="312" spans="2:16">
      <c r="B312" s="119"/>
      <c r="C312" s="119"/>
      <c r="D312" s="120"/>
      <c r="E312" s="120"/>
      <c r="F312" s="120"/>
      <c r="G312" s="120"/>
      <c r="H312" s="120"/>
      <c r="I312" s="120"/>
      <c r="J312" s="120"/>
      <c r="K312" s="120"/>
      <c r="L312" s="120"/>
      <c r="M312" s="120"/>
      <c r="N312" s="120"/>
      <c r="O312" s="120"/>
      <c r="P312" s="120"/>
    </row>
    <row r="313" spans="2:16">
      <c r="B313" s="119"/>
      <c r="C313" s="119"/>
      <c r="D313" s="120"/>
      <c r="E313" s="120"/>
      <c r="F313" s="120"/>
      <c r="G313" s="120"/>
      <c r="H313" s="120"/>
      <c r="I313" s="120"/>
      <c r="J313" s="120"/>
      <c r="K313" s="120"/>
      <c r="L313" s="120"/>
      <c r="M313" s="120"/>
      <c r="N313" s="120"/>
      <c r="O313" s="120"/>
      <c r="P313" s="120"/>
    </row>
    <row r="314" spans="2:16">
      <c r="B314" s="119"/>
      <c r="C314" s="119"/>
      <c r="D314" s="120"/>
      <c r="E314" s="120"/>
      <c r="F314" s="120"/>
      <c r="G314" s="120"/>
      <c r="H314" s="120"/>
      <c r="I314" s="120"/>
      <c r="J314" s="120"/>
      <c r="K314" s="120"/>
      <c r="L314" s="120"/>
      <c r="M314" s="120"/>
      <c r="N314" s="120"/>
      <c r="O314" s="120"/>
      <c r="P314" s="120"/>
    </row>
    <row r="315" spans="2:16">
      <c r="B315" s="119"/>
      <c r="C315" s="119"/>
      <c r="D315" s="120"/>
      <c r="E315" s="120"/>
      <c r="F315" s="120"/>
      <c r="G315" s="120"/>
      <c r="H315" s="120"/>
      <c r="I315" s="120"/>
      <c r="J315" s="120"/>
      <c r="K315" s="120"/>
      <c r="L315" s="120"/>
      <c r="M315" s="120"/>
      <c r="N315" s="120"/>
      <c r="O315" s="120"/>
      <c r="P315" s="120"/>
    </row>
    <row r="316" spans="2:16">
      <c r="B316" s="119"/>
      <c r="C316" s="119"/>
      <c r="D316" s="120"/>
      <c r="E316" s="120"/>
      <c r="F316" s="120"/>
      <c r="G316" s="120"/>
      <c r="H316" s="120"/>
      <c r="I316" s="120"/>
      <c r="J316" s="120"/>
      <c r="K316" s="120"/>
      <c r="L316" s="120"/>
      <c r="M316" s="120"/>
      <c r="N316" s="120"/>
      <c r="O316" s="120"/>
      <c r="P316" s="120"/>
    </row>
    <row r="317" spans="2:16">
      <c r="B317" s="119"/>
      <c r="C317" s="119"/>
      <c r="D317" s="120"/>
      <c r="E317" s="120"/>
      <c r="F317" s="120"/>
      <c r="G317" s="120"/>
      <c r="H317" s="120"/>
      <c r="I317" s="120"/>
      <c r="J317" s="120"/>
      <c r="K317" s="120"/>
      <c r="L317" s="120"/>
      <c r="M317" s="120"/>
      <c r="N317" s="120"/>
      <c r="O317" s="120"/>
      <c r="P317" s="120"/>
    </row>
    <row r="318" spans="2:16">
      <c r="B318" s="119"/>
      <c r="C318" s="119"/>
      <c r="D318" s="120"/>
      <c r="E318" s="120"/>
      <c r="F318" s="120"/>
      <c r="G318" s="120"/>
      <c r="H318" s="120"/>
      <c r="I318" s="120"/>
      <c r="J318" s="120"/>
      <c r="K318" s="120"/>
      <c r="L318" s="120"/>
      <c r="M318" s="120"/>
      <c r="N318" s="120"/>
      <c r="O318" s="120"/>
      <c r="P318" s="120"/>
    </row>
    <row r="319" spans="2:16">
      <c r="B319" s="119"/>
      <c r="C319" s="119"/>
      <c r="D319" s="120"/>
      <c r="E319" s="120"/>
      <c r="F319" s="120"/>
      <c r="G319" s="120"/>
      <c r="H319" s="120"/>
      <c r="I319" s="120"/>
      <c r="J319" s="120"/>
      <c r="K319" s="120"/>
      <c r="L319" s="120"/>
      <c r="M319" s="120"/>
      <c r="N319" s="120"/>
      <c r="O319" s="120"/>
      <c r="P319" s="120"/>
    </row>
    <row r="320" spans="2:16">
      <c r="B320" s="119"/>
      <c r="C320" s="119"/>
      <c r="D320" s="120"/>
      <c r="E320" s="120"/>
      <c r="F320" s="120"/>
      <c r="G320" s="120"/>
      <c r="H320" s="120"/>
      <c r="I320" s="120"/>
      <c r="J320" s="120"/>
      <c r="K320" s="120"/>
      <c r="L320" s="120"/>
      <c r="M320" s="120"/>
      <c r="N320" s="120"/>
      <c r="O320" s="120"/>
      <c r="P320" s="120"/>
    </row>
    <row r="321" spans="2:16">
      <c r="B321" s="119"/>
      <c r="C321" s="119"/>
      <c r="D321" s="120"/>
      <c r="E321" s="120"/>
      <c r="F321" s="120"/>
      <c r="G321" s="120"/>
      <c r="H321" s="120"/>
      <c r="I321" s="120"/>
      <c r="J321" s="120"/>
      <c r="K321" s="120"/>
      <c r="L321" s="120"/>
      <c r="M321" s="120"/>
      <c r="N321" s="120"/>
      <c r="O321" s="120"/>
      <c r="P321" s="120"/>
    </row>
    <row r="322" spans="2:16">
      <c r="B322" s="119"/>
      <c r="C322" s="119"/>
      <c r="D322" s="120"/>
      <c r="E322" s="120"/>
      <c r="F322" s="120"/>
      <c r="G322" s="120"/>
      <c r="H322" s="120"/>
      <c r="I322" s="120"/>
      <c r="J322" s="120"/>
      <c r="K322" s="120"/>
      <c r="L322" s="120"/>
      <c r="M322" s="120"/>
      <c r="N322" s="120"/>
      <c r="O322" s="120"/>
      <c r="P322" s="120"/>
    </row>
    <row r="323" spans="2:16">
      <c r="B323" s="119"/>
      <c r="C323" s="119"/>
      <c r="D323" s="120"/>
      <c r="E323" s="120"/>
      <c r="F323" s="120"/>
      <c r="G323" s="120"/>
      <c r="H323" s="120"/>
      <c r="I323" s="120"/>
      <c r="J323" s="120"/>
      <c r="K323" s="120"/>
      <c r="L323" s="120"/>
      <c r="M323" s="120"/>
      <c r="N323" s="120"/>
      <c r="O323" s="120"/>
      <c r="P323" s="120"/>
    </row>
    <row r="324" spans="2:16">
      <c r="B324" s="119"/>
      <c r="C324" s="119"/>
      <c r="D324" s="120"/>
      <c r="E324" s="120"/>
      <c r="F324" s="120"/>
      <c r="G324" s="120"/>
      <c r="H324" s="120"/>
      <c r="I324" s="120"/>
      <c r="J324" s="120"/>
      <c r="K324" s="120"/>
      <c r="L324" s="120"/>
      <c r="M324" s="120"/>
      <c r="N324" s="120"/>
      <c r="O324" s="120"/>
      <c r="P324" s="120"/>
    </row>
    <row r="325" spans="2:16">
      <c r="B325" s="119"/>
      <c r="C325" s="119"/>
      <c r="D325" s="120"/>
      <c r="E325" s="120"/>
      <c r="F325" s="120"/>
      <c r="G325" s="120"/>
      <c r="H325" s="120"/>
      <c r="I325" s="120"/>
      <c r="J325" s="120"/>
      <c r="K325" s="120"/>
      <c r="L325" s="120"/>
      <c r="M325" s="120"/>
      <c r="N325" s="120"/>
      <c r="O325" s="120"/>
      <c r="P325" s="120"/>
    </row>
    <row r="326" spans="2:16">
      <c r="B326" s="119"/>
      <c r="C326" s="119"/>
      <c r="D326" s="120"/>
      <c r="E326" s="120"/>
      <c r="F326" s="120"/>
      <c r="G326" s="120"/>
      <c r="H326" s="120"/>
      <c r="I326" s="120"/>
      <c r="J326" s="120"/>
      <c r="K326" s="120"/>
      <c r="L326" s="120"/>
      <c r="M326" s="120"/>
      <c r="N326" s="120"/>
      <c r="O326" s="120"/>
      <c r="P326" s="120"/>
    </row>
    <row r="327" spans="2:16">
      <c r="B327" s="119"/>
      <c r="C327" s="119"/>
      <c r="D327" s="120"/>
      <c r="E327" s="120"/>
      <c r="F327" s="120"/>
      <c r="G327" s="120"/>
      <c r="H327" s="120"/>
      <c r="I327" s="120"/>
      <c r="J327" s="120"/>
      <c r="K327" s="120"/>
      <c r="L327" s="120"/>
      <c r="M327" s="120"/>
      <c r="N327" s="120"/>
      <c r="O327" s="120"/>
      <c r="P327" s="120"/>
    </row>
    <row r="328" spans="2:16">
      <c r="B328" s="119"/>
      <c r="C328" s="119"/>
      <c r="D328" s="120"/>
      <c r="E328" s="120"/>
      <c r="F328" s="120"/>
      <c r="G328" s="120"/>
      <c r="H328" s="120"/>
      <c r="I328" s="120"/>
      <c r="J328" s="120"/>
      <c r="K328" s="120"/>
      <c r="L328" s="120"/>
      <c r="M328" s="120"/>
      <c r="N328" s="120"/>
      <c r="O328" s="120"/>
      <c r="P328" s="120"/>
    </row>
    <row r="329" spans="2:16">
      <c r="B329" s="119"/>
      <c r="C329" s="119"/>
      <c r="D329" s="120"/>
      <c r="E329" s="120"/>
      <c r="F329" s="120"/>
      <c r="G329" s="120"/>
      <c r="H329" s="120"/>
      <c r="I329" s="120"/>
      <c r="J329" s="120"/>
      <c r="K329" s="120"/>
      <c r="L329" s="120"/>
      <c r="M329" s="120"/>
      <c r="N329" s="120"/>
      <c r="O329" s="120"/>
      <c r="P329" s="120"/>
    </row>
    <row r="330" spans="2:16">
      <c r="B330" s="119"/>
      <c r="C330" s="119"/>
      <c r="D330" s="120"/>
      <c r="E330" s="120"/>
      <c r="F330" s="120"/>
      <c r="G330" s="120"/>
      <c r="H330" s="120"/>
      <c r="I330" s="120"/>
      <c r="J330" s="120"/>
      <c r="K330" s="120"/>
      <c r="L330" s="120"/>
      <c r="M330" s="120"/>
      <c r="N330" s="120"/>
      <c r="O330" s="120"/>
      <c r="P330" s="120"/>
    </row>
    <row r="331" spans="2:16">
      <c r="B331" s="119"/>
      <c r="C331" s="119"/>
      <c r="D331" s="120"/>
      <c r="E331" s="120"/>
      <c r="F331" s="120"/>
      <c r="G331" s="120"/>
      <c r="H331" s="120"/>
      <c r="I331" s="120"/>
      <c r="J331" s="120"/>
      <c r="K331" s="120"/>
      <c r="L331" s="120"/>
      <c r="M331" s="120"/>
      <c r="N331" s="120"/>
      <c r="O331" s="120"/>
      <c r="P331" s="120"/>
    </row>
    <row r="332" spans="2:16">
      <c r="B332" s="119"/>
      <c r="C332" s="119"/>
      <c r="D332" s="120"/>
      <c r="E332" s="120"/>
      <c r="F332" s="120"/>
      <c r="G332" s="120"/>
      <c r="H332" s="120"/>
      <c r="I332" s="120"/>
      <c r="J332" s="120"/>
      <c r="K332" s="120"/>
      <c r="L332" s="120"/>
      <c r="M332" s="120"/>
      <c r="N332" s="120"/>
      <c r="O332" s="120"/>
      <c r="P332" s="120"/>
    </row>
    <row r="333" spans="2:16">
      <c r="B333" s="119"/>
      <c r="C333" s="119"/>
      <c r="D333" s="120"/>
      <c r="E333" s="120"/>
      <c r="F333" s="120"/>
      <c r="G333" s="120"/>
      <c r="H333" s="120"/>
      <c r="I333" s="120"/>
      <c r="J333" s="120"/>
      <c r="K333" s="120"/>
      <c r="L333" s="120"/>
      <c r="M333" s="120"/>
      <c r="N333" s="120"/>
      <c r="O333" s="120"/>
      <c r="P333" s="120"/>
    </row>
    <row r="334" spans="2:16">
      <c r="B334" s="119"/>
      <c r="C334" s="119"/>
      <c r="D334" s="120"/>
      <c r="E334" s="120"/>
      <c r="F334" s="120"/>
      <c r="G334" s="120"/>
      <c r="H334" s="120"/>
      <c r="I334" s="120"/>
      <c r="J334" s="120"/>
      <c r="K334" s="120"/>
      <c r="L334" s="120"/>
      <c r="M334" s="120"/>
      <c r="N334" s="120"/>
      <c r="O334" s="120"/>
      <c r="P334" s="120"/>
    </row>
    <row r="335" spans="2:16">
      <c r="B335" s="119"/>
      <c r="C335" s="119"/>
      <c r="D335" s="120"/>
      <c r="E335" s="120"/>
      <c r="F335" s="120"/>
      <c r="G335" s="120"/>
      <c r="H335" s="120"/>
      <c r="I335" s="120"/>
      <c r="J335" s="120"/>
      <c r="K335" s="120"/>
      <c r="L335" s="120"/>
      <c r="M335" s="120"/>
      <c r="N335" s="120"/>
      <c r="O335" s="120"/>
      <c r="P335" s="120"/>
    </row>
    <row r="336" spans="2:16">
      <c r="B336" s="119"/>
      <c r="C336" s="119"/>
      <c r="D336" s="120"/>
      <c r="E336" s="120"/>
      <c r="F336" s="120"/>
      <c r="G336" s="120"/>
      <c r="H336" s="120"/>
      <c r="I336" s="120"/>
      <c r="J336" s="120"/>
      <c r="K336" s="120"/>
      <c r="L336" s="120"/>
      <c r="M336" s="120"/>
      <c r="N336" s="120"/>
      <c r="O336" s="120"/>
      <c r="P336" s="120"/>
    </row>
    <row r="337" spans="2:16">
      <c r="B337" s="119"/>
      <c r="C337" s="119"/>
      <c r="D337" s="120"/>
      <c r="E337" s="120"/>
      <c r="F337" s="120"/>
      <c r="G337" s="120"/>
      <c r="H337" s="120"/>
      <c r="I337" s="120"/>
      <c r="J337" s="120"/>
      <c r="K337" s="120"/>
      <c r="L337" s="120"/>
      <c r="M337" s="120"/>
      <c r="N337" s="120"/>
      <c r="O337" s="120"/>
      <c r="P337" s="120"/>
    </row>
    <row r="338" spans="2:16">
      <c r="B338" s="119"/>
      <c r="C338" s="119"/>
      <c r="D338" s="120"/>
      <c r="E338" s="120"/>
      <c r="F338" s="120"/>
      <c r="G338" s="120"/>
      <c r="H338" s="120"/>
      <c r="I338" s="120"/>
      <c r="J338" s="120"/>
      <c r="K338" s="120"/>
      <c r="L338" s="120"/>
      <c r="M338" s="120"/>
      <c r="N338" s="120"/>
      <c r="O338" s="120"/>
      <c r="P338" s="120"/>
    </row>
    <row r="339" spans="2:16">
      <c r="B339" s="119"/>
      <c r="C339" s="119"/>
      <c r="D339" s="120"/>
      <c r="E339" s="120"/>
      <c r="F339" s="120"/>
      <c r="G339" s="120"/>
      <c r="H339" s="120"/>
      <c r="I339" s="120"/>
      <c r="J339" s="120"/>
      <c r="K339" s="120"/>
      <c r="L339" s="120"/>
      <c r="M339" s="120"/>
      <c r="N339" s="120"/>
      <c r="O339" s="120"/>
      <c r="P339" s="120"/>
    </row>
    <row r="340" spans="2:16">
      <c r="B340" s="119"/>
      <c r="C340" s="119"/>
      <c r="D340" s="120"/>
      <c r="E340" s="120"/>
      <c r="F340" s="120"/>
      <c r="G340" s="120"/>
      <c r="H340" s="120"/>
      <c r="I340" s="120"/>
      <c r="J340" s="120"/>
      <c r="K340" s="120"/>
      <c r="L340" s="120"/>
      <c r="M340" s="120"/>
      <c r="N340" s="120"/>
      <c r="O340" s="120"/>
      <c r="P340" s="120"/>
    </row>
    <row r="341" spans="2:16">
      <c r="B341" s="119"/>
      <c r="C341" s="119"/>
      <c r="D341" s="120"/>
      <c r="E341" s="120"/>
      <c r="F341" s="120"/>
      <c r="G341" s="120"/>
      <c r="H341" s="120"/>
      <c r="I341" s="120"/>
      <c r="J341" s="120"/>
      <c r="K341" s="120"/>
      <c r="L341" s="120"/>
      <c r="M341" s="120"/>
      <c r="N341" s="120"/>
      <c r="O341" s="120"/>
      <c r="P341" s="120"/>
    </row>
    <row r="342" spans="2:16">
      <c r="B342" s="119"/>
      <c r="C342" s="119"/>
      <c r="D342" s="120"/>
      <c r="E342" s="120"/>
      <c r="F342" s="120"/>
      <c r="G342" s="120"/>
      <c r="H342" s="120"/>
      <c r="I342" s="120"/>
      <c r="J342" s="120"/>
      <c r="K342" s="120"/>
      <c r="L342" s="120"/>
      <c r="M342" s="120"/>
      <c r="N342" s="120"/>
      <c r="O342" s="120"/>
      <c r="P342" s="120"/>
    </row>
    <row r="343" spans="2:16">
      <c r="B343" s="119"/>
      <c r="C343" s="119"/>
      <c r="D343" s="120"/>
      <c r="E343" s="120"/>
      <c r="F343" s="120"/>
      <c r="G343" s="120"/>
      <c r="H343" s="120"/>
      <c r="I343" s="120"/>
      <c r="J343" s="120"/>
      <c r="K343" s="120"/>
      <c r="L343" s="120"/>
      <c r="M343" s="120"/>
      <c r="N343" s="120"/>
      <c r="O343" s="120"/>
      <c r="P343" s="120"/>
    </row>
    <row r="344" spans="2:16">
      <c r="B344" s="119"/>
      <c r="C344" s="119"/>
      <c r="D344" s="120"/>
      <c r="E344" s="120"/>
      <c r="F344" s="120"/>
      <c r="G344" s="120"/>
      <c r="H344" s="120"/>
      <c r="I344" s="120"/>
      <c r="J344" s="120"/>
      <c r="K344" s="120"/>
      <c r="L344" s="120"/>
      <c r="M344" s="120"/>
      <c r="N344" s="120"/>
      <c r="O344" s="120"/>
      <c r="P344" s="120"/>
    </row>
    <row r="345" spans="2:16">
      <c r="B345" s="119"/>
      <c r="C345" s="119"/>
      <c r="D345" s="120"/>
      <c r="E345" s="120"/>
      <c r="F345" s="120"/>
      <c r="G345" s="120"/>
      <c r="H345" s="120"/>
      <c r="I345" s="120"/>
      <c r="J345" s="120"/>
      <c r="K345" s="120"/>
      <c r="L345" s="120"/>
      <c r="M345" s="120"/>
      <c r="N345" s="120"/>
      <c r="O345" s="120"/>
      <c r="P345" s="120"/>
    </row>
    <row r="346" spans="2:16">
      <c r="B346" s="119"/>
      <c r="C346" s="119"/>
      <c r="D346" s="120"/>
      <c r="E346" s="120"/>
      <c r="F346" s="120"/>
      <c r="G346" s="120"/>
      <c r="H346" s="120"/>
      <c r="I346" s="120"/>
      <c r="J346" s="120"/>
      <c r="K346" s="120"/>
      <c r="L346" s="120"/>
      <c r="M346" s="120"/>
      <c r="N346" s="120"/>
      <c r="O346" s="120"/>
      <c r="P346" s="120"/>
    </row>
    <row r="347" spans="2:16">
      <c r="B347" s="119"/>
      <c r="C347" s="119"/>
      <c r="D347" s="120"/>
      <c r="E347" s="120"/>
      <c r="F347" s="120"/>
      <c r="G347" s="120"/>
      <c r="H347" s="120"/>
      <c r="I347" s="120"/>
      <c r="J347" s="120"/>
      <c r="K347" s="120"/>
      <c r="L347" s="120"/>
      <c r="M347" s="120"/>
      <c r="N347" s="120"/>
      <c r="O347" s="120"/>
      <c r="P347" s="120"/>
    </row>
    <row r="348" spans="2:16">
      <c r="B348" s="119"/>
      <c r="C348" s="119"/>
      <c r="D348" s="120"/>
      <c r="E348" s="120"/>
      <c r="F348" s="120"/>
      <c r="G348" s="120"/>
      <c r="H348" s="120"/>
      <c r="I348" s="120"/>
      <c r="J348" s="120"/>
      <c r="K348" s="120"/>
      <c r="L348" s="120"/>
      <c r="M348" s="120"/>
      <c r="N348" s="120"/>
      <c r="O348" s="120"/>
      <c r="P348" s="120"/>
    </row>
    <row r="349" spans="2:16">
      <c r="B349" s="119"/>
      <c r="C349" s="119"/>
      <c r="D349" s="120"/>
      <c r="E349" s="120"/>
      <c r="F349" s="120"/>
      <c r="G349" s="120"/>
      <c r="H349" s="120"/>
      <c r="I349" s="120"/>
      <c r="J349" s="120"/>
      <c r="K349" s="120"/>
      <c r="L349" s="120"/>
      <c r="M349" s="120"/>
      <c r="N349" s="120"/>
      <c r="O349" s="120"/>
      <c r="P349" s="120"/>
    </row>
    <row r="350" spans="2:16">
      <c r="B350" s="119"/>
      <c r="C350" s="119"/>
      <c r="D350" s="120"/>
      <c r="E350" s="120"/>
      <c r="F350" s="120"/>
      <c r="G350" s="120"/>
      <c r="H350" s="120"/>
      <c r="I350" s="120"/>
      <c r="J350" s="120"/>
      <c r="K350" s="120"/>
      <c r="L350" s="120"/>
      <c r="M350" s="120"/>
      <c r="N350" s="120"/>
      <c r="O350" s="120"/>
      <c r="P350" s="120"/>
    </row>
    <row r="351" spans="2:16">
      <c r="B351" s="119"/>
      <c r="C351" s="119"/>
      <c r="D351" s="120"/>
      <c r="E351" s="120"/>
      <c r="F351" s="120"/>
      <c r="G351" s="120"/>
      <c r="H351" s="120"/>
      <c r="I351" s="120"/>
      <c r="J351" s="120"/>
      <c r="K351" s="120"/>
      <c r="L351" s="120"/>
      <c r="M351" s="120"/>
      <c r="N351" s="120"/>
      <c r="O351" s="120"/>
      <c r="P351" s="120"/>
    </row>
    <row r="352" spans="2:16">
      <c r="B352" s="119"/>
      <c r="C352" s="119"/>
      <c r="D352" s="120"/>
      <c r="E352" s="120"/>
      <c r="F352" s="120"/>
      <c r="G352" s="120"/>
      <c r="H352" s="120"/>
      <c r="I352" s="120"/>
      <c r="J352" s="120"/>
      <c r="K352" s="120"/>
      <c r="L352" s="120"/>
      <c r="M352" s="120"/>
      <c r="N352" s="120"/>
      <c r="O352" s="120"/>
      <c r="P352" s="120"/>
    </row>
    <row r="353" spans="2:16">
      <c r="B353" s="119"/>
      <c r="C353" s="119"/>
      <c r="D353" s="120"/>
      <c r="E353" s="120"/>
      <c r="F353" s="120"/>
      <c r="G353" s="120"/>
      <c r="H353" s="120"/>
      <c r="I353" s="120"/>
      <c r="J353" s="120"/>
      <c r="K353" s="120"/>
      <c r="L353" s="120"/>
      <c r="M353" s="120"/>
      <c r="N353" s="120"/>
      <c r="O353" s="120"/>
      <c r="P353" s="120"/>
    </row>
    <row r="354" spans="2:16">
      <c r="B354" s="119"/>
      <c r="C354" s="119"/>
      <c r="D354" s="120"/>
      <c r="E354" s="120"/>
      <c r="F354" s="120"/>
      <c r="G354" s="120"/>
      <c r="H354" s="120"/>
      <c r="I354" s="120"/>
      <c r="J354" s="120"/>
      <c r="K354" s="120"/>
      <c r="L354" s="120"/>
      <c r="M354" s="120"/>
      <c r="N354" s="120"/>
      <c r="O354" s="120"/>
      <c r="P354" s="120"/>
    </row>
    <row r="355" spans="2:16">
      <c r="B355" s="119"/>
      <c r="C355" s="119"/>
      <c r="D355" s="120"/>
      <c r="E355" s="120"/>
      <c r="F355" s="120"/>
      <c r="G355" s="120"/>
      <c r="H355" s="120"/>
      <c r="I355" s="120"/>
      <c r="J355" s="120"/>
      <c r="K355" s="120"/>
      <c r="L355" s="120"/>
      <c r="M355" s="120"/>
      <c r="N355" s="120"/>
      <c r="O355" s="120"/>
      <c r="P355" s="120"/>
    </row>
    <row r="356" spans="2:16">
      <c r="B356" s="119"/>
      <c r="C356" s="119"/>
      <c r="D356" s="120"/>
      <c r="E356" s="120"/>
      <c r="F356" s="120"/>
      <c r="G356" s="120"/>
      <c r="H356" s="120"/>
      <c r="I356" s="120"/>
      <c r="J356" s="120"/>
      <c r="K356" s="120"/>
      <c r="L356" s="120"/>
      <c r="M356" s="120"/>
      <c r="N356" s="120"/>
      <c r="O356" s="120"/>
      <c r="P356" s="120"/>
    </row>
    <row r="357" spans="2:16">
      <c r="B357" s="119"/>
      <c r="C357" s="119"/>
      <c r="D357" s="120"/>
      <c r="E357" s="120"/>
      <c r="F357" s="120"/>
      <c r="G357" s="120"/>
      <c r="H357" s="120"/>
      <c r="I357" s="120"/>
      <c r="J357" s="120"/>
      <c r="K357" s="120"/>
      <c r="L357" s="120"/>
      <c r="M357" s="120"/>
      <c r="N357" s="120"/>
      <c r="O357" s="120"/>
      <c r="P357" s="120"/>
    </row>
    <row r="358" spans="2:16">
      <c r="B358" s="119"/>
      <c r="C358" s="119"/>
      <c r="D358" s="120"/>
      <c r="E358" s="120"/>
      <c r="F358" s="120"/>
      <c r="G358" s="120"/>
      <c r="H358" s="120"/>
      <c r="I358" s="120"/>
      <c r="J358" s="120"/>
      <c r="K358" s="120"/>
      <c r="L358" s="120"/>
      <c r="M358" s="120"/>
      <c r="N358" s="120"/>
      <c r="O358" s="120"/>
      <c r="P358" s="120"/>
    </row>
    <row r="359" spans="2:16">
      <c r="B359" s="119"/>
      <c r="C359" s="119"/>
      <c r="D359" s="120"/>
      <c r="E359" s="120"/>
      <c r="F359" s="120"/>
      <c r="G359" s="120"/>
      <c r="H359" s="120"/>
      <c r="I359" s="120"/>
      <c r="J359" s="120"/>
      <c r="K359" s="120"/>
      <c r="L359" s="120"/>
      <c r="M359" s="120"/>
      <c r="N359" s="120"/>
      <c r="O359" s="120"/>
      <c r="P359" s="120"/>
    </row>
    <row r="360" spans="2:16">
      <c r="B360" s="119"/>
      <c r="C360" s="119"/>
      <c r="D360" s="120"/>
      <c r="E360" s="120"/>
      <c r="F360" s="120"/>
      <c r="G360" s="120"/>
      <c r="H360" s="120"/>
      <c r="I360" s="120"/>
      <c r="J360" s="120"/>
      <c r="K360" s="120"/>
      <c r="L360" s="120"/>
      <c r="M360" s="120"/>
      <c r="N360" s="120"/>
      <c r="O360" s="120"/>
      <c r="P360" s="120"/>
    </row>
    <row r="361" spans="2:16">
      <c r="B361" s="119"/>
      <c r="C361" s="119"/>
      <c r="D361" s="120"/>
      <c r="E361" s="120"/>
      <c r="F361" s="120"/>
      <c r="G361" s="120"/>
      <c r="H361" s="120"/>
      <c r="I361" s="120"/>
      <c r="J361" s="120"/>
      <c r="K361" s="120"/>
      <c r="L361" s="120"/>
      <c r="M361" s="120"/>
      <c r="N361" s="120"/>
      <c r="O361" s="120"/>
      <c r="P361" s="120"/>
    </row>
    <row r="362" spans="2:16">
      <c r="B362" s="119"/>
      <c r="C362" s="119"/>
      <c r="D362" s="120"/>
      <c r="E362" s="120"/>
      <c r="F362" s="120"/>
      <c r="G362" s="120"/>
      <c r="H362" s="120"/>
      <c r="I362" s="120"/>
      <c r="J362" s="120"/>
      <c r="K362" s="120"/>
      <c r="L362" s="120"/>
      <c r="M362" s="120"/>
      <c r="N362" s="120"/>
      <c r="O362" s="120"/>
      <c r="P362" s="120"/>
    </row>
    <row r="363" spans="2:16">
      <c r="B363" s="119"/>
      <c r="C363" s="119"/>
      <c r="D363" s="120"/>
      <c r="E363" s="120"/>
      <c r="F363" s="120"/>
      <c r="G363" s="120"/>
      <c r="H363" s="120"/>
      <c r="I363" s="120"/>
      <c r="J363" s="120"/>
      <c r="K363" s="120"/>
      <c r="L363" s="120"/>
      <c r="M363" s="120"/>
      <c r="N363" s="120"/>
      <c r="O363" s="120"/>
      <c r="P363" s="120"/>
    </row>
    <row r="364" spans="2:16">
      <c r="B364" s="119"/>
      <c r="C364" s="119"/>
      <c r="D364" s="120"/>
      <c r="E364" s="120"/>
      <c r="F364" s="120"/>
      <c r="G364" s="120"/>
      <c r="H364" s="120"/>
      <c r="I364" s="120"/>
      <c r="J364" s="120"/>
      <c r="K364" s="120"/>
      <c r="L364" s="120"/>
      <c r="M364" s="120"/>
      <c r="N364" s="120"/>
      <c r="O364" s="120"/>
      <c r="P364" s="120"/>
    </row>
    <row r="365" spans="2:16">
      <c r="B365" s="119"/>
      <c r="C365" s="119"/>
      <c r="D365" s="120"/>
      <c r="E365" s="120"/>
      <c r="F365" s="120"/>
      <c r="G365" s="120"/>
      <c r="H365" s="120"/>
      <c r="I365" s="120"/>
      <c r="J365" s="120"/>
      <c r="K365" s="120"/>
      <c r="L365" s="120"/>
      <c r="M365" s="120"/>
      <c r="N365" s="120"/>
      <c r="O365" s="120"/>
      <c r="P365" s="120"/>
    </row>
    <row r="366" spans="2:16">
      <c r="B366" s="119"/>
      <c r="C366" s="119"/>
      <c r="D366" s="120"/>
      <c r="E366" s="120"/>
      <c r="F366" s="120"/>
      <c r="G366" s="120"/>
      <c r="H366" s="120"/>
      <c r="I366" s="120"/>
      <c r="J366" s="120"/>
      <c r="K366" s="120"/>
      <c r="L366" s="120"/>
      <c r="M366" s="120"/>
      <c r="N366" s="120"/>
      <c r="O366" s="120"/>
      <c r="P366" s="120"/>
    </row>
    <row r="367" spans="2:16">
      <c r="B367" s="119"/>
      <c r="C367" s="119"/>
      <c r="D367" s="120"/>
      <c r="E367" s="120"/>
      <c r="F367" s="120"/>
      <c r="G367" s="120"/>
      <c r="H367" s="120"/>
      <c r="I367" s="120"/>
      <c r="J367" s="120"/>
      <c r="K367" s="120"/>
      <c r="L367" s="120"/>
      <c r="M367" s="120"/>
      <c r="N367" s="120"/>
      <c r="O367" s="120"/>
      <c r="P367" s="120"/>
    </row>
    <row r="368" spans="2:16">
      <c r="B368" s="119"/>
      <c r="C368" s="119"/>
      <c r="D368" s="120"/>
      <c r="E368" s="120"/>
      <c r="F368" s="120"/>
      <c r="G368" s="120"/>
      <c r="H368" s="120"/>
      <c r="I368" s="120"/>
      <c r="J368" s="120"/>
      <c r="K368" s="120"/>
      <c r="L368" s="120"/>
      <c r="M368" s="120"/>
      <c r="N368" s="120"/>
      <c r="O368" s="120"/>
      <c r="P368" s="120"/>
    </row>
    <row r="369" spans="2:16">
      <c r="B369" s="119"/>
      <c r="C369" s="119"/>
      <c r="D369" s="120"/>
      <c r="E369" s="120"/>
      <c r="F369" s="120"/>
      <c r="G369" s="120"/>
      <c r="H369" s="120"/>
      <c r="I369" s="120"/>
      <c r="J369" s="120"/>
      <c r="K369" s="120"/>
      <c r="L369" s="120"/>
      <c r="M369" s="120"/>
      <c r="N369" s="120"/>
      <c r="O369" s="120"/>
      <c r="P369" s="120"/>
    </row>
    <row r="370" spans="2:16">
      <c r="B370" s="119"/>
      <c r="C370" s="119"/>
      <c r="D370" s="120"/>
      <c r="E370" s="120"/>
      <c r="F370" s="120"/>
      <c r="G370" s="120"/>
      <c r="H370" s="120"/>
      <c r="I370" s="120"/>
      <c r="J370" s="120"/>
      <c r="K370" s="120"/>
      <c r="L370" s="120"/>
      <c r="M370" s="120"/>
      <c r="N370" s="120"/>
      <c r="O370" s="120"/>
      <c r="P370" s="120"/>
    </row>
    <row r="371" spans="2:16">
      <c r="B371" s="119"/>
      <c r="C371" s="119"/>
      <c r="D371" s="120"/>
      <c r="E371" s="120"/>
      <c r="F371" s="120"/>
      <c r="G371" s="120"/>
      <c r="H371" s="120"/>
      <c r="I371" s="120"/>
      <c r="J371" s="120"/>
      <c r="K371" s="120"/>
      <c r="L371" s="120"/>
      <c r="M371" s="120"/>
      <c r="N371" s="120"/>
      <c r="O371" s="120"/>
      <c r="P371" s="120"/>
    </row>
    <row r="372" spans="2:16">
      <c r="B372" s="119"/>
      <c r="C372" s="119"/>
      <c r="D372" s="120"/>
      <c r="E372" s="120"/>
      <c r="F372" s="120"/>
      <c r="G372" s="120"/>
      <c r="H372" s="120"/>
      <c r="I372" s="120"/>
      <c r="J372" s="120"/>
      <c r="K372" s="120"/>
      <c r="L372" s="120"/>
      <c r="M372" s="120"/>
      <c r="N372" s="120"/>
      <c r="O372" s="120"/>
      <c r="P372" s="120"/>
    </row>
    <row r="373" spans="2:16">
      <c r="B373" s="119"/>
      <c r="C373" s="119"/>
      <c r="D373" s="120"/>
      <c r="E373" s="120"/>
      <c r="F373" s="120"/>
      <c r="G373" s="120"/>
      <c r="H373" s="120"/>
      <c r="I373" s="120"/>
      <c r="J373" s="120"/>
      <c r="K373" s="120"/>
      <c r="L373" s="120"/>
      <c r="M373" s="120"/>
      <c r="N373" s="120"/>
      <c r="O373" s="120"/>
      <c r="P373" s="120"/>
    </row>
    <row r="374" spans="2:16">
      <c r="B374" s="119"/>
      <c r="C374" s="119"/>
      <c r="D374" s="120"/>
      <c r="E374" s="120"/>
      <c r="F374" s="120"/>
      <c r="G374" s="120"/>
      <c r="H374" s="120"/>
      <c r="I374" s="120"/>
      <c r="J374" s="120"/>
      <c r="K374" s="120"/>
      <c r="L374" s="120"/>
      <c r="M374" s="120"/>
      <c r="N374" s="120"/>
      <c r="O374" s="120"/>
      <c r="P374" s="120"/>
    </row>
    <row r="375" spans="2:16">
      <c r="B375" s="119"/>
      <c r="C375" s="119"/>
      <c r="D375" s="120"/>
      <c r="E375" s="120"/>
      <c r="F375" s="120"/>
      <c r="G375" s="120"/>
      <c r="H375" s="120"/>
      <c r="I375" s="120"/>
      <c r="J375" s="120"/>
      <c r="K375" s="120"/>
      <c r="L375" s="120"/>
      <c r="M375" s="120"/>
      <c r="N375" s="120"/>
      <c r="O375" s="120"/>
      <c r="P375" s="120"/>
    </row>
    <row r="376" spans="2:16">
      <c r="B376" s="119"/>
      <c r="C376" s="119"/>
      <c r="D376" s="120"/>
      <c r="E376" s="120"/>
      <c r="F376" s="120"/>
      <c r="G376" s="120"/>
      <c r="H376" s="120"/>
      <c r="I376" s="120"/>
      <c r="J376" s="120"/>
      <c r="K376" s="120"/>
      <c r="L376" s="120"/>
      <c r="M376" s="120"/>
      <c r="N376" s="120"/>
      <c r="O376" s="120"/>
      <c r="P376" s="120"/>
    </row>
    <row r="377" spans="2:16">
      <c r="B377" s="119"/>
      <c r="C377" s="119"/>
      <c r="D377" s="120"/>
      <c r="E377" s="120"/>
      <c r="F377" s="120"/>
      <c r="G377" s="120"/>
      <c r="H377" s="120"/>
      <c r="I377" s="120"/>
      <c r="J377" s="120"/>
      <c r="K377" s="120"/>
      <c r="L377" s="120"/>
      <c r="M377" s="120"/>
      <c r="N377" s="120"/>
      <c r="O377" s="120"/>
      <c r="P377" s="120"/>
    </row>
    <row r="378" spans="2:16">
      <c r="B378" s="119"/>
      <c r="C378" s="119"/>
      <c r="D378" s="120"/>
      <c r="E378" s="120"/>
      <c r="F378" s="120"/>
      <c r="G378" s="120"/>
      <c r="H378" s="120"/>
      <c r="I378" s="120"/>
      <c r="J378" s="120"/>
      <c r="K378" s="120"/>
      <c r="L378" s="120"/>
      <c r="M378" s="120"/>
      <c r="N378" s="120"/>
      <c r="O378" s="120"/>
      <c r="P378" s="120"/>
    </row>
    <row r="379" spans="2:16">
      <c r="B379" s="119"/>
      <c r="C379" s="119"/>
      <c r="D379" s="120"/>
      <c r="E379" s="120"/>
      <c r="F379" s="120"/>
      <c r="G379" s="120"/>
      <c r="H379" s="120"/>
      <c r="I379" s="120"/>
      <c r="J379" s="120"/>
      <c r="K379" s="120"/>
      <c r="L379" s="120"/>
      <c r="M379" s="120"/>
      <c r="N379" s="120"/>
      <c r="O379" s="120"/>
      <c r="P379" s="120"/>
    </row>
    <row r="380" spans="2:16">
      <c r="B380" s="119"/>
      <c r="C380" s="119"/>
      <c r="D380" s="120"/>
      <c r="E380" s="120"/>
      <c r="F380" s="120"/>
      <c r="G380" s="120"/>
      <c r="H380" s="120"/>
      <c r="I380" s="120"/>
      <c r="J380" s="120"/>
      <c r="K380" s="120"/>
      <c r="L380" s="120"/>
      <c r="M380" s="120"/>
      <c r="N380" s="120"/>
      <c r="O380" s="120"/>
      <c r="P380" s="120"/>
    </row>
    <row r="381" spans="2:16">
      <c r="B381" s="119"/>
      <c r="C381" s="119"/>
      <c r="D381" s="120"/>
      <c r="E381" s="120"/>
      <c r="F381" s="120"/>
      <c r="G381" s="120"/>
      <c r="H381" s="120"/>
      <c r="I381" s="120"/>
      <c r="J381" s="120"/>
      <c r="K381" s="120"/>
      <c r="L381" s="120"/>
      <c r="M381" s="120"/>
      <c r="N381" s="120"/>
      <c r="O381" s="120"/>
      <c r="P381" s="120"/>
    </row>
    <row r="382" spans="2:16">
      <c r="B382" s="119"/>
      <c r="C382" s="119"/>
      <c r="D382" s="120"/>
      <c r="E382" s="120"/>
      <c r="F382" s="120"/>
      <c r="G382" s="120"/>
      <c r="H382" s="120"/>
      <c r="I382" s="120"/>
      <c r="J382" s="120"/>
      <c r="K382" s="120"/>
      <c r="L382" s="120"/>
      <c r="M382" s="120"/>
      <c r="N382" s="120"/>
      <c r="O382" s="120"/>
      <c r="P382" s="120"/>
    </row>
    <row r="383" spans="2:16">
      <c r="B383" s="119"/>
      <c r="C383" s="119"/>
      <c r="D383" s="120"/>
      <c r="E383" s="120"/>
      <c r="F383" s="120"/>
      <c r="G383" s="120"/>
      <c r="H383" s="120"/>
      <c r="I383" s="120"/>
      <c r="J383" s="120"/>
      <c r="K383" s="120"/>
      <c r="L383" s="120"/>
      <c r="M383" s="120"/>
      <c r="N383" s="120"/>
      <c r="O383" s="120"/>
      <c r="P383" s="120"/>
    </row>
    <row r="384" spans="2:16">
      <c r="B384" s="119"/>
      <c r="C384" s="119"/>
      <c r="D384" s="120"/>
      <c r="E384" s="120"/>
      <c r="F384" s="120"/>
      <c r="G384" s="120"/>
      <c r="H384" s="120"/>
      <c r="I384" s="120"/>
      <c r="J384" s="120"/>
      <c r="K384" s="120"/>
      <c r="L384" s="120"/>
      <c r="M384" s="120"/>
      <c r="N384" s="120"/>
      <c r="O384" s="120"/>
      <c r="P384" s="120"/>
    </row>
    <row r="385" spans="2:16">
      <c r="B385" s="119"/>
      <c r="C385" s="119"/>
      <c r="D385" s="120"/>
      <c r="E385" s="120"/>
      <c r="F385" s="120"/>
      <c r="G385" s="120"/>
      <c r="H385" s="120"/>
      <c r="I385" s="120"/>
      <c r="J385" s="120"/>
      <c r="K385" s="120"/>
      <c r="L385" s="120"/>
      <c r="M385" s="120"/>
      <c r="N385" s="120"/>
      <c r="O385" s="120"/>
      <c r="P385" s="120"/>
    </row>
    <row r="386" spans="2:16">
      <c r="B386" s="119"/>
      <c r="C386" s="119"/>
      <c r="D386" s="120"/>
      <c r="E386" s="120"/>
      <c r="F386" s="120"/>
      <c r="G386" s="120"/>
      <c r="H386" s="120"/>
      <c r="I386" s="120"/>
      <c r="J386" s="120"/>
      <c r="K386" s="120"/>
      <c r="L386" s="120"/>
      <c r="M386" s="120"/>
      <c r="N386" s="120"/>
      <c r="O386" s="120"/>
      <c r="P386" s="120"/>
    </row>
    <row r="387" spans="2:16">
      <c r="B387" s="119"/>
      <c r="C387" s="119"/>
      <c r="D387" s="120"/>
      <c r="E387" s="120"/>
      <c r="F387" s="120"/>
      <c r="G387" s="120"/>
      <c r="H387" s="120"/>
      <c r="I387" s="120"/>
      <c r="J387" s="120"/>
      <c r="K387" s="120"/>
      <c r="L387" s="120"/>
      <c r="M387" s="120"/>
      <c r="N387" s="120"/>
      <c r="O387" s="120"/>
      <c r="P387" s="120"/>
    </row>
    <row r="388" spans="2:16">
      <c r="B388" s="119"/>
      <c r="C388" s="119"/>
      <c r="D388" s="120"/>
      <c r="E388" s="120"/>
      <c r="F388" s="120"/>
      <c r="G388" s="120"/>
      <c r="H388" s="120"/>
      <c r="I388" s="120"/>
      <c r="J388" s="120"/>
      <c r="K388" s="120"/>
      <c r="L388" s="120"/>
      <c r="M388" s="120"/>
      <c r="N388" s="120"/>
      <c r="O388" s="120"/>
      <c r="P388" s="120"/>
    </row>
    <row r="389" spans="2:16">
      <c r="B389" s="119"/>
      <c r="C389" s="119"/>
      <c r="D389" s="120"/>
      <c r="E389" s="120"/>
      <c r="F389" s="120"/>
      <c r="G389" s="120"/>
      <c r="H389" s="120"/>
      <c r="I389" s="120"/>
      <c r="J389" s="120"/>
      <c r="K389" s="120"/>
      <c r="L389" s="120"/>
      <c r="M389" s="120"/>
      <c r="N389" s="120"/>
      <c r="O389" s="120"/>
      <c r="P389" s="120"/>
    </row>
    <row r="390" spans="2:16">
      <c r="B390" s="119"/>
      <c r="C390" s="119"/>
      <c r="D390" s="120"/>
      <c r="E390" s="120"/>
      <c r="F390" s="120"/>
      <c r="G390" s="120"/>
      <c r="H390" s="120"/>
      <c r="I390" s="120"/>
      <c r="J390" s="120"/>
      <c r="K390" s="120"/>
      <c r="L390" s="120"/>
      <c r="M390" s="120"/>
      <c r="N390" s="120"/>
      <c r="O390" s="120"/>
      <c r="P390" s="120"/>
    </row>
    <row r="391" spans="2:16">
      <c r="B391" s="119"/>
      <c r="C391" s="119"/>
      <c r="D391" s="120"/>
      <c r="E391" s="120"/>
      <c r="F391" s="120"/>
      <c r="G391" s="120"/>
      <c r="H391" s="120"/>
      <c r="I391" s="120"/>
      <c r="J391" s="120"/>
      <c r="K391" s="120"/>
      <c r="L391" s="120"/>
      <c r="M391" s="120"/>
      <c r="N391" s="120"/>
      <c r="O391" s="120"/>
      <c r="P391" s="120"/>
    </row>
    <row r="392" spans="2:16">
      <c r="B392" s="119"/>
      <c r="C392" s="119"/>
      <c r="D392" s="120"/>
      <c r="E392" s="120"/>
      <c r="F392" s="120"/>
      <c r="G392" s="120"/>
      <c r="H392" s="120"/>
      <c r="I392" s="120"/>
      <c r="J392" s="120"/>
      <c r="K392" s="120"/>
      <c r="L392" s="120"/>
      <c r="M392" s="120"/>
      <c r="N392" s="120"/>
      <c r="O392" s="120"/>
      <c r="P392" s="120"/>
    </row>
    <row r="393" spans="2:16">
      <c r="B393" s="119"/>
      <c r="C393" s="119"/>
      <c r="D393" s="120"/>
      <c r="E393" s="120"/>
      <c r="F393" s="120"/>
      <c r="G393" s="120"/>
      <c r="H393" s="120"/>
      <c r="I393" s="120"/>
      <c r="J393" s="120"/>
      <c r="K393" s="120"/>
      <c r="L393" s="120"/>
      <c r="M393" s="120"/>
      <c r="N393" s="120"/>
      <c r="O393" s="120"/>
      <c r="P393" s="120"/>
    </row>
    <row r="394" spans="2:16">
      <c r="B394" s="119"/>
      <c r="C394" s="119"/>
      <c r="D394" s="120"/>
      <c r="E394" s="120"/>
      <c r="F394" s="120"/>
      <c r="G394" s="120"/>
      <c r="H394" s="120"/>
      <c r="I394" s="120"/>
      <c r="J394" s="120"/>
      <c r="K394" s="120"/>
      <c r="L394" s="120"/>
      <c r="M394" s="120"/>
      <c r="N394" s="120"/>
      <c r="O394" s="120"/>
      <c r="P394" s="120"/>
    </row>
    <row r="395" spans="2:16">
      <c r="B395" s="119"/>
      <c r="C395" s="119"/>
      <c r="D395" s="120"/>
      <c r="E395" s="120"/>
      <c r="F395" s="120"/>
      <c r="G395" s="120"/>
      <c r="H395" s="120"/>
      <c r="I395" s="120"/>
      <c r="J395" s="120"/>
      <c r="K395" s="120"/>
      <c r="L395" s="120"/>
      <c r="M395" s="120"/>
      <c r="N395" s="120"/>
      <c r="O395" s="120"/>
      <c r="P395" s="120"/>
    </row>
    <row r="396" spans="2:16">
      <c r="B396" s="119"/>
      <c r="C396" s="119"/>
      <c r="D396" s="120"/>
      <c r="E396" s="120"/>
      <c r="F396" s="120"/>
      <c r="G396" s="120"/>
      <c r="H396" s="120"/>
      <c r="I396" s="120"/>
      <c r="J396" s="120"/>
      <c r="K396" s="120"/>
      <c r="L396" s="120"/>
      <c r="M396" s="120"/>
      <c r="N396" s="120"/>
      <c r="O396" s="120"/>
      <c r="P396" s="120"/>
    </row>
    <row r="397" spans="2:16">
      <c r="B397" s="129"/>
      <c r="C397" s="119"/>
      <c r="D397" s="120"/>
      <c r="E397" s="120"/>
      <c r="F397" s="120"/>
      <c r="G397" s="120"/>
      <c r="H397" s="120"/>
      <c r="I397" s="120"/>
      <c r="J397" s="120"/>
      <c r="K397" s="120"/>
      <c r="L397" s="120"/>
      <c r="M397" s="120"/>
      <c r="N397" s="120"/>
      <c r="O397" s="120"/>
      <c r="P397" s="120"/>
    </row>
    <row r="398" spans="2:16">
      <c r="B398" s="129"/>
      <c r="C398" s="119"/>
      <c r="D398" s="120"/>
      <c r="E398" s="120"/>
      <c r="F398" s="120"/>
      <c r="G398" s="120"/>
      <c r="H398" s="120"/>
      <c r="I398" s="120"/>
      <c r="J398" s="120"/>
      <c r="K398" s="120"/>
      <c r="L398" s="120"/>
      <c r="M398" s="120"/>
      <c r="N398" s="120"/>
      <c r="O398" s="120"/>
      <c r="P398" s="120"/>
    </row>
    <row r="399" spans="2:16">
      <c r="B399" s="130"/>
      <c r="C399" s="119"/>
      <c r="D399" s="120"/>
      <c r="E399" s="120"/>
      <c r="F399" s="120"/>
      <c r="G399" s="120"/>
      <c r="H399" s="120"/>
      <c r="I399" s="120"/>
      <c r="J399" s="120"/>
      <c r="K399" s="120"/>
      <c r="L399" s="120"/>
      <c r="M399" s="120"/>
      <c r="N399" s="120"/>
      <c r="O399" s="120"/>
      <c r="P399" s="120"/>
    </row>
    <row r="400" spans="2:16">
      <c r="B400" s="119"/>
      <c r="C400" s="119"/>
      <c r="D400" s="120"/>
      <c r="E400" s="120"/>
      <c r="F400" s="120"/>
      <c r="G400" s="120"/>
      <c r="H400" s="120"/>
      <c r="I400" s="120"/>
      <c r="J400" s="120"/>
      <c r="K400" s="120"/>
      <c r="L400" s="120"/>
      <c r="M400" s="120"/>
      <c r="N400" s="120"/>
      <c r="O400" s="120"/>
      <c r="P400" s="120"/>
    </row>
    <row r="401" spans="2:16">
      <c r="B401" s="119"/>
      <c r="C401" s="119"/>
      <c r="D401" s="120"/>
      <c r="E401" s="120"/>
      <c r="F401" s="120"/>
      <c r="G401" s="120"/>
      <c r="H401" s="120"/>
      <c r="I401" s="120"/>
      <c r="J401" s="120"/>
      <c r="K401" s="120"/>
      <c r="L401" s="120"/>
      <c r="M401" s="120"/>
      <c r="N401" s="120"/>
      <c r="O401" s="120"/>
      <c r="P401" s="120"/>
    </row>
    <row r="402" spans="2:16">
      <c r="B402" s="119"/>
      <c r="C402" s="119"/>
      <c r="D402" s="120"/>
      <c r="E402" s="120"/>
      <c r="F402" s="120"/>
      <c r="G402" s="120"/>
      <c r="H402" s="120"/>
      <c r="I402" s="120"/>
      <c r="J402" s="120"/>
      <c r="K402" s="120"/>
      <c r="L402" s="120"/>
      <c r="M402" s="120"/>
      <c r="N402" s="120"/>
      <c r="O402" s="120"/>
      <c r="P402" s="120"/>
    </row>
    <row r="403" spans="2:16">
      <c r="B403" s="119"/>
      <c r="C403" s="119"/>
      <c r="D403" s="120"/>
      <c r="E403" s="120"/>
      <c r="F403" s="120"/>
      <c r="G403" s="120"/>
      <c r="H403" s="120"/>
      <c r="I403" s="120"/>
      <c r="J403" s="120"/>
      <c r="K403" s="120"/>
      <c r="L403" s="120"/>
      <c r="M403" s="120"/>
      <c r="N403" s="120"/>
      <c r="O403" s="120"/>
      <c r="P403" s="120"/>
    </row>
    <row r="404" spans="2:16">
      <c r="B404" s="119"/>
      <c r="C404" s="119"/>
      <c r="D404" s="120"/>
      <c r="E404" s="120"/>
      <c r="F404" s="120"/>
      <c r="G404" s="120"/>
      <c r="H404" s="120"/>
      <c r="I404" s="120"/>
      <c r="J404" s="120"/>
      <c r="K404" s="120"/>
      <c r="L404" s="120"/>
      <c r="M404" s="120"/>
      <c r="N404" s="120"/>
      <c r="O404" s="120"/>
      <c r="P404" s="120"/>
    </row>
    <row r="405" spans="2:16">
      <c r="B405" s="119"/>
      <c r="C405" s="119"/>
      <c r="D405" s="120"/>
      <c r="E405" s="120"/>
      <c r="F405" s="120"/>
      <c r="G405" s="120"/>
      <c r="H405" s="120"/>
      <c r="I405" s="120"/>
      <c r="J405" s="120"/>
      <c r="K405" s="120"/>
      <c r="L405" s="120"/>
      <c r="M405" s="120"/>
      <c r="N405" s="120"/>
      <c r="O405" s="120"/>
      <c r="P405" s="120"/>
    </row>
    <row r="406" spans="2:16">
      <c r="B406" s="119"/>
      <c r="C406" s="119"/>
      <c r="D406" s="120"/>
      <c r="E406" s="120"/>
      <c r="F406" s="120"/>
      <c r="G406" s="120"/>
      <c r="H406" s="120"/>
      <c r="I406" s="120"/>
      <c r="J406" s="120"/>
      <c r="K406" s="120"/>
      <c r="L406" s="120"/>
      <c r="M406" s="120"/>
      <c r="N406" s="120"/>
      <c r="O406" s="120"/>
      <c r="P406" s="120"/>
    </row>
    <row r="407" spans="2:16">
      <c r="B407" s="119"/>
      <c r="C407" s="119"/>
      <c r="D407" s="120"/>
      <c r="E407" s="120"/>
      <c r="F407" s="120"/>
      <c r="G407" s="120"/>
      <c r="H407" s="120"/>
      <c r="I407" s="120"/>
      <c r="J407" s="120"/>
      <c r="K407" s="120"/>
      <c r="L407" s="120"/>
      <c r="M407" s="120"/>
      <c r="N407" s="120"/>
      <c r="O407" s="120"/>
      <c r="P407" s="120"/>
    </row>
    <row r="408" spans="2:16">
      <c r="B408" s="119"/>
      <c r="C408" s="119"/>
      <c r="D408" s="120"/>
      <c r="E408" s="120"/>
      <c r="F408" s="120"/>
      <c r="G408" s="120"/>
      <c r="H408" s="120"/>
      <c r="I408" s="120"/>
      <c r="J408" s="120"/>
      <c r="K408" s="120"/>
      <c r="L408" s="120"/>
      <c r="M408" s="120"/>
      <c r="N408" s="120"/>
      <c r="O408" s="120"/>
      <c r="P408" s="120"/>
    </row>
    <row r="409" spans="2:16">
      <c r="B409" s="119"/>
      <c r="C409" s="119"/>
      <c r="D409" s="120"/>
      <c r="E409" s="120"/>
      <c r="F409" s="120"/>
      <c r="G409" s="120"/>
      <c r="H409" s="120"/>
      <c r="I409" s="120"/>
      <c r="J409" s="120"/>
      <c r="K409" s="120"/>
      <c r="L409" s="120"/>
      <c r="M409" s="120"/>
      <c r="N409" s="120"/>
      <c r="O409" s="120"/>
      <c r="P409" s="120"/>
    </row>
    <row r="410" spans="2:16">
      <c r="B410" s="119"/>
      <c r="C410" s="119"/>
      <c r="D410" s="119"/>
      <c r="E410" s="120"/>
      <c r="F410" s="120"/>
      <c r="G410" s="120"/>
      <c r="H410" s="120"/>
      <c r="I410" s="120"/>
      <c r="J410" s="120"/>
      <c r="K410" s="120"/>
      <c r="L410" s="120"/>
      <c r="M410" s="120"/>
      <c r="N410" s="120"/>
      <c r="O410" s="120"/>
      <c r="P410" s="120"/>
    </row>
    <row r="411" spans="2:16">
      <c r="B411" s="119"/>
      <c r="C411" s="119"/>
      <c r="D411" s="119"/>
      <c r="E411" s="120"/>
      <c r="F411" s="120"/>
      <c r="G411" s="120"/>
      <c r="H411" s="120"/>
      <c r="I411" s="120"/>
      <c r="J411" s="120"/>
      <c r="K411" s="120"/>
      <c r="L411" s="120"/>
      <c r="M411" s="120"/>
      <c r="N411" s="120"/>
      <c r="O411" s="120"/>
      <c r="P411" s="120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7030A0"/>
  </sheetPr>
  <dimension ref="B1:P46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2.85546875" style="2" bestFit="1" customWidth="1"/>
    <col min="4" max="4" width="5.28515625" style="2" bestFit="1" customWidth="1"/>
    <col min="5" max="5" width="4.5703125" style="1" bestFit="1" customWidth="1"/>
    <col min="6" max="6" width="4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8.140625" style="1" bestFit="1" customWidth="1"/>
    <col min="12" max="12" width="7" style="1" bestFit="1" customWidth="1"/>
    <col min="13" max="13" width="8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16384" width="9.140625" style="1"/>
  </cols>
  <sheetData>
    <row r="1" spans="2:16">
      <c r="B1" s="46" t="s">
        <v>135</v>
      </c>
      <c r="C1" s="67" t="s" vm="1">
        <v>208</v>
      </c>
    </row>
    <row r="2" spans="2:16">
      <c r="B2" s="46" t="s">
        <v>134</v>
      </c>
      <c r="C2" s="67" t="s">
        <v>209</v>
      </c>
    </row>
    <row r="3" spans="2:16">
      <c r="B3" s="46" t="s">
        <v>136</v>
      </c>
      <c r="C3" s="67" t="s">
        <v>210</v>
      </c>
    </row>
    <row r="4" spans="2:16">
      <c r="B4" s="46" t="s">
        <v>137</v>
      </c>
      <c r="C4" s="67">
        <v>12148</v>
      </c>
    </row>
    <row r="6" spans="2:16" ht="26.25" customHeight="1">
      <c r="B6" s="145" t="s">
        <v>173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7"/>
    </row>
    <row r="7" spans="2:16" s="3" customFormat="1" ht="78.75">
      <c r="B7" s="21" t="s">
        <v>109</v>
      </c>
      <c r="C7" s="29" t="s">
        <v>43</v>
      </c>
      <c r="D7" s="29" t="s">
        <v>61</v>
      </c>
      <c r="E7" s="29" t="s">
        <v>14</v>
      </c>
      <c r="F7" s="29" t="s">
        <v>62</v>
      </c>
      <c r="G7" s="29" t="s">
        <v>97</v>
      </c>
      <c r="H7" s="29" t="s">
        <v>17</v>
      </c>
      <c r="I7" s="29" t="s">
        <v>96</v>
      </c>
      <c r="J7" s="29" t="s">
        <v>16</v>
      </c>
      <c r="K7" s="29" t="s">
        <v>168</v>
      </c>
      <c r="L7" s="29" t="s">
        <v>186</v>
      </c>
      <c r="M7" s="29" t="s">
        <v>169</v>
      </c>
      <c r="N7" s="29" t="s">
        <v>54</v>
      </c>
      <c r="O7" s="29" t="s">
        <v>138</v>
      </c>
      <c r="P7" s="30" t="s">
        <v>140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193</v>
      </c>
      <c r="M8" s="31" t="s">
        <v>189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24" t="s">
        <v>1404</v>
      </c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125">
        <v>0</v>
      </c>
      <c r="N10" s="79"/>
      <c r="O10" s="126">
        <v>0</v>
      </c>
      <c r="P10" s="126">
        <v>0</v>
      </c>
    </row>
    <row r="11" spans="2:16" ht="20.25" customHeight="1">
      <c r="B11" s="127" t="s">
        <v>201</v>
      </c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</row>
    <row r="12" spans="2:16">
      <c r="B12" s="127" t="s">
        <v>105</v>
      </c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</row>
    <row r="13" spans="2:16">
      <c r="B13" s="127" t="s">
        <v>192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</row>
    <row r="14" spans="2:16"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</row>
    <row r="15" spans="2:16"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</row>
    <row r="16" spans="2:16"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</row>
    <row r="17" spans="2:16"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</row>
    <row r="18" spans="2:16"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</row>
    <row r="19" spans="2:16"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</row>
    <row r="20" spans="2:16"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</row>
    <row r="21" spans="2:16"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</row>
    <row r="22" spans="2:16"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</row>
    <row r="23" spans="2:16"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</row>
    <row r="24" spans="2:16"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</row>
    <row r="25" spans="2:16"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</row>
    <row r="26" spans="2:16"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</row>
    <row r="27" spans="2:16"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</row>
    <row r="28" spans="2:16"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</row>
    <row r="29" spans="2:16"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</row>
    <row r="30" spans="2:16"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</row>
    <row r="31" spans="2:16"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</row>
    <row r="32" spans="2:16"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</row>
    <row r="33" spans="2:16"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</row>
    <row r="34" spans="2:16"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</row>
    <row r="35" spans="2:16"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</row>
    <row r="36" spans="2:16"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</row>
    <row r="37" spans="2:16"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</row>
    <row r="38" spans="2:16"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</row>
    <row r="39" spans="2:16"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</row>
    <row r="40" spans="2:16"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</row>
    <row r="41" spans="2:16"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</row>
    <row r="42" spans="2:16"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</row>
    <row r="43" spans="2:16"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</row>
    <row r="44" spans="2:16"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</row>
    <row r="45" spans="2:16"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</row>
    <row r="46" spans="2:16"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</row>
    <row r="47" spans="2:16"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</row>
    <row r="48" spans="2:16"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</row>
    <row r="49" spans="2:16">
      <c r="B49" s="79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</row>
    <row r="50" spans="2:16"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</row>
    <row r="51" spans="2:16"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</row>
    <row r="52" spans="2:16"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</row>
    <row r="53" spans="2:16"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</row>
    <row r="54" spans="2:16"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</row>
    <row r="55" spans="2:16"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</row>
    <row r="56" spans="2:16">
      <c r="B56" s="79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</row>
    <row r="57" spans="2:16">
      <c r="B57" s="79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</row>
    <row r="58" spans="2:16">
      <c r="B58" s="79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</row>
    <row r="59" spans="2:16">
      <c r="B59" s="79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</row>
    <row r="60" spans="2:16">
      <c r="B60" s="79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</row>
    <row r="61" spans="2:16">
      <c r="B61" s="79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</row>
    <row r="62" spans="2:16">
      <c r="B62" s="79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</row>
    <row r="63" spans="2:16">
      <c r="B63" s="79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</row>
    <row r="64" spans="2:16">
      <c r="B64" s="79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</row>
    <row r="65" spans="2:16"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</row>
    <row r="66" spans="2:16"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</row>
    <row r="67" spans="2:16"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</row>
    <row r="68" spans="2:16">
      <c r="B68" s="79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</row>
    <row r="69" spans="2:16">
      <c r="B69" s="79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</row>
    <row r="70" spans="2:16">
      <c r="B70" s="79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</row>
    <row r="71" spans="2:16">
      <c r="B71" s="79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</row>
    <row r="72" spans="2:16">
      <c r="B72" s="79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</row>
    <row r="73" spans="2:16">
      <c r="B73" s="79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</row>
    <row r="74" spans="2:16">
      <c r="B74" s="79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</row>
    <row r="75" spans="2:16"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</row>
    <row r="76" spans="2:16">
      <c r="B76" s="79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</row>
    <row r="77" spans="2:16">
      <c r="B77" s="79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</row>
    <row r="78" spans="2:16">
      <c r="B78" s="79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</row>
    <row r="79" spans="2:16">
      <c r="B79" s="79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</row>
    <row r="80" spans="2:16">
      <c r="B80" s="79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</row>
    <row r="81" spans="2:16">
      <c r="B81" s="79"/>
      <c r="C81" s="79"/>
      <c r="D81" s="79"/>
      <c r="E81" s="79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</row>
    <row r="82" spans="2:16">
      <c r="B82" s="79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</row>
    <row r="83" spans="2:16">
      <c r="B83" s="79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</row>
    <row r="84" spans="2:16">
      <c r="B84" s="79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</row>
    <row r="85" spans="2:16">
      <c r="B85" s="79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</row>
    <row r="86" spans="2:16">
      <c r="B86" s="79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</row>
    <row r="87" spans="2:16">
      <c r="B87" s="79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</row>
    <row r="88" spans="2:16">
      <c r="B88" s="79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</row>
    <row r="89" spans="2:16">
      <c r="B89" s="79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</row>
    <row r="90" spans="2:16">
      <c r="B90" s="79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</row>
    <row r="91" spans="2:16">
      <c r="B91" s="79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</row>
    <row r="92" spans="2:16">
      <c r="B92" s="79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</row>
    <row r="93" spans="2:16">
      <c r="B93" s="79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</row>
    <row r="94" spans="2:16">
      <c r="B94" s="79"/>
      <c r="C94" s="79"/>
      <c r="D94" s="79"/>
      <c r="E94" s="79"/>
      <c r="F94" s="79"/>
      <c r="G94" s="79"/>
      <c r="H94" s="79"/>
      <c r="I94" s="79"/>
      <c r="J94" s="79"/>
      <c r="K94" s="79"/>
      <c r="L94" s="79"/>
      <c r="M94" s="79"/>
      <c r="N94" s="79"/>
      <c r="O94" s="79"/>
      <c r="P94" s="79"/>
    </row>
    <row r="95" spans="2:16">
      <c r="B95" s="79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</row>
    <row r="96" spans="2:16">
      <c r="B96" s="79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</row>
    <row r="97" spans="2:16">
      <c r="B97" s="79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</row>
    <row r="98" spans="2:16">
      <c r="B98" s="79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</row>
    <row r="99" spans="2:16">
      <c r="B99" s="79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</row>
    <row r="100" spans="2:16">
      <c r="B100" s="79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</row>
    <row r="101" spans="2:16">
      <c r="B101" s="79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</row>
    <row r="102" spans="2:16">
      <c r="B102" s="79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</row>
    <row r="103" spans="2:16">
      <c r="B103" s="79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</row>
    <row r="104" spans="2:16">
      <c r="B104" s="79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</row>
    <row r="105" spans="2:16">
      <c r="B105" s="79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</row>
    <row r="106" spans="2:16">
      <c r="B106" s="79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</row>
    <row r="107" spans="2:16">
      <c r="B107" s="79"/>
      <c r="C107" s="79"/>
      <c r="D107" s="79"/>
      <c r="E107" s="79"/>
      <c r="F107" s="79"/>
      <c r="G107" s="79"/>
      <c r="H107" s="79"/>
      <c r="I107" s="79"/>
      <c r="J107" s="79"/>
      <c r="K107" s="79"/>
      <c r="L107" s="79"/>
      <c r="M107" s="79"/>
      <c r="N107" s="79"/>
      <c r="O107" s="79"/>
      <c r="P107" s="79"/>
    </row>
    <row r="108" spans="2:16">
      <c r="B108" s="79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</row>
    <row r="109" spans="2:16">
      <c r="B109" s="79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</row>
    <row r="110" spans="2:16">
      <c r="B110" s="119"/>
      <c r="C110" s="119"/>
      <c r="D110" s="120"/>
      <c r="E110" s="120"/>
      <c r="F110" s="120"/>
      <c r="G110" s="120"/>
      <c r="H110" s="120"/>
      <c r="I110" s="120"/>
      <c r="J110" s="120"/>
      <c r="K110" s="120"/>
      <c r="L110" s="120"/>
      <c r="M110" s="120"/>
      <c r="N110" s="120"/>
      <c r="O110" s="120"/>
      <c r="P110" s="120"/>
    </row>
    <row r="111" spans="2:16">
      <c r="B111" s="119"/>
      <c r="C111" s="119"/>
      <c r="D111" s="120"/>
      <c r="E111" s="120"/>
      <c r="F111" s="120"/>
      <c r="G111" s="120"/>
      <c r="H111" s="120"/>
      <c r="I111" s="120"/>
      <c r="J111" s="120"/>
      <c r="K111" s="120"/>
      <c r="L111" s="120"/>
      <c r="M111" s="120"/>
      <c r="N111" s="120"/>
      <c r="O111" s="120"/>
      <c r="P111" s="120"/>
    </row>
    <row r="112" spans="2:16">
      <c r="B112" s="119"/>
      <c r="C112" s="119"/>
      <c r="D112" s="120"/>
      <c r="E112" s="120"/>
      <c r="F112" s="120"/>
      <c r="G112" s="120"/>
      <c r="H112" s="120"/>
      <c r="I112" s="120"/>
      <c r="J112" s="120"/>
      <c r="K112" s="120"/>
      <c r="L112" s="120"/>
      <c r="M112" s="120"/>
      <c r="N112" s="120"/>
      <c r="O112" s="120"/>
      <c r="P112" s="120"/>
    </row>
    <row r="113" spans="2:16">
      <c r="B113" s="119"/>
      <c r="C113" s="119"/>
      <c r="D113" s="120"/>
      <c r="E113" s="120"/>
      <c r="F113" s="120"/>
      <c r="G113" s="120"/>
      <c r="H113" s="120"/>
      <c r="I113" s="120"/>
      <c r="J113" s="120"/>
      <c r="K113" s="120"/>
      <c r="L113" s="120"/>
      <c r="M113" s="120"/>
      <c r="N113" s="120"/>
      <c r="O113" s="120"/>
      <c r="P113" s="120"/>
    </row>
    <row r="114" spans="2:16">
      <c r="B114" s="119"/>
      <c r="C114" s="119"/>
      <c r="D114" s="120"/>
      <c r="E114" s="120"/>
      <c r="F114" s="120"/>
      <c r="G114" s="120"/>
      <c r="H114" s="120"/>
      <c r="I114" s="120"/>
      <c r="J114" s="120"/>
      <c r="K114" s="120"/>
      <c r="L114" s="120"/>
      <c r="M114" s="120"/>
      <c r="N114" s="120"/>
      <c r="O114" s="120"/>
      <c r="P114" s="120"/>
    </row>
    <row r="115" spans="2:16">
      <c r="B115" s="119"/>
      <c r="C115" s="119"/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120"/>
    </row>
    <row r="116" spans="2:16">
      <c r="B116" s="119"/>
      <c r="C116" s="119"/>
      <c r="D116" s="120"/>
      <c r="E116" s="120"/>
      <c r="F116" s="120"/>
      <c r="G116" s="120"/>
      <c r="H116" s="120"/>
      <c r="I116" s="120"/>
      <c r="J116" s="120"/>
      <c r="K116" s="120"/>
      <c r="L116" s="120"/>
      <c r="M116" s="120"/>
      <c r="N116" s="120"/>
      <c r="O116" s="120"/>
      <c r="P116" s="120"/>
    </row>
    <row r="117" spans="2:16">
      <c r="B117" s="119"/>
      <c r="C117" s="119"/>
      <c r="D117" s="120"/>
      <c r="E117" s="120"/>
      <c r="F117" s="120"/>
      <c r="G117" s="120"/>
      <c r="H117" s="120"/>
      <c r="I117" s="120"/>
      <c r="J117" s="120"/>
      <c r="K117" s="120"/>
      <c r="L117" s="120"/>
      <c r="M117" s="120"/>
      <c r="N117" s="120"/>
      <c r="O117" s="120"/>
      <c r="P117" s="120"/>
    </row>
    <row r="118" spans="2:16">
      <c r="B118" s="119"/>
      <c r="C118" s="119"/>
      <c r="D118" s="120"/>
      <c r="E118" s="120"/>
      <c r="F118" s="120"/>
      <c r="G118" s="120"/>
      <c r="H118" s="120"/>
      <c r="I118" s="120"/>
      <c r="J118" s="120"/>
      <c r="K118" s="120"/>
      <c r="L118" s="120"/>
      <c r="M118" s="120"/>
      <c r="N118" s="120"/>
      <c r="O118" s="120"/>
      <c r="P118" s="120"/>
    </row>
    <row r="119" spans="2:16">
      <c r="B119" s="119"/>
      <c r="C119" s="119"/>
      <c r="D119" s="120"/>
      <c r="E119" s="120"/>
      <c r="F119" s="120"/>
      <c r="G119" s="120"/>
      <c r="H119" s="120"/>
      <c r="I119" s="120"/>
      <c r="J119" s="120"/>
      <c r="K119" s="120"/>
      <c r="L119" s="120"/>
      <c r="M119" s="120"/>
      <c r="N119" s="120"/>
      <c r="O119" s="120"/>
      <c r="P119" s="120"/>
    </row>
    <row r="120" spans="2:16">
      <c r="B120" s="119"/>
      <c r="C120" s="119"/>
      <c r="D120" s="120"/>
      <c r="E120" s="120"/>
      <c r="F120" s="120"/>
      <c r="G120" s="120"/>
      <c r="H120" s="120"/>
      <c r="I120" s="120"/>
      <c r="J120" s="120"/>
      <c r="K120" s="120"/>
      <c r="L120" s="120"/>
      <c r="M120" s="120"/>
      <c r="N120" s="120"/>
      <c r="O120" s="120"/>
      <c r="P120" s="120"/>
    </row>
    <row r="121" spans="2:16">
      <c r="B121" s="119"/>
      <c r="C121" s="119"/>
      <c r="D121" s="120"/>
      <c r="E121" s="120"/>
      <c r="F121" s="120"/>
      <c r="G121" s="120"/>
      <c r="H121" s="120"/>
      <c r="I121" s="120"/>
      <c r="J121" s="120"/>
      <c r="K121" s="120"/>
      <c r="L121" s="120"/>
      <c r="M121" s="120"/>
      <c r="N121" s="120"/>
      <c r="O121" s="120"/>
      <c r="P121" s="120"/>
    </row>
    <row r="122" spans="2:16">
      <c r="B122" s="119"/>
      <c r="C122" s="119"/>
      <c r="D122" s="120"/>
      <c r="E122" s="120"/>
      <c r="F122" s="120"/>
      <c r="G122" s="120"/>
      <c r="H122" s="120"/>
      <c r="I122" s="120"/>
      <c r="J122" s="120"/>
      <c r="K122" s="120"/>
      <c r="L122" s="120"/>
      <c r="M122" s="120"/>
      <c r="N122" s="120"/>
      <c r="O122" s="120"/>
      <c r="P122" s="120"/>
    </row>
    <row r="123" spans="2:16">
      <c r="B123" s="119"/>
      <c r="C123" s="119"/>
      <c r="D123" s="120"/>
      <c r="E123" s="120"/>
      <c r="F123" s="120"/>
      <c r="G123" s="120"/>
      <c r="H123" s="120"/>
      <c r="I123" s="120"/>
      <c r="J123" s="120"/>
      <c r="K123" s="120"/>
      <c r="L123" s="120"/>
      <c r="M123" s="120"/>
      <c r="N123" s="120"/>
      <c r="O123" s="120"/>
      <c r="P123" s="120"/>
    </row>
    <row r="124" spans="2:16">
      <c r="B124" s="119"/>
      <c r="C124" s="119"/>
      <c r="D124" s="120"/>
      <c r="E124" s="120"/>
      <c r="F124" s="120"/>
      <c r="G124" s="120"/>
      <c r="H124" s="120"/>
      <c r="I124" s="120"/>
      <c r="J124" s="120"/>
      <c r="K124" s="120"/>
      <c r="L124" s="120"/>
      <c r="M124" s="120"/>
      <c r="N124" s="120"/>
      <c r="O124" s="120"/>
      <c r="P124" s="120"/>
    </row>
    <row r="125" spans="2:16">
      <c r="B125" s="119"/>
      <c r="C125" s="119"/>
      <c r="D125" s="120"/>
      <c r="E125" s="120"/>
      <c r="F125" s="120"/>
      <c r="G125" s="120"/>
      <c r="H125" s="120"/>
      <c r="I125" s="120"/>
      <c r="J125" s="120"/>
      <c r="K125" s="120"/>
      <c r="L125" s="120"/>
      <c r="M125" s="120"/>
      <c r="N125" s="120"/>
      <c r="O125" s="120"/>
      <c r="P125" s="120"/>
    </row>
    <row r="126" spans="2:16">
      <c r="B126" s="119"/>
      <c r="C126" s="119"/>
      <c r="D126" s="120"/>
      <c r="E126" s="120"/>
      <c r="F126" s="120"/>
      <c r="G126" s="120"/>
      <c r="H126" s="120"/>
      <c r="I126" s="120"/>
      <c r="J126" s="120"/>
      <c r="K126" s="120"/>
      <c r="L126" s="120"/>
      <c r="M126" s="120"/>
      <c r="N126" s="120"/>
      <c r="O126" s="120"/>
      <c r="P126" s="120"/>
    </row>
    <row r="127" spans="2:16">
      <c r="B127" s="119"/>
      <c r="C127" s="119"/>
      <c r="D127" s="120"/>
      <c r="E127" s="120"/>
      <c r="F127" s="120"/>
      <c r="G127" s="120"/>
      <c r="H127" s="120"/>
      <c r="I127" s="120"/>
      <c r="J127" s="120"/>
      <c r="K127" s="120"/>
      <c r="L127" s="120"/>
      <c r="M127" s="120"/>
      <c r="N127" s="120"/>
      <c r="O127" s="120"/>
      <c r="P127" s="120"/>
    </row>
    <row r="128" spans="2:16">
      <c r="B128" s="119"/>
      <c r="C128" s="119"/>
      <c r="D128" s="120"/>
      <c r="E128" s="120"/>
      <c r="F128" s="120"/>
      <c r="G128" s="120"/>
      <c r="H128" s="120"/>
      <c r="I128" s="120"/>
      <c r="J128" s="120"/>
      <c r="K128" s="120"/>
      <c r="L128" s="120"/>
      <c r="M128" s="120"/>
      <c r="N128" s="120"/>
      <c r="O128" s="120"/>
      <c r="P128" s="120"/>
    </row>
    <row r="129" spans="2:16">
      <c r="B129" s="119"/>
      <c r="C129" s="119"/>
      <c r="D129" s="120"/>
      <c r="E129" s="120"/>
      <c r="F129" s="120"/>
      <c r="G129" s="120"/>
      <c r="H129" s="120"/>
      <c r="I129" s="120"/>
      <c r="J129" s="120"/>
      <c r="K129" s="120"/>
      <c r="L129" s="120"/>
      <c r="M129" s="120"/>
      <c r="N129" s="120"/>
      <c r="O129" s="120"/>
      <c r="P129" s="120"/>
    </row>
    <row r="130" spans="2:16">
      <c r="B130" s="119"/>
      <c r="C130" s="119"/>
      <c r="D130" s="120"/>
      <c r="E130" s="120"/>
      <c r="F130" s="120"/>
      <c r="G130" s="120"/>
      <c r="H130" s="120"/>
      <c r="I130" s="120"/>
      <c r="J130" s="120"/>
      <c r="K130" s="120"/>
      <c r="L130" s="120"/>
      <c r="M130" s="120"/>
      <c r="N130" s="120"/>
      <c r="O130" s="120"/>
      <c r="P130" s="120"/>
    </row>
    <row r="131" spans="2:16">
      <c r="B131" s="119"/>
      <c r="C131" s="119"/>
      <c r="D131" s="120"/>
      <c r="E131" s="120"/>
      <c r="F131" s="120"/>
      <c r="G131" s="120"/>
      <c r="H131" s="120"/>
      <c r="I131" s="120"/>
      <c r="J131" s="120"/>
      <c r="K131" s="120"/>
      <c r="L131" s="120"/>
      <c r="M131" s="120"/>
      <c r="N131" s="120"/>
      <c r="O131" s="120"/>
      <c r="P131" s="120"/>
    </row>
    <row r="132" spans="2:16">
      <c r="B132" s="119"/>
      <c r="C132" s="119"/>
      <c r="D132" s="120"/>
      <c r="E132" s="120"/>
      <c r="F132" s="120"/>
      <c r="G132" s="120"/>
      <c r="H132" s="120"/>
      <c r="I132" s="120"/>
      <c r="J132" s="120"/>
      <c r="K132" s="120"/>
      <c r="L132" s="120"/>
      <c r="M132" s="120"/>
      <c r="N132" s="120"/>
      <c r="O132" s="120"/>
      <c r="P132" s="120"/>
    </row>
    <row r="133" spans="2:16">
      <c r="B133" s="119"/>
      <c r="C133" s="119"/>
      <c r="D133" s="120"/>
      <c r="E133" s="120"/>
      <c r="F133" s="120"/>
      <c r="G133" s="120"/>
      <c r="H133" s="120"/>
      <c r="I133" s="120"/>
      <c r="J133" s="120"/>
      <c r="K133" s="120"/>
      <c r="L133" s="120"/>
      <c r="M133" s="120"/>
      <c r="N133" s="120"/>
      <c r="O133" s="120"/>
      <c r="P133" s="120"/>
    </row>
    <row r="134" spans="2:16">
      <c r="B134" s="119"/>
      <c r="C134" s="119"/>
      <c r="D134" s="120"/>
      <c r="E134" s="120"/>
      <c r="F134" s="120"/>
      <c r="G134" s="120"/>
      <c r="H134" s="120"/>
      <c r="I134" s="120"/>
      <c r="J134" s="120"/>
      <c r="K134" s="120"/>
      <c r="L134" s="120"/>
      <c r="M134" s="120"/>
      <c r="N134" s="120"/>
      <c r="O134" s="120"/>
      <c r="P134" s="120"/>
    </row>
    <row r="135" spans="2:16">
      <c r="B135" s="119"/>
      <c r="C135" s="119"/>
      <c r="D135" s="120"/>
      <c r="E135" s="120"/>
      <c r="F135" s="120"/>
      <c r="G135" s="120"/>
      <c r="H135" s="120"/>
      <c r="I135" s="120"/>
      <c r="J135" s="120"/>
      <c r="K135" s="120"/>
      <c r="L135" s="120"/>
      <c r="M135" s="120"/>
      <c r="N135" s="120"/>
      <c r="O135" s="120"/>
      <c r="P135" s="120"/>
    </row>
    <row r="136" spans="2:16">
      <c r="B136" s="119"/>
      <c r="C136" s="119"/>
      <c r="D136" s="120"/>
      <c r="E136" s="120"/>
      <c r="F136" s="120"/>
      <c r="G136" s="120"/>
      <c r="H136" s="120"/>
      <c r="I136" s="120"/>
      <c r="J136" s="120"/>
      <c r="K136" s="120"/>
      <c r="L136" s="120"/>
      <c r="M136" s="120"/>
      <c r="N136" s="120"/>
      <c r="O136" s="120"/>
      <c r="P136" s="120"/>
    </row>
    <row r="137" spans="2:16">
      <c r="B137" s="119"/>
      <c r="C137" s="119"/>
      <c r="D137" s="120"/>
      <c r="E137" s="120"/>
      <c r="F137" s="120"/>
      <c r="G137" s="120"/>
      <c r="H137" s="120"/>
      <c r="I137" s="120"/>
      <c r="J137" s="120"/>
      <c r="K137" s="120"/>
      <c r="L137" s="120"/>
      <c r="M137" s="120"/>
      <c r="N137" s="120"/>
      <c r="O137" s="120"/>
      <c r="P137" s="120"/>
    </row>
    <row r="138" spans="2:16">
      <c r="B138" s="119"/>
      <c r="C138" s="119"/>
      <c r="D138" s="120"/>
      <c r="E138" s="120"/>
      <c r="F138" s="120"/>
      <c r="G138" s="120"/>
      <c r="H138" s="120"/>
      <c r="I138" s="120"/>
      <c r="J138" s="120"/>
      <c r="K138" s="120"/>
      <c r="L138" s="120"/>
      <c r="M138" s="120"/>
      <c r="N138" s="120"/>
      <c r="O138" s="120"/>
      <c r="P138" s="120"/>
    </row>
    <row r="139" spans="2:16">
      <c r="B139" s="119"/>
      <c r="C139" s="119"/>
      <c r="D139" s="120"/>
      <c r="E139" s="120"/>
      <c r="F139" s="120"/>
      <c r="G139" s="120"/>
      <c r="H139" s="120"/>
      <c r="I139" s="120"/>
      <c r="J139" s="120"/>
      <c r="K139" s="120"/>
      <c r="L139" s="120"/>
      <c r="M139" s="120"/>
      <c r="N139" s="120"/>
      <c r="O139" s="120"/>
      <c r="P139" s="120"/>
    </row>
    <row r="140" spans="2:16">
      <c r="B140" s="119"/>
      <c r="C140" s="119"/>
      <c r="D140" s="120"/>
      <c r="E140" s="120"/>
      <c r="F140" s="120"/>
      <c r="G140" s="120"/>
      <c r="H140" s="120"/>
      <c r="I140" s="120"/>
      <c r="J140" s="120"/>
      <c r="K140" s="120"/>
      <c r="L140" s="120"/>
      <c r="M140" s="120"/>
      <c r="N140" s="120"/>
      <c r="O140" s="120"/>
      <c r="P140" s="120"/>
    </row>
    <row r="141" spans="2:16">
      <c r="B141" s="119"/>
      <c r="C141" s="119"/>
      <c r="D141" s="120"/>
      <c r="E141" s="120"/>
      <c r="F141" s="120"/>
      <c r="G141" s="120"/>
      <c r="H141" s="120"/>
      <c r="I141" s="120"/>
      <c r="J141" s="120"/>
      <c r="K141" s="120"/>
      <c r="L141" s="120"/>
      <c r="M141" s="120"/>
      <c r="N141" s="120"/>
      <c r="O141" s="120"/>
      <c r="P141" s="120"/>
    </row>
    <row r="142" spans="2:16">
      <c r="B142" s="119"/>
      <c r="C142" s="119"/>
      <c r="D142" s="120"/>
      <c r="E142" s="120"/>
      <c r="F142" s="120"/>
      <c r="G142" s="120"/>
      <c r="H142" s="120"/>
      <c r="I142" s="120"/>
      <c r="J142" s="120"/>
      <c r="K142" s="120"/>
      <c r="L142" s="120"/>
      <c r="M142" s="120"/>
      <c r="N142" s="120"/>
      <c r="O142" s="120"/>
      <c r="P142" s="120"/>
    </row>
    <row r="143" spans="2:16">
      <c r="B143" s="119"/>
      <c r="C143" s="119"/>
      <c r="D143" s="120"/>
      <c r="E143" s="120"/>
      <c r="F143" s="120"/>
      <c r="G143" s="120"/>
      <c r="H143" s="120"/>
      <c r="I143" s="120"/>
      <c r="J143" s="120"/>
      <c r="K143" s="120"/>
      <c r="L143" s="120"/>
      <c r="M143" s="120"/>
      <c r="N143" s="120"/>
      <c r="O143" s="120"/>
      <c r="P143" s="120"/>
    </row>
    <row r="144" spans="2:16">
      <c r="B144" s="119"/>
      <c r="C144" s="119"/>
      <c r="D144" s="120"/>
      <c r="E144" s="120"/>
      <c r="F144" s="120"/>
      <c r="G144" s="120"/>
      <c r="H144" s="120"/>
      <c r="I144" s="120"/>
      <c r="J144" s="120"/>
      <c r="K144" s="120"/>
      <c r="L144" s="120"/>
      <c r="M144" s="120"/>
      <c r="N144" s="120"/>
      <c r="O144" s="120"/>
      <c r="P144" s="120"/>
    </row>
    <row r="145" spans="2:16">
      <c r="B145" s="119"/>
      <c r="C145" s="119"/>
      <c r="D145" s="120"/>
      <c r="E145" s="120"/>
      <c r="F145" s="120"/>
      <c r="G145" s="120"/>
      <c r="H145" s="120"/>
      <c r="I145" s="120"/>
      <c r="J145" s="120"/>
      <c r="K145" s="120"/>
      <c r="L145" s="120"/>
      <c r="M145" s="120"/>
      <c r="N145" s="120"/>
      <c r="O145" s="120"/>
      <c r="P145" s="120"/>
    </row>
    <row r="146" spans="2:16">
      <c r="B146" s="119"/>
      <c r="C146" s="119"/>
      <c r="D146" s="120"/>
      <c r="E146" s="120"/>
      <c r="F146" s="120"/>
      <c r="G146" s="120"/>
      <c r="H146" s="120"/>
      <c r="I146" s="120"/>
      <c r="J146" s="120"/>
      <c r="K146" s="120"/>
      <c r="L146" s="120"/>
      <c r="M146" s="120"/>
      <c r="N146" s="120"/>
      <c r="O146" s="120"/>
      <c r="P146" s="120"/>
    </row>
    <row r="147" spans="2:16">
      <c r="B147" s="119"/>
      <c r="C147" s="119"/>
      <c r="D147" s="120"/>
      <c r="E147" s="120"/>
      <c r="F147" s="120"/>
      <c r="G147" s="120"/>
      <c r="H147" s="120"/>
      <c r="I147" s="120"/>
      <c r="J147" s="120"/>
      <c r="K147" s="120"/>
      <c r="L147" s="120"/>
      <c r="M147" s="120"/>
      <c r="N147" s="120"/>
      <c r="O147" s="120"/>
      <c r="P147" s="120"/>
    </row>
    <row r="148" spans="2:16">
      <c r="B148" s="119"/>
      <c r="C148" s="119"/>
      <c r="D148" s="120"/>
      <c r="E148" s="120"/>
      <c r="F148" s="120"/>
      <c r="G148" s="120"/>
      <c r="H148" s="120"/>
      <c r="I148" s="120"/>
      <c r="J148" s="120"/>
      <c r="K148" s="120"/>
      <c r="L148" s="120"/>
      <c r="M148" s="120"/>
      <c r="N148" s="120"/>
      <c r="O148" s="120"/>
      <c r="P148" s="120"/>
    </row>
    <row r="149" spans="2:16">
      <c r="B149" s="119"/>
      <c r="C149" s="119"/>
      <c r="D149" s="120"/>
      <c r="E149" s="120"/>
      <c r="F149" s="120"/>
      <c r="G149" s="120"/>
      <c r="H149" s="120"/>
      <c r="I149" s="120"/>
      <c r="J149" s="120"/>
      <c r="K149" s="120"/>
      <c r="L149" s="120"/>
      <c r="M149" s="120"/>
      <c r="N149" s="120"/>
      <c r="O149" s="120"/>
      <c r="P149" s="120"/>
    </row>
    <row r="150" spans="2:16">
      <c r="B150" s="119"/>
      <c r="C150" s="119"/>
      <c r="D150" s="120"/>
      <c r="E150" s="120"/>
      <c r="F150" s="120"/>
      <c r="G150" s="120"/>
      <c r="H150" s="120"/>
      <c r="I150" s="120"/>
      <c r="J150" s="120"/>
      <c r="K150" s="120"/>
      <c r="L150" s="120"/>
      <c r="M150" s="120"/>
      <c r="N150" s="120"/>
      <c r="O150" s="120"/>
      <c r="P150" s="120"/>
    </row>
    <row r="151" spans="2:16">
      <c r="B151" s="119"/>
      <c r="C151" s="119"/>
      <c r="D151" s="120"/>
      <c r="E151" s="120"/>
      <c r="F151" s="120"/>
      <c r="G151" s="120"/>
      <c r="H151" s="120"/>
      <c r="I151" s="120"/>
      <c r="J151" s="120"/>
      <c r="K151" s="120"/>
      <c r="L151" s="120"/>
      <c r="M151" s="120"/>
      <c r="N151" s="120"/>
      <c r="O151" s="120"/>
      <c r="P151" s="120"/>
    </row>
    <row r="152" spans="2:16">
      <c r="B152" s="119"/>
      <c r="C152" s="119"/>
      <c r="D152" s="120"/>
      <c r="E152" s="120"/>
      <c r="F152" s="120"/>
      <c r="G152" s="120"/>
      <c r="H152" s="120"/>
      <c r="I152" s="120"/>
      <c r="J152" s="120"/>
      <c r="K152" s="120"/>
      <c r="L152" s="120"/>
      <c r="M152" s="120"/>
      <c r="N152" s="120"/>
      <c r="O152" s="120"/>
      <c r="P152" s="120"/>
    </row>
    <row r="153" spans="2:16">
      <c r="B153" s="119"/>
      <c r="C153" s="119"/>
      <c r="D153" s="120"/>
      <c r="E153" s="120"/>
      <c r="F153" s="120"/>
      <c r="G153" s="120"/>
      <c r="H153" s="120"/>
      <c r="I153" s="120"/>
      <c r="J153" s="120"/>
      <c r="K153" s="120"/>
      <c r="L153" s="120"/>
      <c r="M153" s="120"/>
      <c r="N153" s="120"/>
      <c r="O153" s="120"/>
      <c r="P153" s="120"/>
    </row>
    <row r="154" spans="2:16">
      <c r="B154" s="119"/>
      <c r="C154" s="119"/>
      <c r="D154" s="120"/>
      <c r="E154" s="120"/>
      <c r="F154" s="120"/>
      <c r="G154" s="120"/>
      <c r="H154" s="120"/>
      <c r="I154" s="120"/>
      <c r="J154" s="120"/>
      <c r="K154" s="120"/>
      <c r="L154" s="120"/>
      <c r="M154" s="120"/>
      <c r="N154" s="120"/>
      <c r="O154" s="120"/>
      <c r="P154" s="120"/>
    </row>
    <row r="155" spans="2:16">
      <c r="B155" s="119"/>
      <c r="C155" s="119"/>
      <c r="D155" s="120"/>
      <c r="E155" s="120"/>
      <c r="F155" s="120"/>
      <c r="G155" s="120"/>
      <c r="H155" s="120"/>
      <c r="I155" s="120"/>
      <c r="J155" s="120"/>
      <c r="K155" s="120"/>
      <c r="L155" s="120"/>
      <c r="M155" s="120"/>
      <c r="N155" s="120"/>
      <c r="O155" s="120"/>
      <c r="P155" s="120"/>
    </row>
    <row r="156" spans="2:16">
      <c r="B156" s="119"/>
      <c r="C156" s="119"/>
      <c r="D156" s="120"/>
      <c r="E156" s="120"/>
      <c r="F156" s="120"/>
      <c r="G156" s="120"/>
      <c r="H156" s="120"/>
      <c r="I156" s="120"/>
      <c r="J156" s="120"/>
      <c r="K156" s="120"/>
      <c r="L156" s="120"/>
      <c r="M156" s="120"/>
      <c r="N156" s="120"/>
      <c r="O156" s="120"/>
      <c r="P156" s="120"/>
    </row>
    <row r="157" spans="2:16">
      <c r="B157" s="119"/>
      <c r="C157" s="119"/>
      <c r="D157" s="120"/>
      <c r="E157" s="120"/>
      <c r="F157" s="120"/>
      <c r="G157" s="120"/>
      <c r="H157" s="120"/>
      <c r="I157" s="120"/>
      <c r="J157" s="120"/>
      <c r="K157" s="120"/>
      <c r="L157" s="120"/>
      <c r="M157" s="120"/>
      <c r="N157" s="120"/>
      <c r="O157" s="120"/>
      <c r="P157" s="120"/>
    </row>
    <row r="158" spans="2:16">
      <c r="B158" s="119"/>
      <c r="C158" s="119"/>
      <c r="D158" s="120"/>
      <c r="E158" s="120"/>
      <c r="F158" s="120"/>
      <c r="G158" s="120"/>
      <c r="H158" s="120"/>
      <c r="I158" s="120"/>
      <c r="J158" s="120"/>
      <c r="K158" s="120"/>
      <c r="L158" s="120"/>
      <c r="M158" s="120"/>
      <c r="N158" s="120"/>
      <c r="O158" s="120"/>
      <c r="P158" s="120"/>
    </row>
    <row r="159" spans="2:16">
      <c r="B159" s="119"/>
      <c r="C159" s="119"/>
      <c r="D159" s="120"/>
      <c r="E159" s="120"/>
      <c r="F159" s="120"/>
      <c r="G159" s="120"/>
      <c r="H159" s="120"/>
      <c r="I159" s="120"/>
      <c r="J159" s="120"/>
      <c r="K159" s="120"/>
      <c r="L159" s="120"/>
      <c r="M159" s="120"/>
      <c r="N159" s="120"/>
      <c r="O159" s="120"/>
      <c r="P159" s="120"/>
    </row>
    <row r="160" spans="2:16">
      <c r="B160" s="119"/>
      <c r="C160" s="119"/>
      <c r="D160" s="120"/>
      <c r="E160" s="120"/>
      <c r="F160" s="120"/>
      <c r="G160" s="120"/>
      <c r="H160" s="120"/>
      <c r="I160" s="120"/>
      <c r="J160" s="120"/>
      <c r="K160" s="120"/>
      <c r="L160" s="120"/>
      <c r="M160" s="120"/>
      <c r="N160" s="120"/>
      <c r="O160" s="120"/>
      <c r="P160" s="120"/>
    </row>
    <row r="161" spans="2:16">
      <c r="B161" s="119"/>
      <c r="C161" s="119"/>
      <c r="D161" s="120"/>
      <c r="E161" s="120"/>
      <c r="F161" s="120"/>
      <c r="G161" s="120"/>
      <c r="H161" s="120"/>
      <c r="I161" s="120"/>
      <c r="J161" s="120"/>
      <c r="K161" s="120"/>
      <c r="L161" s="120"/>
      <c r="M161" s="120"/>
      <c r="N161" s="120"/>
      <c r="O161" s="120"/>
      <c r="P161" s="120"/>
    </row>
    <row r="162" spans="2:16">
      <c r="B162" s="119"/>
      <c r="C162" s="119"/>
      <c r="D162" s="120"/>
      <c r="E162" s="120"/>
      <c r="F162" s="120"/>
      <c r="G162" s="120"/>
      <c r="H162" s="120"/>
      <c r="I162" s="120"/>
      <c r="J162" s="120"/>
      <c r="K162" s="120"/>
      <c r="L162" s="120"/>
      <c r="M162" s="120"/>
      <c r="N162" s="120"/>
      <c r="O162" s="120"/>
      <c r="P162" s="120"/>
    </row>
    <row r="163" spans="2:16">
      <c r="B163" s="119"/>
      <c r="C163" s="119"/>
      <c r="D163" s="120"/>
      <c r="E163" s="120"/>
      <c r="F163" s="120"/>
      <c r="G163" s="120"/>
      <c r="H163" s="120"/>
      <c r="I163" s="120"/>
      <c r="J163" s="120"/>
      <c r="K163" s="120"/>
      <c r="L163" s="120"/>
      <c r="M163" s="120"/>
      <c r="N163" s="120"/>
      <c r="O163" s="120"/>
      <c r="P163" s="120"/>
    </row>
    <row r="164" spans="2:16">
      <c r="B164" s="119"/>
      <c r="C164" s="119"/>
      <c r="D164" s="120"/>
      <c r="E164" s="120"/>
      <c r="F164" s="120"/>
      <c r="G164" s="120"/>
      <c r="H164" s="120"/>
      <c r="I164" s="120"/>
      <c r="J164" s="120"/>
      <c r="K164" s="120"/>
      <c r="L164" s="120"/>
      <c r="M164" s="120"/>
      <c r="N164" s="120"/>
      <c r="O164" s="120"/>
      <c r="P164" s="120"/>
    </row>
    <row r="165" spans="2:16">
      <c r="B165" s="119"/>
      <c r="C165" s="119"/>
      <c r="D165" s="120"/>
      <c r="E165" s="120"/>
      <c r="F165" s="120"/>
      <c r="G165" s="120"/>
      <c r="H165" s="120"/>
      <c r="I165" s="120"/>
      <c r="J165" s="120"/>
      <c r="K165" s="120"/>
      <c r="L165" s="120"/>
      <c r="M165" s="120"/>
      <c r="N165" s="120"/>
      <c r="O165" s="120"/>
      <c r="P165" s="120"/>
    </row>
    <row r="166" spans="2:16">
      <c r="B166" s="119"/>
      <c r="C166" s="119"/>
      <c r="D166" s="120"/>
      <c r="E166" s="120"/>
      <c r="F166" s="120"/>
      <c r="G166" s="120"/>
      <c r="H166" s="120"/>
      <c r="I166" s="120"/>
      <c r="J166" s="120"/>
      <c r="K166" s="120"/>
      <c r="L166" s="120"/>
      <c r="M166" s="120"/>
      <c r="N166" s="120"/>
      <c r="O166" s="120"/>
      <c r="P166" s="120"/>
    </row>
    <row r="167" spans="2:16">
      <c r="B167" s="119"/>
      <c r="C167" s="119"/>
      <c r="D167" s="120"/>
      <c r="E167" s="120"/>
      <c r="F167" s="120"/>
      <c r="G167" s="120"/>
      <c r="H167" s="120"/>
      <c r="I167" s="120"/>
      <c r="J167" s="120"/>
      <c r="K167" s="120"/>
      <c r="L167" s="120"/>
      <c r="M167" s="120"/>
      <c r="N167" s="120"/>
      <c r="O167" s="120"/>
      <c r="P167" s="120"/>
    </row>
    <row r="168" spans="2:16">
      <c r="B168" s="119"/>
      <c r="C168" s="119"/>
      <c r="D168" s="120"/>
      <c r="E168" s="120"/>
      <c r="F168" s="120"/>
      <c r="G168" s="120"/>
      <c r="H168" s="120"/>
      <c r="I168" s="120"/>
      <c r="J168" s="120"/>
      <c r="K168" s="120"/>
      <c r="L168" s="120"/>
      <c r="M168" s="120"/>
      <c r="N168" s="120"/>
      <c r="O168" s="120"/>
      <c r="P168" s="120"/>
    </row>
    <row r="169" spans="2:16">
      <c r="B169" s="119"/>
      <c r="C169" s="119"/>
      <c r="D169" s="120"/>
      <c r="E169" s="120"/>
      <c r="F169" s="120"/>
      <c r="G169" s="120"/>
      <c r="H169" s="120"/>
      <c r="I169" s="120"/>
      <c r="J169" s="120"/>
      <c r="K169" s="120"/>
      <c r="L169" s="120"/>
      <c r="M169" s="120"/>
      <c r="N169" s="120"/>
      <c r="O169" s="120"/>
      <c r="P169" s="120"/>
    </row>
    <row r="170" spans="2:16">
      <c r="B170" s="119"/>
      <c r="C170" s="119"/>
      <c r="D170" s="120"/>
      <c r="E170" s="120"/>
      <c r="F170" s="120"/>
      <c r="G170" s="120"/>
      <c r="H170" s="120"/>
      <c r="I170" s="120"/>
      <c r="J170" s="120"/>
      <c r="K170" s="120"/>
      <c r="L170" s="120"/>
      <c r="M170" s="120"/>
      <c r="N170" s="120"/>
      <c r="O170" s="120"/>
      <c r="P170" s="120"/>
    </row>
    <row r="171" spans="2:16">
      <c r="B171" s="119"/>
      <c r="C171" s="119"/>
      <c r="D171" s="120"/>
      <c r="E171" s="120"/>
      <c r="F171" s="120"/>
      <c r="G171" s="120"/>
      <c r="H171" s="120"/>
      <c r="I171" s="120"/>
      <c r="J171" s="120"/>
      <c r="K171" s="120"/>
      <c r="L171" s="120"/>
      <c r="M171" s="120"/>
      <c r="N171" s="120"/>
      <c r="O171" s="120"/>
      <c r="P171" s="120"/>
    </row>
    <row r="172" spans="2:16">
      <c r="B172" s="119"/>
      <c r="C172" s="119"/>
      <c r="D172" s="120"/>
      <c r="E172" s="120"/>
      <c r="F172" s="120"/>
      <c r="G172" s="120"/>
      <c r="H172" s="120"/>
      <c r="I172" s="120"/>
      <c r="J172" s="120"/>
      <c r="K172" s="120"/>
      <c r="L172" s="120"/>
      <c r="M172" s="120"/>
      <c r="N172" s="120"/>
      <c r="O172" s="120"/>
      <c r="P172" s="120"/>
    </row>
    <row r="173" spans="2:16">
      <c r="B173" s="119"/>
      <c r="C173" s="119"/>
      <c r="D173" s="120"/>
      <c r="E173" s="120"/>
      <c r="F173" s="120"/>
      <c r="G173" s="120"/>
      <c r="H173" s="120"/>
      <c r="I173" s="120"/>
      <c r="J173" s="120"/>
      <c r="K173" s="120"/>
      <c r="L173" s="120"/>
      <c r="M173" s="120"/>
      <c r="N173" s="120"/>
      <c r="O173" s="120"/>
      <c r="P173" s="120"/>
    </row>
    <row r="174" spans="2:16">
      <c r="B174" s="119"/>
      <c r="C174" s="119"/>
      <c r="D174" s="120"/>
      <c r="E174" s="120"/>
      <c r="F174" s="120"/>
      <c r="G174" s="120"/>
      <c r="H174" s="120"/>
      <c r="I174" s="120"/>
      <c r="J174" s="120"/>
      <c r="K174" s="120"/>
      <c r="L174" s="120"/>
      <c r="M174" s="120"/>
      <c r="N174" s="120"/>
      <c r="O174" s="120"/>
      <c r="P174" s="120"/>
    </row>
    <row r="175" spans="2:16">
      <c r="B175" s="119"/>
      <c r="C175" s="119"/>
      <c r="D175" s="120"/>
      <c r="E175" s="120"/>
      <c r="F175" s="120"/>
      <c r="G175" s="120"/>
      <c r="H175" s="120"/>
      <c r="I175" s="120"/>
      <c r="J175" s="120"/>
      <c r="K175" s="120"/>
      <c r="L175" s="120"/>
      <c r="M175" s="120"/>
      <c r="N175" s="120"/>
      <c r="O175" s="120"/>
      <c r="P175" s="120"/>
    </row>
    <row r="176" spans="2:16">
      <c r="B176" s="119"/>
      <c r="C176" s="119"/>
      <c r="D176" s="120"/>
      <c r="E176" s="120"/>
      <c r="F176" s="120"/>
      <c r="G176" s="120"/>
      <c r="H176" s="120"/>
      <c r="I176" s="120"/>
      <c r="J176" s="120"/>
      <c r="K176" s="120"/>
      <c r="L176" s="120"/>
      <c r="M176" s="120"/>
      <c r="N176" s="120"/>
      <c r="O176" s="120"/>
      <c r="P176" s="120"/>
    </row>
    <row r="177" spans="2:16">
      <c r="B177" s="119"/>
      <c r="C177" s="119"/>
      <c r="D177" s="120"/>
      <c r="E177" s="120"/>
      <c r="F177" s="120"/>
      <c r="G177" s="120"/>
      <c r="H177" s="120"/>
      <c r="I177" s="120"/>
      <c r="J177" s="120"/>
      <c r="K177" s="120"/>
      <c r="L177" s="120"/>
      <c r="M177" s="120"/>
      <c r="N177" s="120"/>
      <c r="O177" s="120"/>
      <c r="P177" s="120"/>
    </row>
    <row r="178" spans="2:16">
      <c r="B178" s="119"/>
      <c r="C178" s="119"/>
      <c r="D178" s="120"/>
      <c r="E178" s="120"/>
      <c r="F178" s="120"/>
      <c r="G178" s="120"/>
      <c r="H178" s="120"/>
      <c r="I178" s="120"/>
      <c r="J178" s="120"/>
      <c r="K178" s="120"/>
      <c r="L178" s="120"/>
      <c r="M178" s="120"/>
      <c r="N178" s="120"/>
      <c r="O178" s="120"/>
      <c r="P178" s="120"/>
    </row>
    <row r="179" spans="2:16">
      <c r="B179" s="119"/>
      <c r="C179" s="119"/>
      <c r="D179" s="120"/>
      <c r="E179" s="120"/>
      <c r="F179" s="120"/>
      <c r="G179" s="120"/>
      <c r="H179" s="120"/>
      <c r="I179" s="120"/>
      <c r="J179" s="120"/>
      <c r="K179" s="120"/>
      <c r="L179" s="120"/>
      <c r="M179" s="120"/>
      <c r="N179" s="120"/>
      <c r="O179" s="120"/>
      <c r="P179" s="120"/>
    </row>
    <row r="180" spans="2:16">
      <c r="B180" s="119"/>
      <c r="C180" s="119"/>
      <c r="D180" s="120"/>
      <c r="E180" s="120"/>
      <c r="F180" s="120"/>
      <c r="G180" s="120"/>
      <c r="H180" s="120"/>
      <c r="I180" s="120"/>
      <c r="J180" s="120"/>
      <c r="K180" s="120"/>
      <c r="L180" s="120"/>
      <c r="M180" s="120"/>
      <c r="N180" s="120"/>
      <c r="O180" s="120"/>
      <c r="P180" s="120"/>
    </row>
    <row r="181" spans="2:16">
      <c r="B181" s="119"/>
      <c r="C181" s="119"/>
      <c r="D181" s="120"/>
      <c r="E181" s="120"/>
      <c r="F181" s="120"/>
      <c r="G181" s="120"/>
      <c r="H181" s="120"/>
      <c r="I181" s="120"/>
      <c r="J181" s="120"/>
      <c r="K181" s="120"/>
      <c r="L181" s="120"/>
      <c r="M181" s="120"/>
      <c r="N181" s="120"/>
      <c r="O181" s="120"/>
      <c r="P181" s="120"/>
    </row>
    <row r="182" spans="2:16">
      <c r="B182" s="119"/>
      <c r="C182" s="119"/>
      <c r="D182" s="120"/>
      <c r="E182" s="120"/>
      <c r="F182" s="120"/>
      <c r="G182" s="120"/>
      <c r="H182" s="120"/>
      <c r="I182" s="120"/>
      <c r="J182" s="120"/>
      <c r="K182" s="120"/>
      <c r="L182" s="120"/>
      <c r="M182" s="120"/>
      <c r="N182" s="120"/>
      <c r="O182" s="120"/>
      <c r="P182" s="120"/>
    </row>
    <row r="183" spans="2:16">
      <c r="B183" s="119"/>
      <c r="C183" s="119"/>
      <c r="D183" s="120"/>
      <c r="E183" s="120"/>
      <c r="F183" s="120"/>
      <c r="G183" s="120"/>
      <c r="H183" s="120"/>
      <c r="I183" s="120"/>
      <c r="J183" s="120"/>
      <c r="K183" s="120"/>
      <c r="L183" s="120"/>
      <c r="M183" s="120"/>
      <c r="N183" s="120"/>
      <c r="O183" s="120"/>
      <c r="P183" s="120"/>
    </row>
    <row r="184" spans="2:16">
      <c r="B184" s="119"/>
      <c r="C184" s="119"/>
      <c r="D184" s="120"/>
      <c r="E184" s="120"/>
      <c r="F184" s="120"/>
      <c r="G184" s="120"/>
      <c r="H184" s="120"/>
      <c r="I184" s="120"/>
      <c r="J184" s="120"/>
      <c r="K184" s="120"/>
      <c r="L184" s="120"/>
      <c r="M184" s="120"/>
      <c r="N184" s="120"/>
      <c r="O184" s="120"/>
      <c r="P184" s="120"/>
    </row>
    <row r="185" spans="2:16">
      <c r="B185" s="119"/>
      <c r="C185" s="119"/>
      <c r="D185" s="120"/>
      <c r="E185" s="120"/>
      <c r="F185" s="120"/>
      <c r="G185" s="120"/>
      <c r="H185" s="120"/>
      <c r="I185" s="120"/>
      <c r="J185" s="120"/>
      <c r="K185" s="120"/>
      <c r="L185" s="120"/>
      <c r="M185" s="120"/>
      <c r="N185" s="120"/>
      <c r="O185" s="120"/>
      <c r="P185" s="120"/>
    </row>
    <row r="186" spans="2:16">
      <c r="B186" s="119"/>
      <c r="C186" s="119"/>
      <c r="D186" s="120"/>
      <c r="E186" s="120"/>
      <c r="F186" s="120"/>
      <c r="G186" s="120"/>
      <c r="H186" s="120"/>
      <c r="I186" s="120"/>
      <c r="J186" s="120"/>
      <c r="K186" s="120"/>
      <c r="L186" s="120"/>
      <c r="M186" s="120"/>
      <c r="N186" s="120"/>
      <c r="O186" s="120"/>
      <c r="P186" s="120"/>
    </row>
    <row r="187" spans="2:16">
      <c r="B187" s="119"/>
      <c r="C187" s="119"/>
      <c r="D187" s="120"/>
      <c r="E187" s="120"/>
      <c r="F187" s="120"/>
      <c r="G187" s="120"/>
      <c r="H187" s="120"/>
      <c r="I187" s="120"/>
      <c r="J187" s="120"/>
      <c r="K187" s="120"/>
      <c r="L187" s="120"/>
      <c r="M187" s="120"/>
      <c r="N187" s="120"/>
      <c r="O187" s="120"/>
      <c r="P187" s="120"/>
    </row>
    <row r="188" spans="2:16">
      <c r="B188" s="119"/>
      <c r="C188" s="119"/>
      <c r="D188" s="120"/>
      <c r="E188" s="120"/>
      <c r="F188" s="120"/>
      <c r="G188" s="120"/>
      <c r="H188" s="120"/>
      <c r="I188" s="120"/>
      <c r="J188" s="120"/>
      <c r="K188" s="120"/>
      <c r="L188" s="120"/>
      <c r="M188" s="120"/>
      <c r="N188" s="120"/>
      <c r="O188" s="120"/>
      <c r="P188" s="120"/>
    </row>
    <row r="189" spans="2:16">
      <c r="B189" s="119"/>
      <c r="C189" s="119"/>
      <c r="D189" s="120"/>
      <c r="E189" s="120"/>
      <c r="F189" s="120"/>
      <c r="G189" s="120"/>
      <c r="H189" s="120"/>
      <c r="I189" s="120"/>
      <c r="J189" s="120"/>
      <c r="K189" s="120"/>
      <c r="L189" s="120"/>
      <c r="M189" s="120"/>
      <c r="N189" s="120"/>
      <c r="O189" s="120"/>
      <c r="P189" s="120"/>
    </row>
    <row r="190" spans="2:16">
      <c r="B190" s="119"/>
      <c r="C190" s="119"/>
      <c r="D190" s="120"/>
      <c r="E190" s="120"/>
      <c r="F190" s="120"/>
      <c r="G190" s="120"/>
      <c r="H190" s="120"/>
      <c r="I190" s="120"/>
      <c r="J190" s="120"/>
      <c r="K190" s="120"/>
      <c r="L190" s="120"/>
      <c r="M190" s="120"/>
      <c r="N190" s="120"/>
      <c r="O190" s="120"/>
      <c r="P190" s="120"/>
    </row>
    <row r="191" spans="2:16">
      <c r="B191" s="119"/>
      <c r="C191" s="119"/>
      <c r="D191" s="120"/>
      <c r="E191" s="120"/>
      <c r="F191" s="120"/>
      <c r="G191" s="120"/>
      <c r="H191" s="120"/>
      <c r="I191" s="120"/>
      <c r="J191" s="120"/>
      <c r="K191" s="120"/>
      <c r="L191" s="120"/>
      <c r="M191" s="120"/>
      <c r="N191" s="120"/>
      <c r="O191" s="120"/>
      <c r="P191" s="120"/>
    </row>
    <row r="192" spans="2:16">
      <c r="B192" s="119"/>
      <c r="C192" s="119"/>
      <c r="D192" s="120"/>
      <c r="E192" s="120"/>
      <c r="F192" s="120"/>
      <c r="G192" s="120"/>
      <c r="H192" s="120"/>
      <c r="I192" s="120"/>
      <c r="J192" s="120"/>
      <c r="K192" s="120"/>
      <c r="L192" s="120"/>
      <c r="M192" s="120"/>
      <c r="N192" s="120"/>
      <c r="O192" s="120"/>
      <c r="P192" s="120"/>
    </row>
    <row r="193" spans="2:16">
      <c r="B193" s="119"/>
      <c r="C193" s="119"/>
      <c r="D193" s="120"/>
      <c r="E193" s="120"/>
      <c r="F193" s="120"/>
      <c r="G193" s="120"/>
      <c r="H193" s="120"/>
      <c r="I193" s="120"/>
      <c r="J193" s="120"/>
      <c r="K193" s="120"/>
      <c r="L193" s="120"/>
      <c r="M193" s="120"/>
      <c r="N193" s="120"/>
      <c r="O193" s="120"/>
      <c r="P193" s="120"/>
    </row>
    <row r="194" spans="2:16">
      <c r="B194" s="119"/>
      <c r="C194" s="119"/>
      <c r="D194" s="120"/>
      <c r="E194" s="120"/>
      <c r="F194" s="120"/>
      <c r="G194" s="120"/>
      <c r="H194" s="120"/>
      <c r="I194" s="120"/>
      <c r="J194" s="120"/>
      <c r="K194" s="120"/>
      <c r="L194" s="120"/>
      <c r="M194" s="120"/>
      <c r="N194" s="120"/>
      <c r="O194" s="120"/>
      <c r="P194" s="120"/>
    </row>
    <row r="195" spans="2:16">
      <c r="B195" s="119"/>
      <c r="C195" s="119"/>
      <c r="D195" s="120"/>
      <c r="E195" s="120"/>
      <c r="F195" s="120"/>
      <c r="G195" s="120"/>
      <c r="H195" s="120"/>
      <c r="I195" s="120"/>
      <c r="J195" s="120"/>
      <c r="K195" s="120"/>
      <c r="L195" s="120"/>
      <c r="M195" s="120"/>
      <c r="N195" s="120"/>
      <c r="O195" s="120"/>
      <c r="P195" s="120"/>
    </row>
    <row r="196" spans="2:16">
      <c r="B196" s="119"/>
      <c r="C196" s="119"/>
      <c r="D196" s="120"/>
      <c r="E196" s="120"/>
      <c r="F196" s="120"/>
      <c r="G196" s="120"/>
      <c r="H196" s="120"/>
      <c r="I196" s="120"/>
      <c r="J196" s="120"/>
      <c r="K196" s="120"/>
      <c r="L196" s="120"/>
      <c r="M196" s="120"/>
      <c r="N196" s="120"/>
      <c r="O196" s="120"/>
      <c r="P196" s="120"/>
    </row>
    <row r="197" spans="2:16">
      <c r="B197" s="119"/>
      <c r="C197" s="119"/>
      <c r="D197" s="120"/>
      <c r="E197" s="120"/>
      <c r="F197" s="120"/>
      <c r="G197" s="120"/>
      <c r="H197" s="120"/>
      <c r="I197" s="120"/>
      <c r="J197" s="120"/>
      <c r="K197" s="120"/>
      <c r="L197" s="120"/>
      <c r="M197" s="120"/>
      <c r="N197" s="120"/>
      <c r="O197" s="120"/>
      <c r="P197" s="120"/>
    </row>
    <row r="198" spans="2:16">
      <c r="B198" s="119"/>
      <c r="C198" s="119"/>
      <c r="D198" s="120"/>
      <c r="E198" s="120"/>
      <c r="F198" s="120"/>
      <c r="G198" s="120"/>
      <c r="H198" s="120"/>
      <c r="I198" s="120"/>
      <c r="J198" s="120"/>
      <c r="K198" s="120"/>
      <c r="L198" s="120"/>
      <c r="M198" s="120"/>
      <c r="N198" s="120"/>
      <c r="O198" s="120"/>
      <c r="P198" s="120"/>
    </row>
    <row r="199" spans="2:16">
      <c r="B199" s="119"/>
      <c r="C199" s="119"/>
      <c r="D199" s="120"/>
      <c r="E199" s="120"/>
      <c r="F199" s="120"/>
      <c r="G199" s="120"/>
      <c r="H199" s="120"/>
      <c r="I199" s="120"/>
      <c r="J199" s="120"/>
      <c r="K199" s="120"/>
      <c r="L199" s="120"/>
      <c r="M199" s="120"/>
      <c r="N199" s="120"/>
      <c r="O199" s="120"/>
      <c r="P199" s="120"/>
    </row>
    <row r="200" spans="2:16">
      <c r="B200" s="119"/>
      <c r="C200" s="119"/>
      <c r="D200" s="120"/>
      <c r="E200" s="120"/>
      <c r="F200" s="120"/>
      <c r="G200" s="120"/>
      <c r="H200" s="120"/>
      <c r="I200" s="120"/>
      <c r="J200" s="120"/>
      <c r="K200" s="120"/>
      <c r="L200" s="120"/>
      <c r="M200" s="120"/>
      <c r="N200" s="120"/>
      <c r="O200" s="120"/>
      <c r="P200" s="120"/>
    </row>
    <row r="201" spans="2:16">
      <c r="B201" s="119"/>
      <c r="C201" s="119"/>
      <c r="D201" s="120"/>
      <c r="E201" s="120"/>
      <c r="F201" s="120"/>
      <c r="G201" s="120"/>
      <c r="H201" s="120"/>
      <c r="I201" s="120"/>
      <c r="J201" s="120"/>
      <c r="K201" s="120"/>
      <c r="L201" s="120"/>
      <c r="M201" s="120"/>
      <c r="N201" s="120"/>
      <c r="O201" s="120"/>
      <c r="P201" s="120"/>
    </row>
    <row r="202" spans="2:16">
      <c r="B202" s="119"/>
      <c r="C202" s="119"/>
      <c r="D202" s="120"/>
      <c r="E202" s="120"/>
      <c r="F202" s="120"/>
      <c r="G202" s="120"/>
      <c r="H202" s="120"/>
      <c r="I202" s="120"/>
      <c r="J202" s="120"/>
      <c r="K202" s="120"/>
      <c r="L202" s="120"/>
      <c r="M202" s="120"/>
      <c r="N202" s="120"/>
      <c r="O202" s="120"/>
      <c r="P202" s="120"/>
    </row>
    <row r="203" spans="2:16">
      <c r="B203" s="119"/>
      <c r="C203" s="119"/>
      <c r="D203" s="120"/>
      <c r="E203" s="120"/>
      <c r="F203" s="120"/>
      <c r="G203" s="120"/>
      <c r="H203" s="120"/>
      <c r="I203" s="120"/>
      <c r="J203" s="120"/>
      <c r="K203" s="120"/>
      <c r="L203" s="120"/>
      <c r="M203" s="120"/>
      <c r="N203" s="120"/>
      <c r="O203" s="120"/>
      <c r="P203" s="120"/>
    </row>
    <row r="204" spans="2:16">
      <c r="B204" s="119"/>
      <c r="C204" s="119"/>
      <c r="D204" s="120"/>
      <c r="E204" s="120"/>
      <c r="F204" s="120"/>
      <c r="G204" s="120"/>
      <c r="H204" s="120"/>
      <c r="I204" s="120"/>
      <c r="J204" s="120"/>
      <c r="K204" s="120"/>
      <c r="L204" s="120"/>
      <c r="M204" s="120"/>
      <c r="N204" s="120"/>
      <c r="O204" s="120"/>
      <c r="P204" s="120"/>
    </row>
    <row r="205" spans="2:16">
      <c r="B205" s="119"/>
      <c r="C205" s="119"/>
      <c r="D205" s="120"/>
      <c r="E205" s="120"/>
      <c r="F205" s="120"/>
      <c r="G205" s="120"/>
      <c r="H205" s="120"/>
      <c r="I205" s="120"/>
      <c r="J205" s="120"/>
      <c r="K205" s="120"/>
      <c r="L205" s="120"/>
      <c r="M205" s="120"/>
      <c r="N205" s="120"/>
      <c r="O205" s="120"/>
      <c r="P205" s="120"/>
    </row>
    <row r="206" spans="2:16">
      <c r="B206" s="119"/>
      <c r="C206" s="119"/>
      <c r="D206" s="120"/>
      <c r="E206" s="120"/>
      <c r="F206" s="120"/>
      <c r="G206" s="120"/>
      <c r="H206" s="120"/>
      <c r="I206" s="120"/>
      <c r="J206" s="120"/>
      <c r="K206" s="120"/>
      <c r="L206" s="120"/>
      <c r="M206" s="120"/>
      <c r="N206" s="120"/>
      <c r="O206" s="120"/>
      <c r="P206" s="120"/>
    </row>
    <row r="207" spans="2:16">
      <c r="B207" s="119"/>
      <c r="C207" s="119"/>
      <c r="D207" s="120"/>
      <c r="E207" s="120"/>
      <c r="F207" s="120"/>
      <c r="G207" s="120"/>
      <c r="H207" s="120"/>
      <c r="I207" s="120"/>
      <c r="J207" s="120"/>
      <c r="K207" s="120"/>
      <c r="L207" s="120"/>
      <c r="M207" s="120"/>
      <c r="N207" s="120"/>
      <c r="O207" s="120"/>
      <c r="P207" s="120"/>
    </row>
    <row r="208" spans="2:16">
      <c r="B208" s="119"/>
      <c r="C208" s="119"/>
      <c r="D208" s="120"/>
      <c r="E208" s="120"/>
      <c r="F208" s="120"/>
      <c r="G208" s="120"/>
      <c r="H208" s="120"/>
      <c r="I208" s="120"/>
      <c r="J208" s="120"/>
      <c r="K208" s="120"/>
      <c r="L208" s="120"/>
      <c r="M208" s="120"/>
      <c r="N208" s="120"/>
      <c r="O208" s="120"/>
      <c r="P208" s="120"/>
    </row>
    <row r="209" spans="2:16">
      <c r="B209" s="119"/>
      <c r="C209" s="119"/>
      <c r="D209" s="120"/>
      <c r="E209" s="120"/>
      <c r="F209" s="120"/>
      <c r="G209" s="120"/>
      <c r="H209" s="120"/>
      <c r="I209" s="120"/>
      <c r="J209" s="120"/>
      <c r="K209" s="120"/>
      <c r="L209" s="120"/>
      <c r="M209" s="120"/>
      <c r="N209" s="120"/>
      <c r="O209" s="120"/>
      <c r="P209" s="120"/>
    </row>
    <row r="210" spans="2:16">
      <c r="B210" s="119"/>
      <c r="C210" s="119"/>
      <c r="D210" s="120"/>
      <c r="E210" s="120"/>
      <c r="F210" s="120"/>
      <c r="G210" s="120"/>
      <c r="H210" s="120"/>
      <c r="I210" s="120"/>
      <c r="J210" s="120"/>
      <c r="K210" s="120"/>
      <c r="L210" s="120"/>
      <c r="M210" s="120"/>
      <c r="N210" s="120"/>
      <c r="O210" s="120"/>
      <c r="P210" s="120"/>
    </row>
    <row r="211" spans="2:16">
      <c r="B211" s="119"/>
      <c r="C211" s="119"/>
      <c r="D211" s="120"/>
      <c r="E211" s="120"/>
      <c r="F211" s="120"/>
      <c r="G211" s="120"/>
      <c r="H211" s="120"/>
      <c r="I211" s="120"/>
      <c r="J211" s="120"/>
      <c r="K211" s="120"/>
      <c r="L211" s="120"/>
      <c r="M211" s="120"/>
      <c r="N211" s="120"/>
      <c r="O211" s="120"/>
      <c r="P211" s="120"/>
    </row>
    <row r="212" spans="2:16">
      <c r="B212" s="119"/>
      <c r="C212" s="119"/>
      <c r="D212" s="120"/>
      <c r="E212" s="120"/>
      <c r="F212" s="120"/>
      <c r="G212" s="120"/>
      <c r="H212" s="120"/>
      <c r="I212" s="120"/>
      <c r="J212" s="120"/>
      <c r="K212" s="120"/>
      <c r="L212" s="120"/>
      <c r="M212" s="120"/>
      <c r="N212" s="120"/>
      <c r="O212" s="120"/>
      <c r="P212" s="120"/>
    </row>
    <row r="213" spans="2:16">
      <c r="B213" s="119"/>
      <c r="C213" s="119"/>
      <c r="D213" s="120"/>
      <c r="E213" s="120"/>
      <c r="F213" s="120"/>
      <c r="G213" s="120"/>
      <c r="H213" s="120"/>
      <c r="I213" s="120"/>
      <c r="J213" s="120"/>
      <c r="K213" s="120"/>
      <c r="L213" s="120"/>
      <c r="M213" s="120"/>
      <c r="N213" s="120"/>
      <c r="O213" s="120"/>
      <c r="P213" s="120"/>
    </row>
    <row r="214" spans="2:16">
      <c r="B214" s="119"/>
      <c r="C214" s="119"/>
      <c r="D214" s="120"/>
      <c r="E214" s="120"/>
      <c r="F214" s="120"/>
      <c r="G214" s="120"/>
      <c r="H214" s="120"/>
      <c r="I214" s="120"/>
      <c r="J214" s="120"/>
      <c r="K214" s="120"/>
      <c r="L214" s="120"/>
      <c r="M214" s="120"/>
      <c r="N214" s="120"/>
      <c r="O214" s="120"/>
      <c r="P214" s="120"/>
    </row>
    <row r="215" spans="2:16">
      <c r="B215" s="119"/>
      <c r="C215" s="119"/>
      <c r="D215" s="120"/>
      <c r="E215" s="120"/>
      <c r="F215" s="120"/>
      <c r="G215" s="120"/>
      <c r="H215" s="120"/>
      <c r="I215" s="120"/>
      <c r="J215" s="120"/>
      <c r="K215" s="120"/>
      <c r="L215" s="120"/>
      <c r="M215" s="120"/>
      <c r="N215" s="120"/>
      <c r="O215" s="120"/>
      <c r="P215" s="120"/>
    </row>
    <row r="216" spans="2:16">
      <c r="B216" s="119"/>
      <c r="C216" s="119"/>
      <c r="D216" s="120"/>
      <c r="E216" s="120"/>
      <c r="F216" s="120"/>
      <c r="G216" s="120"/>
      <c r="H216" s="120"/>
      <c r="I216" s="120"/>
      <c r="J216" s="120"/>
      <c r="K216" s="120"/>
      <c r="L216" s="120"/>
      <c r="M216" s="120"/>
      <c r="N216" s="120"/>
      <c r="O216" s="120"/>
      <c r="P216" s="120"/>
    </row>
    <row r="217" spans="2:16">
      <c r="B217" s="119"/>
      <c r="C217" s="119"/>
      <c r="D217" s="120"/>
      <c r="E217" s="120"/>
      <c r="F217" s="120"/>
      <c r="G217" s="120"/>
      <c r="H217" s="120"/>
      <c r="I217" s="120"/>
      <c r="J217" s="120"/>
      <c r="K217" s="120"/>
      <c r="L217" s="120"/>
      <c r="M217" s="120"/>
      <c r="N217" s="120"/>
      <c r="O217" s="120"/>
      <c r="P217" s="120"/>
    </row>
    <row r="218" spans="2:16">
      <c r="B218" s="119"/>
      <c r="C218" s="119"/>
      <c r="D218" s="120"/>
      <c r="E218" s="120"/>
      <c r="F218" s="120"/>
      <c r="G218" s="120"/>
      <c r="H218" s="120"/>
      <c r="I218" s="120"/>
      <c r="J218" s="120"/>
      <c r="K218" s="120"/>
      <c r="L218" s="120"/>
      <c r="M218" s="120"/>
      <c r="N218" s="120"/>
      <c r="O218" s="120"/>
      <c r="P218" s="120"/>
    </row>
    <row r="219" spans="2:16">
      <c r="B219" s="119"/>
      <c r="C219" s="119"/>
      <c r="D219" s="120"/>
      <c r="E219" s="120"/>
      <c r="F219" s="120"/>
      <c r="G219" s="120"/>
      <c r="H219" s="120"/>
      <c r="I219" s="120"/>
      <c r="J219" s="120"/>
      <c r="K219" s="120"/>
      <c r="L219" s="120"/>
      <c r="M219" s="120"/>
      <c r="N219" s="120"/>
      <c r="O219" s="120"/>
      <c r="P219" s="120"/>
    </row>
    <row r="220" spans="2:16">
      <c r="B220" s="119"/>
      <c r="C220" s="119"/>
      <c r="D220" s="120"/>
      <c r="E220" s="120"/>
      <c r="F220" s="120"/>
      <c r="G220" s="120"/>
      <c r="H220" s="120"/>
      <c r="I220" s="120"/>
      <c r="J220" s="120"/>
      <c r="K220" s="120"/>
      <c r="L220" s="120"/>
      <c r="M220" s="120"/>
      <c r="N220" s="120"/>
      <c r="O220" s="120"/>
      <c r="P220" s="120"/>
    </row>
    <row r="221" spans="2:16">
      <c r="B221" s="119"/>
      <c r="C221" s="119"/>
      <c r="D221" s="120"/>
      <c r="E221" s="120"/>
      <c r="F221" s="120"/>
      <c r="G221" s="120"/>
      <c r="H221" s="120"/>
      <c r="I221" s="120"/>
      <c r="J221" s="120"/>
      <c r="K221" s="120"/>
      <c r="L221" s="120"/>
      <c r="M221" s="120"/>
      <c r="N221" s="120"/>
      <c r="O221" s="120"/>
      <c r="P221" s="120"/>
    </row>
    <row r="222" spans="2:16">
      <c r="B222" s="119"/>
      <c r="C222" s="119"/>
      <c r="D222" s="120"/>
      <c r="E222" s="120"/>
      <c r="F222" s="120"/>
      <c r="G222" s="120"/>
      <c r="H222" s="120"/>
      <c r="I222" s="120"/>
      <c r="J222" s="120"/>
      <c r="K222" s="120"/>
      <c r="L222" s="120"/>
      <c r="M222" s="120"/>
      <c r="N222" s="120"/>
      <c r="O222" s="120"/>
      <c r="P222" s="120"/>
    </row>
    <row r="223" spans="2:16">
      <c r="B223" s="119"/>
      <c r="C223" s="119"/>
      <c r="D223" s="120"/>
      <c r="E223" s="120"/>
      <c r="F223" s="120"/>
      <c r="G223" s="120"/>
      <c r="H223" s="120"/>
      <c r="I223" s="120"/>
      <c r="J223" s="120"/>
      <c r="K223" s="120"/>
      <c r="L223" s="120"/>
      <c r="M223" s="120"/>
      <c r="N223" s="120"/>
      <c r="O223" s="120"/>
      <c r="P223" s="120"/>
    </row>
    <row r="224" spans="2:16">
      <c r="B224" s="119"/>
      <c r="C224" s="119"/>
      <c r="D224" s="120"/>
      <c r="E224" s="120"/>
      <c r="F224" s="120"/>
      <c r="G224" s="120"/>
      <c r="H224" s="120"/>
      <c r="I224" s="120"/>
      <c r="J224" s="120"/>
      <c r="K224" s="120"/>
      <c r="L224" s="120"/>
      <c r="M224" s="120"/>
      <c r="N224" s="120"/>
      <c r="O224" s="120"/>
      <c r="P224" s="120"/>
    </row>
    <row r="225" spans="2:16">
      <c r="B225" s="119"/>
      <c r="C225" s="119"/>
      <c r="D225" s="120"/>
      <c r="E225" s="120"/>
      <c r="F225" s="120"/>
      <c r="G225" s="120"/>
      <c r="H225" s="120"/>
      <c r="I225" s="120"/>
      <c r="J225" s="120"/>
      <c r="K225" s="120"/>
      <c r="L225" s="120"/>
      <c r="M225" s="120"/>
      <c r="N225" s="120"/>
      <c r="O225" s="120"/>
      <c r="P225" s="120"/>
    </row>
    <row r="226" spans="2:16">
      <c r="B226" s="119"/>
      <c r="C226" s="119"/>
      <c r="D226" s="120"/>
      <c r="E226" s="120"/>
      <c r="F226" s="120"/>
      <c r="G226" s="120"/>
      <c r="H226" s="120"/>
      <c r="I226" s="120"/>
      <c r="J226" s="120"/>
      <c r="K226" s="120"/>
      <c r="L226" s="120"/>
      <c r="M226" s="120"/>
      <c r="N226" s="120"/>
      <c r="O226" s="120"/>
      <c r="P226" s="120"/>
    </row>
    <row r="227" spans="2:16">
      <c r="B227" s="119"/>
      <c r="C227" s="119"/>
      <c r="D227" s="120"/>
      <c r="E227" s="120"/>
      <c r="F227" s="120"/>
      <c r="G227" s="120"/>
      <c r="H227" s="120"/>
      <c r="I227" s="120"/>
      <c r="J227" s="120"/>
      <c r="K227" s="120"/>
      <c r="L227" s="120"/>
      <c r="M227" s="120"/>
      <c r="N227" s="120"/>
      <c r="O227" s="120"/>
      <c r="P227" s="120"/>
    </row>
    <row r="228" spans="2:16">
      <c r="B228" s="119"/>
      <c r="C228" s="119"/>
      <c r="D228" s="120"/>
      <c r="E228" s="120"/>
      <c r="F228" s="120"/>
      <c r="G228" s="120"/>
      <c r="H228" s="120"/>
      <c r="I228" s="120"/>
      <c r="J228" s="120"/>
      <c r="K228" s="120"/>
      <c r="L228" s="120"/>
      <c r="M228" s="120"/>
      <c r="N228" s="120"/>
      <c r="O228" s="120"/>
      <c r="P228" s="120"/>
    </row>
    <row r="229" spans="2:16">
      <c r="B229" s="119"/>
      <c r="C229" s="119"/>
      <c r="D229" s="120"/>
      <c r="E229" s="120"/>
      <c r="F229" s="120"/>
      <c r="G229" s="120"/>
      <c r="H229" s="120"/>
      <c r="I229" s="120"/>
      <c r="J229" s="120"/>
      <c r="K229" s="120"/>
      <c r="L229" s="120"/>
      <c r="M229" s="120"/>
      <c r="N229" s="120"/>
      <c r="O229" s="120"/>
      <c r="P229" s="120"/>
    </row>
    <row r="230" spans="2:16">
      <c r="B230" s="119"/>
      <c r="C230" s="119"/>
      <c r="D230" s="120"/>
      <c r="E230" s="120"/>
      <c r="F230" s="120"/>
      <c r="G230" s="120"/>
      <c r="H230" s="120"/>
      <c r="I230" s="120"/>
      <c r="J230" s="120"/>
      <c r="K230" s="120"/>
      <c r="L230" s="120"/>
      <c r="M230" s="120"/>
      <c r="N230" s="120"/>
      <c r="O230" s="120"/>
      <c r="P230" s="120"/>
    </row>
    <row r="231" spans="2:16">
      <c r="B231" s="119"/>
      <c r="C231" s="119"/>
      <c r="D231" s="120"/>
      <c r="E231" s="120"/>
      <c r="F231" s="120"/>
      <c r="G231" s="120"/>
      <c r="H231" s="120"/>
      <c r="I231" s="120"/>
      <c r="J231" s="120"/>
      <c r="K231" s="120"/>
      <c r="L231" s="120"/>
      <c r="M231" s="120"/>
      <c r="N231" s="120"/>
      <c r="O231" s="120"/>
      <c r="P231" s="120"/>
    </row>
    <row r="232" spans="2:16">
      <c r="B232" s="119"/>
      <c r="C232" s="119"/>
      <c r="D232" s="120"/>
      <c r="E232" s="120"/>
      <c r="F232" s="120"/>
      <c r="G232" s="120"/>
      <c r="H232" s="120"/>
      <c r="I232" s="120"/>
      <c r="J232" s="120"/>
      <c r="K232" s="120"/>
      <c r="L232" s="120"/>
      <c r="M232" s="120"/>
      <c r="N232" s="120"/>
      <c r="O232" s="120"/>
      <c r="P232" s="120"/>
    </row>
    <row r="233" spans="2:16">
      <c r="B233" s="119"/>
      <c r="C233" s="119"/>
      <c r="D233" s="120"/>
      <c r="E233" s="120"/>
      <c r="F233" s="120"/>
      <c r="G233" s="120"/>
      <c r="H233" s="120"/>
      <c r="I233" s="120"/>
      <c r="J233" s="120"/>
      <c r="K233" s="120"/>
      <c r="L233" s="120"/>
      <c r="M233" s="120"/>
      <c r="N233" s="120"/>
      <c r="O233" s="120"/>
      <c r="P233" s="120"/>
    </row>
    <row r="234" spans="2:16">
      <c r="B234" s="119"/>
      <c r="C234" s="119"/>
      <c r="D234" s="120"/>
      <c r="E234" s="120"/>
      <c r="F234" s="120"/>
      <c r="G234" s="120"/>
      <c r="H234" s="120"/>
      <c r="I234" s="120"/>
      <c r="J234" s="120"/>
      <c r="K234" s="120"/>
      <c r="L234" s="120"/>
      <c r="M234" s="120"/>
      <c r="N234" s="120"/>
      <c r="O234" s="120"/>
      <c r="P234" s="120"/>
    </row>
    <row r="235" spans="2:16">
      <c r="B235" s="119"/>
      <c r="C235" s="119"/>
      <c r="D235" s="120"/>
      <c r="E235" s="120"/>
      <c r="F235" s="120"/>
      <c r="G235" s="120"/>
      <c r="H235" s="120"/>
      <c r="I235" s="120"/>
      <c r="J235" s="120"/>
      <c r="K235" s="120"/>
      <c r="L235" s="120"/>
      <c r="M235" s="120"/>
      <c r="N235" s="120"/>
      <c r="O235" s="120"/>
      <c r="P235" s="120"/>
    </row>
    <row r="236" spans="2:16">
      <c r="B236" s="119"/>
      <c r="C236" s="119"/>
      <c r="D236" s="120"/>
      <c r="E236" s="120"/>
      <c r="F236" s="120"/>
      <c r="G236" s="120"/>
      <c r="H236" s="120"/>
      <c r="I236" s="120"/>
      <c r="J236" s="120"/>
      <c r="K236" s="120"/>
      <c r="L236" s="120"/>
      <c r="M236" s="120"/>
      <c r="N236" s="120"/>
      <c r="O236" s="120"/>
      <c r="P236" s="120"/>
    </row>
    <row r="237" spans="2:16">
      <c r="B237" s="119"/>
      <c r="C237" s="119"/>
      <c r="D237" s="120"/>
      <c r="E237" s="120"/>
      <c r="F237" s="120"/>
      <c r="G237" s="120"/>
      <c r="H237" s="120"/>
      <c r="I237" s="120"/>
      <c r="J237" s="120"/>
      <c r="K237" s="120"/>
      <c r="L237" s="120"/>
      <c r="M237" s="120"/>
      <c r="N237" s="120"/>
      <c r="O237" s="120"/>
      <c r="P237" s="120"/>
    </row>
    <row r="238" spans="2:16">
      <c r="B238" s="119"/>
      <c r="C238" s="119"/>
      <c r="D238" s="120"/>
      <c r="E238" s="120"/>
      <c r="F238" s="120"/>
      <c r="G238" s="120"/>
      <c r="H238" s="120"/>
      <c r="I238" s="120"/>
      <c r="J238" s="120"/>
      <c r="K238" s="120"/>
      <c r="L238" s="120"/>
      <c r="M238" s="120"/>
      <c r="N238" s="120"/>
      <c r="O238" s="120"/>
      <c r="P238" s="120"/>
    </row>
    <row r="239" spans="2:16">
      <c r="B239" s="119"/>
      <c r="C239" s="119"/>
      <c r="D239" s="120"/>
      <c r="E239" s="120"/>
      <c r="F239" s="120"/>
      <c r="G239" s="120"/>
      <c r="H239" s="120"/>
      <c r="I239" s="120"/>
      <c r="J239" s="120"/>
      <c r="K239" s="120"/>
      <c r="L239" s="120"/>
      <c r="M239" s="120"/>
      <c r="N239" s="120"/>
      <c r="O239" s="120"/>
      <c r="P239" s="120"/>
    </row>
    <row r="240" spans="2:16">
      <c r="B240" s="119"/>
      <c r="C240" s="119"/>
      <c r="D240" s="120"/>
      <c r="E240" s="120"/>
      <c r="F240" s="120"/>
      <c r="G240" s="120"/>
      <c r="H240" s="120"/>
      <c r="I240" s="120"/>
      <c r="J240" s="120"/>
      <c r="K240" s="120"/>
      <c r="L240" s="120"/>
      <c r="M240" s="120"/>
      <c r="N240" s="120"/>
      <c r="O240" s="120"/>
      <c r="P240" s="120"/>
    </row>
    <row r="241" spans="2:16">
      <c r="B241" s="119"/>
      <c r="C241" s="119"/>
      <c r="D241" s="120"/>
      <c r="E241" s="120"/>
      <c r="F241" s="120"/>
      <c r="G241" s="120"/>
      <c r="H241" s="120"/>
      <c r="I241" s="120"/>
      <c r="J241" s="120"/>
      <c r="K241" s="120"/>
      <c r="L241" s="120"/>
      <c r="M241" s="120"/>
      <c r="N241" s="120"/>
      <c r="O241" s="120"/>
      <c r="P241" s="120"/>
    </row>
    <row r="242" spans="2:16">
      <c r="B242" s="119"/>
      <c r="C242" s="119"/>
      <c r="D242" s="120"/>
      <c r="E242" s="120"/>
      <c r="F242" s="120"/>
      <c r="G242" s="120"/>
      <c r="H242" s="120"/>
      <c r="I242" s="120"/>
      <c r="J242" s="120"/>
      <c r="K242" s="120"/>
      <c r="L242" s="120"/>
      <c r="M242" s="120"/>
      <c r="N242" s="120"/>
      <c r="O242" s="120"/>
      <c r="P242" s="120"/>
    </row>
    <row r="243" spans="2:16">
      <c r="B243" s="119"/>
      <c r="C243" s="119"/>
      <c r="D243" s="120"/>
      <c r="E243" s="120"/>
      <c r="F243" s="120"/>
      <c r="G243" s="120"/>
      <c r="H243" s="120"/>
      <c r="I243" s="120"/>
      <c r="J243" s="120"/>
      <c r="K243" s="120"/>
      <c r="L243" s="120"/>
      <c r="M243" s="120"/>
      <c r="N243" s="120"/>
      <c r="O243" s="120"/>
      <c r="P243" s="120"/>
    </row>
    <row r="244" spans="2:16">
      <c r="B244" s="119"/>
      <c r="C244" s="119"/>
      <c r="D244" s="120"/>
      <c r="E244" s="120"/>
      <c r="F244" s="120"/>
      <c r="G244" s="120"/>
      <c r="H244" s="120"/>
      <c r="I244" s="120"/>
      <c r="J244" s="120"/>
      <c r="K244" s="120"/>
      <c r="L244" s="120"/>
      <c r="M244" s="120"/>
      <c r="N244" s="120"/>
      <c r="O244" s="120"/>
      <c r="P244" s="120"/>
    </row>
    <row r="245" spans="2:16">
      <c r="B245" s="119"/>
      <c r="C245" s="119"/>
      <c r="D245" s="120"/>
      <c r="E245" s="120"/>
      <c r="F245" s="120"/>
      <c r="G245" s="120"/>
      <c r="H245" s="120"/>
      <c r="I245" s="120"/>
      <c r="J245" s="120"/>
      <c r="K245" s="120"/>
      <c r="L245" s="120"/>
      <c r="M245" s="120"/>
      <c r="N245" s="120"/>
      <c r="O245" s="120"/>
      <c r="P245" s="120"/>
    </row>
    <row r="246" spans="2:16">
      <c r="B246" s="119"/>
      <c r="C246" s="119"/>
      <c r="D246" s="120"/>
      <c r="E246" s="120"/>
      <c r="F246" s="120"/>
      <c r="G246" s="120"/>
      <c r="H246" s="120"/>
      <c r="I246" s="120"/>
      <c r="J246" s="120"/>
      <c r="K246" s="120"/>
      <c r="L246" s="120"/>
      <c r="M246" s="120"/>
      <c r="N246" s="120"/>
      <c r="O246" s="120"/>
      <c r="P246" s="120"/>
    </row>
    <row r="247" spans="2:16">
      <c r="B247" s="119"/>
      <c r="C247" s="119"/>
      <c r="D247" s="120"/>
      <c r="E247" s="120"/>
      <c r="F247" s="120"/>
      <c r="G247" s="120"/>
      <c r="H247" s="120"/>
      <c r="I247" s="120"/>
      <c r="J247" s="120"/>
      <c r="K247" s="120"/>
      <c r="L247" s="120"/>
      <c r="M247" s="120"/>
      <c r="N247" s="120"/>
      <c r="O247" s="120"/>
      <c r="P247" s="120"/>
    </row>
    <row r="248" spans="2:16">
      <c r="B248" s="119"/>
      <c r="C248" s="119"/>
      <c r="D248" s="120"/>
      <c r="E248" s="120"/>
      <c r="F248" s="120"/>
      <c r="G248" s="120"/>
      <c r="H248" s="120"/>
      <c r="I248" s="120"/>
      <c r="J248" s="120"/>
      <c r="K248" s="120"/>
      <c r="L248" s="120"/>
      <c r="M248" s="120"/>
      <c r="N248" s="120"/>
      <c r="O248" s="120"/>
      <c r="P248" s="120"/>
    </row>
    <row r="249" spans="2:16">
      <c r="B249" s="119"/>
      <c r="C249" s="119"/>
      <c r="D249" s="120"/>
      <c r="E249" s="120"/>
      <c r="F249" s="120"/>
      <c r="G249" s="120"/>
      <c r="H249" s="120"/>
      <c r="I249" s="120"/>
      <c r="J249" s="120"/>
      <c r="K249" s="120"/>
      <c r="L249" s="120"/>
      <c r="M249" s="120"/>
      <c r="N249" s="120"/>
      <c r="O249" s="120"/>
      <c r="P249" s="120"/>
    </row>
    <row r="250" spans="2:16">
      <c r="B250" s="119"/>
      <c r="C250" s="119"/>
      <c r="D250" s="120"/>
      <c r="E250" s="120"/>
      <c r="F250" s="120"/>
      <c r="G250" s="120"/>
      <c r="H250" s="120"/>
      <c r="I250" s="120"/>
      <c r="J250" s="120"/>
      <c r="K250" s="120"/>
      <c r="L250" s="120"/>
      <c r="M250" s="120"/>
      <c r="N250" s="120"/>
      <c r="O250" s="120"/>
      <c r="P250" s="120"/>
    </row>
    <row r="251" spans="2:16">
      <c r="B251" s="119"/>
      <c r="C251" s="119"/>
      <c r="D251" s="120"/>
      <c r="E251" s="120"/>
      <c r="F251" s="120"/>
      <c r="G251" s="120"/>
      <c r="H251" s="120"/>
      <c r="I251" s="120"/>
      <c r="J251" s="120"/>
      <c r="K251" s="120"/>
      <c r="L251" s="120"/>
      <c r="M251" s="120"/>
      <c r="N251" s="120"/>
      <c r="O251" s="120"/>
      <c r="P251" s="120"/>
    </row>
    <row r="252" spans="2:16">
      <c r="B252" s="119"/>
      <c r="C252" s="119"/>
      <c r="D252" s="120"/>
      <c r="E252" s="120"/>
      <c r="F252" s="120"/>
      <c r="G252" s="120"/>
      <c r="H252" s="120"/>
      <c r="I252" s="120"/>
      <c r="J252" s="120"/>
      <c r="K252" s="120"/>
      <c r="L252" s="120"/>
      <c r="M252" s="120"/>
      <c r="N252" s="120"/>
      <c r="O252" s="120"/>
      <c r="P252" s="120"/>
    </row>
    <row r="253" spans="2:16">
      <c r="B253" s="119"/>
      <c r="C253" s="119"/>
      <c r="D253" s="120"/>
      <c r="E253" s="120"/>
      <c r="F253" s="120"/>
      <c r="G253" s="120"/>
      <c r="H253" s="120"/>
      <c r="I253" s="120"/>
      <c r="J253" s="120"/>
      <c r="K253" s="120"/>
      <c r="L253" s="120"/>
      <c r="M253" s="120"/>
      <c r="N253" s="120"/>
      <c r="O253" s="120"/>
      <c r="P253" s="120"/>
    </row>
    <row r="254" spans="2:16">
      <c r="B254" s="119"/>
      <c r="C254" s="119"/>
      <c r="D254" s="120"/>
      <c r="E254" s="120"/>
      <c r="F254" s="120"/>
      <c r="G254" s="120"/>
      <c r="H254" s="120"/>
      <c r="I254" s="120"/>
      <c r="J254" s="120"/>
      <c r="K254" s="120"/>
      <c r="L254" s="120"/>
      <c r="M254" s="120"/>
      <c r="N254" s="120"/>
      <c r="O254" s="120"/>
      <c r="P254" s="120"/>
    </row>
    <row r="255" spans="2:16">
      <c r="B255" s="119"/>
      <c r="C255" s="119"/>
      <c r="D255" s="120"/>
      <c r="E255" s="120"/>
      <c r="F255" s="120"/>
      <c r="G255" s="120"/>
      <c r="H255" s="120"/>
      <c r="I255" s="120"/>
      <c r="J255" s="120"/>
      <c r="K255" s="120"/>
      <c r="L255" s="120"/>
      <c r="M255" s="120"/>
      <c r="N255" s="120"/>
      <c r="O255" s="120"/>
      <c r="P255" s="120"/>
    </row>
    <row r="256" spans="2:16">
      <c r="B256" s="119"/>
      <c r="C256" s="119"/>
      <c r="D256" s="120"/>
      <c r="E256" s="120"/>
      <c r="F256" s="120"/>
      <c r="G256" s="120"/>
      <c r="H256" s="120"/>
      <c r="I256" s="120"/>
      <c r="J256" s="120"/>
      <c r="K256" s="120"/>
      <c r="L256" s="120"/>
      <c r="M256" s="120"/>
      <c r="N256" s="120"/>
      <c r="O256" s="120"/>
      <c r="P256" s="120"/>
    </row>
    <row r="257" spans="2:16">
      <c r="B257" s="119"/>
      <c r="C257" s="119"/>
      <c r="D257" s="120"/>
      <c r="E257" s="120"/>
      <c r="F257" s="120"/>
      <c r="G257" s="120"/>
      <c r="H257" s="120"/>
      <c r="I257" s="120"/>
      <c r="J257" s="120"/>
      <c r="K257" s="120"/>
      <c r="L257" s="120"/>
      <c r="M257" s="120"/>
      <c r="N257" s="120"/>
      <c r="O257" s="120"/>
      <c r="P257" s="120"/>
    </row>
    <row r="258" spans="2:16">
      <c r="B258" s="119"/>
      <c r="C258" s="119"/>
      <c r="D258" s="120"/>
      <c r="E258" s="120"/>
      <c r="F258" s="120"/>
      <c r="G258" s="120"/>
      <c r="H258" s="120"/>
      <c r="I258" s="120"/>
      <c r="J258" s="120"/>
      <c r="K258" s="120"/>
      <c r="L258" s="120"/>
      <c r="M258" s="120"/>
      <c r="N258" s="120"/>
      <c r="O258" s="120"/>
      <c r="P258" s="120"/>
    </row>
    <row r="259" spans="2:16">
      <c r="B259" s="119"/>
      <c r="C259" s="119"/>
      <c r="D259" s="120"/>
      <c r="E259" s="120"/>
      <c r="F259" s="120"/>
      <c r="G259" s="120"/>
      <c r="H259" s="120"/>
      <c r="I259" s="120"/>
      <c r="J259" s="120"/>
      <c r="K259" s="120"/>
      <c r="L259" s="120"/>
      <c r="M259" s="120"/>
      <c r="N259" s="120"/>
      <c r="O259" s="120"/>
      <c r="P259" s="120"/>
    </row>
    <row r="260" spans="2:16">
      <c r="B260" s="119"/>
      <c r="C260" s="119"/>
      <c r="D260" s="120"/>
      <c r="E260" s="120"/>
      <c r="F260" s="120"/>
      <c r="G260" s="120"/>
      <c r="H260" s="120"/>
      <c r="I260" s="120"/>
      <c r="J260" s="120"/>
      <c r="K260" s="120"/>
      <c r="L260" s="120"/>
      <c r="M260" s="120"/>
      <c r="N260" s="120"/>
      <c r="O260" s="120"/>
      <c r="P260" s="120"/>
    </row>
    <row r="261" spans="2:16">
      <c r="B261" s="119"/>
      <c r="C261" s="119"/>
      <c r="D261" s="120"/>
      <c r="E261" s="120"/>
      <c r="F261" s="120"/>
      <c r="G261" s="120"/>
      <c r="H261" s="120"/>
      <c r="I261" s="120"/>
      <c r="J261" s="120"/>
      <c r="K261" s="120"/>
      <c r="L261" s="120"/>
      <c r="M261" s="120"/>
      <c r="N261" s="120"/>
      <c r="O261" s="120"/>
      <c r="P261" s="120"/>
    </row>
    <row r="262" spans="2:16">
      <c r="B262" s="119"/>
      <c r="C262" s="119"/>
      <c r="D262" s="120"/>
      <c r="E262" s="120"/>
      <c r="F262" s="120"/>
      <c r="G262" s="120"/>
      <c r="H262" s="120"/>
      <c r="I262" s="120"/>
      <c r="J262" s="120"/>
      <c r="K262" s="120"/>
      <c r="L262" s="120"/>
      <c r="M262" s="120"/>
      <c r="N262" s="120"/>
      <c r="O262" s="120"/>
      <c r="P262" s="120"/>
    </row>
    <row r="263" spans="2:16">
      <c r="B263" s="119"/>
      <c r="C263" s="119"/>
      <c r="D263" s="120"/>
      <c r="E263" s="120"/>
      <c r="F263" s="120"/>
      <c r="G263" s="120"/>
      <c r="H263" s="120"/>
      <c r="I263" s="120"/>
      <c r="J263" s="120"/>
      <c r="K263" s="120"/>
      <c r="L263" s="120"/>
      <c r="M263" s="120"/>
      <c r="N263" s="120"/>
      <c r="O263" s="120"/>
      <c r="P263" s="120"/>
    </row>
    <row r="264" spans="2:16">
      <c r="B264" s="119"/>
      <c r="C264" s="119"/>
      <c r="D264" s="120"/>
      <c r="E264" s="120"/>
      <c r="F264" s="120"/>
      <c r="G264" s="120"/>
      <c r="H264" s="120"/>
      <c r="I264" s="120"/>
      <c r="J264" s="120"/>
      <c r="K264" s="120"/>
      <c r="L264" s="120"/>
      <c r="M264" s="120"/>
      <c r="N264" s="120"/>
      <c r="O264" s="120"/>
      <c r="P264" s="120"/>
    </row>
    <row r="265" spans="2:16">
      <c r="B265" s="119"/>
      <c r="C265" s="119"/>
      <c r="D265" s="120"/>
      <c r="E265" s="120"/>
      <c r="F265" s="120"/>
      <c r="G265" s="120"/>
      <c r="H265" s="120"/>
      <c r="I265" s="120"/>
      <c r="J265" s="120"/>
      <c r="K265" s="120"/>
      <c r="L265" s="120"/>
      <c r="M265" s="120"/>
      <c r="N265" s="120"/>
      <c r="O265" s="120"/>
      <c r="P265" s="120"/>
    </row>
    <row r="266" spans="2:16">
      <c r="B266" s="119"/>
      <c r="C266" s="119"/>
      <c r="D266" s="120"/>
      <c r="E266" s="120"/>
      <c r="F266" s="120"/>
      <c r="G266" s="120"/>
      <c r="H266" s="120"/>
      <c r="I266" s="120"/>
      <c r="J266" s="120"/>
      <c r="K266" s="120"/>
      <c r="L266" s="120"/>
      <c r="M266" s="120"/>
      <c r="N266" s="120"/>
      <c r="O266" s="120"/>
      <c r="P266" s="120"/>
    </row>
    <row r="267" spans="2:16">
      <c r="B267" s="119"/>
      <c r="C267" s="119"/>
      <c r="D267" s="120"/>
      <c r="E267" s="120"/>
      <c r="F267" s="120"/>
      <c r="G267" s="120"/>
      <c r="H267" s="120"/>
      <c r="I267" s="120"/>
      <c r="J267" s="120"/>
      <c r="K267" s="120"/>
      <c r="L267" s="120"/>
      <c r="M267" s="120"/>
      <c r="N267" s="120"/>
      <c r="O267" s="120"/>
      <c r="P267" s="120"/>
    </row>
    <row r="268" spans="2:16">
      <c r="B268" s="119"/>
      <c r="C268" s="119"/>
      <c r="D268" s="120"/>
      <c r="E268" s="120"/>
      <c r="F268" s="120"/>
      <c r="G268" s="120"/>
      <c r="H268" s="120"/>
      <c r="I268" s="120"/>
      <c r="J268" s="120"/>
      <c r="K268" s="120"/>
      <c r="L268" s="120"/>
      <c r="M268" s="120"/>
      <c r="N268" s="120"/>
      <c r="O268" s="120"/>
      <c r="P268" s="120"/>
    </row>
    <row r="269" spans="2:16">
      <c r="B269" s="119"/>
      <c r="C269" s="119"/>
      <c r="D269" s="120"/>
      <c r="E269" s="120"/>
      <c r="F269" s="120"/>
      <c r="G269" s="120"/>
      <c r="H269" s="120"/>
      <c r="I269" s="120"/>
      <c r="J269" s="120"/>
      <c r="K269" s="120"/>
      <c r="L269" s="120"/>
      <c r="M269" s="120"/>
      <c r="N269" s="120"/>
      <c r="O269" s="120"/>
      <c r="P269" s="120"/>
    </row>
    <row r="270" spans="2:16">
      <c r="B270" s="119"/>
      <c r="C270" s="119"/>
      <c r="D270" s="120"/>
      <c r="E270" s="120"/>
      <c r="F270" s="120"/>
      <c r="G270" s="120"/>
      <c r="H270" s="120"/>
      <c r="I270" s="120"/>
      <c r="J270" s="120"/>
      <c r="K270" s="120"/>
      <c r="L270" s="120"/>
      <c r="M270" s="120"/>
      <c r="N270" s="120"/>
      <c r="O270" s="120"/>
      <c r="P270" s="120"/>
    </row>
    <row r="271" spans="2:16">
      <c r="B271" s="119"/>
      <c r="C271" s="119"/>
      <c r="D271" s="120"/>
      <c r="E271" s="120"/>
      <c r="F271" s="120"/>
      <c r="G271" s="120"/>
      <c r="H271" s="120"/>
      <c r="I271" s="120"/>
      <c r="J271" s="120"/>
      <c r="K271" s="120"/>
      <c r="L271" s="120"/>
      <c r="M271" s="120"/>
      <c r="N271" s="120"/>
      <c r="O271" s="120"/>
      <c r="P271" s="120"/>
    </row>
    <row r="272" spans="2:16">
      <c r="B272" s="119"/>
      <c r="C272" s="119"/>
      <c r="D272" s="120"/>
      <c r="E272" s="120"/>
      <c r="F272" s="120"/>
      <c r="G272" s="120"/>
      <c r="H272" s="120"/>
      <c r="I272" s="120"/>
      <c r="J272" s="120"/>
      <c r="K272" s="120"/>
      <c r="L272" s="120"/>
      <c r="M272" s="120"/>
      <c r="N272" s="120"/>
      <c r="O272" s="120"/>
      <c r="P272" s="120"/>
    </row>
    <row r="273" spans="2:16">
      <c r="B273" s="119"/>
      <c r="C273" s="119"/>
      <c r="D273" s="120"/>
      <c r="E273" s="120"/>
      <c r="F273" s="120"/>
      <c r="G273" s="120"/>
      <c r="H273" s="120"/>
      <c r="I273" s="120"/>
      <c r="J273" s="120"/>
      <c r="K273" s="120"/>
      <c r="L273" s="120"/>
      <c r="M273" s="120"/>
      <c r="N273" s="120"/>
      <c r="O273" s="120"/>
      <c r="P273" s="120"/>
    </row>
    <row r="274" spans="2:16">
      <c r="B274" s="119"/>
      <c r="C274" s="119"/>
      <c r="D274" s="120"/>
      <c r="E274" s="120"/>
      <c r="F274" s="120"/>
      <c r="G274" s="120"/>
      <c r="H274" s="120"/>
      <c r="I274" s="120"/>
      <c r="J274" s="120"/>
      <c r="K274" s="120"/>
      <c r="L274" s="120"/>
      <c r="M274" s="120"/>
      <c r="N274" s="120"/>
      <c r="O274" s="120"/>
      <c r="P274" s="120"/>
    </row>
    <row r="275" spans="2:16">
      <c r="B275" s="119"/>
      <c r="C275" s="119"/>
      <c r="D275" s="120"/>
      <c r="E275" s="120"/>
      <c r="F275" s="120"/>
      <c r="G275" s="120"/>
      <c r="H275" s="120"/>
      <c r="I275" s="120"/>
      <c r="J275" s="120"/>
      <c r="K275" s="120"/>
      <c r="L275" s="120"/>
      <c r="M275" s="120"/>
      <c r="N275" s="120"/>
      <c r="O275" s="120"/>
      <c r="P275" s="120"/>
    </row>
    <row r="276" spans="2:16">
      <c r="B276" s="119"/>
      <c r="C276" s="119"/>
      <c r="D276" s="120"/>
      <c r="E276" s="120"/>
      <c r="F276" s="120"/>
      <c r="G276" s="120"/>
      <c r="H276" s="120"/>
      <c r="I276" s="120"/>
      <c r="J276" s="120"/>
      <c r="K276" s="120"/>
      <c r="L276" s="120"/>
      <c r="M276" s="120"/>
      <c r="N276" s="120"/>
      <c r="O276" s="120"/>
      <c r="P276" s="120"/>
    </row>
    <row r="277" spans="2:16">
      <c r="B277" s="119"/>
      <c r="C277" s="119"/>
      <c r="D277" s="120"/>
      <c r="E277" s="120"/>
      <c r="F277" s="120"/>
      <c r="G277" s="120"/>
      <c r="H277" s="120"/>
      <c r="I277" s="120"/>
      <c r="J277" s="120"/>
      <c r="K277" s="120"/>
      <c r="L277" s="120"/>
      <c r="M277" s="120"/>
      <c r="N277" s="120"/>
      <c r="O277" s="120"/>
      <c r="P277" s="120"/>
    </row>
    <row r="278" spans="2:16">
      <c r="B278" s="119"/>
      <c r="C278" s="119"/>
      <c r="D278" s="120"/>
      <c r="E278" s="120"/>
      <c r="F278" s="120"/>
      <c r="G278" s="120"/>
      <c r="H278" s="120"/>
      <c r="I278" s="120"/>
      <c r="J278" s="120"/>
      <c r="K278" s="120"/>
      <c r="L278" s="120"/>
      <c r="M278" s="120"/>
      <c r="N278" s="120"/>
      <c r="O278" s="120"/>
      <c r="P278" s="120"/>
    </row>
    <row r="279" spans="2:16">
      <c r="B279" s="119"/>
      <c r="C279" s="119"/>
      <c r="D279" s="120"/>
      <c r="E279" s="120"/>
      <c r="F279" s="120"/>
      <c r="G279" s="120"/>
      <c r="H279" s="120"/>
      <c r="I279" s="120"/>
      <c r="J279" s="120"/>
      <c r="K279" s="120"/>
      <c r="L279" s="120"/>
      <c r="M279" s="120"/>
      <c r="N279" s="120"/>
      <c r="O279" s="120"/>
      <c r="P279" s="120"/>
    </row>
    <row r="280" spans="2:16">
      <c r="B280" s="119"/>
      <c r="C280" s="119"/>
      <c r="D280" s="120"/>
      <c r="E280" s="120"/>
      <c r="F280" s="120"/>
      <c r="G280" s="120"/>
      <c r="H280" s="120"/>
      <c r="I280" s="120"/>
      <c r="J280" s="120"/>
      <c r="K280" s="120"/>
      <c r="L280" s="120"/>
      <c r="M280" s="120"/>
      <c r="N280" s="120"/>
      <c r="O280" s="120"/>
      <c r="P280" s="120"/>
    </row>
    <row r="281" spans="2:16">
      <c r="B281" s="119"/>
      <c r="C281" s="119"/>
      <c r="D281" s="120"/>
      <c r="E281" s="120"/>
      <c r="F281" s="120"/>
      <c r="G281" s="120"/>
      <c r="H281" s="120"/>
      <c r="I281" s="120"/>
      <c r="J281" s="120"/>
      <c r="K281" s="120"/>
      <c r="L281" s="120"/>
      <c r="M281" s="120"/>
      <c r="N281" s="120"/>
      <c r="O281" s="120"/>
      <c r="P281" s="120"/>
    </row>
    <row r="282" spans="2:16">
      <c r="B282" s="119"/>
      <c r="C282" s="119"/>
      <c r="D282" s="120"/>
      <c r="E282" s="120"/>
      <c r="F282" s="120"/>
      <c r="G282" s="120"/>
      <c r="H282" s="120"/>
      <c r="I282" s="120"/>
      <c r="J282" s="120"/>
      <c r="K282" s="120"/>
      <c r="L282" s="120"/>
      <c r="M282" s="120"/>
      <c r="N282" s="120"/>
      <c r="O282" s="120"/>
      <c r="P282" s="120"/>
    </row>
    <row r="283" spans="2:16">
      <c r="B283" s="119"/>
      <c r="C283" s="119"/>
      <c r="D283" s="120"/>
      <c r="E283" s="120"/>
      <c r="F283" s="120"/>
      <c r="G283" s="120"/>
      <c r="H283" s="120"/>
      <c r="I283" s="120"/>
      <c r="J283" s="120"/>
      <c r="K283" s="120"/>
      <c r="L283" s="120"/>
      <c r="M283" s="120"/>
      <c r="N283" s="120"/>
      <c r="O283" s="120"/>
      <c r="P283" s="120"/>
    </row>
    <row r="284" spans="2:16">
      <c r="B284" s="119"/>
      <c r="C284" s="119"/>
      <c r="D284" s="120"/>
      <c r="E284" s="120"/>
      <c r="F284" s="120"/>
      <c r="G284" s="120"/>
      <c r="H284" s="120"/>
      <c r="I284" s="120"/>
      <c r="J284" s="120"/>
      <c r="K284" s="120"/>
      <c r="L284" s="120"/>
      <c r="M284" s="120"/>
      <c r="N284" s="120"/>
      <c r="O284" s="120"/>
      <c r="P284" s="120"/>
    </row>
    <row r="285" spans="2:16">
      <c r="B285" s="119"/>
      <c r="C285" s="119"/>
      <c r="D285" s="120"/>
      <c r="E285" s="120"/>
      <c r="F285" s="120"/>
      <c r="G285" s="120"/>
      <c r="H285" s="120"/>
      <c r="I285" s="120"/>
      <c r="J285" s="120"/>
      <c r="K285" s="120"/>
      <c r="L285" s="120"/>
      <c r="M285" s="120"/>
      <c r="N285" s="120"/>
      <c r="O285" s="120"/>
      <c r="P285" s="120"/>
    </row>
    <row r="286" spans="2:16">
      <c r="B286" s="119"/>
      <c r="C286" s="119"/>
      <c r="D286" s="120"/>
      <c r="E286" s="120"/>
      <c r="F286" s="120"/>
      <c r="G286" s="120"/>
      <c r="H286" s="120"/>
      <c r="I286" s="120"/>
      <c r="J286" s="120"/>
      <c r="K286" s="120"/>
      <c r="L286" s="120"/>
      <c r="M286" s="120"/>
      <c r="N286" s="120"/>
      <c r="O286" s="120"/>
      <c r="P286" s="120"/>
    </row>
    <row r="287" spans="2:16">
      <c r="B287" s="119"/>
      <c r="C287" s="119"/>
      <c r="D287" s="120"/>
      <c r="E287" s="120"/>
      <c r="F287" s="120"/>
      <c r="G287" s="120"/>
      <c r="H287" s="120"/>
      <c r="I287" s="120"/>
      <c r="J287" s="120"/>
      <c r="K287" s="120"/>
      <c r="L287" s="120"/>
      <c r="M287" s="120"/>
      <c r="N287" s="120"/>
      <c r="O287" s="120"/>
      <c r="P287" s="120"/>
    </row>
    <row r="288" spans="2:16">
      <c r="B288" s="119"/>
      <c r="C288" s="119"/>
      <c r="D288" s="120"/>
      <c r="E288" s="120"/>
      <c r="F288" s="120"/>
      <c r="G288" s="120"/>
      <c r="H288" s="120"/>
      <c r="I288" s="120"/>
      <c r="J288" s="120"/>
      <c r="K288" s="120"/>
      <c r="L288" s="120"/>
      <c r="M288" s="120"/>
      <c r="N288" s="120"/>
      <c r="O288" s="120"/>
      <c r="P288" s="120"/>
    </row>
    <row r="289" spans="2:16">
      <c r="B289" s="119"/>
      <c r="C289" s="119"/>
      <c r="D289" s="120"/>
      <c r="E289" s="120"/>
      <c r="F289" s="120"/>
      <c r="G289" s="120"/>
      <c r="H289" s="120"/>
      <c r="I289" s="120"/>
      <c r="J289" s="120"/>
      <c r="K289" s="120"/>
      <c r="L289" s="120"/>
      <c r="M289" s="120"/>
      <c r="N289" s="120"/>
      <c r="O289" s="120"/>
      <c r="P289" s="120"/>
    </row>
    <row r="290" spans="2:16">
      <c r="B290" s="119"/>
      <c r="C290" s="119"/>
      <c r="D290" s="120"/>
      <c r="E290" s="120"/>
      <c r="F290" s="120"/>
      <c r="G290" s="120"/>
      <c r="H290" s="120"/>
      <c r="I290" s="120"/>
      <c r="J290" s="120"/>
      <c r="K290" s="120"/>
      <c r="L290" s="120"/>
      <c r="M290" s="120"/>
      <c r="N290" s="120"/>
      <c r="O290" s="120"/>
      <c r="P290" s="120"/>
    </row>
    <row r="291" spans="2:16">
      <c r="B291" s="119"/>
      <c r="C291" s="119"/>
      <c r="D291" s="120"/>
      <c r="E291" s="120"/>
      <c r="F291" s="120"/>
      <c r="G291" s="120"/>
      <c r="H291" s="120"/>
      <c r="I291" s="120"/>
      <c r="J291" s="120"/>
      <c r="K291" s="120"/>
      <c r="L291" s="120"/>
      <c r="M291" s="120"/>
      <c r="N291" s="120"/>
      <c r="O291" s="120"/>
      <c r="P291" s="120"/>
    </row>
    <row r="292" spans="2:16">
      <c r="B292" s="119"/>
      <c r="C292" s="119"/>
      <c r="D292" s="120"/>
      <c r="E292" s="120"/>
      <c r="F292" s="120"/>
      <c r="G292" s="120"/>
      <c r="H292" s="120"/>
      <c r="I292" s="120"/>
      <c r="J292" s="120"/>
      <c r="K292" s="120"/>
      <c r="L292" s="120"/>
      <c r="M292" s="120"/>
      <c r="N292" s="120"/>
      <c r="O292" s="120"/>
      <c r="P292" s="120"/>
    </row>
    <row r="293" spans="2:16">
      <c r="B293" s="119"/>
      <c r="C293" s="119"/>
      <c r="D293" s="120"/>
      <c r="E293" s="120"/>
      <c r="F293" s="120"/>
      <c r="G293" s="120"/>
      <c r="H293" s="120"/>
      <c r="I293" s="120"/>
      <c r="J293" s="120"/>
      <c r="K293" s="120"/>
      <c r="L293" s="120"/>
      <c r="M293" s="120"/>
      <c r="N293" s="120"/>
      <c r="O293" s="120"/>
      <c r="P293" s="120"/>
    </row>
    <row r="294" spans="2:16">
      <c r="B294" s="119"/>
      <c r="C294" s="119"/>
      <c r="D294" s="120"/>
      <c r="E294" s="120"/>
      <c r="F294" s="120"/>
      <c r="G294" s="120"/>
      <c r="H294" s="120"/>
      <c r="I294" s="120"/>
      <c r="J294" s="120"/>
      <c r="K294" s="120"/>
      <c r="L294" s="120"/>
      <c r="M294" s="120"/>
      <c r="N294" s="120"/>
      <c r="O294" s="120"/>
      <c r="P294" s="120"/>
    </row>
    <row r="295" spans="2:16">
      <c r="B295" s="119"/>
      <c r="C295" s="119"/>
      <c r="D295" s="120"/>
      <c r="E295" s="120"/>
      <c r="F295" s="120"/>
      <c r="G295" s="120"/>
      <c r="H295" s="120"/>
      <c r="I295" s="120"/>
      <c r="J295" s="120"/>
      <c r="K295" s="120"/>
      <c r="L295" s="120"/>
      <c r="M295" s="120"/>
      <c r="N295" s="120"/>
      <c r="O295" s="120"/>
      <c r="P295" s="120"/>
    </row>
    <row r="296" spans="2:16">
      <c r="B296" s="119"/>
      <c r="C296" s="119"/>
      <c r="D296" s="120"/>
      <c r="E296" s="120"/>
      <c r="F296" s="120"/>
      <c r="G296" s="120"/>
      <c r="H296" s="120"/>
      <c r="I296" s="120"/>
      <c r="J296" s="120"/>
      <c r="K296" s="120"/>
      <c r="L296" s="120"/>
      <c r="M296" s="120"/>
      <c r="N296" s="120"/>
      <c r="O296" s="120"/>
      <c r="P296" s="120"/>
    </row>
    <row r="297" spans="2:16">
      <c r="B297" s="119"/>
      <c r="C297" s="119"/>
      <c r="D297" s="120"/>
      <c r="E297" s="120"/>
      <c r="F297" s="120"/>
      <c r="G297" s="120"/>
      <c r="H297" s="120"/>
      <c r="I297" s="120"/>
      <c r="J297" s="120"/>
      <c r="K297" s="120"/>
      <c r="L297" s="120"/>
      <c r="M297" s="120"/>
      <c r="N297" s="120"/>
      <c r="O297" s="120"/>
      <c r="P297" s="120"/>
    </row>
    <row r="298" spans="2:16">
      <c r="B298" s="119"/>
      <c r="C298" s="119"/>
      <c r="D298" s="120"/>
      <c r="E298" s="120"/>
      <c r="F298" s="120"/>
      <c r="G298" s="120"/>
      <c r="H298" s="120"/>
      <c r="I298" s="120"/>
      <c r="J298" s="120"/>
      <c r="K298" s="120"/>
      <c r="L298" s="120"/>
      <c r="M298" s="120"/>
      <c r="N298" s="120"/>
      <c r="O298" s="120"/>
      <c r="P298" s="120"/>
    </row>
    <row r="299" spans="2:16">
      <c r="B299" s="119"/>
      <c r="C299" s="119"/>
      <c r="D299" s="120"/>
      <c r="E299" s="120"/>
      <c r="F299" s="120"/>
      <c r="G299" s="120"/>
      <c r="H299" s="120"/>
      <c r="I299" s="120"/>
      <c r="J299" s="120"/>
      <c r="K299" s="120"/>
      <c r="L299" s="120"/>
      <c r="M299" s="120"/>
      <c r="N299" s="120"/>
      <c r="O299" s="120"/>
      <c r="P299" s="120"/>
    </row>
    <row r="300" spans="2:16">
      <c r="B300" s="119"/>
      <c r="C300" s="119"/>
      <c r="D300" s="120"/>
      <c r="E300" s="120"/>
      <c r="F300" s="120"/>
      <c r="G300" s="120"/>
      <c r="H300" s="120"/>
      <c r="I300" s="120"/>
      <c r="J300" s="120"/>
      <c r="K300" s="120"/>
      <c r="L300" s="120"/>
      <c r="M300" s="120"/>
      <c r="N300" s="120"/>
      <c r="O300" s="120"/>
      <c r="P300" s="120"/>
    </row>
    <row r="301" spans="2:16">
      <c r="B301" s="119"/>
      <c r="C301" s="119"/>
      <c r="D301" s="120"/>
      <c r="E301" s="120"/>
      <c r="F301" s="120"/>
      <c r="G301" s="120"/>
      <c r="H301" s="120"/>
      <c r="I301" s="120"/>
      <c r="J301" s="120"/>
      <c r="K301" s="120"/>
      <c r="L301" s="120"/>
      <c r="M301" s="120"/>
      <c r="N301" s="120"/>
      <c r="O301" s="120"/>
      <c r="P301" s="120"/>
    </row>
    <row r="302" spans="2:16">
      <c r="B302" s="119"/>
      <c r="C302" s="119"/>
      <c r="D302" s="120"/>
      <c r="E302" s="120"/>
      <c r="F302" s="120"/>
      <c r="G302" s="120"/>
      <c r="H302" s="120"/>
      <c r="I302" s="120"/>
      <c r="J302" s="120"/>
      <c r="K302" s="120"/>
      <c r="L302" s="120"/>
      <c r="M302" s="120"/>
      <c r="N302" s="120"/>
      <c r="O302" s="120"/>
      <c r="P302" s="120"/>
    </row>
    <row r="303" spans="2:16">
      <c r="B303" s="119"/>
      <c r="C303" s="119"/>
      <c r="D303" s="120"/>
      <c r="E303" s="120"/>
      <c r="F303" s="120"/>
      <c r="G303" s="120"/>
      <c r="H303" s="120"/>
      <c r="I303" s="120"/>
      <c r="J303" s="120"/>
      <c r="K303" s="120"/>
      <c r="L303" s="120"/>
      <c r="M303" s="120"/>
      <c r="N303" s="120"/>
      <c r="O303" s="120"/>
      <c r="P303" s="120"/>
    </row>
    <row r="304" spans="2:16">
      <c r="B304" s="119"/>
      <c r="C304" s="119"/>
      <c r="D304" s="120"/>
      <c r="E304" s="120"/>
      <c r="F304" s="120"/>
      <c r="G304" s="120"/>
      <c r="H304" s="120"/>
      <c r="I304" s="120"/>
      <c r="J304" s="120"/>
      <c r="K304" s="120"/>
      <c r="L304" s="120"/>
      <c r="M304" s="120"/>
      <c r="N304" s="120"/>
      <c r="O304" s="120"/>
      <c r="P304" s="120"/>
    </row>
    <row r="305" spans="2:16">
      <c r="B305" s="119"/>
      <c r="C305" s="119"/>
      <c r="D305" s="120"/>
      <c r="E305" s="120"/>
      <c r="F305" s="120"/>
      <c r="G305" s="120"/>
      <c r="H305" s="120"/>
      <c r="I305" s="120"/>
      <c r="J305" s="120"/>
      <c r="K305" s="120"/>
      <c r="L305" s="120"/>
      <c r="M305" s="120"/>
      <c r="N305" s="120"/>
      <c r="O305" s="120"/>
      <c r="P305" s="120"/>
    </row>
    <row r="306" spans="2:16">
      <c r="B306" s="119"/>
      <c r="C306" s="119"/>
      <c r="D306" s="120"/>
      <c r="E306" s="120"/>
      <c r="F306" s="120"/>
      <c r="G306" s="120"/>
      <c r="H306" s="120"/>
      <c r="I306" s="120"/>
      <c r="J306" s="120"/>
      <c r="K306" s="120"/>
      <c r="L306" s="120"/>
      <c r="M306" s="120"/>
      <c r="N306" s="120"/>
      <c r="O306" s="120"/>
      <c r="P306" s="120"/>
    </row>
    <row r="307" spans="2:16">
      <c r="B307" s="119"/>
      <c r="C307" s="119"/>
      <c r="D307" s="120"/>
      <c r="E307" s="120"/>
      <c r="F307" s="120"/>
      <c r="G307" s="120"/>
      <c r="H307" s="120"/>
      <c r="I307" s="120"/>
      <c r="J307" s="120"/>
      <c r="K307" s="120"/>
      <c r="L307" s="120"/>
      <c r="M307" s="120"/>
      <c r="N307" s="120"/>
      <c r="O307" s="120"/>
      <c r="P307" s="120"/>
    </row>
    <row r="308" spans="2:16">
      <c r="B308" s="119"/>
      <c r="C308" s="119"/>
      <c r="D308" s="120"/>
      <c r="E308" s="120"/>
      <c r="F308" s="120"/>
      <c r="G308" s="120"/>
      <c r="H308" s="120"/>
      <c r="I308" s="120"/>
      <c r="J308" s="120"/>
      <c r="K308" s="120"/>
      <c r="L308" s="120"/>
      <c r="M308" s="120"/>
      <c r="N308" s="120"/>
      <c r="O308" s="120"/>
      <c r="P308" s="120"/>
    </row>
    <row r="309" spans="2:16">
      <c r="B309" s="119"/>
      <c r="C309" s="119"/>
      <c r="D309" s="120"/>
      <c r="E309" s="120"/>
      <c r="F309" s="120"/>
      <c r="G309" s="120"/>
      <c r="H309" s="120"/>
      <c r="I309" s="120"/>
      <c r="J309" s="120"/>
      <c r="K309" s="120"/>
      <c r="L309" s="120"/>
      <c r="M309" s="120"/>
      <c r="N309" s="120"/>
      <c r="O309" s="120"/>
      <c r="P309" s="120"/>
    </row>
    <row r="310" spans="2:16">
      <c r="B310" s="119"/>
      <c r="C310" s="119"/>
      <c r="D310" s="120"/>
      <c r="E310" s="120"/>
      <c r="F310" s="120"/>
      <c r="G310" s="120"/>
      <c r="H310" s="120"/>
      <c r="I310" s="120"/>
      <c r="J310" s="120"/>
      <c r="K310" s="120"/>
      <c r="L310" s="120"/>
      <c r="M310" s="120"/>
      <c r="N310" s="120"/>
      <c r="O310" s="120"/>
      <c r="P310" s="120"/>
    </row>
    <row r="311" spans="2:16">
      <c r="B311" s="119"/>
      <c r="C311" s="119"/>
      <c r="D311" s="120"/>
      <c r="E311" s="120"/>
      <c r="F311" s="120"/>
      <c r="G311" s="120"/>
      <c r="H311" s="120"/>
      <c r="I311" s="120"/>
      <c r="J311" s="120"/>
      <c r="K311" s="120"/>
      <c r="L311" s="120"/>
      <c r="M311" s="120"/>
      <c r="N311" s="120"/>
      <c r="O311" s="120"/>
      <c r="P311" s="120"/>
    </row>
    <row r="312" spans="2:16">
      <c r="B312" s="119"/>
      <c r="C312" s="119"/>
      <c r="D312" s="120"/>
      <c r="E312" s="120"/>
      <c r="F312" s="120"/>
      <c r="G312" s="120"/>
      <c r="H312" s="120"/>
      <c r="I312" s="120"/>
      <c r="J312" s="120"/>
      <c r="K312" s="120"/>
      <c r="L312" s="120"/>
      <c r="M312" s="120"/>
      <c r="N312" s="120"/>
      <c r="O312" s="120"/>
      <c r="P312" s="120"/>
    </row>
    <row r="313" spans="2:16">
      <c r="B313" s="119"/>
      <c r="C313" s="119"/>
      <c r="D313" s="120"/>
      <c r="E313" s="120"/>
      <c r="F313" s="120"/>
      <c r="G313" s="120"/>
      <c r="H313" s="120"/>
      <c r="I313" s="120"/>
      <c r="J313" s="120"/>
      <c r="K313" s="120"/>
      <c r="L313" s="120"/>
      <c r="M313" s="120"/>
      <c r="N313" s="120"/>
      <c r="O313" s="120"/>
      <c r="P313" s="120"/>
    </row>
    <row r="314" spans="2:16">
      <c r="B314" s="119"/>
      <c r="C314" s="119"/>
      <c r="D314" s="120"/>
      <c r="E314" s="120"/>
      <c r="F314" s="120"/>
      <c r="G314" s="120"/>
      <c r="H314" s="120"/>
      <c r="I314" s="120"/>
      <c r="J314" s="120"/>
      <c r="K314" s="120"/>
      <c r="L314" s="120"/>
      <c r="M314" s="120"/>
      <c r="N314" s="120"/>
      <c r="O314" s="120"/>
      <c r="P314" s="120"/>
    </row>
    <row r="315" spans="2:16">
      <c r="B315" s="119"/>
      <c r="C315" s="119"/>
      <c r="D315" s="120"/>
      <c r="E315" s="120"/>
      <c r="F315" s="120"/>
      <c r="G315" s="120"/>
      <c r="H315" s="120"/>
      <c r="I315" s="120"/>
      <c r="J315" s="120"/>
      <c r="K315" s="120"/>
      <c r="L315" s="120"/>
      <c r="M315" s="120"/>
      <c r="N315" s="120"/>
      <c r="O315" s="120"/>
      <c r="P315" s="120"/>
    </row>
    <row r="316" spans="2:16">
      <c r="B316" s="119"/>
      <c r="C316" s="119"/>
      <c r="D316" s="120"/>
      <c r="E316" s="120"/>
      <c r="F316" s="120"/>
      <c r="G316" s="120"/>
      <c r="H316" s="120"/>
      <c r="I316" s="120"/>
      <c r="J316" s="120"/>
      <c r="K316" s="120"/>
      <c r="L316" s="120"/>
      <c r="M316" s="120"/>
      <c r="N316" s="120"/>
      <c r="O316" s="120"/>
      <c r="P316" s="120"/>
    </row>
    <row r="317" spans="2:16">
      <c r="B317" s="119"/>
      <c r="C317" s="119"/>
      <c r="D317" s="120"/>
      <c r="E317" s="120"/>
      <c r="F317" s="120"/>
      <c r="G317" s="120"/>
      <c r="H317" s="120"/>
      <c r="I317" s="120"/>
      <c r="J317" s="120"/>
      <c r="K317" s="120"/>
      <c r="L317" s="120"/>
      <c r="M317" s="120"/>
      <c r="N317" s="120"/>
      <c r="O317" s="120"/>
      <c r="P317" s="120"/>
    </row>
    <row r="318" spans="2:16">
      <c r="B318" s="119"/>
      <c r="C318" s="119"/>
      <c r="D318" s="120"/>
      <c r="E318" s="120"/>
      <c r="F318" s="120"/>
      <c r="G318" s="120"/>
      <c r="H318" s="120"/>
      <c r="I318" s="120"/>
      <c r="J318" s="120"/>
      <c r="K318" s="120"/>
      <c r="L318" s="120"/>
      <c r="M318" s="120"/>
      <c r="N318" s="120"/>
      <c r="O318" s="120"/>
      <c r="P318" s="120"/>
    </row>
    <row r="319" spans="2:16">
      <c r="B319" s="119"/>
      <c r="C319" s="119"/>
      <c r="D319" s="120"/>
      <c r="E319" s="120"/>
      <c r="F319" s="120"/>
      <c r="G319" s="120"/>
      <c r="H319" s="120"/>
      <c r="I319" s="120"/>
      <c r="J319" s="120"/>
      <c r="K319" s="120"/>
      <c r="L319" s="120"/>
      <c r="M319" s="120"/>
      <c r="N319" s="120"/>
      <c r="O319" s="120"/>
      <c r="P319" s="120"/>
    </row>
    <row r="320" spans="2:16">
      <c r="B320" s="119"/>
      <c r="C320" s="119"/>
      <c r="D320" s="120"/>
      <c r="E320" s="120"/>
      <c r="F320" s="120"/>
      <c r="G320" s="120"/>
      <c r="H320" s="120"/>
      <c r="I320" s="120"/>
      <c r="J320" s="120"/>
      <c r="K320" s="120"/>
      <c r="L320" s="120"/>
      <c r="M320" s="120"/>
      <c r="N320" s="120"/>
      <c r="O320" s="120"/>
      <c r="P320" s="120"/>
    </row>
    <row r="321" spans="2:16">
      <c r="B321" s="119"/>
      <c r="C321" s="119"/>
      <c r="D321" s="120"/>
      <c r="E321" s="120"/>
      <c r="F321" s="120"/>
      <c r="G321" s="120"/>
      <c r="H321" s="120"/>
      <c r="I321" s="120"/>
      <c r="J321" s="120"/>
      <c r="K321" s="120"/>
      <c r="L321" s="120"/>
      <c r="M321" s="120"/>
      <c r="N321" s="120"/>
      <c r="O321" s="120"/>
      <c r="P321" s="120"/>
    </row>
    <row r="322" spans="2:16">
      <c r="B322" s="119"/>
      <c r="C322" s="119"/>
      <c r="D322" s="120"/>
      <c r="E322" s="120"/>
      <c r="F322" s="120"/>
      <c r="G322" s="120"/>
      <c r="H322" s="120"/>
      <c r="I322" s="120"/>
      <c r="J322" s="120"/>
      <c r="K322" s="120"/>
      <c r="L322" s="120"/>
      <c r="M322" s="120"/>
      <c r="N322" s="120"/>
      <c r="O322" s="120"/>
      <c r="P322" s="120"/>
    </row>
    <row r="323" spans="2:16">
      <c r="B323" s="119"/>
      <c r="C323" s="119"/>
      <c r="D323" s="120"/>
      <c r="E323" s="120"/>
      <c r="F323" s="120"/>
      <c r="G323" s="120"/>
      <c r="H323" s="120"/>
      <c r="I323" s="120"/>
      <c r="J323" s="120"/>
      <c r="K323" s="120"/>
      <c r="L323" s="120"/>
      <c r="M323" s="120"/>
      <c r="N323" s="120"/>
      <c r="O323" s="120"/>
      <c r="P323" s="120"/>
    </row>
    <row r="324" spans="2:16">
      <c r="B324" s="119"/>
      <c r="C324" s="119"/>
      <c r="D324" s="120"/>
      <c r="E324" s="120"/>
      <c r="F324" s="120"/>
      <c r="G324" s="120"/>
      <c r="H324" s="120"/>
      <c r="I324" s="120"/>
      <c r="J324" s="120"/>
      <c r="K324" s="120"/>
      <c r="L324" s="120"/>
      <c r="M324" s="120"/>
      <c r="N324" s="120"/>
      <c r="O324" s="120"/>
      <c r="P324" s="120"/>
    </row>
    <row r="325" spans="2:16">
      <c r="B325" s="119"/>
      <c r="C325" s="119"/>
      <c r="D325" s="120"/>
      <c r="E325" s="120"/>
      <c r="F325" s="120"/>
      <c r="G325" s="120"/>
      <c r="H325" s="120"/>
      <c r="I325" s="120"/>
      <c r="J325" s="120"/>
      <c r="K325" s="120"/>
      <c r="L325" s="120"/>
      <c r="M325" s="120"/>
      <c r="N325" s="120"/>
      <c r="O325" s="120"/>
      <c r="P325" s="120"/>
    </row>
    <row r="326" spans="2:16">
      <c r="B326" s="119"/>
      <c r="C326" s="119"/>
      <c r="D326" s="120"/>
      <c r="E326" s="120"/>
      <c r="F326" s="120"/>
      <c r="G326" s="120"/>
      <c r="H326" s="120"/>
      <c r="I326" s="120"/>
      <c r="J326" s="120"/>
      <c r="K326" s="120"/>
      <c r="L326" s="120"/>
      <c r="M326" s="120"/>
      <c r="N326" s="120"/>
      <c r="O326" s="120"/>
      <c r="P326" s="120"/>
    </row>
    <row r="327" spans="2:16">
      <c r="B327" s="119"/>
      <c r="C327" s="119"/>
      <c r="D327" s="120"/>
      <c r="E327" s="120"/>
      <c r="F327" s="120"/>
      <c r="G327" s="120"/>
      <c r="H327" s="120"/>
      <c r="I327" s="120"/>
      <c r="J327" s="120"/>
      <c r="K327" s="120"/>
      <c r="L327" s="120"/>
      <c r="M327" s="120"/>
      <c r="N327" s="120"/>
      <c r="O327" s="120"/>
      <c r="P327" s="120"/>
    </row>
    <row r="328" spans="2:16">
      <c r="B328" s="119"/>
      <c r="C328" s="119"/>
      <c r="D328" s="120"/>
      <c r="E328" s="120"/>
      <c r="F328" s="120"/>
      <c r="G328" s="120"/>
      <c r="H328" s="120"/>
      <c r="I328" s="120"/>
      <c r="J328" s="120"/>
      <c r="K328" s="120"/>
      <c r="L328" s="120"/>
      <c r="M328" s="120"/>
      <c r="N328" s="120"/>
      <c r="O328" s="120"/>
      <c r="P328" s="120"/>
    </row>
    <row r="329" spans="2:16">
      <c r="B329" s="119"/>
      <c r="C329" s="119"/>
      <c r="D329" s="120"/>
      <c r="E329" s="120"/>
      <c r="F329" s="120"/>
      <c r="G329" s="120"/>
      <c r="H329" s="120"/>
      <c r="I329" s="120"/>
      <c r="J329" s="120"/>
      <c r="K329" s="120"/>
      <c r="L329" s="120"/>
      <c r="M329" s="120"/>
      <c r="N329" s="120"/>
      <c r="O329" s="120"/>
      <c r="P329" s="120"/>
    </row>
    <row r="330" spans="2:16">
      <c r="B330" s="119"/>
      <c r="C330" s="119"/>
      <c r="D330" s="120"/>
      <c r="E330" s="120"/>
      <c r="F330" s="120"/>
      <c r="G330" s="120"/>
      <c r="H330" s="120"/>
      <c r="I330" s="120"/>
      <c r="J330" s="120"/>
      <c r="K330" s="120"/>
      <c r="L330" s="120"/>
      <c r="M330" s="120"/>
      <c r="N330" s="120"/>
      <c r="O330" s="120"/>
      <c r="P330" s="120"/>
    </row>
    <row r="331" spans="2:16">
      <c r="B331" s="119"/>
      <c r="C331" s="119"/>
      <c r="D331" s="120"/>
      <c r="E331" s="120"/>
      <c r="F331" s="120"/>
      <c r="G331" s="120"/>
      <c r="H331" s="120"/>
      <c r="I331" s="120"/>
      <c r="J331" s="120"/>
      <c r="K331" s="120"/>
      <c r="L331" s="120"/>
      <c r="M331" s="120"/>
      <c r="N331" s="120"/>
      <c r="O331" s="120"/>
      <c r="P331" s="120"/>
    </row>
    <row r="332" spans="2:16">
      <c r="B332" s="119"/>
      <c r="C332" s="119"/>
      <c r="D332" s="120"/>
      <c r="E332" s="120"/>
      <c r="F332" s="120"/>
      <c r="G332" s="120"/>
      <c r="H332" s="120"/>
      <c r="I332" s="120"/>
      <c r="J332" s="120"/>
      <c r="K332" s="120"/>
      <c r="L332" s="120"/>
      <c r="M332" s="120"/>
      <c r="N332" s="120"/>
      <c r="O332" s="120"/>
      <c r="P332" s="120"/>
    </row>
    <row r="333" spans="2:16">
      <c r="B333" s="119"/>
      <c r="C333" s="119"/>
      <c r="D333" s="120"/>
      <c r="E333" s="120"/>
      <c r="F333" s="120"/>
      <c r="G333" s="120"/>
      <c r="H333" s="120"/>
      <c r="I333" s="120"/>
      <c r="J333" s="120"/>
      <c r="K333" s="120"/>
      <c r="L333" s="120"/>
      <c r="M333" s="120"/>
      <c r="N333" s="120"/>
      <c r="O333" s="120"/>
      <c r="P333" s="120"/>
    </row>
    <row r="334" spans="2:16">
      <c r="B334" s="119"/>
      <c r="C334" s="119"/>
      <c r="D334" s="120"/>
      <c r="E334" s="120"/>
      <c r="F334" s="120"/>
      <c r="G334" s="120"/>
      <c r="H334" s="120"/>
      <c r="I334" s="120"/>
      <c r="J334" s="120"/>
      <c r="K334" s="120"/>
      <c r="L334" s="120"/>
      <c r="M334" s="120"/>
      <c r="N334" s="120"/>
      <c r="O334" s="120"/>
      <c r="P334" s="120"/>
    </row>
    <row r="335" spans="2:16">
      <c r="B335" s="119"/>
      <c r="C335" s="119"/>
      <c r="D335" s="120"/>
      <c r="E335" s="120"/>
      <c r="F335" s="120"/>
      <c r="G335" s="120"/>
      <c r="H335" s="120"/>
      <c r="I335" s="120"/>
      <c r="J335" s="120"/>
      <c r="K335" s="120"/>
      <c r="L335" s="120"/>
      <c r="M335" s="120"/>
      <c r="N335" s="120"/>
      <c r="O335" s="120"/>
      <c r="P335" s="120"/>
    </row>
    <row r="336" spans="2:16">
      <c r="B336" s="119"/>
      <c r="C336" s="119"/>
      <c r="D336" s="120"/>
      <c r="E336" s="120"/>
      <c r="F336" s="120"/>
      <c r="G336" s="120"/>
      <c r="H336" s="120"/>
      <c r="I336" s="120"/>
      <c r="J336" s="120"/>
      <c r="K336" s="120"/>
      <c r="L336" s="120"/>
      <c r="M336" s="120"/>
      <c r="N336" s="120"/>
      <c r="O336" s="120"/>
      <c r="P336" s="120"/>
    </row>
    <row r="337" spans="2:16">
      <c r="B337" s="119"/>
      <c r="C337" s="119"/>
      <c r="D337" s="120"/>
      <c r="E337" s="120"/>
      <c r="F337" s="120"/>
      <c r="G337" s="120"/>
      <c r="H337" s="120"/>
      <c r="I337" s="120"/>
      <c r="J337" s="120"/>
      <c r="K337" s="120"/>
      <c r="L337" s="120"/>
      <c r="M337" s="120"/>
      <c r="N337" s="120"/>
      <c r="O337" s="120"/>
      <c r="P337" s="120"/>
    </row>
    <row r="338" spans="2:16">
      <c r="B338" s="119"/>
      <c r="C338" s="119"/>
      <c r="D338" s="120"/>
      <c r="E338" s="120"/>
      <c r="F338" s="120"/>
      <c r="G338" s="120"/>
      <c r="H338" s="120"/>
      <c r="I338" s="120"/>
      <c r="J338" s="120"/>
      <c r="K338" s="120"/>
      <c r="L338" s="120"/>
      <c r="M338" s="120"/>
      <c r="N338" s="120"/>
      <c r="O338" s="120"/>
      <c r="P338" s="120"/>
    </row>
    <row r="339" spans="2:16">
      <c r="B339" s="119"/>
      <c r="C339" s="119"/>
      <c r="D339" s="120"/>
      <c r="E339" s="120"/>
      <c r="F339" s="120"/>
      <c r="G339" s="120"/>
      <c r="H339" s="120"/>
      <c r="I339" s="120"/>
      <c r="J339" s="120"/>
      <c r="K339" s="120"/>
      <c r="L339" s="120"/>
      <c r="M339" s="120"/>
      <c r="N339" s="120"/>
      <c r="O339" s="120"/>
      <c r="P339" s="120"/>
    </row>
    <row r="340" spans="2:16">
      <c r="B340" s="119"/>
      <c r="C340" s="119"/>
      <c r="D340" s="120"/>
      <c r="E340" s="120"/>
      <c r="F340" s="120"/>
      <c r="G340" s="120"/>
      <c r="H340" s="120"/>
      <c r="I340" s="120"/>
      <c r="J340" s="120"/>
      <c r="K340" s="120"/>
      <c r="L340" s="120"/>
      <c r="M340" s="120"/>
      <c r="N340" s="120"/>
      <c r="O340" s="120"/>
      <c r="P340" s="120"/>
    </row>
    <row r="341" spans="2:16">
      <c r="B341" s="119"/>
      <c r="C341" s="119"/>
      <c r="D341" s="120"/>
      <c r="E341" s="120"/>
      <c r="F341" s="120"/>
      <c r="G341" s="120"/>
      <c r="H341" s="120"/>
      <c r="I341" s="120"/>
      <c r="J341" s="120"/>
      <c r="K341" s="120"/>
      <c r="L341" s="120"/>
      <c r="M341" s="120"/>
      <c r="N341" s="120"/>
      <c r="O341" s="120"/>
      <c r="P341" s="120"/>
    </row>
    <row r="342" spans="2:16">
      <c r="B342" s="119"/>
      <c r="C342" s="119"/>
      <c r="D342" s="120"/>
      <c r="E342" s="120"/>
      <c r="F342" s="120"/>
      <c r="G342" s="120"/>
      <c r="H342" s="120"/>
      <c r="I342" s="120"/>
      <c r="J342" s="120"/>
      <c r="K342" s="120"/>
      <c r="L342" s="120"/>
      <c r="M342" s="120"/>
      <c r="N342" s="120"/>
      <c r="O342" s="120"/>
      <c r="P342" s="120"/>
    </row>
    <row r="343" spans="2:16">
      <c r="B343" s="119"/>
      <c r="C343" s="119"/>
      <c r="D343" s="120"/>
      <c r="E343" s="120"/>
      <c r="F343" s="120"/>
      <c r="G343" s="120"/>
      <c r="H343" s="120"/>
      <c r="I343" s="120"/>
      <c r="J343" s="120"/>
      <c r="K343" s="120"/>
      <c r="L343" s="120"/>
      <c r="M343" s="120"/>
      <c r="N343" s="120"/>
      <c r="O343" s="120"/>
      <c r="P343" s="120"/>
    </row>
    <row r="344" spans="2:16">
      <c r="B344" s="119"/>
      <c r="C344" s="119"/>
      <c r="D344" s="120"/>
      <c r="E344" s="120"/>
      <c r="F344" s="120"/>
      <c r="G344" s="120"/>
      <c r="H344" s="120"/>
      <c r="I344" s="120"/>
      <c r="J344" s="120"/>
      <c r="K344" s="120"/>
      <c r="L344" s="120"/>
      <c r="M344" s="120"/>
      <c r="N344" s="120"/>
      <c r="O344" s="120"/>
      <c r="P344" s="120"/>
    </row>
    <row r="345" spans="2:16">
      <c r="B345" s="119"/>
      <c r="C345" s="119"/>
      <c r="D345" s="120"/>
      <c r="E345" s="120"/>
      <c r="F345" s="120"/>
      <c r="G345" s="120"/>
      <c r="H345" s="120"/>
      <c r="I345" s="120"/>
      <c r="J345" s="120"/>
      <c r="K345" s="120"/>
      <c r="L345" s="120"/>
      <c r="M345" s="120"/>
      <c r="N345" s="120"/>
      <c r="O345" s="120"/>
      <c r="P345" s="120"/>
    </row>
    <row r="346" spans="2:16">
      <c r="B346" s="119"/>
      <c r="C346" s="119"/>
      <c r="D346" s="120"/>
      <c r="E346" s="120"/>
      <c r="F346" s="120"/>
      <c r="G346" s="120"/>
      <c r="H346" s="120"/>
      <c r="I346" s="120"/>
      <c r="J346" s="120"/>
      <c r="K346" s="120"/>
      <c r="L346" s="120"/>
      <c r="M346" s="120"/>
      <c r="N346" s="120"/>
      <c r="O346" s="120"/>
      <c r="P346" s="120"/>
    </row>
    <row r="347" spans="2:16">
      <c r="B347" s="119"/>
      <c r="C347" s="119"/>
      <c r="D347" s="120"/>
      <c r="E347" s="120"/>
      <c r="F347" s="120"/>
      <c r="G347" s="120"/>
      <c r="H347" s="120"/>
      <c r="I347" s="120"/>
      <c r="J347" s="120"/>
      <c r="K347" s="120"/>
      <c r="L347" s="120"/>
      <c r="M347" s="120"/>
      <c r="N347" s="120"/>
      <c r="O347" s="120"/>
      <c r="P347" s="120"/>
    </row>
    <row r="348" spans="2:16">
      <c r="B348" s="119"/>
      <c r="C348" s="119"/>
      <c r="D348" s="120"/>
      <c r="E348" s="120"/>
      <c r="F348" s="120"/>
      <c r="G348" s="120"/>
      <c r="H348" s="120"/>
      <c r="I348" s="120"/>
      <c r="J348" s="120"/>
      <c r="K348" s="120"/>
      <c r="L348" s="120"/>
      <c r="M348" s="120"/>
      <c r="N348" s="120"/>
      <c r="O348" s="120"/>
      <c r="P348" s="120"/>
    </row>
    <row r="349" spans="2:16">
      <c r="B349" s="119"/>
      <c r="C349" s="119"/>
      <c r="D349" s="120"/>
      <c r="E349" s="120"/>
      <c r="F349" s="120"/>
      <c r="G349" s="120"/>
      <c r="H349" s="120"/>
      <c r="I349" s="120"/>
      <c r="J349" s="120"/>
      <c r="K349" s="120"/>
      <c r="L349" s="120"/>
      <c r="M349" s="120"/>
      <c r="N349" s="120"/>
      <c r="O349" s="120"/>
      <c r="P349" s="120"/>
    </row>
    <row r="350" spans="2:16">
      <c r="B350" s="119"/>
      <c r="C350" s="119"/>
      <c r="D350" s="120"/>
      <c r="E350" s="120"/>
      <c r="F350" s="120"/>
      <c r="G350" s="120"/>
      <c r="H350" s="120"/>
      <c r="I350" s="120"/>
      <c r="J350" s="120"/>
      <c r="K350" s="120"/>
      <c r="L350" s="120"/>
      <c r="M350" s="120"/>
      <c r="N350" s="120"/>
      <c r="O350" s="120"/>
      <c r="P350" s="120"/>
    </row>
    <row r="351" spans="2:16">
      <c r="B351" s="119"/>
      <c r="C351" s="119"/>
      <c r="D351" s="120"/>
      <c r="E351" s="120"/>
      <c r="F351" s="120"/>
      <c r="G351" s="120"/>
      <c r="H351" s="120"/>
      <c r="I351" s="120"/>
      <c r="J351" s="120"/>
      <c r="K351" s="120"/>
      <c r="L351" s="120"/>
      <c r="M351" s="120"/>
      <c r="N351" s="120"/>
      <c r="O351" s="120"/>
      <c r="P351" s="120"/>
    </row>
    <row r="352" spans="2:16">
      <c r="B352" s="119"/>
      <c r="C352" s="119"/>
      <c r="D352" s="120"/>
      <c r="E352" s="120"/>
      <c r="F352" s="120"/>
      <c r="G352" s="120"/>
      <c r="H352" s="120"/>
      <c r="I352" s="120"/>
      <c r="J352" s="120"/>
      <c r="K352" s="120"/>
      <c r="L352" s="120"/>
      <c r="M352" s="120"/>
      <c r="N352" s="120"/>
      <c r="O352" s="120"/>
      <c r="P352" s="120"/>
    </row>
    <row r="353" spans="2:16">
      <c r="B353" s="119"/>
      <c r="C353" s="119"/>
      <c r="D353" s="120"/>
      <c r="E353" s="120"/>
      <c r="F353" s="120"/>
      <c r="G353" s="120"/>
      <c r="H353" s="120"/>
      <c r="I353" s="120"/>
      <c r="J353" s="120"/>
      <c r="K353" s="120"/>
      <c r="L353" s="120"/>
      <c r="M353" s="120"/>
      <c r="N353" s="120"/>
      <c r="O353" s="120"/>
      <c r="P353" s="120"/>
    </row>
    <row r="354" spans="2:16">
      <c r="B354" s="119"/>
      <c r="C354" s="119"/>
      <c r="D354" s="120"/>
      <c r="E354" s="120"/>
      <c r="F354" s="120"/>
      <c r="G354" s="120"/>
      <c r="H354" s="120"/>
      <c r="I354" s="120"/>
      <c r="J354" s="120"/>
      <c r="K354" s="120"/>
      <c r="L354" s="120"/>
      <c r="M354" s="120"/>
      <c r="N354" s="120"/>
      <c r="O354" s="120"/>
      <c r="P354" s="120"/>
    </row>
    <row r="355" spans="2:16">
      <c r="B355" s="119"/>
      <c r="C355" s="119"/>
      <c r="D355" s="120"/>
      <c r="E355" s="120"/>
      <c r="F355" s="120"/>
      <c r="G355" s="120"/>
      <c r="H355" s="120"/>
      <c r="I355" s="120"/>
      <c r="J355" s="120"/>
      <c r="K355" s="120"/>
      <c r="L355" s="120"/>
      <c r="M355" s="120"/>
      <c r="N355" s="120"/>
      <c r="O355" s="120"/>
      <c r="P355" s="120"/>
    </row>
    <row r="356" spans="2:16">
      <c r="B356" s="119"/>
      <c r="C356" s="119"/>
      <c r="D356" s="120"/>
      <c r="E356" s="120"/>
      <c r="F356" s="120"/>
      <c r="G356" s="120"/>
      <c r="H356" s="120"/>
      <c r="I356" s="120"/>
      <c r="J356" s="120"/>
      <c r="K356" s="120"/>
      <c r="L356" s="120"/>
      <c r="M356" s="120"/>
      <c r="N356" s="120"/>
      <c r="O356" s="120"/>
      <c r="P356" s="120"/>
    </row>
    <row r="357" spans="2:16">
      <c r="B357" s="119"/>
      <c r="C357" s="119"/>
      <c r="D357" s="120"/>
      <c r="E357" s="120"/>
      <c r="F357" s="120"/>
      <c r="G357" s="120"/>
      <c r="H357" s="120"/>
      <c r="I357" s="120"/>
      <c r="J357" s="120"/>
      <c r="K357" s="120"/>
      <c r="L357" s="120"/>
      <c r="M357" s="120"/>
      <c r="N357" s="120"/>
      <c r="O357" s="120"/>
      <c r="P357" s="120"/>
    </row>
    <row r="358" spans="2:16">
      <c r="B358" s="119"/>
      <c r="C358" s="119"/>
      <c r="D358" s="120"/>
      <c r="E358" s="120"/>
      <c r="F358" s="120"/>
      <c r="G358" s="120"/>
      <c r="H358" s="120"/>
      <c r="I358" s="120"/>
      <c r="J358" s="120"/>
      <c r="K358" s="120"/>
      <c r="L358" s="120"/>
      <c r="M358" s="120"/>
      <c r="N358" s="120"/>
      <c r="O358" s="120"/>
      <c r="P358" s="120"/>
    </row>
    <row r="359" spans="2:16">
      <c r="B359" s="119"/>
      <c r="C359" s="119"/>
      <c r="D359" s="120"/>
      <c r="E359" s="120"/>
      <c r="F359" s="120"/>
      <c r="G359" s="120"/>
      <c r="H359" s="120"/>
      <c r="I359" s="120"/>
      <c r="J359" s="120"/>
      <c r="K359" s="120"/>
      <c r="L359" s="120"/>
      <c r="M359" s="120"/>
      <c r="N359" s="120"/>
      <c r="O359" s="120"/>
      <c r="P359" s="120"/>
    </row>
    <row r="360" spans="2:16">
      <c r="B360" s="119"/>
      <c r="C360" s="119"/>
      <c r="D360" s="120"/>
      <c r="E360" s="120"/>
      <c r="F360" s="120"/>
      <c r="G360" s="120"/>
      <c r="H360" s="120"/>
      <c r="I360" s="120"/>
      <c r="J360" s="120"/>
      <c r="K360" s="120"/>
      <c r="L360" s="120"/>
      <c r="M360" s="120"/>
      <c r="N360" s="120"/>
      <c r="O360" s="120"/>
      <c r="P360" s="120"/>
    </row>
    <row r="361" spans="2:16">
      <c r="B361" s="119"/>
      <c r="C361" s="119"/>
      <c r="D361" s="120"/>
      <c r="E361" s="120"/>
      <c r="F361" s="120"/>
      <c r="G361" s="120"/>
      <c r="H361" s="120"/>
      <c r="I361" s="120"/>
      <c r="J361" s="120"/>
      <c r="K361" s="120"/>
      <c r="L361" s="120"/>
      <c r="M361" s="120"/>
      <c r="N361" s="120"/>
      <c r="O361" s="120"/>
      <c r="P361" s="120"/>
    </row>
    <row r="362" spans="2:16">
      <c r="B362" s="119"/>
      <c r="C362" s="119"/>
      <c r="D362" s="120"/>
      <c r="E362" s="120"/>
      <c r="F362" s="120"/>
      <c r="G362" s="120"/>
      <c r="H362" s="120"/>
      <c r="I362" s="120"/>
      <c r="J362" s="120"/>
      <c r="K362" s="120"/>
      <c r="L362" s="120"/>
      <c r="M362" s="120"/>
      <c r="N362" s="120"/>
      <c r="O362" s="120"/>
      <c r="P362" s="120"/>
    </row>
    <row r="363" spans="2:16">
      <c r="B363" s="119"/>
      <c r="C363" s="119"/>
      <c r="D363" s="120"/>
      <c r="E363" s="120"/>
      <c r="F363" s="120"/>
      <c r="G363" s="120"/>
      <c r="H363" s="120"/>
      <c r="I363" s="120"/>
      <c r="J363" s="120"/>
      <c r="K363" s="120"/>
      <c r="L363" s="120"/>
      <c r="M363" s="120"/>
      <c r="N363" s="120"/>
      <c r="O363" s="120"/>
      <c r="P363" s="120"/>
    </row>
    <row r="364" spans="2:16">
      <c r="B364" s="119"/>
      <c r="C364" s="119"/>
      <c r="D364" s="120"/>
      <c r="E364" s="120"/>
      <c r="F364" s="120"/>
      <c r="G364" s="120"/>
      <c r="H364" s="120"/>
      <c r="I364" s="120"/>
      <c r="J364" s="120"/>
      <c r="K364" s="120"/>
      <c r="L364" s="120"/>
      <c r="M364" s="120"/>
      <c r="N364" s="120"/>
      <c r="O364" s="120"/>
      <c r="P364" s="120"/>
    </row>
    <row r="365" spans="2:16">
      <c r="B365" s="119"/>
      <c r="C365" s="119"/>
      <c r="D365" s="120"/>
      <c r="E365" s="120"/>
      <c r="F365" s="120"/>
      <c r="G365" s="120"/>
      <c r="H365" s="120"/>
      <c r="I365" s="120"/>
      <c r="J365" s="120"/>
      <c r="K365" s="120"/>
      <c r="L365" s="120"/>
      <c r="M365" s="120"/>
      <c r="N365" s="120"/>
      <c r="O365" s="120"/>
      <c r="P365" s="120"/>
    </row>
    <row r="366" spans="2:16">
      <c r="B366" s="119"/>
      <c r="C366" s="119"/>
      <c r="D366" s="120"/>
      <c r="E366" s="120"/>
      <c r="F366" s="120"/>
      <c r="G366" s="120"/>
      <c r="H366" s="120"/>
      <c r="I366" s="120"/>
      <c r="J366" s="120"/>
      <c r="K366" s="120"/>
      <c r="L366" s="120"/>
      <c r="M366" s="120"/>
      <c r="N366" s="120"/>
      <c r="O366" s="120"/>
      <c r="P366" s="120"/>
    </row>
    <row r="367" spans="2:16">
      <c r="B367" s="119"/>
      <c r="C367" s="119"/>
      <c r="D367" s="120"/>
      <c r="E367" s="120"/>
      <c r="F367" s="120"/>
      <c r="G367" s="120"/>
      <c r="H367" s="120"/>
      <c r="I367" s="120"/>
      <c r="J367" s="120"/>
      <c r="K367" s="120"/>
      <c r="L367" s="120"/>
      <c r="M367" s="120"/>
      <c r="N367" s="120"/>
      <c r="O367" s="120"/>
      <c r="P367" s="120"/>
    </row>
    <row r="368" spans="2:16">
      <c r="B368" s="119"/>
      <c r="C368" s="119"/>
      <c r="D368" s="120"/>
      <c r="E368" s="120"/>
      <c r="F368" s="120"/>
      <c r="G368" s="120"/>
      <c r="H368" s="120"/>
      <c r="I368" s="120"/>
      <c r="J368" s="120"/>
      <c r="K368" s="120"/>
      <c r="L368" s="120"/>
      <c r="M368" s="120"/>
      <c r="N368" s="120"/>
      <c r="O368" s="120"/>
      <c r="P368" s="120"/>
    </row>
    <row r="369" spans="2:16">
      <c r="B369" s="119"/>
      <c r="C369" s="119"/>
      <c r="D369" s="120"/>
      <c r="E369" s="120"/>
      <c r="F369" s="120"/>
      <c r="G369" s="120"/>
      <c r="H369" s="120"/>
      <c r="I369" s="120"/>
      <c r="J369" s="120"/>
      <c r="K369" s="120"/>
      <c r="L369" s="120"/>
      <c r="M369" s="120"/>
      <c r="N369" s="120"/>
      <c r="O369" s="120"/>
      <c r="P369" s="120"/>
    </row>
    <row r="370" spans="2:16">
      <c r="B370" s="119"/>
      <c r="C370" s="119"/>
      <c r="D370" s="120"/>
      <c r="E370" s="120"/>
      <c r="F370" s="120"/>
      <c r="G370" s="120"/>
      <c r="H370" s="120"/>
      <c r="I370" s="120"/>
      <c r="J370" s="120"/>
      <c r="K370" s="120"/>
      <c r="L370" s="120"/>
      <c r="M370" s="120"/>
      <c r="N370" s="120"/>
      <c r="O370" s="120"/>
      <c r="P370" s="120"/>
    </row>
    <row r="371" spans="2:16">
      <c r="B371" s="119"/>
      <c r="C371" s="119"/>
      <c r="D371" s="120"/>
      <c r="E371" s="120"/>
      <c r="F371" s="120"/>
      <c r="G371" s="120"/>
      <c r="H371" s="120"/>
      <c r="I371" s="120"/>
      <c r="J371" s="120"/>
      <c r="K371" s="120"/>
      <c r="L371" s="120"/>
      <c r="M371" s="120"/>
      <c r="N371" s="120"/>
      <c r="O371" s="120"/>
      <c r="P371" s="120"/>
    </row>
    <row r="372" spans="2:16">
      <c r="B372" s="119"/>
      <c r="C372" s="119"/>
      <c r="D372" s="120"/>
      <c r="E372" s="120"/>
      <c r="F372" s="120"/>
      <c r="G372" s="120"/>
      <c r="H372" s="120"/>
      <c r="I372" s="120"/>
      <c r="J372" s="120"/>
      <c r="K372" s="120"/>
      <c r="L372" s="120"/>
      <c r="M372" s="120"/>
      <c r="N372" s="120"/>
      <c r="O372" s="120"/>
      <c r="P372" s="120"/>
    </row>
    <row r="373" spans="2:16">
      <c r="B373" s="119"/>
      <c r="C373" s="119"/>
      <c r="D373" s="120"/>
      <c r="E373" s="120"/>
      <c r="F373" s="120"/>
      <c r="G373" s="120"/>
      <c r="H373" s="120"/>
      <c r="I373" s="120"/>
      <c r="J373" s="120"/>
      <c r="K373" s="120"/>
      <c r="L373" s="120"/>
      <c r="M373" s="120"/>
      <c r="N373" s="120"/>
      <c r="O373" s="120"/>
      <c r="P373" s="120"/>
    </row>
    <row r="374" spans="2:16">
      <c r="B374" s="119"/>
      <c r="C374" s="119"/>
      <c r="D374" s="120"/>
      <c r="E374" s="120"/>
      <c r="F374" s="120"/>
      <c r="G374" s="120"/>
      <c r="H374" s="120"/>
      <c r="I374" s="120"/>
      <c r="J374" s="120"/>
      <c r="K374" s="120"/>
      <c r="L374" s="120"/>
      <c r="M374" s="120"/>
      <c r="N374" s="120"/>
      <c r="O374" s="120"/>
      <c r="P374" s="120"/>
    </row>
    <row r="375" spans="2:16">
      <c r="B375" s="119"/>
      <c r="C375" s="119"/>
      <c r="D375" s="120"/>
      <c r="E375" s="120"/>
      <c r="F375" s="120"/>
      <c r="G375" s="120"/>
      <c r="H375" s="120"/>
      <c r="I375" s="120"/>
      <c r="J375" s="120"/>
      <c r="K375" s="120"/>
      <c r="L375" s="120"/>
      <c r="M375" s="120"/>
      <c r="N375" s="120"/>
      <c r="O375" s="120"/>
      <c r="P375" s="120"/>
    </row>
    <row r="376" spans="2:16">
      <c r="B376" s="119"/>
      <c r="C376" s="119"/>
      <c r="D376" s="120"/>
      <c r="E376" s="120"/>
      <c r="F376" s="120"/>
      <c r="G376" s="120"/>
      <c r="H376" s="120"/>
      <c r="I376" s="120"/>
      <c r="J376" s="120"/>
      <c r="K376" s="120"/>
      <c r="L376" s="120"/>
      <c r="M376" s="120"/>
      <c r="N376" s="120"/>
      <c r="O376" s="120"/>
      <c r="P376" s="120"/>
    </row>
    <row r="377" spans="2:16">
      <c r="B377" s="119"/>
      <c r="C377" s="119"/>
      <c r="D377" s="120"/>
      <c r="E377" s="120"/>
      <c r="F377" s="120"/>
      <c r="G377" s="120"/>
      <c r="H377" s="120"/>
      <c r="I377" s="120"/>
      <c r="J377" s="120"/>
      <c r="K377" s="120"/>
      <c r="L377" s="120"/>
      <c r="M377" s="120"/>
      <c r="N377" s="120"/>
      <c r="O377" s="120"/>
      <c r="P377" s="120"/>
    </row>
    <row r="378" spans="2:16">
      <c r="B378" s="119"/>
      <c r="C378" s="119"/>
      <c r="D378" s="120"/>
      <c r="E378" s="120"/>
      <c r="F378" s="120"/>
      <c r="G378" s="120"/>
      <c r="H378" s="120"/>
      <c r="I378" s="120"/>
      <c r="J378" s="120"/>
      <c r="K378" s="120"/>
      <c r="L378" s="120"/>
      <c r="M378" s="120"/>
      <c r="N378" s="120"/>
      <c r="O378" s="120"/>
      <c r="P378" s="120"/>
    </row>
    <row r="379" spans="2:16">
      <c r="B379" s="119"/>
      <c r="C379" s="119"/>
      <c r="D379" s="120"/>
      <c r="E379" s="120"/>
      <c r="F379" s="120"/>
      <c r="G379" s="120"/>
      <c r="H379" s="120"/>
      <c r="I379" s="120"/>
      <c r="J379" s="120"/>
      <c r="K379" s="120"/>
      <c r="L379" s="120"/>
      <c r="M379" s="120"/>
      <c r="N379" s="120"/>
      <c r="O379" s="120"/>
      <c r="P379" s="120"/>
    </row>
    <row r="380" spans="2:16">
      <c r="B380" s="119"/>
      <c r="C380" s="119"/>
      <c r="D380" s="120"/>
      <c r="E380" s="120"/>
      <c r="F380" s="120"/>
      <c r="G380" s="120"/>
      <c r="H380" s="120"/>
      <c r="I380" s="120"/>
      <c r="J380" s="120"/>
      <c r="K380" s="120"/>
      <c r="L380" s="120"/>
      <c r="M380" s="120"/>
      <c r="N380" s="120"/>
      <c r="O380" s="120"/>
      <c r="P380" s="120"/>
    </row>
    <row r="381" spans="2:16">
      <c r="B381" s="119"/>
      <c r="C381" s="119"/>
      <c r="D381" s="120"/>
      <c r="E381" s="120"/>
      <c r="F381" s="120"/>
      <c r="G381" s="120"/>
      <c r="H381" s="120"/>
      <c r="I381" s="120"/>
      <c r="J381" s="120"/>
      <c r="K381" s="120"/>
      <c r="L381" s="120"/>
      <c r="M381" s="120"/>
      <c r="N381" s="120"/>
      <c r="O381" s="120"/>
      <c r="P381" s="120"/>
    </row>
    <row r="382" spans="2:16">
      <c r="B382" s="119"/>
      <c r="C382" s="119"/>
      <c r="D382" s="120"/>
      <c r="E382" s="120"/>
      <c r="F382" s="120"/>
      <c r="G382" s="120"/>
      <c r="H382" s="120"/>
      <c r="I382" s="120"/>
      <c r="J382" s="120"/>
      <c r="K382" s="120"/>
      <c r="L382" s="120"/>
      <c r="M382" s="120"/>
      <c r="N382" s="120"/>
      <c r="O382" s="120"/>
      <c r="P382" s="120"/>
    </row>
    <row r="383" spans="2:16">
      <c r="B383" s="119"/>
      <c r="C383" s="119"/>
      <c r="D383" s="120"/>
      <c r="E383" s="120"/>
      <c r="F383" s="120"/>
      <c r="G383" s="120"/>
      <c r="H383" s="120"/>
      <c r="I383" s="120"/>
      <c r="J383" s="120"/>
      <c r="K383" s="120"/>
      <c r="L383" s="120"/>
      <c r="M383" s="120"/>
      <c r="N383" s="120"/>
      <c r="O383" s="120"/>
      <c r="P383" s="120"/>
    </row>
    <row r="384" spans="2:16">
      <c r="B384" s="119"/>
      <c r="C384" s="119"/>
      <c r="D384" s="120"/>
      <c r="E384" s="120"/>
      <c r="F384" s="120"/>
      <c r="G384" s="120"/>
      <c r="H384" s="120"/>
      <c r="I384" s="120"/>
      <c r="J384" s="120"/>
      <c r="K384" s="120"/>
      <c r="L384" s="120"/>
      <c r="M384" s="120"/>
      <c r="N384" s="120"/>
      <c r="O384" s="120"/>
      <c r="P384" s="120"/>
    </row>
    <row r="385" spans="2:16">
      <c r="B385" s="119"/>
      <c r="C385" s="119"/>
      <c r="D385" s="120"/>
      <c r="E385" s="120"/>
      <c r="F385" s="120"/>
      <c r="G385" s="120"/>
      <c r="H385" s="120"/>
      <c r="I385" s="120"/>
      <c r="J385" s="120"/>
      <c r="K385" s="120"/>
      <c r="L385" s="120"/>
      <c r="M385" s="120"/>
      <c r="N385" s="120"/>
      <c r="O385" s="120"/>
      <c r="P385" s="120"/>
    </row>
    <row r="386" spans="2:16">
      <c r="B386" s="119"/>
      <c r="C386" s="119"/>
      <c r="D386" s="120"/>
      <c r="E386" s="120"/>
      <c r="F386" s="120"/>
      <c r="G386" s="120"/>
      <c r="H386" s="120"/>
      <c r="I386" s="120"/>
      <c r="J386" s="120"/>
      <c r="K386" s="120"/>
      <c r="L386" s="120"/>
      <c r="M386" s="120"/>
      <c r="N386" s="120"/>
      <c r="O386" s="120"/>
      <c r="P386" s="120"/>
    </row>
    <row r="387" spans="2:16">
      <c r="B387" s="119"/>
      <c r="C387" s="119"/>
      <c r="D387" s="120"/>
      <c r="E387" s="120"/>
      <c r="F387" s="120"/>
      <c r="G387" s="120"/>
      <c r="H387" s="120"/>
      <c r="I387" s="120"/>
      <c r="J387" s="120"/>
      <c r="K387" s="120"/>
      <c r="L387" s="120"/>
      <c r="M387" s="120"/>
      <c r="N387" s="120"/>
      <c r="O387" s="120"/>
      <c r="P387" s="120"/>
    </row>
    <row r="388" spans="2:16">
      <c r="B388" s="119"/>
      <c r="C388" s="119"/>
      <c r="D388" s="120"/>
      <c r="E388" s="120"/>
      <c r="F388" s="120"/>
      <c r="G388" s="120"/>
      <c r="H388" s="120"/>
      <c r="I388" s="120"/>
      <c r="J388" s="120"/>
      <c r="K388" s="120"/>
      <c r="L388" s="120"/>
      <c r="M388" s="120"/>
      <c r="N388" s="120"/>
      <c r="O388" s="120"/>
      <c r="P388" s="120"/>
    </row>
    <row r="389" spans="2:16">
      <c r="B389" s="119"/>
      <c r="C389" s="119"/>
      <c r="D389" s="120"/>
      <c r="E389" s="120"/>
      <c r="F389" s="120"/>
      <c r="G389" s="120"/>
      <c r="H389" s="120"/>
      <c r="I389" s="120"/>
      <c r="J389" s="120"/>
      <c r="K389" s="120"/>
      <c r="L389" s="120"/>
      <c r="M389" s="120"/>
      <c r="N389" s="120"/>
      <c r="O389" s="120"/>
      <c r="P389" s="120"/>
    </row>
    <row r="390" spans="2:16">
      <c r="B390" s="119"/>
      <c r="C390" s="119"/>
      <c r="D390" s="120"/>
      <c r="E390" s="120"/>
      <c r="F390" s="120"/>
      <c r="G390" s="120"/>
      <c r="H390" s="120"/>
      <c r="I390" s="120"/>
      <c r="J390" s="120"/>
      <c r="K390" s="120"/>
      <c r="L390" s="120"/>
      <c r="M390" s="120"/>
      <c r="N390" s="120"/>
      <c r="O390" s="120"/>
      <c r="P390" s="120"/>
    </row>
    <row r="391" spans="2:16">
      <c r="B391" s="119"/>
      <c r="C391" s="119"/>
      <c r="D391" s="120"/>
      <c r="E391" s="120"/>
      <c r="F391" s="120"/>
      <c r="G391" s="120"/>
      <c r="H391" s="120"/>
      <c r="I391" s="120"/>
      <c r="J391" s="120"/>
      <c r="K391" s="120"/>
      <c r="L391" s="120"/>
      <c r="M391" s="120"/>
      <c r="N391" s="120"/>
      <c r="O391" s="120"/>
      <c r="P391" s="120"/>
    </row>
    <row r="392" spans="2:16">
      <c r="B392" s="119"/>
      <c r="C392" s="119"/>
      <c r="D392" s="120"/>
      <c r="E392" s="120"/>
      <c r="F392" s="120"/>
      <c r="G392" s="120"/>
      <c r="H392" s="120"/>
      <c r="I392" s="120"/>
      <c r="J392" s="120"/>
      <c r="K392" s="120"/>
      <c r="L392" s="120"/>
      <c r="M392" s="120"/>
      <c r="N392" s="120"/>
      <c r="O392" s="120"/>
      <c r="P392" s="120"/>
    </row>
    <row r="393" spans="2:16">
      <c r="B393" s="119"/>
      <c r="C393" s="119"/>
      <c r="D393" s="120"/>
      <c r="E393" s="120"/>
      <c r="F393" s="120"/>
      <c r="G393" s="120"/>
      <c r="H393" s="120"/>
      <c r="I393" s="120"/>
      <c r="J393" s="120"/>
      <c r="K393" s="120"/>
      <c r="L393" s="120"/>
      <c r="M393" s="120"/>
      <c r="N393" s="120"/>
      <c r="O393" s="120"/>
      <c r="P393" s="120"/>
    </row>
    <row r="394" spans="2:16">
      <c r="B394" s="119"/>
      <c r="C394" s="119"/>
      <c r="D394" s="120"/>
      <c r="E394" s="120"/>
      <c r="F394" s="120"/>
      <c r="G394" s="120"/>
      <c r="H394" s="120"/>
      <c r="I394" s="120"/>
      <c r="J394" s="120"/>
      <c r="K394" s="120"/>
      <c r="L394" s="120"/>
      <c r="M394" s="120"/>
      <c r="N394" s="120"/>
      <c r="O394" s="120"/>
      <c r="P394" s="120"/>
    </row>
    <row r="395" spans="2:16">
      <c r="B395" s="119"/>
      <c r="C395" s="119"/>
      <c r="D395" s="120"/>
      <c r="E395" s="120"/>
      <c r="F395" s="120"/>
      <c r="G395" s="120"/>
      <c r="H395" s="120"/>
      <c r="I395" s="120"/>
      <c r="J395" s="120"/>
      <c r="K395" s="120"/>
      <c r="L395" s="120"/>
      <c r="M395" s="120"/>
      <c r="N395" s="120"/>
      <c r="O395" s="120"/>
      <c r="P395" s="120"/>
    </row>
    <row r="396" spans="2:16">
      <c r="B396" s="119"/>
      <c r="C396" s="119"/>
      <c r="D396" s="120"/>
      <c r="E396" s="120"/>
      <c r="F396" s="120"/>
      <c r="G396" s="120"/>
      <c r="H396" s="120"/>
      <c r="I396" s="120"/>
      <c r="J396" s="120"/>
      <c r="K396" s="120"/>
      <c r="L396" s="120"/>
      <c r="M396" s="120"/>
      <c r="N396" s="120"/>
      <c r="O396" s="120"/>
      <c r="P396" s="120"/>
    </row>
    <row r="397" spans="2:16">
      <c r="B397" s="129"/>
      <c r="C397" s="119"/>
      <c r="D397" s="120"/>
      <c r="E397" s="120"/>
      <c r="F397" s="120"/>
      <c r="G397" s="120"/>
      <c r="H397" s="120"/>
      <c r="I397" s="120"/>
      <c r="J397" s="120"/>
      <c r="K397" s="120"/>
      <c r="L397" s="120"/>
      <c r="M397" s="120"/>
      <c r="N397" s="120"/>
      <c r="O397" s="120"/>
      <c r="P397" s="120"/>
    </row>
    <row r="398" spans="2:16">
      <c r="B398" s="129"/>
      <c r="C398" s="119"/>
      <c r="D398" s="120"/>
      <c r="E398" s="120"/>
      <c r="F398" s="120"/>
      <c r="G398" s="120"/>
      <c r="H398" s="120"/>
      <c r="I398" s="120"/>
      <c r="J398" s="120"/>
      <c r="K398" s="120"/>
      <c r="L398" s="120"/>
      <c r="M398" s="120"/>
      <c r="N398" s="120"/>
      <c r="O398" s="120"/>
      <c r="P398" s="120"/>
    </row>
    <row r="399" spans="2:16">
      <c r="B399" s="130"/>
      <c r="C399" s="119"/>
      <c r="D399" s="120"/>
      <c r="E399" s="120"/>
      <c r="F399" s="120"/>
      <c r="G399" s="120"/>
      <c r="H399" s="120"/>
      <c r="I399" s="120"/>
      <c r="J399" s="120"/>
      <c r="K399" s="120"/>
      <c r="L399" s="120"/>
      <c r="M399" s="120"/>
      <c r="N399" s="120"/>
      <c r="O399" s="120"/>
      <c r="P399" s="120"/>
    </row>
    <row r="400" spans="2:16">
      <c r="B400" s="119"/>
      <c r="C400" s="119"/>
      <c r="D400" s="120"/>
      <c r="E400" s="120"/>
      <c r="F400" s="120"/>
      <c r="G400" s="120"/>
      <c r="H400" s="120"/>
      <c r="I400" s="120"/>
      <c r="J400" s="120"/>
      <c r="K400" s="120"/>
      <c r="L400" s="120"/>
      <c r="M400" s="120"/>
      <c r="N400" s="120"/>
      <c r="O400" s="120"/>
      <c r="P400" s="120"/>
    </row>
    <row r="401" spans="2:16">
      <c r="B401" s="119"/>
      <c r="C401" s="119"/>
      <c r="D401" s="120"/>
      <c r="E401" s="120"/>
      <c r="F401" s="120"/>
      <c r="G401" s="120"/>
      <c r="H401" s="120"/>
      <c r="I401" s="120"/>
      <c r="J401" s="120"/>
      <c r="K401" s="120"/>
      <c r="L401" s="120"/>
      <c r="M401" s="120"/>
      <c r="N401" s="120"/>
      <c r="O401" s="120"/>
      <c r="P401" s="120"/>
    </row>
    <row r="402" spans="2:16">
      <c r="B402" s="119"/>
      <c r="C402" s="119"/>
      <c r="D402" s="120"/>
      <c r="E402" s="120"/>
      <c r="F402" s="120"/>
      <c r="G402" s="120"/>
      <c r="H402" s="120"/>
      <c r="I402" s="120"/>
      <c r="J402" s="120"/>
      <c r="K402" s="120"/>
      <c r="L402" s="120"/>
      <c r="M402" s="120"/>
      <c r="N402" s="120"/>
      <c r="O402" s="120"/>
      <c r="P402" s="120"/>
    </row>
    <row r="403" spans="2:16">
      <c r="B403" s="119"/>
      <c r="C403" s="119"/>
      <c r="D403" s="120"/>
      <c r="E403" s="120"/>
      <c r="F403" s="120"/>
      <c r="G403" s="120"/>
      <c r="H403" s="120"/>
      <c r="I403" s="120"/>
      <c r="J403" s="120"/>
      <c r="K403" s="120"/>
      <c r="L403" s="120"/>
      <c r="M403" s="120"/>
      <c r="N403" s="120"/>
      <c r="O403" s="120"/>
      <c r="P403" s="120"/>
    </row>
    <row r="404" spans="2:16">
      <c r="B404" s="119"/>
      <c r="C404" s="119"/>
      <c r="D404" s="120"/>
      <c r="E404" s="120"/>
      <c r="F404" s="120"/>
      <c r="G404" s="120"/>
      <c r="H404" s="120"/>
      <c r="I404" s="120"/>
      <c r="J404" s="120"/>
      <c r="K404" s="120"/>
      <c r="L404" s="120"/>
      <c r="M404" s="120"/>
      <c r="N404" s="120"/>
      <c r="O404" s="120"/>
      <c r="P404" s="120"/>
    </row>
    <row r="405" spans="2:16">
      <c r="B405" s="119"/>
      <c r="C405" s="119"/>
      <c r="D405" s="120"/>
      <c r="E405" s="120"/>
      <c r="F405" s="120"/>
      <c r="G405" s="120"/>
      <c r="H405" s="120"/>
      <c r="I405" s="120"/>
      <c r="J405" s="120"/>
      <c r="K405" s="120"/>
      <c r="L405" s="120"/>
      <c r="M405" s="120"/>
      <c r="N405" s="120"/>
      <c r="O405" s="120"/>
      <c r="P405" s="120"/>
    </row>
    <row r="406" spans="2:16">
      <c r="B406" s="119"/>
      <c r="C406" s="119"/>
      <c r="D406" s="120"/>
      <c r="E406" s="120"/>
      <c r="F406" s="120"/>
      <c r="G406" s="120"/>
      <c r="H406" s="120"/>
      <c r="I406" s="120"/>
      <c r="J406" s="120"/>
      <c r="K406" s="120"/>
      <c r="L406" s="120"/>
      <c r="M406" s="120"/>
      <c r="N406" s="120"/>
      <c r="O406" s="120"/>
      <c r="P406" s="120"/>
    </row>
    <row r="407" spans="2:16">
      <c r="B407" s="119"/>
      <c r="C407" s="119"/>
      <c r="D407" s="120"/>
      <c r="E407" s="120"/>
      <c r="F407" s="120"/>
      <c r="G407" s="120"/>
      <c r="H407" s="120"/>
      <c r="I407" s="120"/>
      <c r="J407" s="120"/>
      <c r="K407" s="120"/>
      <c r="L407" s="120"/>
      <c r="M407" s="120"/>
      <c r="N407" s="120"/>
      <c r="O407" s="120"/>
      <c r="P407" s="120"/>
    </row>
    <row r="408" spans="2:16">
      <c r="B408" s="119"/>
      <c r="C408" s="119"/>
      <c r="D408" s="120"/>
      <c r="E408" s="120"/>
      <c r="F408" s="120"/>
      <c r="G408" s="120"/>
      <c r="H408" s="120"/>
      <c r="I408" s="120"/>
      <c r="J408" s="120"/>
      <c r="K408" s="120"/>
      <c r="L408" s="120"/>
      <c r="M408" s="120"/>
      <c r="N408" s="120"/>
      <c r="O408" s="120"/>
      <c r="P408" s="120"/>
    </row>
    <row r="409" spans="2:16">
      <c r="B409" s="119"/>
      <c r="C409" s="119"/>
      <c r="D409" s="120"/>
      <c r="E409" s="120"/>
      <c r="F409" s="120"/>
      <c r="G409" s="120"/>
      <c r="H409" s="120"/>
      <c r="I409" s="120"/>
      <c r="J409" s="120"/>
      <c r="K409" s="120"/>
      <c r="L409" s="120"/>
      <c r="M409" s="120"/>
      <c r="N409" s="120"/>
      <c r="O409" s="120"/>
      <c r="P409" s="120"/>
    </row>
    <row r="410" spans="2:16">
      <c r="B410" s="119"/>
      <c r="C410" s="119"/>
      <c r="D410" s="119"/>
      <c r="E410" s="120"/>
      <c r="F410" s="120"/>
      <c r="G410" s="120"/>
      <c r="H410" s="120"/>
      <c r="I410" s="120"/>
      <c r="J410" s="120"/>
      <c r="K410" s="120"/>
      <c r="L410" s="120"/>
      <c r="M410" s="120"/>
      <c r="N410" s="120"/>
      <c r="O410" s="120"/>
      <c r="P410" s="120"/>
    </row>
    <row r="411" spans="2:16">
      <c r="B411" s="119"/>
      <c r="C411" s="119"/>
      <c r="D411" s="119"/>
      <c r="E411" s="120"/>
      <c r="F411" s="120"/>
      <c r="G411" s="120"/>
      <c r="H411" s="120"/>
      <c r="I411" s="120"/>
      <c r="J411" s="120"/>
      <c r="K411" s="120"/>
      <c r="L411" s="120"/>
      <c r="M411" s="120"/>
      <c r="N411" s="120"/>
      <c r="O411" s="120"/>
      <c r="P411" s="120"/>
    </row>
    <row r="412" spans="2:16">
      <c r="B412" s="119"/>
      <c r="C412" s="119"/>
      <c r="D412" s="119"/>
      <c r="E412" s="120"/>
      <c r="F412" s="120"/>
      <c r="G412" s="120"/>
      <c r="H412" s="120"/>
      <c r="I412" s="120"/>
      <c r="J412" s="120"/>
      <c r="K412" s="120"/>
      <c r="L412" s="120"/>
      <c r="M412" s="120"/>
      <c r="N412" s="120"/>
      <c r="O412" s="120"/>
      <c r="P412" s="120"/>
    </row>
    <row r="413" spans="2:16">
      <c r="B413" s="119"/>
      <c r="C413" s="119"/>
      <c r="D413" s="119"/>
      <c r="E413" s="120"/>
      <c r="F413" s="120"/>
      <c r="G413" s="120"/>
      <c r="H413" s="120"/>
      <c r="I413" s="120"/>
      <c r="J413" s="120"/>
      <c r="K413" s="120"/>
      <c r="L413" s="120"/>
      <c r="M413" s="120"/>
      <c r="N413" s="120"/>
      <c r="O413" s="120"/>
      <c r="P413" s="120"/>
    </row>
    <row r="414" spans="2:16">
      <c r="B414" s="119"/>
      <c r="C414" s="119"/>
      <c r="D414" s="119"/>
      <c r="E414" s="120"/>
      <c r="F414" s="120"/>
      <c r="G414" s="120"/>
      <c r="H414" s="120"/>
      <c r="I414" s="120"/>
      <c r="J414" s="120"/>
      <c r="K414" s="120"/>
      <c r="L414" s="120"/>
      <c r="M414" s="120"/>
      <c r="N414" s="120"/>
      <c r="O414" s="120"/>
      <c r="P414" s="120"/>
    </row>
    <row r="415" spans="2:16">
      <c r="B415" s="119"/>
      <c r="C415" s="119"/>
      <c r="D415" s="119"/>
      <c r="E415" s="120"/>
      <c r="F415" s="120"/>
      <c r="G415" s="120"/>
      <c r="H415" s="120"/>
      <c r="I415" s="120"/>
      <c r="J415" s="120"/>
      <c r="K415" s="120"/>
      <c r="L415" s="120"/>
      <c r="M415" s="120"/>
      <c r="N415" s="120"/>
      <c r="O415" s="120"/>
      <c r="P415" s="120"/>
    </row>
    <row r="416" spans="2:16">
      <c r="B416" s="119"/>
      <c r="C416" s="119"/>
      <c r="D416" s="119"/>
      <c r="E416" s="120"/>
      <c r="F416" s="120"/>
      <c r="G416" s="120"/>
      <c r="H416" s="120"/>
      <c r="I416" s="120"/>
      <c r="J416" s="120"/>
      <c r="K416" s="120"/>
      <c r="L416" s="120"/>
      <c r="M416" s="120"/>
      <c r="N416" s="120"/>
      <c r="O416" s="120"/>
      <c r="P416" s="120"/>
    </row>
    <row r="417" spans="2:16">
      <c r="B417" s="119"/>
      <c r="C417" s="119"/>
      <c r="D417" s="119"/>
      <c r="E417" s="120"/>
      <c r="F417" s="120"/>
      <c r="G417" s="120"/>
      <c r="H417" s="120"/>
      <c r="I417" s="120"/>
      <c r="J417" s="120"/>
      <c r="K417" s="120"/>
      <c r="L417" s="120"/>
      <c r="M417" s="120"/>
      <c r="N417" s="120"/>
      <c r="O417" s="120"/>
      <c r="P417" s="120"/>
    </row>
    <row r="418" spans="2:16">
      <c r="B418" s="119"/>
      <c r="C418" s="119"/>
      <c r="D418" s="119"/>
      <c r="E418" s="120"/>
      <c r="F418" s="120"/>
      <c r="G418" s="120"/>
      <c r="H418" s="120"/>
      <c r="I418" s="120"/>
      <c r="J418" s="120"/>
      <c r="K418" s="120"/>
      <c r="L418" s="120"/>
      <c r="M418" s="120"/>
      <c r="N418" s="120"/>
      <c r="O418" s="120"/>
      <c r="P418" s="120"/>
    </row>
    <row r="419" spans="2:16">
      <c r="B419" s="119"/>
      <c r="C419" s="119"/>
      <c r="D419" s="119"/>
      <c r="E419" s="120"/>
      <c r="F419" s="120"/>
      <c r="G419" s="120"/>
      <c r="H419" s="120"/>
      <c r="I419" s="120"/>
      <c r="J419" s="120"/>
      <c r="K419" s="120"/>
      <c r="L419" s="120"/>
      <c r="M419" s="120"/>
      <c r="N419" s="120"/>
      <c r="O419" s="120"/>
      <c r="P419" s="120"/>
    </row>
    <row r="420" spans="2:16">
      <c r="B420" s="119"/>
      <c r="C420" s="119"/>
      <c r="D420" s="119"/>
      <c r="E420" s="120"/>
      <c r="F420" s="120"/>
      <c r="G420" s="120"/>
      <c r="H420" s="120"/>
      <c r="I420" s="120"/>
      <c r="J420" s="120"/>
      <c r="K420" s="120"/>
      <c r="L420" s="120"/>
      <c r="M420" s="120"/>
      <c r="N420" s="120"/>
      <c r="O420" s="120"/>
      <c r="P420" s="120"/>
    </row>
    <row r="421" spans="2:16">
      <c r="B421" s="119"/>
      <c r="C421" s="119"/>
      <c r="D421" s="119"/>
      <c r="E421" s="120"/>
      <c r="F421" s="120"/>
      <c r="G421" s="120"/>
      <c r="H421" s="120"/>
      <c r="I421" s="120"/>
      <c r="J421" s="120"/>
      <c r="K421" s="120"/>
      <c r="L421" s="120"/>
      <c r="M421" s="120"/>
      <c r="N421" s="120"/>
      <c r="O421" s="120"/>
      <c r="P421" s="120"/>
    </row>
    <row r="422" spans="2:16">
      <c r="B422" s="119"/>
      <c r="C422" s="119"/>
      <c r="D422" s="119"/>
      <c r="E422" s="120"/>
      <c r="F422" s="120"/>
      <c r="G422" s="120"/>
      <c r="H422" s="120"/>
      <c r="I422" s="120"/>
      <c r="J422" s="120"/>
      <c r="K422" s="120"/>
      <c r="L422" s="120"/>
      <c r="M422" s="120"/>
      <c r="N422" s="120"/>
      <c r="O422" s="120"/>
      <c r="P422" s="120"/>
    </row>
    <row r="423" spans="2:16">
      <c r="B423" s="119"/>
      <c r="C423" s="119"/>
      <c r="D423" s="119"/>
      <c r="E423" s="120"/>
      <c r="F423" s="120"/>
      <c r="G423" s="120"/>
      <c r="H423" s="120"/>
      <c r="I423" s="120"/>
      <c r="J423" s="120"/>
      <c r="K423" s="120"/>
      <c r="L423" s="120"/>
      <c r="M423" s="120"/>
      <c r="N423" s="120"/>
      <c r="O423" s="120"/>
      <c r="P423" s="120"/>
    </row>
    <row r="424" spans="2:16">
      <c r="B424" s="119"/>
      <c r="C424" s="119"/>
      <c r="D424" s="119"/>
      <c r="E424" s="120"/>
      <c r="F424" s="120"/>
      <c r="G424" s="120"/>
      <c r="H424" s="120"/>
      <c r="I424" s="120"/>
      <c r="J424" s="120"/>
      <c r="K424" s="120"/>
      <c r="L424" s="120"/>
      <c r="M424" s="120"/>
      <c r="N424" s="120"/>
      <c r="O424" s="120"/>
      <c r="P424" s="120"/>
    </row>
    <row r="425" spans="2:16">
      <c r="B425" s="119"/>
      <c r="C425" s="119"/>
      <c r="D425" s="119"/>
      <c r="E425" s="120"/>
      <c r="F425" s="120"/>
      <c r="G425" s="120"/>
      <c r="H425" s="120"/>
      <c r="I425" s="120"/>
      <c r="J425" s="120"/>
      <c r="K425" s="120"/>
      <c r="L425" s="120"/>
      <c r="M425" s="120"/>
      <c r="N425" s="120"/>
      <c r="O425" s="120"/>
      <c r="P425" s="120"/>
    </row>
    <row r="426" spans="2:16">
      <c r="B426" s="119"/>
      <c r="C426" s="119"/>
      <c r="D426" s="119"/>
      <c r="E426" s="120"/>
      <c r="F426" s="120"/>
      <c r="G426" s="120"/>
      <c r="H426" s="120"/>
      <c r="I426" s="120"/>
      <c r="J426" s="120"/>
      <c r="K426" s="120"/>
      <c r="L426" s="120"/>
      <c r="M426" s="120"/>
      <c r="N426" s="120"/>
      <c r="O426" s="120"/>
      <c r="P426" s="120"/>
    </row>
    <row r="427" spans="2:16">
      <c r="B427" s="119"/>
      <c r="C427" s="119"/>
      <c r="D427" s="119"/>
      <c r="E427" s="120"/>
      <c r="F427" s="120"/>
      <c r="G427" s="120"/>
      <c r="H427" s="120"/>
      <c r="I427" s="120"/>
      <c r="J427" s="120"/>
      <c r="K427" s="120"/>
      <c r="L427" s="120"/>
      <c r="M427" s="120"/>
      <c r="N427" s="120"/>
      <c r="O427" s="120"/>
      <c r="P427" s="120"/>
    </row>
    <row r="428" spans="2:16">
      <c r="B428" s="119"/>
      <c r="C428" s="119"/>
      <c r="D428" s="119"/>
      <c r="E428" s="120"/>
      <c r="F428" s="120"/>
      <c r="G428" s="120"/>
      <c r="H428" s="120"/>
      <c r="I428" s="120"/>
      <c r="J428" s="120"/>
      <c r="K428" s="120"/>
      <c r="L428" s="120"/>
      <c r="M428" s="120"/>
      <c r="N428" s="120"/>
      <c r="O428" s="120"/>
      <c r="P428" s="120"/>
    </row>
    <row r="429" spans="2:16">
      <c r="B429" s="119"/>
      <c r="C429" s="119"/>
      <c r="D429" s="119"/>
      <c r="E429" s="120"/>
      <c r="F429" s="120"/>
      <c r="G429" s="120"/>
      <c r="H429" s="120"/>
      <c r="I429" s="120"/>
      <c r="J429" s="120"/>
      <c r="K429" s="120"/>
      <c r="L429" s="120"/>
      <c r="M429" s="120"/>
      <c r="N429" s="120"/>
      <c r="O429" s="120"/>
      <c r="P429" s="120"/>
    </row>
    <row r="430" spans="2:16">
      <c r="B430" s="119"/>
      <c r="C430" s="119"/>
      <c r="D430" s="119"/>
      <c r="E430" s="120"/>
      <c r="F430" s="120"/>
      <c r="G430" s="120"/>
      <c r="H430" s="120"/>
      <c r="I430" s="120"/>
      <c r="J430" s="120"/>
      <c r="K430" s="120"/>
      <c r="L430" s="120"/>
      <c r="M430" s="120"/>
      <c r="N430" s="120"/>
      <c r="O430" s="120"/>
      <c r="P430" s="120"/>
    </row>
    <row r="431" spans="2:16">
      <c r="B431" s="119"/>
      <c r="C431" s="119"/>
      <c r="D431" s="119"/>
      <c r="E431" s="120"/>
      <c r="F431" s="120"/>
      <c r="G431" s="120"/>
      <c r="H431" s="120"/>
      <c r="I431" s="120"/>
      <c r="J431" s="120"/>
      <c r="K431" s="120"/>
      <c r="L431" s="120"/>
      <c r="M431" s="120"/>
      <c r="N431" s="120"/>
      <c r="O431" s="120"/>
      <c r="P431" s="120"/>
    </row>
    <row r="432" spans="2:16">
      <c r="B432" s="119"/>
      <c r="C432" s="119"/>
      <c r="D432" s="119"/>
      <c r="E432" s="120"/>
      <c r="F432" s="120"/>
      <c r="G432" s="120"/>
      <c r="H432" s="120"/>
      <c r="I432" s="120"/>
      <c r="J432" s="120"/>
      <c r="K432" s="120"/>
      <c r="L432" s="120"/>
      <c r="M432" s="120"/>
      <c r="N432" s="120"/>
      <c r="O432" s="120"/>
      <c r="P432" s="120"/>
    </row>
    <row r="433" spans="2:16">
      <c r="B433" s="119"/>
      <c r="C433" s="119"/>
      <c r="D433" s="119"/>
      <c r="E433" s="120"/>
      <c r="F433" s="120"/>
      <c r="G433" s="120"/>
      <c r="H433" s="120"/>
      <c r="I433" s="120"/>
      <c r="J433" s="120"/>
      <c r="K433" s="120"/>
      <c r="L433" s="120"/>
      <c r="M433" s="120"/>
      <c r="N433" s="120"/>
      <c r="O433" s="120"/>
      <c r="P433" s="120"/>
    </row>
    <row r="434" spans="2:16">
      <c r="B434" s="119"/>
      <c r="C434" s="119"/>
      <c r="D434" s="119"/>
      <c r="E434" s="120"/>
      <c r="F434" s="120"/>
      <c r="G434" s="120"/>
      <c r="H434" s="120"/>
      <c r="I434" s="120"/>
      <c r="J434" s="120"/>
      <c r="K434" s="120"/>
      <c r="L434" s="120"/>
      <c r="M434" s="120"/>
      <c r="N434" s="120"/>
      <c r="O434" s="120"/>
      <c r="P434" s="120"/>
    </row>
    <row r="435" spans="2:16">
      <c r="B435" s="119"/>
      <c r="C435" s="119"/>
      <c r="D435" s="119"/>
      <c r="E435" s="120"/>
      <c r="F435" s="120"/>
      <c r="G435" s="120"/>
      <c r="H435" s="120"/>
      <c r="I435" s="120"/>
      <c r="J435" s="120"/>
      <c r="K435" s="120"/>
      <c r="L435" s="120"/>
      <c r="M435" s="120"/>
      <c r="N435" s="120"/>
      <c r="O435" s="120"/>
      <c r="P435" s="120"/>
    </row>
    <row r="436" spans="2:16">
      <c r="B436" s="119"/>
      <c r="C436" s="119"/>
      <c r="D436" s="119"/>
      <c r="E436" s="120"/>
      <c r="F436" s="120"/>
      <c r="G436" s="120"/>
      <c r="H436" s="120"/>
      <c r="I436" s="120"/>
      <c r="J436" s="120"/>
      <c r="K436" s="120"/>
      <c r="L436" s="120"/>
      <c r="M436" s="120"/>
      <c r="N436" s="120"/>
      <c r="O436" s="120"/>
      <c r="P436" s="120"/>
    </row>
    <row r="437" spans="2:16">
      <c r="B437" s="119"/>
      <c r="C437" s="119"/>
      <c r="D437" s="119"/>
      <c r="E437" s="120"/>
      <c r="F437" s="120"/>
      <c r="G437" s="120"/>
      <c r="H437" s="120"/>
      <c r="I437" s="120"/>
      <c r="J437" s="120"/>
      <c r="K437" s="120"/>
      <c r="L437" s="120"/>
      <c r="M437" s="120"/>
      <c r="N437" s="120"/>
      <c r="O437" s="120"/>
      <c r="P437" s="120"/>
    </row>
    <row r="438" spans="2:16">
      <c r="B438" s="119"/>
      <c r="C438" s="119"/>
      <c r="D438" s="119"/>
      <c r="E438" s="120"/>
      <c r="F438" s="120"/>
      <c r="G438" s="120"/>
      <c r="H438" s="120"/>
      <c r="I438" s="120"/>
      <c r="J438" s="120"/>
      <c r="K438" s="120"/>
      <c r="L438" s="120"/>
      <c r="M438" s="120"/>
      <c r="N438" s="120"/>
      <c r="O438" s="120"/>
      <c r="P438" s="120"/>
    </row>
    <row r="439" spans="2:16">
      <c r="B439" s="119"/>
      <c r="C439" s="119"/>
      <c r="D439" s="119"/>
      <c r="E439" s="120"/>
      <c r="F439" s="120"/>
      <c r="G439" s="120"/>
      <c r="H439" s="120"/>
      <c r="I439" s="120"/>
      <c r="J439" s="120"/>
      <c r="K439" s="120"/>
      <c r="L439" s="120"/>
      <c r="M439" s="120"/>
      <c r="N439" s="120"/>
      <c r="O439" s="120"/>
      <c r="P439" s="120"/>
    </row>
    <row r="440" spans="2:16">
      <c r="B440" s="119"/>
      <c r="C440" s="119"/>
      <c r="D440" s="119"/>
      <c r="E440" s="120"/>
      <c r="F440" s="120"/>
      <c r="G440" s="120"/>
      <c r="H440" s="120"/>
      <c r="I440" s="120"/>
      <c r="J440" s="120"/>
      <c r="K440" s="120"/>
      <c r="L440" s="120"/>
      <c r="M440" s="120"/>
      <c r="N440" s="120"/>
      <c r="O440" s="120"/>
      <c r="P440" s="120"/>
    </row>
    <row r="441" spans="2:16">
      <c r="B441" s="119"/>
      <c r="C441" s="119"/>
      <c r="D441" s="119"/>
      <c r="E441" s="120"/>
      <c r="F441" s="120"/>
      <c r="G441" s="120"/>
      <c r="H441" s="120"/>
      <c r="I441" s="120"/>
      <c r="J441" s="120"/>
      <c r="K441" s="120"/>
      <c r="L441" s="120"/>
      <c r="M441" s="120"/>
      <c r="N441" s="120"/>
      <c r="O441" s="120"/>
      <c r="P441" s="120"/>
    </row>
    <row r="442" spans="2:16">
      <c r="B442" s="119"/>
      <c r="C442" s="119"/>
      <c r="D442" s="119"/>
      <c r="E442" s="120"/>
      <c r="F442" s="120"/>
      <c r="G442" s="120"/>
      <c r="H442" s="120"/>
      <c r="I442" s="120"/>
      <c r="J442" s="120"/>
      <c r="K442" s="120"/>
      <c r="L442" s="120"/>
      <c r="M442" s="120"/>
      <c r="N442" s="120"/>
      <c r="O442" s="120"/>
      <c r="P442" s="120"/>
    </row>
    <row r="443" spans="2:16">
      <c r="B443" s="119"/>
      <c r="C443" s="119"/>
      <c r="D443" s="119"/>
      <c r="E443" s="120"/>
      <c r="F443" s="120"/>
      <c r="G443" s="120"/>
      <c r="H443" s="120"/>
      <c r="I443" s="120"/>
      <c r="J443" s="120"/>
      <c r="K443" s="120"/>
      <c r="L443" s="120"/>
      <c r="M443" s="120"/>
      <c r="N443" s="120"/>
      <c r="O443" s="120"/>
      <c r="P443" s="120"/>
    </row>
    <row r="444" spans="2:16">
      <c r="B444" s="119"/>
      <c r="C444" s="119"/>
      <c r="D444" s="119"/>
      <c r="E444" s="120"/>
      <c r="F444" s="120"/>
      <c r="G444" s="120"/>
      <c r="H444" s="120"/>
      <c r="I444" s="120"/>
      <c r="J444" s="120"/>
      <c r="K444" s="120"/>
      <c r="L444" s="120"/>
      <c r="M444" s="120"/>
      <c r="N444" s="120"/>
      <c r="O444" s="120"/>
      <c r="P444" s="120"/>
    </row>
    <row r="445" spans="2:16">
      <c r="B445" s="119"/>
      <c r="C445" s="119"/>
      <c r="D445" s="119"/>
      <c r="E445" s="120"/>
      <c r="F445" s="120"/>
      <c r="G445" s="120"/>
      <c r="H445" s="120"/>
      <c r="I445" s="120"/>
      <c r="J445" s="120"/>
      <c r="K445" s="120"/>
      <c r="L445" s="120"/>
      <c r="M445" s="120"/>
      <c r="N445" s="120"/>
      <c r="O445" s="120"/>
      <c r="P445" s="120"/>
    </row>
    <row r="446" spans="2:16">
      <c r="B446" s="119"/>
      <c r="C446" s="119"/>
      <c r="D446" s="119"/>
      <c r="E446" s="120"/>
      <c r="F446" s="120"/>
      <c r="G446" s="120"/>
      <c r="H446" s="120"/>
      <c r="I446" s="120"/>
      <c r="J446" s="120"/>
      <c r="K446" s="120"/>
      <c r="L446" s="120"/>
      <c r="M446" s="120"/>
      <c r="N446" s="120"/>
      <c r="O446" s="120"/>
      <c r="P446" s="120"/>
    </row>
    <row r="447" spans="2:16">
      <c r="B447" s="119"/>
      <c r="C447" s="119"/>
      <c r="D447" s="119"/>
      <c r="E447" s="120"/>
      <c r="F447" s="120"/>
      <c r="G447" s="120"/>
      <c r="H447" s="120"/>
      <c r="I447" s="120"/>
      <c r="J447" s="120"/>
      <c r="K447" s="120"/>
      <c r="L447" s="120"/>
      <c r="M447" s="120"/>
      <c r="N447" s="120"/>
      <c r="O447" s="120"/>
      <c r="P447" s="120"/>
    </row>
    <row r="448" spans="2:16">
      <c r="B448" s="119"/>
      <c r="C448" s="119"/>
      <c r="D448" s="119"/>
      <c r="E448" s="120"/>
      <c r="F448" s="120"/>
      <c r="G448" s="120"/>
      <c r="H448" s="120"/>
      <c r="I448" s="120"/>
      <c r="J448" s="120"/>
      <c r="K448" s="120"/>
      <c r="L448" s="120"/>
      <c r="M448" s="120"/>
      <c r="N448" s="120"/>
      <c r="O448" s="120"/>
      <c r="P448" s="120"/>
    </row>
    <row r="449" spans="2:16">
      <c r="B449" s="119"/>
      <c r="C449" s="119"/>
      <c r="D449" s="119"/>
      <c r="E449" s="120"/>
      <c r="F449" s="120"/>
      <c r="G449" s="120"/>
      <c r="H449" s="120"/>
      <c r="I449" s="120"/>
      <c r="J449" s="120"/>
      <c r="K449" s="120"/>
      <c r="L449" s="120"/>
      <c r="M449" s="120"/>
      <c r="N449" s="120"/>
      <c r="O449" s="120"/>
      <c r="P449" s="120"/>
    </row>
    <row r="450" spans="2:16">
      <c r="B450" s="119"/>
      <c r="C450" s="119"/>
      <c r="D450" s="119"/>
      <c r="E450" s="120"/>
      <c r="F450" s="120"/>
      <c r="G450" s="120"/>
      <c r="H450" s="120"/>
      <c r="I450" s="120"/>
      <c r="J450" s="120"/>
      <c r="K450" s="120"/>
      <c r="L450" s="120"/>
      <c r="M450" s="120"/>
      <c r="N450" s="120"/>
      <c r="O450" s="120"/>
      <c r="P450" s="120"/>
    </row>
    <row r="451" spans="2:16">
      <c r="B451" s="119"/>
      <c r="C451" s="119"/>
      <c r="D451" s="119"/>
      <c r="E451" s="120"/>
      <c r="F451" s="120"/>
      <c r="G451" s="120"/>
      <c r="H451" s="120"/>
      <c r="I451" s="120"/>
      <c r="J451" s="120"/>
      <c r="K451" s="120"/>
      <c r="L451" s="120"/>
      <c r="M451" s="120"/>
      <c r="N451" s="120"/>
      <c r="O451" s="120"/>
      <c r="P451" s="120"/>
    </row>
    <row r="452" spans="2:16">
      <c r="B452" s="119"/>
      <c r="C452" s="119"/>
      <c r="D452" s="119"/>
      <c r="E452" s="120"/>
      <c r="F452" s="120"/>
      <c r="G452" s="120"/>
      <c r="H452" s="120"/>
      <c r="I452" s="120"/>
      <c r="J452" s="120"/>
      <c r="K452" s="120"/>
      <c r="L452" s="120"/>
      <c r="M452" s="120"/>
      <c r="N452" s="120"/>
      <c r="O452" s="120"/>
      <c r="P452" s="120"/>
    </row>
    <row r="453" spans="2:16">
      <c r="B453" s="119"/>
      <c r="C453" s="119"/>
      <c r="D453" s="119"/>
      <c r="E453" s="120"/>
      <c r="F453" s="120"/>
      <c r="G453" s="120"/>
      <c r="H453" s="120"/>
      <c r="I453" s="120"/>
      <c r="J453" s="120"/>
      <c r="K453" s="120"/>
      <c r="L453" s="120"/>
      <c r="M453" s="120"/>
      <c r="N453" s="120"/>
      <c r="O453" s="120"/>
      <c r="P453" s="120"/>
    </row>
    <row r="454" spans="2:16">
      <c r="B454" s="119"/>
      <c r="C454" s="119"/>
      <c r="D454" s="119"/>
      <c r="E454" s="120"/>
      <c r="F454" s="120"/>
      <c r="G454" s="120"/>
      <c r="H454" s="120"/>
      <c r="I454" s="120"/>
      <c r="J454" s="120"/>
      <c r="K454" s="120"/>
      <c r="L454" s="120"/>
      <c r="M454" s="120"/>
      <c r="N454" s="120"/>
      <c r="O454" s="120"/>
      <c r="P454" s="120"/>
    </row>
    <row r="455" spans="2:16">
      <c r="B455" s="119"/>
      <c r="C455" s="119"/>
      <c r="D455" s="119"/>
      <c r="E455" s="120"/>
      <c r="F455" s="120"/>
      <c r="G455" s="120"/>
      <c r="H455" s="120"/>
      <c r="I455" s="120"/>
      <c r="J455" s="120"/>
      <c r="K455" s="120"/>
      <c r="L455" s="120"/>
      <c r="M455" s="120"/>
      <c r="N455" s="120"/>
      <c r="O455" s="120"/>
      <c r="P455" s="120"/>
    </row>
    <row r="456" spans="2:16">
      <c r="B456" s="119"/>
      <c r="C456" s="119"/>
      <c r="D456" s="119"/>
      <c r="E456" s="120"/>
      <c r="F456" s="120"/>
      <c r="G456" s="120"/>
      <c r="H456" s="120"/>
      <c r="I456" s="120"/>
      <c r="J456" s="120"/>
      <c r="K456" s="120"/>
      <c r="L456" s="120"/>
      <c r="M456" s="120"/>
      <c r="N456" s="120"/>
      <c r="O456" s="120"/>
      <c r="P456" s="120"/>
    </row>
    <row r="457" spans="2:16">
      <c r="B457" s="119"/>
      <c r="C457" s="119"/>
      <c r="D457" s="119"/>
      <c r="E457" s="120"/>
      <c r="F457" s="120"/>
      <c r="G457" s="120"/>
      <c r="H457" s="120"/>
      <c r="I457" s="120"/>
      <c r="J457" s="120"/>
      <c r="K457" s="120"/>
      <c r="L457" s="120"/>
      <c r="M457" s="120"/>
      <c r="N457" s="120"/>
      <c r="O457" s="120"/>
      <c r="P457" s="120"/>
    </row>
    <row r="458" spans="2:16">
      <c r="B458" s="119"/>
      <c r="C458" s="119"/>
      <c r="D458" s="119"/>
      <c r="E458" s="120"/>
      <c r="F458" s="120"/>
      <c r="G458" s="120"/>
      <c r="H458" s="120"/>
      <c r="I458" s="120"/>
      <c r="J458" s="120"/>
      <c r="K458" s="120"/>
      <c r="L458" s="120"/>
      <c r="M458" s="120"/>
      <c r="N458" s="120"/>
      <c r="O458" s="120"/>
      <c r="P458" s="120"/>
    </row>
    <row r="459" spans="2:16">
      <c r="B459" s="119"/>
      <c r="C459" s="119"/>
      <c r="D459" s="119"/>
      <c r="E459" s="120"/>
      <c r="F459" s="120"/>
      <c r="G459" s="120"/>
      <c r="H459" s="120"/>
      <c r="I459" s="120"/>
      <c r="J459" s="120"/>
      <c r="K459" s="120"/>
      <c r="L459" s="120"/>
      <c r="M459" s="120"/>
      <c r="N459" s="120"/>
      <c r="O459" s="120"/>
      <c r="P459" s="120"/>
    </row>
    <row r="460" spans="2:16">
      <c r="B460" s="119"/>
      <c r="C460" s="119"/>
      <c r="D460" s="119"/>
      <c r="E460" s="120"/>
      <c r="F460" s="120"/>
      <c r="G460" s="120"/>
      <c r="H460" s="120"/>
      <c r="I460" s="120"/>
      <c r="J460" s="120"/>
      <c r="K460" s="120"/>
      <c r="L460" s="120"/>
      <c r="M460" s="120"/>
      <c r="N460" s="120"/>
      <c r="O460" s="120"/>
      <c r="P460" s="120"/>
    </row>
    <row r="461" spans="2:16">
      <c r="B461" s="119"/>
      <c r="C461" s="119"/>
      <c r="D461" s="119"/>
      <c r="E461" s="120"/>
      <c r="F461" s="120"/>
      <c r="G461" s="120"/>
      <c r="H461" s="120"/>
      <c r="I461" s="120"/>
      <c r="J461" s="120"/>
      <c r="K461" s="120"/>
      <c r="L461" s="120"/>
      <c r="M461" s="120"/>
      <c r="N461" s="120"/>
      <c r="O461" s="120"/>
      <c r="P461" s="120"/>
    </row>
    <row r="462" spans="2:16">
      <c r="B462" s="119"/>
      <c r="C462" s="119"/>
      <c r="D462" s="119"/>
      <c r="E462" s="120"/>
      <c r="F462" s="120"/>
      <c r="G462" s="120"/>
      <c r="H462" s="120"/>
      <c r="I462" s="120"/>
      <c r="J462" s="120"/>
      <c r="K462" s="120"/>
      <c r="L462" s="120"/>
      <c r="M462" s="120"/>
      <c r="N462" s="120"/>
      <c r="O462" s="120"/>
      <c r="P462" s="120"/>
    </row>
    <row r="463" spans="2:16">
      <c r="B463" s="119"/>
      <c r="C463" s="119"/>
      <c r="D463" s="119"/>
      <c r="E463" s="120"/>
      <c r="F463" s="120"/>
      <c r="G463" s="120"/>
      <c r="H463" s="120"/>
      <c r="I463" s="120"/>
      <c r="J463" s="120"/>
      <c r="K463" s="120"/>
      <c r="L463" s="120"/>
      <c r="M463" s="120"/>
      <c r="N463" s="120"/>
      <c r="O463" s="120"/>
      <c r="P463" s="120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1" ma:contentTypeDescription="צור מסמך חדש." ma:contentTypeScope="" ma:versionID="68643beecda18b4e09cff41c83e0ce3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8146b315fa2ac31dd02d04e15b67ed9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</documentManagement>
</p:properties>
</file>

<file path=customXml/itemProps1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2FD428-5E9A-4679-88D1-26C8D65AEF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AC070A1-B1B4-443C-95AE-F1F3DD5ABB3F}">
  <ds:schemaRefs>
    <ds:schemaRef ds:uri="a46656d4-8850-49b3-aebd-68bd05f7f43d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29</vt:i4>
      </vt:variant>
    </vt:vector>
  </HeadingPairs>
  <TitlesOfParts>
    <vt:vector size="59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'תעודות התחייבות ממשלתיות'!adi_1212</vt:lpstr>
      <vt:lpstr>'לא סחיר - אופציות'!print_adi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Company>OZAR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ב- עמיתים או מבוטחים-תאריך עדכון 3.9.2017- החל מדיווח בגין רבעון רביעי 2017</dc:title>
  <dc:creator>גיא</dc:creator>
  <cp:lastModifiedBy>אולה קלוקוב</cp:lastModifiedBy>
  <cp:lastPrinted>2017-05-01T10:11:51Z</cp:lastPrinted>
  <dcterms:created xsi:type="dcterms:W3CDTF">2005-07-19T07:39:38Z</dcterms:created>
  <dcterms:modified xsi:type="dcterms:W3CDTF">2023-03-01T09:08:29Z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