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18E38A26-1C91-4CFE-AF98-BF294DA8AA7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<sst xmlns="http://schemas.openxmlformats.org/spreadsheetml/2006/main" count="5671" uniqueCount="1342">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</sst>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2022</v>
      </c>
      <c r="C19" s="70"/>
    </row>
    <row r="20" spans="1:4" ht="15">
      <c r="A20" s="25" t="s">
        <v>964</v>
      </c>
      <c r="B20" s="79" t="s">
        <v>972</v>
      </c>
      <c r="C20" s="78" t="str">
        <f>VLOOKUP(B20,Tab_Type,2,0)</f>
        <v>TabA</v>
      </c>
    </row>
    <row r="21" spans="1:4" ht="15">
      <c r="A21" s="25" t="s">
        <v>965</v>
      </c>
      <c r="B21" s="79">
        <v>9606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מגדל מסלול בסיסי למקבלי קצבה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חברה לביטוח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520004896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520004896_B9606_Yield422.xlsx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9606</v>
      </c>
      <c r="D2" s="100"/>
      <c r="E2" s="100"/>
    </row>
    <row r="3" spans="2:31" ht="18.75">
      <c r="B3" s="16" t="s">
        <v>28</v>
      </c>
      <c r="C3" s="52" t="str">
        <f ca="1">הנחיות!B23</f>
        <v>מגדל מסלול בסיסי למקבלי קצבה</v>
      </c>
      <c r="D3" s="52"/>
    </row>
    <row r="4" spans="2:31" ht="18.75">
      <c r="B4" s="15" t="s">
        <v>27</v>
      </c>
      <c r="C4" s="52" t="str">
        <f ca="1">הנחיות!B24</f>
        <v>מגדל חברה לביטוח בע"מ</v>
      </c>
      <c r="D4" s="52"/>
    </row>
    <row r="5" spans="2:31" ht="18.75">
      <c r="B5" s="16" t="s">
        <v>29</v>
      </c>
      <c r="C5" s="53">
        <f>הנחיות!B19</f>
        <v>2022</v>
      </c>
      <c r="D5" s="16" t="s">
        <v>982</v>
      </c>
      <c r="E5" s="53" t="str">
        <f>הנחיות!B22</f>
        <v>31.12.22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6.9631533853243936E-4</v>
      </c>
      <c r="D7" s="55">
        <v>6.0259567652446083E-2</v>
      </c>
      <c r="E7" s="61">
        <v>3.8038205273391719E-4</v>
      </c>
      <c r="F7" s="62">
        <v>7.4638720809801662E-2</v>
      </c>
      <c r="G7" s="54">
        <v>-6.1268120305637305E-4</v>
      </c>
      <c r="H7" s="55">
        <v>7.5050570886618567E-2</v>
      </c>
      <c r="I7" s="61">
        <v>1.4456977766955262E-3</v>
      </c>
      <c r="J7" s="62">
        <v>7.1790627706693713E-2</v>
      </c>
      <c r="K7" s="54">
        <v>1.5275066322604987E-4</v>
      </c>
      <c r="L7" s="55">
        <v>6.9175281976711675E-2</v>
      </c>
      <c r="M7" s="61">
        <v>2.2963793701288138E-3</v>
      </c>
      <c r="N7" s="62">
        <v>7.5633258701536782E-2</v>
      </c>
      <c r="O7" s="54">
        <v>-1.2654512904383566E-3</v>
      </c>
      <c r="P7" s="55">
        <v>8.0682013891279367E-2</v>
      </c>
      <c r="Q7" s="61">
        <v>-7.1327855846602367E-4</v>
      </c>
      <c r="R7" s="62">
        <v>8.6901340489978079E-2</v>
      </c>
      <c r="S7" s="54">
        <v>2.5040019519583638E-3</v>
      </c>
      <c r="T7" s="55">
        <v>8.1618689153142979E-2</v>
      </c>
      <c r="U7" s="61">
        <v>-5.2337125248228195E-5</v>
      </c>
      <c r="V7" s="62">
        <v>7.6764043633919948E-2</v>
      </c>
      <c r="W7" s="54">
        <v>-9.1284817938759176E-4</v>
      </c>
      <c r="X7" s="55">
        <v>8.0228076462276421E-2</v>
      </c>
      <c r="Y7" s="61">
        <v>1.0011907114807531E-3</v>
      </c>
      <c r="Z7" s="62">
        <v>7.990620639933009E-2</v>
      </c>
      <c r="AE7" s="2"/>
    </row>
    <row r="8" spans="2:31" ht="30">
      <c r="B8" s="74" t="s">
        <v>989</v>
      </c>
      <c r="C8" s="54">
        <v>-4.834815455641908E-3</v>
      </c>
      <c r="D8" s="55">
        <v>0.27172407086675349</v>
      </c>
      <c r="E8" s="61">
        <v>-4.2292606462910323E-3</v>
      </c>
      <c r="F8" s="62">
        <v>0.27104585915615509</v>
      </c>
      <c r="G8" s="54">
        <v>-1.4816789158079507E-3</v>
      </c>
      <c r="H8" s="55">
        <v>0.26088984714160846</v>
      </c>
      <c r="I8" s="61">
        <v>-1.1250279388604837E-3</v>
      </c>
      <c r="J8" s="62">
        <v>0.26404458023176824</v>
      </c>
      <c r="K8" s="54">
        <v>-4.3199885856287108E-3</v>
      </c>
      <c r="L8" s="55">
        <v>0.26451121061069305</v>
      </c>
      <c r="M8" s="61">
        <v>-7.2099152993294481E-5</v>
      </c>
      <c r="N8" s="62">
        <v>0.25274881019520057</v>
      </c>
      <c r="O8" s="54">
        <v>3.1670920271034283E-3</v>
      </c>
      <c r="P8" s="55">
        <v>0.26475275734591625</v>
      </c>
      <c r="Q8" s="61">
        <v>-4.8317973479611205E-3</v>
      </c>
      <c r="R8" s="62">
        <v>0.26389174371870627</v>
      </c>
      <c r="S8" s="54">
        <v>-5.1131976072928478E-3</v>
      </c>
      <c r="T8" s="55">
        <v>0.26811345773760936</v>
      </c>
      <c r="U8" s="61">
        <v>1.4805380614066226E-3</v>
      </c>
      <c r="V8" s="62">
        <v>0.26823141752306384</v>
      </c>
      <c r="W8" s="54">
        <v>6.0761797010600461E-4</v>
      </c>
      <c r="X8" s="55">
        <v>0.2626525918065562</v>
      </c>
      <c r="Y8" s="61">
        <v>-2.4610241773748154E-3</v>
      </c>
      <c r="Z8" s="62">
        <v>0.26373578725102048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>
        <v>0</v>
      </c>
      <c r="J9" s="62">
        <v>0</v>
      </c>
      <c r="K9" s="54">
        <v>0</v>
      </c>
      <c r="L9" s="55">
        <v>0</v>
      </c>
      <c r="M9" s="61">
        <v>0</v>
      </c>
      <c r="N9" s="62">
        <v>0</v>
      </c>
      <c r="O9" s="54">
        <v>0</v>
      </c>
      <c r="P9" s="55">
        <v>0</v>
      </c>
      <c r="Q9" s="61">
        <v>0</v>
      </c>
      <c r="R9" s="62">
        <v>0</v>
      </c>
      <c r="S9" s="54">
        <v>0</v>
      </c>
      <c r="T9" s="55">
        <v>0</v>
      </c>
      <c r="U9" s="61">
        <v>0</v>
      </c>
      <c r="V9" s="62">
        <v>0</v>
      </c>
      <c r="W9" s="54">
        <v>0</v>
      </c>
      <c r="X9" s="55">
        <v>0</v>
      </c>
      <c r="Y9" s="61">
        <v>0</v>
      </c>
      <c r="Z9" s="62">
        <v>0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>
        <v>0</v>
      </c>
      <c r="J10" s="62">
        <v>0</v>
      </c>
      <c r="K10" s="54">
        <v>0</v>
      </c>
      <c r="L10" s="55">
        <v>0</v>
      </c>
      <c r="M10" s="61">
        <v>0</v>
      </c>
      <c r="N10" s="62">
        <v>0</v>
      </c>
      <c r="O10" s="54">
        <v>0</v>
      </c>
      <c r="P10" s="55">
        <v>0</v>
      </c>
      <c r="Q10" s="61">
        <v>0</v>
      </c>
      <c r="R10" s="62">
        <v>0</v>
      </c>
      <c r="S10" s="54">
        <v>0</v>
      </c>
      <c r="T10" s="55">
        <v>0</v>
      </c>
      <c r="U10" s="61">
        <v>0</v>
      </c>
      <c r="V10" s="62">
        <v>0</v>
      </c>
      <c r="W10" s="54">
        <v>0</v>
      </c>
      <c r="X10" s="55">
        <v>0</v>
      </c>
      <c r="Y10" s="61">
        <v>0</v>
      </c>
      <c r="Z10" s="62">
        <v>0</v>
      </c>
      <c r="AE10" s="2"/>
    </row>
    <row r="11" spans="2:31">
      <c r="B11" s="4" t="s">
        <v>4</v>
      </c>
      <c r="C11" s="54">
        <v>-4.5421208458998026E-3</v>
      </c>
      <c r="D11" s="55">
        <v>0.29156389963654317</v>
      </c>
      <c r="E11" s="61">
        <v>-3.3699778975588143E-3</v>
      </c>
      <c r="F11" s="62">
        <v>0.29413660980886008</v>
      </c>
      <c r="G11" s="54">
        <v>-1.3450431991914368E-3</v>
      </c>
      <c r="H11" s="55">
        <v>0.29455011815015125</v>
      </c>
      <c r="I11" s="61">
        <v>-2.4741379486785176E-3</v>
      </c>
      <c r="J11" s="62">
        <v>0.28522312615095891</v>
      </c>
      <c r="K11" s="54">
        <v>-6.2482399785355851E-3</v>
      </c>
      <c r="L11" s="55">
        <v>0.29132868252583194</v>
      </c>
      <c r="M11" s="61">
        <v>1.7190142190491675E-3</v>
      </c>
      <c r="N11" s="62">
        <v>0.28902836826237122</v>
      </c>
      <c r="O11" s="54">
        <v>2.8504893308131081E-3</v>
      </c>
      <c r="P11" s="55">
        <v>0.26847042072060839</v>
      </c>
      <c r="Q11" s="61">
        <v>-4.4049176901817273E-3</v>
      </c>
      <c r="R11" s="62">
        <v>0.26273090725766413</v>
      </c>
      <c r="S11" s="54">
        <v>-4.040095741094916E-3</v>
      </c>
      <c r="T11" s="55">
        <v>0.26684006531922011</v>
      </c>
      <c r="U11" s="61">
        <v>8.9238118841450528E-4</v>
      </c>
      <c r="V11" s="62">
        <v>0.26918339096801214</v>
      </c>
      <c r="W11" s="54">
        <v>1.2157241438227008E-3</v>
      </c>
      <c r="X11" s="55">
        <v>0.26489515277858366</v>
      </c>
      <c r="Y11" s="61">
        <v>-5.8644163260627297E-4</v>
      </c>
      <c r="Z11" s="62">
        <v>0.25968017195481052</v>
      </c>
      <c r="AE11" s="2"/>
    </row>
    <row r="12" spans="2:31">
      <c r="B12" s="4" t="s">
        <v>5</v>
      </c>
      <c r="C12" s="54">
        <v>-1.4360245478635424E-4</v>
      </c>
      <c r="D12" s="55">
        <v>1.2032726265318939E-2</v>
      </c>
      <c r="E12" s="61">
        <v>-1.6995316183037183E-4</v>
      </c>
      <c r="F12" s="62">
        <v>1.2128255215892777E-2</v>
      </c>
      <c r="G12" s="54">
        <v>-8.7178640745564053E-5</v>
      </c>
      <c r="H12" s="55">
        <v>1.2261897821036106E-2</v>
      </c>
      <c r="I12" s="61">
        <v>-2.5316277832993126E-5</v>
      </c>
      <c r="J12" s="62">
        <v>1.226996408201333E-2</v>
      </c>
      <c r="K12" s="54">
        <v>-2.0374120738253461E-4</v>
      </c>
      <c r="L12" s="55">
        <v>1.299872590207864E-2</v>
      </c>
      <c r="M12" s="61">
        <v>1.0918774427535798E-4</v>
      </c>
      <c r="N12" s="62">
        <v>1.3537391160595335E-2</v>
      </c>
      <c r="O12" s="54">
        <v>7.0832523640393811E-5</v>
      </c>
      <c r="P12" s="55">
        <v>1.179803363275729E-2</v>
      </c>
      <c r="Q12" s="61">
        <v>-1.5212279720338895E-4</v>
      </c>
      <c r="R12" s="62">
        <v>1.1340040729445501E-2</v>
      </c>
      <c r="S12" s="54">
        <v>-1.0772447821141381E-4</v>
      </c>
      <c r="T12" s="55">
        <v>1.1385305063652287E-2</v>
      </c>
      <c r="U12" s="61">
        <v>2.5714858601294244E-5</v>
      </c>
      <c r="V12" s="62">
        <v>1.1413317975584829E-2</v>
      </c>
      <c r="W12" s="54">
        <v>4.9058901414258547E-5</v>
      </c>
      <c r="X12" s="55">
        <v>1.0154198196533945E-2</v>
      </c>
      <c r="Y12" s="61">
        <v>-5.4449968994763619E-5</v>
      </c>
      <c r="Z12" s="62">
        <v>1.0379986826344115E-2</v>
      </c>
      <c r="AE12" s="2"/>
    </row>
    <row r="13" spans="2:31">
      <c r="B13" s="4" t="s">
        <v>6</v>
      </c>
      <c r="C13" s="54">
        <v>-2.6712729039569576E-3</v>
      </c>
      <c r="D13" s="55">
        <v>0.1346690120562016</v>
      </c>
      <c r="E13" s="61">
        <v>1.1177238746130605E-3</v>
      </c>
      <c r="F13" s="62">
        <v>0.12320280838152216</v>
      </c>
      <c r="G13" s="54">
        <v>7.5326933602794233E-4</v>
      </c>
      <c r="H13" s="55">
        <v>0.1152787383197494</v>
      </c>
      <c r="I13" s="61">
        <v>-9.1069755195270026E-4</v>
      </c>
      <c r="J13" s="62">
        <v>0.1114048763387676</v>
      </c>
      <c r="K13" s="54">
        <v>-5.2522388813981864E-3</v>
      </c>
      <c r="L13" s="55">
        <v>0.10147952073856494</v>
      </c>
      <c r="M13" s="61">
        <v>-2.1169957588287858E-3</v>
      </c>
      <c r="N13" s="62">
        <v>0.1039664361031666</v>
      </c>
      <c r="O13" s="54">
        <v>4.6440172037943966E-3</v>
      </c>
      <c r="P13" s="55">
        <v>0.10618057308392713</v>
      </c>
      <c r="Q13" s="61">
        <v>1.5025525817972752E-3</v>
      </c>
      <c r="R13" s="62">
        <v>0.10617746492732509</v>
      </c>
      <c r="S13" s="54">
        <v>-6.0997644365927322E-3</v>
      </c>
      <c r="T13" s="55">
        <v>0.10635037279453807</v>
      </c>
      <c r="U13" s="61">
        <v>2.815151944404121E-3</v>
      </c>
      <c r="V13" s="62">
        <v>0.10762961258804918</v>
      </c>
      <c r="W13" s="54">
        <v>-2.6478584241128593E-3</v>
      </c>
      <c r="X13" s="55">
        <v>0.10626377953667973</v>
      </c>
      <c r="Y13" s="61">
        <v>-2.3975827834878129E-3</v>
      </c>
      <c r="Z13" s="62">
        <v>0.10217234229094882</v>
      </c>
      <c r="AE13" s="2"/>
    </row>
    <row r="14" spans="2:31">
      <c r="B14" s="4" t="s">
        <v>62</v>
      </c>
      <c r="C14" s="54">
        <v>-8.4865897513416641E-4</v>
      </c>
      <c r="D14" s="55">
        <v>5.9706457634980732E-2</v>
      </c>
      <c r="E14" s="61">
        <v>1.4315406572523889E-6</v>
      </c>
      <c r="F14" s="62">
        <v>5.9761252355443863E-2</v>
      </c>
      <c r="G14" s="54">
        <v>5.6033544238774224E-4</v>
      </c>
      <c r="H14" s="55">
        <v>7.4747943126493188E-2</v>
      </c>
      <c r="I14" s="61">
        <v>-1.9841114779177728E-3</v>
      </c>
      <c r="J14" s="62">
        <v>7.9865168002562548E-2</v>
      </c>
      <c r="K14" s="54">
        <v>-8.3207736929195831E-4</v>
      </c>
      <c r="L14" s="55">
        <v>8.3525770990722698E-2</v>
      </c>
      <c r="M14" s="61">
        <v>-3.3961019257335873E-3</v>
      </c>
      <c r="N14" s="62">
        <v>7.9835803583239301E-2</v>
      </c>
      <c r="O14" s="54">
        <v>2.1641772542052781E-3</v>
      </c>
      <c r="P14" s="55">
        <v>7.6034269654950748E-2</v>
      </c>
      <c r="Q14" s="61">
        <v>-2.8931136959590496E-3</v>
      </c>
      <c r="R14" s="62">
        <v>7.0385700555305561E-2</v>
      </c>
      <c r="S14" s="54">
        <v>-2.9118719981506046E-3</v>
      </c>
      <c r="T14" s="55">
        <v>7.0409880630044122E-2</v>
      </c>
      <c r="U14" s="61">
        <v>3.3022449521264733E-3</v>
      </c>
      <c r="V14" s="62">
        <v>6.9062764527685283E-2</v>
      </c>
      <c r="W14" s="54">
        <v>2.5102197817194519E-3</v>
      </c>
      <c r="X14" s="55">
        <v>7.0232681351862183E-2</v>
      </c>
      <c r="Y14" s="61">
        <v>-6.6243481059594957E-4</v>
      </c>
      <c r="Z14" s="62">
        <v>7.0863431688685752E-2</v>
      </c>
      <c r="AE14" s="2"/>
    </row>
    <row r="15" spans="2:31">
      <c r="B15" s="4" t="s">
        <v>7</v>
      </c>
      <c r="C15" s="54">
        <v>3.646439677622081E-4</v>
      </c>
      <c r="D15" s="55">
        <v>2.8934300413239994E-2</v>
      </c>
      <c r="E15" s="61">
        <v>1.7743131079183536E-4</v>
      </c>
      <c r="F15" s="62">
        <v>2.8472415686660934E-2</v>
      </c>
      <c r="G15" s="54">
        <v>-8.2155749121060821E-4</v>
      </c>
      <c r="H15" s="55">
        <v>2.6220181920893555E-2</v>
      </c>
      <c r="I15" s="61">
        <v>3.3988687037860417E-4</v>
      </c>
      <c r="J15" s="62">
        <v>2.4704590779716297E-2</v>
      </c>
      <c r="K15" s="54">
        <v>5.736962080036493E-5</v>
      </c>
      <c r="L15" s="55">
        <v>2.2616945916249149E-2</v>
      </c>
      <c r="M15" s="61">
        <v>2.751113194671608E-5</v>
      </c>
      <c r="N15" s="62">
        <v>1.9588605408548034E-2</v>
      </c>
      <c r="O15" s="54">
        <v>-5.3782172939880325E-4</v>
      </c>
      <c r="P15" s="55">
        <v>1.4947412626874688E-2</v>
      </c>
      <c r="Q15" s="61">
        <v>-4.4125957297933775E-4</v>
      </c>
      <c r="R15" s="62">
        <v>1.2972127521998918E-2</v>
      </c>
      <c r="S15" s="54">
        <v>-1.981956260108751E-5</v>
      </c>
      <c r="T15" s="55">
        <v>1.2641184827437851E-2</v>
      </c>
      <c r="U15" s="61">
        <v>-9.560721570492794E-5</v>
      </c>
      <c r="V15" s="62">
        <v>1.1983295495139356E-2</v>
      </c>
      <c r="W15" s="54">
        <v>4.0001807665082076E-4</v>
      </c>
      <c r="X15" s="55">
        <v>1.1653797255919408E-2</v>
      </c>
      <c r="Y15" s="61">
        <v>3.9708354349386098E-4</v>
      </c>
      <c r="Z15" s="62">
        <v>1.1783196715238267E-2</v>
      </c>
      <c r="AE15" s="2"/>
    </row>
    <row r="16" spans="2:31">
      <c r="B16" s="4" t="s">
        <v>8</v>
      </c>
      <c r="C16" s="54">
        <v>1.5930022083233783E-3</v>
      </c>
      <c r="D16" s="55">
        <v>6.3582056224092465E-2</v>
      </c>
      <c r="E16" s="61">
        <v>1.4504769796649421E-3</v>
      </c>
      <c r="F16" s="62">
        <v>6.5200183051619273E-2</v>
      </c>
      <c r="G16" s="54">
        <v>4.1721584740517887E-4</v>
      </c>
      <c r="H16" s="55">
        <v>6.7236583194354771E-2</v>
      </c>
      <c r="I16" s="61">
        <v>2.5894874411195486E-3</v>
      </c>
      <c r="J16" s="62">
        <v>7.125391833556026E-2</v>
      </c>
      <c r="K16" s="54">
        <v>1.5760871776607371E-3</v>
      </c>
      <c r="L16" s="55">
        <v>7.7195573899176861E-2</v>
      </c>
      <c r="M16" s="61">
        <v>3.2375684102526254E-3</v>
      </c>
      <c r="N16" s="62">
        <v>8.2300163635081955E-2</v>
      </c>
      <c r="O16" s="54">
        <v>-2.7406811338113808E-3</v>
      </c>
      <c r="P16" s="55">
        <v>8.5783687946780332E-2</v>
      </c>
      <c r="Q16" s="61">
        <v>-2.461731556319611E-3</v>
      </c>
      <c r="R16" s="62">
        <v>8.0733182118468264E-2</v>
      </c>
      <c r="S16" s="54">
        <v>4.3771776476438911E-3</v>
      </c>
      <c r="T16" s="55">
        <v>8.5872717227699277E-2</v>
      </c>
      <c r="U16" s="61">
        <v>-1.36544302501706E-4</v>
      </c>
      <c r="V16" s="62">
        <v>9.2442999605798687E-2</v>
      </c>
      <c r="W16" s="54">
        <v>-9.3528482471238669E-4</v>
      </c>
      <c r="X16" s="55">
        <v>9.1104378324759414E-2</v>
      </c>
      <c r="Y16" s="61">
        <v>2.7835133715030276E-3</v>
      </c>
      <c r="Z16" s="62">
        <v>9.3714516472757955E-2</v>
      </c>
      <c r="AE16" s="2"/>
    </row>
    <row r="17" spans="2:31">
      <c r="B17" s="4" t="s">
        <v>9</v>
      </c>
      <c r="C17" s="54">
        <v>1.4569180198802104E-5</v>
      </c>
      <c r="D17" s="55">
        <v>4.5277637714567147E-4</v>
      </c>
      <c r="E17" s="61">
        <v>-9.8894161699536653E-6</v>
      </c>
      <c r="F17" s="62">
        <v>4.6001780958021782E-4</v>
      </c>
      <c r="G17" s="54">
        <v>-7.3916679830811385E-6</v>
      </c>
      <c r="H17" s="55">
        <v>4.5374757331813906E-4</v>
      </c>
      <c r="I17" s="61">
        <v>1.2625924551884284E-5</v>
      </c>
      <c r="J17" s="62">
        <v>4.4819825897253717E-4</v>
      </c>
      <c r="K17" s="54">
        <v>-1.2928376616658055E-5</v>
      </c>
      <c r="L17" s="55">
        <v>4.9586119562406122E-4</v>
      </c>
      <c r="M17" s="61">
        <v>2.4470574821177918E-5</v>
      </c>
      <c r="N17" s="62">
        <v>5.187526673753525E-4</v>
      </c>
      <c r="O17" s="54">
        <v>-1.8939811710573606E-5</v>
      </c>
      <c r="P17" s="55">
        <v>5.5385685082957924E-4</v>
      </c>
      <c r="Q17" s="61">
        <v>-5.198211239792453E-6</v>
      </c>
      <c r="R17" s="62">
        <v>5.1151743220452072E-4</v>
      </c>
      <c r="S17" s="54">
        <v>-5.6151154485914721E-6</v>
      </c>
      <c r="T17" s="55">
        <v>5.0234748079103241E-4</v>
      </c>
      <c r="U17" s="61">
        <v>-1.9626314181532913E-6</v>
      </c>
      <c r="V17" s="62">
        <v>3.1024145613188031E-4</v>
      </c>
      <c r="W17" s="54">
        <v>-7.1652450914416174E-6</v>
      </c>
      <c r="X17" s="55">
        <v>2.9553870878123415E-4</v>
      </c>
      <c r="Y17" s="61">
        <v>-2.722201786461654E-4</v>
      </c>
      <c r="Z17" s="62">
        <v>2.6416460071382466E-4</v>
      </c>
      <c r="AE17" s="2"/>
    </row>
    <row r="18" spans="2:31">
      <c r="B18" s="4" t="s">
        <v>10</v>
      </c>
      <c r="C18" s="54">
        <v>-6.9268786161516722E-3</v>
      </c>
      <c r="D18" s="55">
        <v>4.2777457428823679E-3</v>
      </c>
      <c r="E18" s="61">
        <v>-4.4106946790123027E-3</v>
      </c>
      <c r="F18" s="62">
        <v>-2.9771008870269127E-3</v>
      </c>
      <c r="G18" s="54">
        <v>5.703586632311736E-3</v>
      </c>
      <c r="H18" s="55">
        <v>-2.341867679649045E-3</v>
      </c>
      <c r="I18" s="61">
        <v>-1.0522575567817145E-2</v>
      </c>
      <c r="J18" s="62">
        <v>1.6959767774086423E-4</v>
      </c>
      <c r="K18" s="54">
        <v>-2.1749290671565129E-3</v>
      </c>
      <c r="L18" s="55">
        <v>-9.8455894975363854E-3</v>
      </c>
      <c r="M18" s="61">
        <v>-1.2460639038514796E-2</v>
      </c>
      <c r="N18" s="62">
        <v>-9.7237775434727801E-3</v>
      </c>
      <c r="O18" s="54">
        <v>1.1638417024777683E-2</v>
      </c>
      <c r="P18" s="55">
        <v>-8.6934254120980461E-3</v>
      </c>
      <c r="Q18" s="61">
        <v>1.3320806814700889E-3</v>
      </c>
      <c r="R18" s="62">
        <v>3.8659122157733306E-3</v>
      </c>
      <c r="S18" s="54">
        <v>-1.6322902793565349E-2</v>
      </c>
      <c r="T18" s="55">
        <v>-7.7847828794797925E-3</v>
      </c>
      <c r="U18" s="61">
        <v>3.3116789992989944E-3</v>
      </c>
      <c r="V18" s="62">
        <v>-1.3398587794534301E-2</v>
      </c>
      <c r="W18" s="54">
        <v>4.7470344123218084E-3</v>
      </c>
      <c r="X18" s="55">
        <v>-5.8772382781009042E-3</v>
      </c>
      <c r="Y18" s="61">
        <v>-9.6575496732398038E-3</v>
      </c>
      <c r="Z18" s="62">
        <v>-4.8715666672289621E-3</v>
      </c>
      <c r="AE18" s="2"/>
    </row>
    <row r="19" spans="2:31">
      <c r="B19" s="4" t="s">
        <v>11</v>
      </c>
      <c r="C19" s="54">
        <v>1.5127717547579832E-4</v>
      </c>
      <c r="D19" s="55">
        <v>2.2084641144881151E-4</v>
      </c>
      <c r="E19" s="61">
        <v>-2.9792464985021067E-5</v>
      </c>
      <c r="F19" s="62">
        <v>2.0411678469843474E-4</v>
      </c>
      <c r="G19" s="54">
        <v>-8.7311558546917191E-5</v>
      </c>
      <c r="H19" s="55">
        <v>4.880458486370961E-5</v>
      </c>
      <c r="I19" s="61">
        <v>2.8096243334094272E-5</v>
      </c>
      <c r="J19" s="62">
        <v>5.6016157420742668E-5</v>
      </c>
      <c r="K19" s="54">
        <v>-1.454611596848844E-4</v>
      </c>
      <c r="L19" s="55">
        <v>-2.6577031447449567E-5</v>
      </c>
      <c r="M19" s="61">
        <v>-3.1922715097818827E-5</v>
      </c>
      <c r="N19" s="62">
        <v>9.3874061256911642E-5</v>
      </c>
      <c r="O19" s="54">
        <v>1.1752122085769315E-4</v>
      </c>
      <c r="P19" s="55">
        <v>1.3478929319310609E-4</v>
      </c>
      <c r="Q19" s="61">
        <v>1.3185159708509008E-4</v>
      </c>
      <c r="R19" s="62">
        <v>2.493589280201131E-4</v>
      </c>
      <c r="S19" s="54">
        <v>-1.9513932641462397E-4</v>
      </c>
      <c r="T19" s="55">
        <v>2.2891846855807403E-4</v>
      </c>
      <c r="U19" s="61">
        <v>1.7952816343530165E-4</v>
      </c>
      <c r="V19" s="62">
        <v>1.1930357051789832E-4</v>
      </c>
      <c r="W19" s="54">
        <v>-9.3732244395351019E-5</v>
      </c>
      <c r="X19" s="55">
        <v>2.022973932157263E-4</v>
      </c>
      <c r="Y19" s="61">
        <v>-8.0729799612755423E-5</v>
      </c>
      <c r="Z19" s="62">
        <v>1.0858127019302196E-4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>
        <v>0</v>
      </c>
      <c r="J20" s="62">
        <v>0</v>
      </c>
      <c r="K20" s="54">
        <v>0</v>
      </c>
      <c r="L20" s="55">
        <v>0</v>
      </c>
      <c r="M20" s="61">
        <v>0</v>
      </c>
      <c r="N20" s="62">
        <v>0</v>
      </c>
      <c r="O20" s="54">
        <v>0</v>
      </c>
      <c r="P20" s="55">
        <v>0</v>
      </c>
      <c r="Q20" s="61">
        <v>0</v>
      </c>
      <c r="R20" s="62">
        <v>0</v>
      </c>
      <c r="S20" s="54">
        <v>0</v>
      </c>
      <c r="T20" s="55">
        <v>0</v>
      </c>
      <c r="U20" s="61">
        <v>0</v>
      </c>
      <c r="V20" s="62">
        <v>0</v>
      </c>
      <c r="W20" s="54">
        <v>0</v>
      </c>
      <c r="X20" s="55">
        <v>0</v>
      </c>
      <c r="Y20" s="61">
        <v>0</v>
      </c>
      <c r="Z20" s="62">
        <v>0</v>
      </c>
    </row>
    <row r="21" spans="2:31">
      <c r="B21" s="4" t="s">
        <v>13</v>
      </c>
      <c r="C21" s="54">
        <v>2.6303834092766533E-4</v>
      </c>
      <c r="D21" s="55">
        <v>6.5919177110204341E-2</v>
      </c>
      <c r="E21" s="61">
        <v>1.7778255227944074E-4</v>
      </c>
      <c r="F21" s="62">
        <v>6.7154764022760299E-2</v>
      </c>
      <c r="G21" s="54">
        <v>-6.7861111482109455E-4</v>
      </c>
      <c r="H21" s="55">
        <v>6.8131877297940999E-2</v>
      </c>
      <c r="I21" s="61">
        <v>5.8669305169550151E-4</v>
      </c>
      <c r="J21" s="62">
        <v>7.0983751420263239E-2</v>
      </c>
      <c r="K21" s="54">
        <v>-5.6146647440096973E-4</v>
      </c>
      <c r="L21" s="55">
        <v>7.755218842393552E-2</v>
      </c>
      <c r="M21" s="61">
        <v>1.6752510332970812E-3</v>
      </c>
      <c r="N21" s="62">
        <v>8.2959370509237768E-2</v>
      </c>
      <c r="O21" s="54">
        <v>-7.5235736920641115E-4</v>
      </c>
      <c r="P21" s="55">
        <v>8.9938175607335941E-2</v>
      </c>
      <c r="Q21" s="61">
        <v>-7.768812725528839E-4</v>
      </c>
      <c r="R21" s="62">
        <v>9.1254645475172938E-2</v>
      </c>
      <c r="S21" s="54">
        <v>8.8493719779561108E-4</v>
      </c>
      <c r="T21" s="55">
        <v>9.4731703580158172E-2</v>
      </c>
      <c r="U21" s="61">
        <v>3.1044131174628656E-4</v>
      </c>
      <c r="V21" s="62">
        <v>9.6104186018542384E-2</v>
      </c>
      <c r="W21" s="54">
        <v>3.2240921412910367E-4</v>
      </c>
      <c r="X21" s="55">
        <v>9.8215134810356389E-2</v>
      </c>
      <c r="Y21" s="61">
        <v>1.0958656605677543E-3</v>
      </c>
      <c r="Z21" s="62">
        <v>0.10220828050831918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>
        <v>0</v>
      </c>
      <c r="J22" s="62">
        <v>0</v>
      </c>
      <c r="K22" s="54">
        <v>0</v>
      </c>
      <c r="L22" s="55">
        <v>0</v>
      </c>
      <c r="M22" s="61">
        <v>0</v>
      </c>
      <c r="N22" s="62">
        <v>0</v>
      </c>
      <c r="O22" s="54">
        <v>0</v>
      </c>
      <c r="P22" s="55">
        <v>0</v>
      </c>
      <c r="Q22" s="61">
        <v>0</v>
      </c>
      <c r="R22" s="62">
        <v>0</v>
      </c>
      <c r="S22" s="54">
        <v>0</v>
      </c>
      <c r="T22" s="55">
        <v>0</v>
      </c>
      <c r="U22" s="61">
        <v>0</v>
      </c>
      <c r="V22" s="62">
        <v>0</v>
      </c>
      <c r="W22" s="54">
        <v>0</v>
      </c>
      <c r="X22" s="55">
        <v>0</v>
      </c>
      <c r="Y22" s="61">
        <v>0</v>
      </c>
      <c r="Z22" s="62">
        <v>0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>
        <v>0</v>
      </c>
      <c r="J23" s="62">
        <v>0</v>
      </c>
      <c r="K23" s="54">
        <v>0</v>
      </c>
      <c r="L23" s="55">
        <v>0</v>
      </c>
      <c r="M23" s="61">
        <v>0</v>
      </c>
      <c r="N23" s="62">
        <v>0</v>
      </c>
      <c r="O23" s="54">
        <v>0</v>
      </c>
      <c r="P23" s="55">
        <v>0</v>
      </c>
      <c r="Q23" s="61">
        <v>0</v>
      </c>
      <c r="R23" s="62">
        <v>0</v>
      </c>
      <c r="S23" s="54">
        <v>0</v>
      </c>
      <c r="T23" s="55">
        <v>0</v>
      </c>
      <c r="U23" s="61">
        <v>0</v>
      </c>
      <c r="V23" s="62">
        <v>0</v>
      </c>
      <c r="W23" s="54">
        <v>0</v>
      </c>
      <c r="X23" s="55">
        <v>0</v>
      </c>
      <c r="Y23" s="61">
        <v>0</v>
      </c>
      <c r="Z23" s="62">
        <v>0</v>
      </c>
    </row>
    <row r="24" spans="2:31">
      <c r="B24" s="4" t="s">
        <v>16</v>
      </c>
      <c r="C24" s="54">
        <v>8.1238758416730839E-6</v>
      </c>
      <c r="D24" s="55">
        <v>6.6560498107935294E-3</v>
      </c>
      <c r="E24" s="61">
        <v>1.0193438757221824E-5</v>
      </c>
      <c r="F24" s="62">
        <v>6.5765268969391307E-3</v>
      </c>
      <c r="G24" s="54">
        <v>-2.5716692415822283E-5</v>
      </c>
      <c r="H24" s="55">
        <v>7.5010746655871652E-3</v>
      </c>
      <c r="I24" s="61">
        <v>1.4516932998179322E-3</v>
      </c>
      <c r="J24" s="62">
        <v>7.7925711817232179E-3</v>
      </c>
      <c r="K24" s="54">
        <v>1.5668003357423185E-5</v>
      </c>
      <c r="L24" s="55">
        <v>8.9990752511080775E-3</v>
      </c>
      <c r="M24" s="61">
        <v>8.9060673973418061E-6</v>
      </c>
      <c r="N24" s="62">
        <v>9.5129432558629223E-3</v>
      </c>
      <c r="O24" s="54">
        <v>-9.0091410626454485E-5</v>
      </c>
      <c r="P24" s="55">
        <v>9.4174347576452891E-3</v>
      </c>
      <c r="Q24" s="61">
        <v>-2.1100699870584583E-5</v>
      </c>
      <c r="R24" s="62">
        <v>9.0218831076952759E-3</v>
      </c>
      <c r="S24" s="54">
        <v>9.7104941895145879E-4</v>
      </c>
      <c r="T24" s="55">
        <v>9.125956340310817E-3</v>
      </c>
      <c r="U24" s="61">
        <v>1.5209443873318175E-5</v>
      </c>
      <c r="V24" s="62">
        <v>1.0155521984658062E-2</v>
      </c>
      <c r="W24" s="54">
        <v>1.3374870688730568E-5</v>
      </c>
      <c r="X24" s="55">
        <v>1.0005606934810875E-2</v>
      </c>
      <c r="Y24" s="61">
        <v>9.6413975851132391E-5</v>
      </c>
      <c r="Z24" s="62">
        <v>1.0056539588782262E-2</v>
      </c>
    </row>
    <row r="25" spans="2:31">
      <c r="B25" s="4" t="s">
        <v>17</v>
      </c>
      <c r="C25" s="54">
        <v>3.4104508897871404E-8</v>
      </c>
      <c r="D25" s="55">
        <v>1.3137979488680631E-6</v>
      </c>
      <c r="E25" s="61">
        <v>-1.3982365017332229E-7</v>
      </c>
      <c r="F25" s="62">
        <v>-4.4290929068772686E-6</v>
      </c>
      <c r="G25" s="54">
        <v>1.4043564624833104E-7</v>
      </c>
      <c r="H25" s="55">
        <v>-2.9517002966180567E-5</v>
      </c>
      <c r="I25" s="61">
        <v>-1.472645334796019E-7</v>
      </c>
      <c r="J25" s="62">
        <v>-6.986324161482482E-6</v>
      </c>
      <c r="K25" s="54">
        <v>-5.5824948575128001E-8</v>
      </c>
      <c r="L25" s="55">
        <v>-6.6709017127309939E-6</v>
      </c>
      <c r="M25" s="61">
        <v>0</v>
      </c>
      <c r="N25" s="62">
        <v>0</v>
      </c>
      <c r="O25" s="54">
        <v>0</v>
      </c>
      <c r="P25" s="55">
        <v>0</v>
      </c>
      <c r="Q25" s="61">
        <v>9.4292381066314091E-8</v>
      </c>
      <c r="R25" s="62">
        <v>-3.5824477758070811E-5</v>
      </c>
      <c r="S25" s="54">
        <v>-1.6508697715842917E-7</v>
      </c>
      <c r="T25" s="55">
        <v>-3.5815743682438265E-5</v>
      </c>
      <c r="U25" s="61">
        <v>-3.7458433901662303E-8</v>
      </c>
      <c r="V25" s="62">
        <v>-1.5075525692185499E-6</v>
      </c>
      <c r="W25" s="54">
        <v>-2.7333153248211252E-8</v>
      </c>
      <c r="X25" s="55">
        <v>-2.5995282234326219E-5</v>
      </c>
      <c r="Y25" s="61">
        <v>-4.0828338188450718E-8</v>
      </c>
      <c r="Z25" s="62">
        <v>-1.6388999155243991E-6</v>
      </c>
    </row>
    <row r="26" spans="2:31">
      <c r="B26" s="5" t="s">
        <v>18</v>
      </c>
      <c r="C26" s="56">
        <v>-1.6876345059999999E-2</v>
      </c>
      <c r="D26" s="57">
        <v>1</v>
      </c>
      <c r="E26" s="63">
        <v>-8.9042863399999995E-3</v>
      </c>
      <c r="F26" s="64">
        <v>1.0000000000000002</v>
      </c>
      <c r="G26" s="56">
        <v>2.2873772100000002E-3</v>
      </c>
      <c r="H26" s="57">
        <v>1.0000000000000002</v>
      </c>
      <c r="I26" s="63">
        <v>-1.058783342E-2</v>
      </c>
      <c r="J26" s="64">
        <v>1.0000000000000002</v>
      </c>
      <c r="K26" s="56">
        <v>-1.7949251459999999E-2</v>
      </c>
      <c r="L26" s="57">
        <v>1</v>
      </c>
      <c r="M26" s="63">
        <v>-8.9794700399999997E-3</v>
      </c>
      <c r="N26" s="64">
        <v>1</v>
      </c>
      <c r="O26" s="56">
        <v>1.9247203840000001E-2</v>
      </c>
      <c r="P26" s="57">
        <v>1.0000000000000002</v>
      </c>
      <c r="Q26" s="63">
        <v>-1.3734822250000001E-2</v>
      </c>
      <c r="R26" s="64">
        <v>1</v>
      </c>
      <c r="S26" s="56">
        <v>-2.607912993E-2</v>
      </c>
      <c r="T26" s="57">
        <v>1</v>
      </c>
      <c r="U26" s="63">
        <v>1.2046400190000001E-2</v>
      </c>
      <c r="V26" s="64">
        <v>1</v>
      </c>
      <c r="W26" s="56">
        <v>5.2685411200000002E-3</v>
      </c>
      <c r="X26" s="57">
        <v>0.99999999999999978</v>
      </c>
      <c r="Y26" s="63">
        <v>-1.079840659E-2</v>
      </c>
      <c r="Z26" s="64">
        <v>0.99999999999999978</v>
      </c>
    </row>
    <row r="27" spans="2:31">
      <c r="B27" s="9" t="s">
        <v>24</v>
      </c>
      <c r="C27" s="58">
        <v>-106465.54734999999</v>
      </c>
      <c r="D27" s="87"/>
      <c r="E27" s="65">
        <v>-56696.674149999992</v>
      </c>
      <c r="F27" s="87"/>
      <c r="G27" s="58">
        <v>14789.868340000001</v>
      </c>
      <c r="H27" s="87"/>
      <c r="I27" s="65">
        <v>-68943.070820000023</v>
      </c>
      <c r="J27" s="87"/>
      <c r="K27" s="58">
        <v>-116584.88314000003</v>
      </c>
      <c r="L27" s="87"/>
      <c r="M27" s="65">
        <v>-56787.082900000009</v>
      </c>
      <c r="N27" s="87"/>
      <c r="O27" s="58">
        <v>125779.23598999999</v>
      </c>
      <c r="P27" s="87"/>
      <c r="Q27" s="65">
        <v>-93089.450140000001</v>
      </c>
      <c r="R27" s="87"/>
      <c r="S27" s="58">
        <v>-176768.87927999996</v>
      </c>
      <c r="T27" s="87"/>
      <c r="U27" s="65">
        <v>80195.23547</v>
      </c>
      <c r="V27" s="87"/>
      <c r="W27" s="58">
        <v>35664.845030000004</v>
      </c>
      <c r="X27" s="87"/>
      <c r="Y27" s="65">
        <v>-75083.19117000002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-1.2845398122525191E-2</v>
      </c>
      <c r="D29" s="60">
        <v>0.73855687904324996</v>
      </c>
      <c r="E29" s="66">
        <v>-8.7727964617167059E-3</v>
      </c>
      <c r="F29" s="67">
        <v>0.74867678856840247</v>
      </c>
      <c r="G29" s="59">
        <v>2.6142578570166291E-3</v>
      </c>
      <c r="H29" s="60">
        <v>0.73983376552675773</v>
      </c>
      <c r="I29" s="66">
        <v>-6.3985106182453443E-3</v>
      </c>
      <c r="J29" s="67">
        <v>0.73230866369327663</v>
      </c>
      <c r="K29" s="59">
        <v>-2.0591043413451068E-2</v>
      </c>
      <c r="L29" s="60">
        <v>0.72733287094775123</v>
      </c>
      <c r="M29" s="66">
        <v>-4.5663835462852256E-3</v>
      </c>
      <c r="N29" s="67">
        <v>0.72313589085844532</v>
      </c>
      <c r="O29" s="59">
        <v>1.5164438615256405E-2</v>
      </c>
      <c r="P29" s="60">
        <v>0.7241310558558568</v>
      </c>
      <c r="Q29" s="66">
        <v>-1.5475096943550913E-3</v>
      </c>
      <c r="R29" s="67">
        <v>0.73500039458951971</v>
      </c>
      <c r="S29" s="59">
        <v>-2.3778333044559789E-2</v>
      </c>
      <c r="T29" s="60">
        <v>0.73278783670972791</v>
      </c>
      <c r="U29" s="66">
        <v>4.8142021259345216E-3</v>
      </c>
      <c r="V29" s="67">
        <v>0.72901989365622089</v>
      </c>
      <c r="W29" s="59">
        <v>-1.5752653378875911E-3</v>
      </c>
      <c r="X29" s="60">
        <v>0.72838976870603478</v>
      </c>
      <c r="Y29" s="66">
        <v>-1.3286677469267821E-2</v>
      </c>
      <c r="Z29" s="67">
        <v>0.72327234035142107</v>
      </c>
    </row>
    <row r="30" spans="2:31">
      <c r="B30" s="4" t="s">
        <v>20</v>
      </c>
      <c r="C30" s="54">
        <v>-4.030946937474811E-3</v>
      </c>
      <c r="D30" s="55">
        <v>0.26144312095674999</v>
      </c>
      <c r="E30" s="61">
        <v>-1.3148987828328962E-4</v>
      </c>
      <c r="F30" s="62">
        <v>0.25132321143159747</v>
      </c>
      <c r="G30" s="54">
        <v>-3.268806470166386E-4</v>
      </c>
      <c r="H30" s="55">
        <v>0.26016623447324222</v>
      </c>
      <c r="I30" s="61">
        <v>-4.1893228017546493E-3</v>
      </c>
      <c r="J30" s="62">
        <v>0.26769133630672332</v>
      </c>
      <c r="K30" s="54">
        <v>2.6417919534510899E-3</v>
      </c>
      <c r="L30" s="55">
        <v>0.27266712905224877</v>
      </c>
      <c r="M30" s="61">
        <v>-4.4130864937147749E-3</v>
      </c>
      <c r="N30" s="62">
        <v>0.27686410914155463</v>
      </c>
      <c r="O30" s="54">
        <v>4.0827652247436017E-3</v>
      </c>
      <c r="P30" s="55">
        <v>0.27586894414414326</v>
      </c>
      <c r="Q30" s="61">
        <v>-1.2187312555644916E-2</v>
      </c>
      <c r="R30" s="62">
        <v>0.2649996054104804</v>
      </c>
      <c r="S30" s="54">
        <v>-2.3007968854402159E-3</v>
      </c>
      <c r="T30" s="55">
        <v>0.26721216329027203</v>
      </c>
      <c r="U30" s="61">
        <v>7.2321980640654773E-3</v>
      </c>
      <c r="V30" s="62">
        <v>0.27098010634377923</v>
      </c>
      <c r="W30" s="54">
        <v>6.8438064578875924E-3</v>
      </c>
      <c r="X30" s="55">
        <v>0.27161023129396517</v>
      </c>
      <c r="Y30" s="61">
        <v>2.4882708792678164E-3</v>
      </c>
      <c r="Z30" s="62">
        <v>0.27672765964857887</v>
      </c>
    </row>
    <row r="31" spans="2:31">
      <c r="B31" s="5" t="s">
        <v>18</v>
      </c>
      <c r="C31" s="56">
        <v>-1.6876345059999999E-2</v>
      </c>
      <c r="D31" s="57">
        <v>1</v>
      </c>
      <c r="E31" s="63">
        <v>-8.9042863399999995E-3</v>
      </c>
      <c r="F31" s="64">
        <v>1.0000000000000002</v>
      </c>
      <c r="G31" s="56">
        <v>2.2873772100000002E-3</v>
      </c>
      <c r="H31" s="57">
        <v>1.0000000000000002</v>
      </c>
      <c r="I31" s="63">
        <v>-1.058783342E-2</v>
      </c>
      <c r="J31" s="64">
        <v>1.0000000000000002</v>
      </c>
      <c r="K31" s="56">
        <v>-1.7949251459999999E-2</v>
      </c>
      <c r="L31" s="57">
        <v>1</v>
      </c>
      <c r="M31" s="63">
        <v>-8.9794700399999997E-3</v>
      </c>
      <c r="N31" s="64">
        <v>1</v>
      </c>
      <c r="O31" s="56">
        <v>1.9247203840000001E-2</v>
      </c>
      <c r="P31" s="57">
        <v>1.0000000000000002</v>
      </c>
      <c r="Q31" s="63">
        <v>-1.3734822250000001E-2</v>
      </c>
      <c r="R31" s="64">
        <v>1</v>
      </c>
      <c r="S31" s="56">
        <v>-2.607912993E-2</v>
      </c>
      <c r="T31" s="57">
        <v>1</v>
      </c>
      <c r="U31" s="63">
        <v>1.2046400190000001E-2</v>
      </c>
      <c r="V31" s="64">
        <v>1</v>
      </c>
      <c r="W31" s="56">
        <v>5.2685411200000002E-3</v>
      </c>
      <c r="X31" s="57">
        <v>0.99999999999999978</v>
      </c>
      <c r="Y31" s="63">
        <v>-1.079840659E-2</v>
      </c>
      <c r="Z31" s="64">
        <v>0.99999999999999978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-1.3814229390112308E-2</v>
      </c>
      <c r="D33" s="60">
        <v>0.8286181537240217</v>
      </c>
      <c r="E33" s="66">
        <v>-7.6520739563499633E-3</v>
      </c>
      <c r="F33" s="67">
        <v>0.8311755810823187</v>
      </c>
      <c r="G33" s="59">
        <v>-2.2244561341821355E-3</v>
      </c>
      <c r="H33" s="60">
        <v>0.82845975571164243</v>
      </c>
      <c r="I33" s="66">
        <v>-7.8144191662930379E-3</v>
      </c>
      <c r="J33" s="67">
        <v>0.81963978957539663</v>
      </c>
      <c r="K33" s="59">
        <v>-1.7128655645040156E-2</v>
      </c>
      <c r="L33" s="60">
        <v>0.81164068243812904</v>
      </c>
      <c r="M33" s="66">
        <v>-5.5068941313074606E-3</v>
      </c>
      <c r="N33" s="67">
        <v>0.7979182720151512</v>
      </c>
      <c r="O33" s="59">
        <v>1.536459902168316E-2</v>
      </c>
      <c r="P33" s="60">
        <v>0.78830864478011264</v>
      </c>
      <c r="Q33" s="66">
        <v>-1.3127026993948056E-2</v>
      </c>
      <c r="R33" s="67">
        <v>0.78410280233098972</v>
      </c>
      <c r="S33" s="59">
        <v>-2.1352394179416864E-2</v>
      </c>
      <c r="T33" s="60">
        <v>0.7813482868063909</v>
      </c>
      <c r="U33" s="66">
        <v>1.1071084002428511E-2</v>
      </c>
      <c r="V33" s="67">
        <v>0.77466342542270561</v>
      </c>
      <c r="W33" s="59">
        <v>3.3885659096376357E-3</v>
      </c>
      <c r="X33" s="60">
        <v>0.76984150015163844</v>
      </c>
      <c r="Y33" s="66">
        <v>-8.4183212049353372E-3</v>
      </c>
      <c r="Z33" s="67">
        <v>0.76216170016551643</v>
      </c>
    </row>
    <row r="34" spans="2:26">
      <c r="B34" s="4" t="s">
        <v>22</v>
      </c>
      <c r="C34" s="54">
        <v>-3.0621156698876807E-3</v>
      </c>
      <c r="D34" s="55">
        <v>0.17138184627597819</v>
      </c>
      <c r="E34" s="61">
        <v>-1.2522123836500349E-3</v>
      </c>
      <c r="F34" s="62">
        <v>0.16882441891768132</v>
      </c>
      <c r="G34" s="54">
        <v>4.5118333441821323E-3</v>
      </c>
      <c r="H34" s="55">
        <v>0.17154024428835754</v>
      </c>
      <c r="I34" s="61">
        <v>-2.7734142537069687E-3</v>
      </c>
      <c r="J34" s="62">
        <v>0.18036021042460343</v>
      </c>
      <c r="K34" s="54">
        <v>-8.2059581495983619E-4</v>
      </c>
      <c r="L34" s="55">
        <v>0.18835931756187094</v>
      </c>
      <c r="M34" s="61">
        <v>-3.4725759086925386E-3</v>
      </c>
      <c r="N34" s="62">
        <v>0.20208172798484883</v>
      </c>
      <c r="O34" s="54">
        <v>3.8826048183168409E-3</v>
      </c>
      <c r="P34" s="55">
        <v>0.21169135521988733</v>
      </c>
      <c r="Q34" s="61">
        <v>-6.0779525605195476E-4</v>
      </c>
      <c r="R34" s="62">
        <v>0.21589719766901028</v>
      </c>
      <c r="S34" s="54">
        <v>-4.7267357505831357E-3</v>
      </c>
      <c r="T34" s="55">
        <v>0.21865171319360904</v>
      </c>
      <c r="U34" s="61">
        <v>9.7531618757149355E-4</v>
      </c>
      <c r="V34" s="62">
        <v>0.22533657457729445</v>
      </c>
      <c r="W34" s="54">
        <v>1.8799752103623648E-3</v>
      </c>
      <c r="X34" s="55">
        <v>0.23015849984836154</v>
      </c>
      <c r="Y34" s="61">
        <v>-2.3800853850646686E-3</v>
      </c>
      <c r="Z34" s="62">
        <v>0.23783829983448354</v>
      </c>
    </row>
    <row r="35" spans="2:26">
      <c r="B35" s="10" t="s">
        <v>18</v>
      </c>
      <c r="C35" s="56">
        <v>-1.6876345059999999E-2</v>
      </c>
      <c r="D35" s="57">
        <v>1</v>
      </c>
      <c r="E35" s="63">
        <v>-8.9042863399999995E-3</v>
      </c>
      <c r="F35" s="64">
        <v>1.0000000000000002</v>
      </c>
      <c r="G35" s="56">
        <v>2.2873772100000002E-3</v>
      </c>
      <c r="H35" s="57">
        <v>1.0000000000000002</v>
      </c>
      <c r="I35" s="63">
        <v>-1.058783342E-2</v>
      </c>
      <c r="J35" s="64">
        <v>1.0000000000000002</v>
      </c>
      <c r="K35" s="56">
        <v>-1.7949251459999999E-2</v>
      </c>
      <c r="L35" s="57">
        <v>1</v>
      </c>
      <c r="M35" s="63">
        <v>-8.9794700399999997E-3</v>
      </c>
      <c r="N35" s="64">
        <v>1</v>
      </c>
      <c r="O35" s="56">
        <v>1.9247203840000001E-2</v>
      </c>
      <c r="P35" s="57">
        <v>1.0000000000000002</v>
      </c>
      <c r="Q35" s="63">
        <v>-1.3734822250000001E-2</v>
      </c>
      <c r="R35" s="64">
        <v>1</v>
      </c>
      <c r="S35" s="56">
        <v>-2.607912993E-2</v>
      </c>
      <c r="T35" s="57">
        <v>1</v>
      </c>
      <c r="U35" s="63">
        <v>1.2046400190000001E-2</v>
      </c>
      <c r="V35" s="64">
        <v>1</v>
      </c>
      <c r="W35" s="56">
        <v>5.2685411200000002E-3</v>
      </c>
      <c r="X35" s="57">
        <v>0.99999999999999978</v>
      </c>
      <c r="Y35" s="63">
        <v>-1.079840659E-2</v>
      </c>
      <c r="Z35" s="64">
        <v>0.99999999999999978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4.6836975576748099E-4</v>
      </c>
      <c r="D38" s="55">
        <v>6.9982953116288771E-2</v>
      </c>
      <c r="E38" s="61">
        <v>4.4241177131294487E-3</v>
      </c>
      <c r="F38" s="62">
        <v>7.1091337955634756E-2</v>
      </c>
      <c r="G38" s="54">
        <v>5.010251406941061E-3</v>
      </c>
      <c r="H38" s="55">
        <v>7.508334125202322E-2</v>
      </c>
      <c r="I38" s="61">
        <v>5.0032257090170014E-3</v>
      </c>
      <c r="J38" s="62">
        <v>7.6054033146977951E-2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-1.0493730725922305E-2</v>
      </c>
      <c r="D39" s="55">
        <v>0.26788659238817231</v>
      </c>
      <c r="E39" s="61">
        <v>-1.5742997652868254E-2</v>
      </c>
      <c r="F39" s="62">
        <v>0.26416072970036314</v>
      </c>
      <c r="G39" s="54">
        <v>-2.2209992054070225E-2</v>
      </c>
      <c r="H39" s="55">
        <v>0.26463581522271229</v>
      </c>
      <c r="I39" s="61">
        <v>-2.2731146644489407E-2</v>
      </c>
      <c r="J39" s="62">
        <v>0.26469517779875423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>
        <v>0</v>
      </c>
      <c r="F40" s="62">
        <v>0</v>
      </c>
      <c r="G40" s="54">
        <v>0</v>
      </c>
      <c r="H40" s="55">
        <v>0</v>
      </c>
      <c r="I40" s="61">
        <v>0</v>
      </c>
      <c r="J40" s="62">
        <v>0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>
        <v>0</v>
      </c>
      <c r="F41" s="62">
        <v>0</v>
      </c>
      <c r="G41" s="54">
        <v>0</v>
      </c>
      <c r="H41" s="55">
        <v>0</v>
      </c>
      <c r="I41" s="61">
        <v>0</v>
      </c>
      <c r="J41" s="62">
        <v>0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-9.2113044259173656E-3</v>
      </c>
      <c r="D42" s="55">
        <v>0.29341687586518489</v>
      </c>
      <c r="E42" s="61">
        <v>-1.5923991015896446E-2</v>
      </c>
      <c r="F42" s="62">
        <v>0.29097180075578616</v>
      </c>
      <c r="G42" s="54">
        <v>-2.1218077048510406E-2</v>
      </c>
      <c r="H42" s="55">
        <v>0.282652466425801</v>
      </c>
      <c r="I42" s="61">
        <v>-1.9897359567827962E-2</v>
      </c>
      <c r="J42" s="62">
        <v>0.27813590946113464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-3.9985872086748566E-4</v>
      </c>
      <c r="D43" s="55">
        <v>1.2140959767415941E-2</v>
      </c>
      <c r="E43" s="61">
        <v>-5.0994749552135861E-4</v>
      </c>
      <c r="F43" s="62">
        <v>1.2538160074489187E-2</v>
      </c>
      <c r="G43" s="54">
        <v>-6.895293404640063E-4</v>
      </c>
      <c r="H43" s="55">
        <v>1.2194704430310023E-2</v>
      </c>
      <c r="I43" s="61">
        <v>-6.7666493913549561E-4</v>
      </c>
      <c r="J43" s="62">
        <v>1.1808320239271091E-2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-7.9599816414763658E-4</v>
      </c>
      <c r="D44" s="55">
        <v>0.12438351958582439</v>
      </c>
      <c r="E44" s="61">
        <v>-8.9628952141082279E-3</v>
      </c>
      <c r="F44" s="62">
        <v>0.11500023198966204</v>
      </c>
      <c r="G44" s="54">
        <v>-8.8607858610223172E-3</v>
      </c>
      <c r="H44" s="55">
        <v>0.11207886697152919</v>
      </c>
      <c r="I44" s="61">
        <v>-1.1145095379238513E-2</v>
      </c>
      <c r="J44" s="62">
        <v>0.11039796142995335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-2.8297525012180779E-4</v>
      </c>
      <c r="D45" s="55">
        <v>6.4738551038972594E-2</v>
      </c>
      <c r="E45" s="61">
        <v>-6.4251664971776371E-3</v>
      </c>
      <c r="F45" s="62">
        <v>7.2907065948907057E-2</v>
      </c>
      <c r="G45" s="54">
        <v>-9.9892436693196848E-3</v>
      </c>
      <c r="H45" s="55">
        <v>7.2696916281526983E-2</v>
      </c>
      <c r="I45" s="61">
        <v>-4.9295121309110602E-3</v>
      </c>
      <c r="J45" s="62">
        <v>7.2035927008497994E-2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-2.7797147406180518E-4</v>
      </c>
      <c r="D46" s="55">
        <v>2.7875632673598161E-2</v>
      </c>
      <c r="E46" s="61">
        <v>1.6598053343593397E-4</v>
      </c>
      <c r="F46" s="62">
        <v>2.5089506687551329E-2</v>
      </c>
      <c r="G46" s="54">
        <v>-8.1930034324939507E-4</v>
      </c>
      <c r="H46" s="55">
        <v>2.1233085011291047E-2</v>
      </c>
      <c r="I46" s="61">
        <v>-1.3305884740319915E-4</v>
      </c>
      <c r="J46" s="62">
        <v>1.8876504547326371E-2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3.4687098726322494E-3</v>
      </c>
      <c r="D47" s="55">
        <v>6.533960749002217E-2</v>
      </c>
      <c r="E47" s="61">
        <v>1.097070783722528E-2</v>
      </c>
      <c r="F47" s="62">
        <v>7.1128079723314266E-2</v>
      </c>
      <c r="G47" s="54">
        <v>1.0183522948104656E-2</v>
      </c>
      <c r="H47" s="55">
        <v>7.5462007292537062E-2</v>
      </c>
      <c r="I47" s="61">
        <v>1.1870493030915061E-2</v>
      </c>
      <c r="J47" s="62">
        <v>7.9701663336345804E-2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-2.6811747505694399E-6</v>
      </c>
      <c r="D48" s="55">
        <v>4.555139200146761E-4</v>
      </c>
      <c r="E48" s="61">
        <v>2.1853588014626105E-5</v>
      </c>
      <c r="F48" s="62">
        <v>4.7155898033599653E-4</v>
      </c>
      <c r="G48" s="54">
        <v>-7.4999474677355383E-6</v>
      </c>
      <c r="H48" s="55">
        <v>4.885639606490124E-4</v>
      </c>
      <c r="I48" s="61">
        <v>-2.891774120810081E-4</v>
      </c>
      <c r="J48" s="62">
        <v>4.3891836762233763E-4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-5.6679484396772372E-3</v>
      </c>
      <c r="D49" s="55">
        <v>-3.4707427459786328E-4</v>
      </c>
      <c r="E49" s="61">
        <v>-3.0506553098688407E-2</v>
      </c>
      <c r="F49" s="62">
        <v>-3.4068320311769818E-3</v>
      </c>
      <c r="G49" s="54">
        <v>-3.3950293731186396E-2</v>
      </c>
      <c r="H49" s="55">
        <v>-3.6725875847629335E-3</v>
      </c>
      <c r="I49" s="61">
        <v>-3.5554041017937903E-2</v>
      </c>
      <c r="J49" s="62">
        <v>-4.7667234168942141E-3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3.4168753881203593E-5</v>
      </c>
      <c r="D50" s="55">
        <v>1.5792259367031862E-4</v>
      </c>
      <c r="E50" s="61">
        <v>-1.1505108789792086E-4</v>
      </c>
      <c r="F50" s="62">
        <v>9.9513494706860093E-5</v>
      </c>
      <c r="G50" s="54">
        <v>-6.0721386216635716E-5</v>
      </c>
      <c r="H50" s="55">
        <v>1.3446085089027267E-4</v>
      </c>
      <c r="I50" s="61">
        <v>-5.5754527080437078E-5</v>
      </c>
      <c r="J50" s="62">
        <v>1.3669415766159171E-4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>
        <v>0</v>
      </c>
      <c r="F51" s="62">
        <v>0</v>
      </c>
      <c r="G51" s="54">
        <v>0</v>
      </c>
      <c r="H51" s="55">
        <v>0</v>
      </c>
      <c r="I51" s="61">
        <v>0</v>
      </c>
      <c r="J51" s="62">
        <v>0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-2.3349184592106671E-4</v>
      </c>
      <c r="D52" s="55">
        <v>6.7068606143635204E-2</v>
      </c>
      <c r="E52" s="61">
        <v>1.52257680543938E-3</v>
      </c>
      <c r="F52" s="62">
        <v>7.211685479739037E-2</v>
      </c>
      <c r="G52" s="54">
        <v>9.4430069337419738E-4</v>
      </c>
      <c r="H52" s="55">
        <v>7.8736183716334354E-2</v>
      </c>
      <c r="I52" s="61">
        <v>2.6351138022866032E-3</v>
      </c>
      <c r="J52" s="62">
        <v>8.3762771232018932E-2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>
        <v>0</v>
      </c>
      <c r="F53" s="62">
        <v>0</v>
      </c>
      <c r="G53" s="54">
        <v>0</v>
      </c>
      <c r="H53" s="55">
        <v>0</v>
      </c>
      <c r="I53" s="61">
        <v>0</v>
      </c>
      <c r="J53" s="62">
        <v>0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>
        <v>0</v>
      </c>
      <c r="F54" s="62">
        <v>0</v>
      </c>
      <c r="G54" s="54">
        <v>0</v>
      </c>
      <c r="H54" s="55">
        <v>0</v>
      </c>
      <c r="I54" s="61">
        <v>0</v>
      </c>
      <c r="J54" s="62">
        <v>0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-6.9308209414446341E-6</v>
      </c>
      <c r="D55" s="55">
        <v>6.9112171244399417E-3</v>
      </c>
      <c r="E55" s="61">
        <v>1.4755056868030665E-3</v>
      </c>
      <c r="F55" s="62">
        <v>7.8397068436690063E-3</v>
      </c>
      <c r="G55" s="54">
        <v>2.3434424379699388E-3</v>
      </c>
      <c r="H55" s="55">
        <v>8.2892794741850455E-3</v>
      </c>
      <c r="I55" s="61">
        <v>2.4644243791368055E-3</v>
      </c>
      <c r="J55" s="62">
        <v>8.73509864799305E-3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3.3978421682954804E-8</v>
      </c>
      <c r="D56" s="55">
        <v>-1.0877432641396591E-5</v>
      </c>
      <c r="E56" s="61">
        <v>-1.7488092462812806E-7</v>
      </c>
      <c r="F56" s="62">
        <v>-7.7149206330672098E-6</v>
      </c>
      <c r="G56" s="54">
        <v>-2.6056439161394435E-7</v>
      </c>
      <c r="H56" s="55">
        <v>-1.3103305026545817E-5</v>
      </c>
      <c r="I56" s="61">
        <v>-3.5773119830787061E-7</v>
      </c>
      <c r="J56" s="62">
        <v>-1.2255956663165127E-5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-2.3401608681626107E-2</v>
      </c>
      <c r="D57" s="57">
        <v>1</v>
      </c>
      <c r="E57" s="63">
        <v>-5.9606034779035144E-2</v>
      </c>
      <c r="F57" s="64">
        <v>0.99999999999999989</v>
      </c>
      <c r="G57" s="56">
        <v>-7.9324186459508561E-2</v>
      </c>
      <c r="H57" s="57">
        <v>1</v>
      </c>
      <c r="I57" s="63">
        <v>-7.3438911275947816E-2</v>
      </c>
      <c r="J57" s="64">
        <v>1.0000000000000002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-148372.35316</v>
      </c>
      <c r="D58" s="87"/>
      <c r="E58" s="65">
        <v>-390687.39002000005</v>
      </c>
      <c r="F58" s="87"/>
      <c r="G58" s="58">
        <v>-534766.48345000006</v>
      </c>
      <c r="H58" s="87"/>
      <c r="I58" s="65">
        <v>-493989.59412000002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-1.8922757614053477E-2</v>
      </c>
      <c r="D60" s="60">
        <v>0.74235581104613679</v>
      </c>
      <c r="E60" s="66">
        <v>-4.9306549937791197E-2</v>
      </c>
      <c r="F60" s="67">
        <v>0.73497414310631404</v>
      </c>
      <c r="G60" s="59">
        <v>-5.8856587141397278E-2</v>
      </c>
      <c r="H60" s="60">
        <v>0.73352934953255433</v>
      </c>
      <c r="I60" s="66">
        <v>-6.9029236293811372E-2</v>
      </c>
      <c r="J60" s="67">
        <v>0.73187051237555545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-4.4788510675726314E-3</v>
      </c>
      <c r="D61" s="55">
        <v>0.25764418895386321</v>
      </c>
      <c r="E61" s="61">
        <v>-1.0299484841243944E-2</v>
      </c>
      <c r="F61" s="62">
        <v>0.26502585689368607</v>
      </c>
      <c r="G61" s="54">
        <v>-2.0467599318111287E-2</v>
      </c>
      <c r="H61" s="55">
        <v>0.26647065046744584</v>
      </c>
      <c r="I61" s="61">
        <v>-4.409674982136437E-3</v>
      </c>
      <c r="J61" s="62">
        <v>0.26812948762444466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-2.3401608681626107E-2</v>
      </c>
      <c r="D62" s="57">
        <v>1</v>
      </c>
      <c r="E62" s="63">
        <v>-5.9606034779035144E-2</v>
      </c>
      <c r="F62" s="64">
        <v>1</v>
      </c>
      <c r="G62" s="56">
        <v>-7.9324186459508561E-2</v>
      </c>
      <c r="H62" s="57">
        <v>1.0000000000000002</v>
      </c>
      <c r="I62" s="63">
        <v>-7.3438911275947816E-2</v>
      </c>
      <c r="J62" s="64">
        <v>1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-2.357565954153391E-2</v>
      </c>
      <c r="D64" s="60">
        <v>0.82941783017266102</v>
      </c>
      <c r="E64" s="66">
        <v>-5.2783859145111307E-2</v>
      </c>
      <c r="F64" s="67">
        <v>0.81957537242444323</v>
      </c>
      <c r="G64" s="59">
        <v>-7.1059986918368984E-2</v>
      </c>
      <c r="H64" s="60">
        <v>0.80791244094046144</v>
      </c>
      <c r="I64" s="66">
        <v>-6.562163476951717E-2</v>
      </c>
      <c r="J64" s="67">
        <v>0.79815654951700099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1.7405085990780371E-4</v>
      </c>
      <c r="D65" s="55">
        <v>0.17058216982733901</v>
      </c>
      <c r="E65" s="61">
        <v>-6.8221756339238377E-3</v>
      </c>
      <c r="F65" s="62">
        <v>0.18042462757555669</v>
      </c>
      <c r="G65" s="54">
        <v>-8.2641995411395722E-3</v>
      </c>
      <c r="H65" s="55">
        <v>0.19208755905953853</v>
      </c>
      <c r="I65" s="61">
        <v>-7.817276506430642E-3</v>
      </c>
      <c r="J65" s="62">
        <v>0.20184345048299887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-2.3401608681626107E-2</v>
      </c>
      <c r="D66" s="57">
        <v>1</v>
      </c>
      <c r="E66" s="63">
        <v>-5.9606034779035144E-2</v>
      </c>
      <c r="F66" s="64">
        <v>0.99999999999999989</v>
      </c>
      <c r="G66" s="56">
        <v>-7.9324186459508561E-2</v>
      </c>
      <c r="H66" s="57">
        <v>1</v>
      </c>
      <c r="I66" s="63">
        <v>-7.3438911275947816E-2</v>
      </c>
      <c r="J66" s="64">
        <v>0.99999999999999989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22</v>
      </c>
      <c r="W3" s="28">
        <f>VLOOKUP(הנחיות!B22,U5:V9,2,0)</f>
        <v>4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2022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31.12.22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2023-01-17T12:43:19Z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