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91542086-09E1-4633-B2FB-509314C1E52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<sst xmlns="http://schemas.openxmlformats.org/spreadsheetml/2006/main" count="5671" uniqueCount="1342">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</sst>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2022</v>
      </c>
      <c r="C19" s="70"/>
    </row>
    <row r="20" spans="1:4" ht="15">
      <c r="A20" s="25" t="s">
        <v>964</v>
      </c>
      <c r="B20" s="79" t="s">
        <v>972</v>
      </c>
      <c r="C20" s="78" t="str">
        <f>VLOOKUP(B20,Tab_Type,2,0)</f>
        <v>TabA</v>
      </c>
    </row>
    <row r="21" spans="1:4" ht="15">
      <c r="A21" s="25" t="s">
        <v>965</v>
      </c>
      <c r="B21" s="79">
        <v>8660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>מגדל מסלול חו"ל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חברה לביטוח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520004896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520004896_B8660_Yield422.xlsx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8660</v>
      </c>
      <c r="D2" s="100"/>
      <c r="E2" s="100"/>
    </row>
    <row r="3" spans="2:31" ht="18.75">
      <c r="B3" s="16" t="s">
        <v>28</v>
      </c>
      <c r="C3" s="52" t="str">
        <f ca="1">הנחיות!B23</f>
        <v>מגדל מסלול חו"ל</v>
      </c>
      <c r="D3" s="52"/>
    </row>
    <row r="4" spans="2:31" ht="18.75">
      <c r="B4" s="15" t="s">
        <v>27</v>
      </c>
      <c r="C4" s="52" t="str">
        <f ca="1">הנחיות!B24</f>
        <v>מגדל חברה לביטוח בע"מ</v>
      </c>
      <c r="D4" s="52"/>
    </row>
    <row r="5" spans="2:31" ht="18.75">
      <c r="B5" s="16" t="s">
        <v>29</v>
      </c>
      <c r="C5" s="53">
        <f>הנחיות!B19</f>
        <v>2022</v>
      </c>
      <c r="D5" s="16" t="s">
        <v>982</v>
      </c>
      <c r="E5" s="53" t="str">
        <f>הנחיות!B22</f>
        <v>31.12.22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2.8430084180507782E-3</v>
      </c>
      <c r="D7" s="55">
        <v>0.16225077161614837</v>
      </c>
      <c r="E7" s="61">
        <v>2.5000997144414123E-3</v>
      </c>
      <c r="F7" s="62">
        <v>0.21679168693487297</v>
      </c>
      <c r="G7" s="54">
        <v>-2.3188629766349943E-3</v>
      </c>
      <c r="H7" s="55">
        <v>0.18882603267413667</v>
      </c>
      <c r="I7" s="61">
        <v>3.7723558584252148E-3</v>
      </c>
      <c r="J7" s="62">
        <v>0.17581463813982437</v>
      </c>
      <c r="K7" s="54">
        <v>7.1701925009491133E-5</v>
      </c>
      <c r="L7" s="55">
        <v>0.18324715377122669</v>
      </c>
      <c r="M7" s="61">
        <v>7.3029554198973919E-3</v>
      </c>
      <c r="N7" s="62">
        <v>0.19111562523936371</v>
      </c>
      <c r="O7" s="54">
        <v>-4.6513353754253639E-3</v>
      </c>
      <c r="P7" s="55">
        <v>0.20711957903372427</v>
      </c>
      <c r="Q7" s="61">
        <v>-1.7752419044910893E-3</v>
      </c>
      <c r="R7" s="62">
        <v>0.20504712089768259</v>
      </c>
      <c r="S7" s="54">
        <v>6.8706131345019654E-3</v>
      </c>
      <c r="T7" s="55">
        <v>0.21791902418921971</v>
      </c>
      <c r="U7" s="61">
        <v>-1.3929823992806864E-4</v>
      </c>
      <c r="V7" s="62">
        <v>0.20699440153326659</v>
      </c>
      <c r="W7" s="54">
        <v>-3.5725198019013445E-3</v>
      </c>
      <c r="X7" s="55">
        <v>0.19394558818395291</v>
      </c>
      <c r="Y7" s="61">
        <v>3.4717162032902168E-3</v>
      </c>
      <c r="Z7" s="62">
        <v>0.19967094325336496</v>
      </c>
      <c r="AE7" s="2"/>
    </row>
    <row r="8" spans="2:31" ht="30">
      <c r="B8" s="74" t="s">
        <v>989</v>
      </c>
      <c r="C8" s="54">
        <v>2.8054608035872645E-3</v>
      </c>
      <c r="D8" s="55">
        <v>0.12341536683847616</v>
      </c>
      <c r="E8" s="61">
        <v>1.2399210761500365E-3</v>
      </c>
      <c r="F8" s="62">
        <v>0.12426122173628402</v>
      </c>
      <c r="G8" s="54">
        <v>-3.4993033460226268E-3</v>
      </c>
      <c r="H8" s="55">
        <v>0.12428369781259727</v>
      </c>
      <c r="I8" s="61">
        <v>4.9082755732930087E-3</v>
      </c>
      <c r="J8" s="62">
        <v>0.12102807776657165</v>
      </c>
      <c r="K8" s="54">
        <v>1.215294898912245E-3</v>
      </c>
      <c r="L8" s="55">
        <v>0.12200557343825832</v>
      </c>
      <c r="M8" s="61">
        <v>5.2040109868711128E-3</v>
      </c>
      <c r="N8" s="62">
        <v>0.12315259351257367</v>
      </c>
      <c r="O8" s="54">
        <v>-2.1651738848928025E-3</v>
      </c>
      <c r="P8" s="55">
        <v>0.11650875869286927</v>
      </c>
      <c r="Q8" s="61">
        <v>-4.5724568088982565E-3</v>
      </c>
      <c r="R8" s="62">
        <v>0.11654861285625798</v>
      </c>
      <c r="S8" s="54">
        <v>3.449874826915591E-3</v>
      </c>
      <c r="T8" s="55">
        <v>0.11689187499760344</v>
      </c>
      <c r="U8" s="61">
        <v>-1.0814910529451888E-3</v>
      </c>
      <c r="V8" s="62">
        <v>0.11810417815584119</v>
      </c>
      <c r="W8" s="54">
        <v>-2.4706478563238854E-4</v>
      </c>
      <c r="X8" s="55">
        <v>0.11169649774348393</v>
      </c>
      <c r="Y8" s="61">
        <v>1.6574367724092273E-3</v>
      </c>
      <c r="Z8" s="62">
        <v>0.10983755375996233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>
        <v>0</v>
      </c>
      <c r="J9" s="62">
        <v>0</v>
      </c>
      <c r="K9" s="54">
        <v>0</v>
      </c>
      <c r="L9" s="55">
        <v>0</v>
      </c>
      <c r="M9" s="61">
        <v>0</v>
      </c>
      <c r="N9" s="62">
        <v>0</v>
      </c>
      <c r="O9" s="54">
        <v>0</v>
      </c>
      <c r="P9" s="55">
        <v>0</v>
      </c>
      <c r="Q9" s="61">
        <v>0</v>
      </c>
      <c r="R9" s="62">
        <v>0</v>
      </c>
      <c r="S9" s="54">
        <v>0</v>
      </c>
      <c r="T9" s="55">
        <v>0</v>
      </c>
      <c r="U9" s="61">
        <v>0</v>
      </c>
      <c r="V9" s="62">
        <v>0</v>
      </c>
      <c r="W9" s="54">
        <v>0</v>
      </c>
      <c r="X9" s="55">
        <v>0</v>
      </c>
      <c r="Y9" s="61">
        <v>0</v>
      </c>
      <c r="Z9" s="62">
        <v>0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>
        <v>0</v>
      </c>
      <c r="J10" s="62">
        <v>0</v>
      </c>
      <c r="K10" s="54">
        <v>0</v>
      </c>
      <c r="L10" s="55">
        <v>0</v>
      </c>
      <c r="M10" s="61">
        <v>0</v>
      </c>
      <c r="N10" s="62">
        <v>0</v>
      </c>
      <c r="O10" s="54">
        <v>0</v>
      </c>
      <c r="P10" s="55">
        <v>0</v>
      </c>
      <c r="Q10" s="61">
        <v>0</v>
      </c>
      <c r="R10" s="62">
        <v>0</v>
      </c>
      <c r="S10" s="54">
        <v>0</v>
      </c>
      <c r="T10" s="55">
        <v>0</v>
      </c>
      <c r="U10" s="61">
        <v>0</v>
      </c>
      <c r="V10" s="62">
        <v>0</v>
      </c>
      <c r="W10" s="54">
        <v>0</v>
      </c>
      <c r="X10" s="55">
        <v>0</v>
      </c>
      <c r="Y10" s="61">
        <v>0</v>
      </c>
      <c r="Z10" s="62">
        <v>0</v>
      </c>
      <c r="AE10" s="2"/>
    </row>
    <row r="11" spans="2:31">
      <c r="B11" s="4" t="s">
        <v>4</v>
      </c>
      <c r="C11" s="54">
        <v>0</v>
      </c>
      <c r="D11" s="55">
        <v>0</v>
      </c>
      <c r="E11" s="61">
        <v>0</v>
      </c>
      <c r="F11" s="62">
        <v>0</v>
      </c>
      <c r="G11" s="54">
        <v>0</v>
      </c>
      <c r="H11" s="55">
        <v>0</v>
      </c>
      <c r="I11" s="61">
        <v>0</v>
      </c>
      <c r="J11" s="62">
        <v>0</v>
      </c>
      <c r="K11" s="54">
        <v>0</v>
      </c>
      <c r="L11" s="55">
        <v>0</v>
      </c>
      <c r="M11" s="61">
        <v>0</v>
      </c>
      <c r="N11" s="62">
        <v>0</v>
      </c>
      <c r="O11" s="54">
        <v>0</v>
      </c>
      <c r="P11" s="55">
        <v>0</v>
      </c>
      <c r="Q11" s="61">
        <v>0</v>
      </c>
      <c r="R11" s="62">
        <v>0</v>
      </c>
      <c r="S11" s="54">
        <v>0</v>
      </c>
      <c r="T11" s="55">
        <v>0</v>
      </c>
      <c r="U11" s="61">
        <v>0</v>
      </c>
      <c r="V11" s="62">
        <v>0</v>
      </c>
      <c r="W11" s="54">
        <v>0</v>
      </c>
      <c r="X11" s="55">
        <v>0</v>
      </c>
      <c r="Y11" s="61">
        <v>0</v>
      </c>
      <c r="Z11" s="62">
        <v>0</v>
      </c>
      <c r="AE11" s="2"/>
    </row>
    <row r="12" spans="2:31">
      <c r="B12" s="4" t="s">
        <v>5</v>
      </c>
      <c r="C12" s="54">
        <v>0</v>
      </c>
      <c r="D12" s="55">
        <v>0</v>
      </c>
      <c r="E12" s="61">
        <v>0</v>
      </c>
      <c r="F12" s="62">
        <v>0</v>
      </c>
      <c r="G12" s="54">
        <v>0</v>
      </c>
      <c r="H12" s="55">
        <v>0</v>
      </c>
      <c r="I12" s="61">
        <v>0</v>
      </c>
      <c r="J12" s="62">
        <v>0</v>
      </c>
      <c r="K12" s="54">
        <v>0</v>
      </c>
      <c r="L12" s="55">
        <v>0</v>
      </c>
      <c r="M12" s="61">
        <v>0</v>
      </c>
      <c r="N12" s="62">
        <v>0</v>
      </c>
      <c r="O12" s="54">
        <v>0</v>
      </c>
      <c r="P12" s="55">
        <v>0</v>
      </c>
      <c r="Q12" s="61">
        <v>0</v>
      </c>
      <c r="R12" s="62">
        <v>0</v>
      </c>
      <c r="S12" s="54">
        <v>0</v>
      </c>
      <c r="T12" s="55">
        <v>0</v>
      </c>
      <c r="U12" s="61">
        <v>0</v>
      </c>
      <c r="V12" s="62">
        <v>0</v>
      </c>
      <c r="W12" s="54">
        <v>0</v>
      </c>
      <c r="X12" s="55">
        <v>0</v>
      </c>
      <c r="Y12" s="61">
        <v>0</v>
      </c>
      <c r="Z12" s="62">
        <v>0</v>
      </c>
      <c r="AE12" s="2"/>
    </row>
    <row r="13" spans="2:31">
      <c r="B13" s="4" t="s">
        <v>6</v>
      </c>
      <c r="C13" s="54">
        <v>-5.5996159210898247E-3</v>
      </c>
      <c r="D13" s="55">
        <v>0.11599711589951256</v>
      </c>
      <c r="E13" s="61">
        <v>-2.7874062092549039E-3</v>
      </c>
      <c r="F13" s="62">
        <v>7.9859354006565714E-2</v>
      </c>
      <c r="G13" s="54">
        <v>-1.0304251896959964E-5</v>
      </c>
      <c r="H13" s="55">
        <v>5.8084207800786408E-2</v>
      </c>
      <c r="I13" s="61">
        <v>-4.1973072023336437E-3</v>
      </c>
      <c r="J13" s="62">
        <v>4.8583995262379012E-2</v>
      </c>
      <c r="K13" s="54">
        <v>-4.8528559736956523E-4</v>
      </c>
      <c r="L13" s="55">
        <v>2.1903025029458106E-2</v>
      </c>
      <c r="M13" s="61">
        <v>-1.4435874446086432E-3</v>
      </c>
      <c r="N13" s="62">
        <v>1.7603780674178129E-2</v>
      </c>
      <c r="O13" s="54">
        <v>8.3347234195893017E-4</v>
      </c>
      <c r="P13" s="55">
        <v>1.6944128980190341E-2</v>
      </c>
      <c r="Q13" s="61">
        <v>-8.331535198989042E-4</v>
      </c>
      <c r="R13" s="62">
        <v>1.7585275912327659E-2</v>
      </c>
      <c r="S13" s="54">
        <v>-9.5144462450493829E-4</v>
      </c>
      <c r="T13" s="55">
        <v>1.6097855122962971E-2</v>
      </c>
      <c r="U13" s="61">
        <v>1.8297908853126409E-3</v>
      </c>
      <c r="V13" s="62">
        <v>1.7568058300579455E-2</v>
      </c>
      <c r="W13" s="54">
        <v>9.0611700296143829E-4</v>
      </c>
      <c r="X13" s="55">
        <v>1.8286732200268802E-2</v>
      </c>
      <c r="Y13" s="61">
        <v>-6.3994408705101672E-4</v>
      </c>
      <c r="Z13" s="62">
        <v>1.7877666310201198E-2</v>
      </c>
      <c r="AE13" s="2"/>
    </row>
    <row r="14" spans="2:31">
      <c r="B14" s="4" t="s">
        <v>62</v>
      </c>
      <c r="C14" s="54">
        <v>1.3682892059339576E-4</v>
      </c>
      <c r="D14" s="55">
        <v>0.51541962487051585</v>
      </c>
      <c r="E14" s="61">
        <v>-3.3936363668562623E-4</v>
      </c>
      <c r="F14" s="62">
        <v>0.5030570808238769</v>
      </c>
      <c r="G14" s="54">
        <v>-1.2177567977787671E-2</v>
      </c>
      <c r="H14" s="55">
        <v>0.55056532493682864</v>
      </c>
      <c r="I14" s="61">
        <v>-3.8420603446469807E-3</v>
      </c>
      <c r="J14" s="62">
        <v>0.57061037997748509</v>
      </c>
      <c r="K14" s="54">
        <v>5.1659261815092915E-3</v>
      </c>
      <c r="L14" s="55">
        <v>0.58758826046954016</v>
      </c>
      <c r="M14" s="61">
        <v>-4.2093705430511471E-3</v>
      </c>
      <c r="N14" s="62">
        <v>0.58033677015279528</v>
      </c>
      <c r="O14" s="54">
        <v>2.631700403657458E-3</v>
      </c>
      <c r="P14" s="55">
        <v>0.55929262786273048</v>
      </c>
      <c r="Q14" s="61">
        <v>-2.7556735548587109E-2</v>
      </c>
      <c r="R14" s="62">
        <v>0.54983864337904997</v>
      </c>
      <c r="S14" s="54">
        <v>2.7045999149870603E-3</v>
      </c>
      <c r="T14" s="55">
        <v>0.55701473425880088</v>
      </c>
      <c r="U14" s="61">
        <v>7.9152666907556304E-3</v>
      </c>
      <c r="V14" s="62">
        <v>0.57181099599483953</v>
      </c>
      <c r="W14" s="54">
        <v>1.6475969373630012E-2</v>
      </c>
      <c r="X14" s="55">
        <v>0.57933178239808147</v>
      </c>
      <c r="Y14" s="61">
        <v>9.2850983582776492E-3</v>
      </c>
      <c r="Z14" s="62">
        <v>0.57441197551869705</v>
      </c>
      <c r="AE14" s="2"/>
    </row>
    <row r="15" spans="2:31">
      <c r="B15" s="4" t="s">
        <v>7</v>
      </c>
      <c r="C15" s="54">
        <v>-4.1931058980323131E-4</v>
      </c>
      <c r="D15" s="55">
        <v>8.7588718786907854E-2</v>
      </c>
      <c r="E15" s="61">
        <v>-4.1613319968933701E-4</v>
      </c>
      <c r="F15" s="62">
        <v>8.6007244979010009E-2</v>
      </c>
      <c r="G15" s="54">
        <v>-3.1037687197368702E-3</v>
      </c>
      <c r="H15" s="55">
        <v>8.3406889794531244E-2</v>
      </c>
      <c r="I15" s="61">
        <v>-1.6983616238771377E-4</v>
      </c>
      <c r="J15" s="62">
        <v>8.2005840435461066E-2</v>
      </c>
      <c r="K15" s="54">
        <v>8.8925417990827341E-4</v>
      </c>
      <c r="L15" s="55">
        <v>8.9539581088580719E-2</v>
      </c>
      <c r="M15" s="61">
        <v>-6.2634867136371591E-4</v>
      </c>
      <c r="N15" s="62">
        <v>8.9095823270639807E-2</v>
      </c>
      <c r="O15" s="54">
        <v>1.1950448434996882E-6</v>
      </c>
      <c r="P15" s="55">
        <v>9.3327910029822533E-2</v>
      </c>
      <c r="Q15" s="61">
        <v>-3.3287322105998653E-3</v>
      </c>
      <c r="R15" s="62">
        <v>9.5625114259224139E-2</v>
      </c>
      <c r="S15" s="54">
        <v>-4.340286639285026E-4</v>
      </c>
      <c r="T15" s="55">
        <v>8.8493782621939812E-2</v>
      </c>
      <c r="U15" s="61">
        <v>-2.8945478597384571E-4</v>
      </c>
      <c r="V15" s="62">
        <v>8.7777632563786734E-2</v>
      </c>
      <c r="W15" s="54">
        <v>1.7493687253927247E-3</v>
      </c>
      <c r="X15" s="55">
        <v>8.7586536613253829E-2</v>
      </c>
      <c r="Y15" s="61">
        <v>1.8939217817377765E-3</v>
      </c>
      <c r="Z15" s="62">
        <v>8.8654901631157412E-2</v>
      </c>
      <c r="AE15" s="2"/>
    </row>
    <row r="16" spans="2:31">
      <c r="B16" s="4" t="s">
        <v>8</v>
      </c>
      <c r="C16" s="54">
        <v>0</v>
      </c>
      <c r="D16" s="55">
        <v>0</v>
      </c>
      <c r="E16" s="61">
        <v>0</v>
      </c>
      <c r="F16" s="62">
        <v>0</v>
      </c>
      <c r="G16" s="54">
        <v>0</v>
      </c>
      <c r="H16" s="55">
        <v>0</v>
      </c>
      <c r="I16" s="61">
        <v>0</v>
      </c>
      <c r="J16" s="62">
        <v>0</v>
      </c>
      <c r="K16" s="54">
        <v>0</v>
      </c>
      <c r="L16" s="55">
        <v>0</v>
      </c>
      <c r="M16" s="61">
        <v>0</v>
      </c>
      <c r="N16" s="62">
        <v>0</v>
      </c>
      <c r="O16" s="54">
        <v>0</v>
      </c>
      <c r="P16" s="55">
        <v>0</v>
      </c>
      <c r="Q16" s="61">
        <v>0</v>
      </c>
      <c r="R16" s="62">
        <v>0</v>
      </c>
      <c r="S16" s="54">
        <v>0</v>
      </c>
      <c r="T16" s="55">
        <v>0</v>
      </c>
      <c r="U16" s="61">
        <v>0</v>
      </c>
      <c r="V16" s="62">
        <v>0</v>
      </c>
      <c r="W16" s="54">
        <v>0</v>
      </c>
      <c r="X16" s="55">
        <v>0</v>
      </c>
      <c r="Y16" s="61">
        <v>0</v>
      </c>
      <c r="Z16" s="62">
        <v>0</v>
      </c>
      <c r="AE16" s="2"/>
    </row>
    <row r="17" spans="2:31">
      <c r="B17" s="4" t="s">
        <v>9</v>
      </c>
      <c r="C17" s="54">
        <v>0</v>
      </c>
      <c r="D17" s="55">
        <v>0</v>
      </c>
      <c r="E17" s="61">
        <v>0</v>
      </c>
      <c r="F17" s="62">
        <v>0</v>
      </c>
      <c r="G17" s="54">
        <v>0</v>
      </c>
      <c r="H17" s="55">
        <v>0</v>
      </c>
      <c r="I17" s="61">
        <v>0</v>
      </c>
      <c r="J17" s="62">
        <v>0</v>
      </c>
      <c r="K17" s="54">
        <v>0</v>
      </c>
      <c r="L17" s="55">
        <v>0</v>
      </c>
      <c r="M17" s="61">
        <v>0</v>
      </c>
      <c r="N17" s="62">
        <v>0</v>
      </c>
      <c r="O17" s="54">
        <v>0</v>
      </c>
      <c r="P17" s="55">
        <v>0</v>
      </c>
      <c r="Q17" s="61">
        <v>0</v>
      </c>
      <c r="R17" s="62">
        <v>0</v>
      </c>
      <c r="S17" s="54">
        <v>0</v>
      </c>
      <c r="T17" s="55">
        <v>0</v>
      </c>
      <c r="U17" s="61">
        <v>0</v>
      </c>
      <c r="V17" s="62">
        <v>0</v>
      </c>
      <c r="W17" s="54">
        <v>0</v>
      </c>
      <c r="X17" s="55">
        <v>0</v>
      </c>
      <c r="Y17" s="61">
        <v>0</v>
      </c>
      <c r="Z17" s="62">
        <v>0</v>
      </c>
      <c r="AE17" s="2"/>
    </row>
    <row r="18" spans="2:31">
      <c r="B18" s="4" t="s">
        <v>10</v>
      </c>
      <c r="C18" s="54">
        <v>-6.4728581222722095E-3</v>
      </c>
      <c r="D18" s="55">
        <v>-4.6678476169548485E-3</v>
      </c>
      <c r="E18" s="61">
        <v>-4.6237857289794428E-3</v>
      </c>
      <c r="F18" s="62">
        <v>-1.0018755657099568E-2</v>
      </c>
      <c r="G18" s="54">
        <v>4.1531224723084861E-3</v>
      </c>
      <c r="H18" s="55">
        <v>-4.8852887079544891E-3</v>
      </c>
      <c r="I18" s="61">
        <v>-9.5683234605948991E-3</v>
      </c>
      <c r="J18" s="62">
        <v>2.2617153938370416E-3</v>
      </c>
      <c r="K18" s="54">
        <v>2.5613356606204996E-4</v>
      </c>
      <c r="L18" s="55">
        <v>-4.0385010676111761E-3</v>
      </c>
      <c r="M18" s="61">
        <v>-1.022906222280383E-2</v>
      </c>
      <c r="N18" s="62">
        <v>-1.3080087292077392E-3</v>
      </c>
      <c r="O18" s="54">
        <v>1.391340464347998E-2</v>
      </c>
      <c r="P18" s="55">
        <v>6.8069954006631786E-3</v>
      </c>
      <c r="Q18" s="61">
        <v>-6.2780102575247842E-3</v>
      </c>
      <c r="R18" s="62">
        <v>1.5355232695457683E-2</v>
      </c>
      <c r="S18" s="54">
        <v>-1.2504617097971175E-2</v>
      </c>
      <c r="T18" s="55">
        <v>3.5827288094731663E-3</v>
      </c>
      <c r="U18" s="61">
        <v>1.2144121812778829E-2</v>
      </c>
      <c r="V18" s="62">
        <v>-2.2552665483134677E-3</v>
      </c>
      <c r="W18" s="54">
        <v>5.9503971955495579E-3</v>
      </c>
      <c r="X18" s="55">
        <v>9.1528628609591298E-3</v>
      </c>
      <c r="Y18" s="61">
        <v>-1.0462357816903316E-2</v>
      </c>
      <c r="Z18" s="62">
        <v>9.4523903006510021E-3</v>
      </c>
      <c r="AE18" s="2"/>
    </row>
    <row r="19" spans="2:31">
      <c r="B19" s="4" t="s">
        <v>11</v>
      </c>
      <c r="C19" s="54">
        <v>3.8524910933827405E-5</v>
      </c>
      <c r="D19" s="55">
        <v>-3.7503946057682863E-6</v>
      </c>
      <c r="E19" s="61">
        <v>-1.8651132598213865E-4</v>
      </c>
      <c r="F19" s="62">
        <v>4.2167176489870771E-5</v>
      </c>
      <c r="G19" s="54">
        <v>-1.8966685022936145E-4</v>
      </c>
      <c r="H19" s="55">
        <v>-2.8086431092565135E-4</v>
      </c>
      <c r="I19" s="61">
        <v>1.0213646824501322E-4</v>
      </c>
      <c r="J19" s="62">
        <v>-3.0464697555823901E-4</v>
      </c>
      <c r="K19" s="54">
        <v>-1.321466540317853E-4</v>
      </c>
      <c r="L19" s="55">
        <v>-2.4509272945267966E-4</v>
      </c>
      <c r="M19" s="61">
        <v>-3.5381949411693681E-6</v>
      </c>
      <c r="N19" s="62">
        <v>3.4158796571324196E-6</v>
      </c>
      <c r="O19" s="54">
        <v>-7.7273621701301825E-8</v>
      </c>
      <c r="P19" s="55">
        <v>0</v>
      </c>
      <c r="Q19" s="61">
        <v>0</v>
      </c>
      <c r="R19" s="62">
        <v>0</v>
      </c>
      <c r="S19" s="54">
        <v>0</v>
      </c>
      <c r="T19" s="55">
        <v>0</v>
      </c>
      <c r="U19" s="61">
        <v>0</v>
      </c>
      <c r="V19" s="62">
        <v>0</v>
      </c>
      <c r="W19" s="54">
        <v>0</v>
      </c>
      <c r="X19" s="55">
        <v>0</v>
      </c>
      <c r="Y19" s="61">
        <v>-5.5409717605365607E-6</v>
      </c>
      <c r="Z19" s="62">
        <v>9.4569225966079109E-5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>
        <v>0</v>
      </c>
      <c r="J20" s="62">
        <v>0</v>
      </c>
      <c r="K20" s="54">
        <v>0</v>
      </c>
      <c r="L20" s="55">
        <v>0</v>
      </c>
      <c r="M20" s="61">
        <v>0</v>
      </c>
      <c r="N20" s="62">
        <v>0</v>
      </c>
      <c r="O20" s="54">
        <v>0</v>
      </c>
      <c r="P20" s="55">
        <v>0</v>
      </c>
      <c r="Q20" s="61">
        <v>0</v>
      </c>
      <c r="R20" s="62">
        <v>0</v>
      </c>
      <c r="S20" s="54">
        <v>0</v>
      </c>
      <c r="T20" s="55">
        <v>0</v>
      </c>
      <c r="U20" s="61">
        <v>0</v>
      </c>
      <c r="V20" s="62">
        <v>0</v>
      </c>
      <c r="W20" s="54">
        <v>0</v>
      </c>
      <c r="X20" s="55">
        <v>0</v>
      </c>
      <c r="Y20" s="61">
        <v>0</v>
      </c>
      <c r="Z20" s="62">
        <v>0</v>
      </c>
    </row>
    <row r="21" spans="2:31">
      <c r="B21" s="4" t="s">
        <v>13</v>
      </c>
      <c r="C21" s="54">
        <v>0</v>
      </c>
      <c r="D21" s="55">
        <v>0</v>
      </c>
      <c r="E21" s="61">
        <v>0</v>
      </c>
      <c r="F21" s="62">
        <v>0</v>
      </c>
      <c r="G21" s="54">
        <v>0</v>
      </c>
      <c r="H21" s="55">
        <v>0</v>
      </c>
      <c r="I21" s="61">
        <v>0</v>
      </c>
      <c r="J21" s="62">
        <v>0</v>
      </c>
      <c r="K21" s="54">
        <v>0</v>
      </c>
      <c r="L21" s="55">
        <v>0</v>
      </c>
      <c r="M21" s="61">
        <v>0</v>
      </c>
      <c r="N21" s="62">
        <v>0</v>
      </c>
      <c r="O21" s="54">
        <v>0</v>
      </c>
      <c r="P21" s="55">
        <v>0</v>
      </c>
      <c r="Q21" s="61">
        <v>0</v>
      </c>
      <c r="R21" s="62">
        <v>0</v>
      </c>
      <c r="S21" s="54">
        <v>0</v>
      </c>
      <c r="T21" s="55">
        <v>0</v>
      </c>
      <c r="U21" s="61">
        <v>0</v>
      </c>
      <c r="V21" s="62">
        <v>0</v>
      </c>
      <c r="W21" s="54">
        <v>0</v>
      </c>
      <c r="X21" s="55">
        <v>0</v>
      </c>
      <c r="Y21" s="61">
        <v>0</v>
      </c>
      <c r="Z21" s="62">
        <v>0</v>
      </c>
    </row>
    <row r="22" spans="2:31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>
        <v>0</v>
      </c>
      <c r="J22" s="62">
        <v>0</v>
      </c>
      <c r="K22" s="54">
        <v>0</v>
      </c>
      <c r="L22" s="55">
        <v>0</v>
      </c>
      <c r="M22" s="61">
        <v>0</v>
      </c>
      <c r="N22" s="62">
        <v>0</v>
      </c>
      <c r="O22" s="54">
        <v>0</v>
      </c>
      <c r="P22" s="55">
        <v>0</v>
      </c>
      <c r="Q22" s="61">
        <v>0</v>
      </c>
      <c r="R22" s="62">
        <v>0</v>
      </c>
      <c r="S22" s="54">
        <v>0</v>
      </c>
      <c r="T22" s="55">
        <v>0</v>
      </c>
      <c r="U22" s="61">
        <v>0</v>
      </c>
      <c r="V22" s="62">
        <v>0</v>
      </c>
      <c r="W22" s="54">
        <v>0</v>
      </c>
      <c r="X22" s="55">
        <v>0</v>
      </c>
      <c r="Y22" s="61">
        <v>0</v>
      </c>
      <c r="Z22" s="62">
        <v>0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>
        <v>0</v>
      </c>
      <c r="J23" s="62">
        <v>0</v>
      </c>
      <c r="K23" s="54">
        <v>0</v>
      </c>
      <c r="L23" s="55">
        <v>0</v>
      </c>
      <c r="M23" s="61">
        <v>0</v>
      </c>
      <c r="N23" s="62">
        <v>0</v>
      </c>
      <c r="O23" s="54">
        <v>0</v>
      </c>
      <c r="P23" s="55">
        <v>0</v>
      </c>
      <c r="Q23" s="61">
        <v>0</v>
      </c>
      <c r="R23" s="62">
        <v>0</v>
      </c>
      <c r="S23" s="54">
        <v>0</v>
      </c>
      <c r="T23" s="55">
        <v>0</v>
      </c>
      <c r="U23" s="61">
        <v>0</v>
      </c>
      <c r="V23" s="62">
        <v>0</v>
      </c>
      <c r="W23" s="54">
        <v>0</v>
      </c>
      <c r="X23" s="55">
        <v>0</v>
      </c>
      <c r="Y23" s="61">
        <v>0</v>
      </c>
      <c r="Z23" s="62">
        <v>0</v>
      </c>
    </row>
    <row r="24" spans="2:31">
      <c r="B24" s="4" t="s">
        <v>16</v>
      </c>
      <c r="C24" s="54">
        <v>0</v>
      </c>
      <c r="D24" s="55">
        <v>0</v>
      </c>
      <c r="E24" s="61">
        <v>0</v>
      </c>
      <c r="F24" s="62">
        <v>0</v>
      </c>
      <c r="G24" s="54">
        <v>0</v>
      </c>
      <c r="H24" s="55">
        <v>0</v>
      </c>
      <c r="I24" s="61">
        <v>0</v>
      </c>
      <c r="J24" s="62">
        <v>0</v>
      </c>
      <c r="K24" s="54">
        <v>0</v>
      </c>
      <c r="L24" s="55">
        <v>0</v>
      </c>
      <c r="M24" s="61">
        <v>0</v>
      </c>
      <c r="N24" s="62">
        <v>0</v>
      </c>
      <c r="O24" s="54">
        <v>0</v>
      </c>
      <c r="P24" s="55">
        <v>0</v>
      </c>
      <c r="Q24" s="61">
        <v>0</v>
      </c>
      <c r="R24" s="62">
        <v>0</v>
      </c>
      <c r="S24" s="54">
        <v>0</v>
      </c>
      <c r="T24" s="55">
        <v>0</v>
      </c>
      <c r="U24" s="61">
        <v>0</v>
      </c>
      <c r="V24" s="62">
        <v>0</v>
      </c>
      <c r="W24" s="54">
        <v>0</v>
      </c>
      <c r="X24" s="55">
        <v>0</v>
      </c>
      <c r="Y24" s="61">
        <v>0</v>
      </c>
      <c r="Z24" s="62">
        <v>0</v>
      </c>
    </row>
    <row r="25" spans="2:31">
      <c r="B25" s="4" t="s">
        <v>17</v>
      </c>
      <c r="C25" s="54">
        <v>0</v>
      </c>
      <c r="D25" s="55">
        <v>0</v>
      </c>
      <c r="E25" s="61">
        <v>0</v>
      </c>
      <c r="F25" s="62">
        <v>0</v>
      </c>
      <c r="G25" s="54">
        <v>0</v>
      </c>
      <c r="H25" s="55">
        <v>0</v>
      </c>
      <c r="I25" s="61">
        <v>0</v>
      </c>
      <c r="J25" s="62">
        <v>0</v>
      </c>
      <c r="K25" s="54">
        <v>0</v>
      </c>
      <c r="L25" s="55">
        <v>0</v>
      </c>
      <c r="M25" s="61">
        <v>0</v>
      </c>
      <c r="N25" s="62">
        <v>0</v>
      </c>
      <c r="O25" s="54">
        <v>0</v>
      </c>
      <c r="P25" s="55">
        <v>0</v>
      </c>
      <c r="Q25" s="61">
        <v>0</v>
      </c>
      <c r="R25" s="62">
        <v>0</v>
      </c>
      <c r="S25" s="54">
        <v>0</v>
      </c>
      <c r="T25" s="55">
        <v>0</v>
      </c>
      <c r="U25" s="61">
        <v>0</v>
      </c>
      <c r="V25" s="62">
        <v>0</v>
      </c>
      <c r="W25" s="54">
        <v>0</v>
      </c>
      <c r="X25" s="55">
        <v>0</v>
      </c>
      <c r="Y25" s="61">
        <v>0</v>
      </c>
      <c r="Z25" s="62">
        <v>0</v>
      </c>
    </row>
    <row r="26" spans="2:31">
      <c r="B26" s="5" t="s">
        <v>18</v>
      </c>
      <c r="C26" s="56">
        <v>-6.6679615800000003E-3</v>
      </c>
      <c r="D26" s="57">
        <v>1.0000000000000002</v>
      </c>
      <c r="E26" s="63">
        <v>-4.6131793099999999E-3</v>
      </c>
      <c r="F26" s="64">
        <v>0.99999999999999989</v>
      </c>
      <c r="G26" s="56">
        <v>-1.7146351649999999E-2</v>
      </c>
      <c r="H26" s="57">
        <v>1.0000000000000002</v>
      </c>
      <c r="I26" s="63">
        <v>-8.9947592699999995E-3</v>
      </c>
      <c r="J26" s="64">
        <v>1</v>
      </c>
      <c r="K26" s="56">
        <v>6.9808785E-3</v>
      </c>
      <c r="L26" s="57">
        <v>1.0000000000000002</v>
      </c>
      <c r="M26" s="63">
        <v>-4.0049406700000002E-3</v>
      </c>
      <c r="N26" s="64">
        <v>0.99999999999999989</v>
      </c>
      <c r="O26" s="56">
        <v>1.0563185900000001E-2</v>
      </c>
      <c r="P26" s="57">
        <v>1</v>
      </c>
      <c r="Q26" s="63">
        <v>-4.4344330250000001E-2</v>
      </c>
      <c r="R26" s="64">
        <v>1</v>
      </c>
      <c r="S26" s="56">
        <v>-8.6500251000000005E-4</v>
      </c>
      <c r="T26" s="57">
        <v>1</v>
      </c>
      <c r="U26" s="63">
        <v>2.0378935309999999E-2</v>
      </c>
      <c r="V26" s="64">
        <v>1</v>
      </c>
      <c r="W26" s="56">
        <v>2.1262267710000001E-2</v>
      </c>
      <c r="X26" s="57">
        <v>1.0000000000000002</v>
      </c>
      <c r="Y26" s="63">
        <v>5.2003302400000003E-3</v>
      </c>
      <c r="Z26" s="64">
        <v>1.0000000000000002</v>
      </c>
    </row>
    <row r="27" spans="2:31">
      <c r="B27" s="9" t="s">
        <v>24</v>
      </c>
      <c r="C27" s="58">
        <v>-210.31677000000005</v>
      </c>
      <c r="D27" s="87"/>
      <c r="E27" s="65">
        <v>-123.2260500000001</v>
      </c>
      <c r="F27" s="87"/>
      <c r="G27" s="58">
        <v>-497.2421599999999</v>
      </c>
      <c r="H27" s="87"/>
      <c r="I27" s="65">
        <v>-248.11388999999991</v>
      </c>
      <c r="J27" s="87"/>
      <c r="K27" s="58">
        <v>204.02404000000007</v>
      </c>
      <c r="L27" s="87"/>
      <c r="M27" s="65">
        <v>-111.34622999999992</v>
      </c>
      <c r="N27" s="87"/>
      <c r="O27" s="58">
        <v>305.86878999999993</v>
      </c>
      <c r="P27" s="87"/>
      <c r="Q27" s="65">
        <v>-1317.0723800000001</v>
      </c>
      <c r="R27" s="87"/>
      <c r="S27" s="58">
        <v>-26.957239999999896</v>
      </c>
      <c r="T27" s="87"/>
      <c r="U27" s="65">
        <v>582.69697999999983</v>
      </c>
      <c r="V27" s="87"/>
      <c r="W27" s="58">
        <v>608.79728</v>
      </c>
      <c r="X27" s="87"/>
      <c r="Y27" s="65">
        <v>160.49771000000004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3.1119871601179047E-3</v>
      </c>
      <c r="D29" s="60">
        <v>0.15822368587311358</v>
      </c>
      <c r="E29" s="66">
        <v>1.8488168701981968E-3</v>
      </c>
      <c r="F29" s="67">
        <v>0.21198886279078918</v>
      </c>
      <c r="G29" s="59">
        <v>-1.7378525900567472E-3</v>
      </c>
      <c r="H29" s="60">
        <v>0.18510785623139581</v>
      </c>
      <c r="I29" s="66">
        <v>6.1309106920313019E-3</v>
      </c>
      <c r="J29" s="67">
        <v>0.17583021451549147</v>
      </c>
      <c r="K29" s="59">
        <v>-2.9159416136146212E-4</v>
      </c>
      <c r="L29" s="60">
        <v>0.18741277395232378</v>
      </c>
      <c r="M29" s="66">
        <v>1.074667968236505E-2</v>
      </c>
      <c r="N29" s="67">
        <v>0.1984232503645697</v>
      </c>
      <c r="O29" s="59">
        <v>-5.9783847479358788E-3</v>
      </c>
      <c r="P29" s="60">
        <v>0.21668175498850167</v>
      </c>
      <c r="Q29" s="66">
        <v>-7.6903710864710876E-4</v>
      </c>
      <c r="R29" s="67">
        <v>0.21117538742212105</v>
      </c>
      <c r="S29" s="59">
        <v>1.3021271334948431E-2</v>
      </c>
      <c r="T29" s="60">
        <v>0.23024064879241479</v>
      </c>
      <c r="U29" s="66">
        <v>1.8653236229409844E-4</v>
      </c>
      <c r="V29" s="67">
        <v>0.22377217109715708</v>
      </c>
      <c r="W29" s="59">
        <v>-7.0638128612538348E-3</v>
      </c>
      <c r="X29" s="60">
        <v>0.21131763827107478</v>
      </c>
      <c r="Y29" s="66">
        <v>4.1881046796078463E-3</v>
      </c>
      <c r="Z29" s="67">
        <v>0.21554937592313694</v>
      </c>
    </row>
    <row r="30" spans="2:31">
      <c r="B30" s="4" t="s">
        <v>20</v>
      </c>
      <c r="C30" s="54">
        <v>-9.7799450760239943E-3</v>
      </c>
      <c r="D30" s="55">
        <v>0.84177631412688636</v>
      </c>
      <c r="E30" s="61">
        <v>-6.4619961801982073E-3</v>
      </c>
      <c r="F30" s="62">
        <v>0.7880111372092109</v>
      </c>
      <c r="G30" s="54">
        <v>-1.5408499059943239E-2</v>
      </c>
      <c r="H30" s="55">
        <v>0.8148921437686043</v>
      </c>
      <c r="I30" s="61">
        <v>-1.51256699620313E-2</v>
      </c>
      <c r="J30" s="62">
        <v>0.82416978548450859</v>
      </c>
      <c r="K30" s="54">
        <v>7.272472661361472E-3</v>
      </c>
      <c r="L30" s="55">
        <v>0.81258722604767619</v>
      </c>
      <c r="M30" s="61">
        <v>-1.4751623796960852E-2</v>
      </c>
      <c r="N30" s="62">
        <v>0.80157674963543024</v>
      </c>
      <c r="O30" s="54">
        <v>1.6541570647935877E-2</v>
      </c>
      <c r="P30" s="55">
        <v>0.78331824501149838</v>
      </c>
      <c r="Q30" s="61">
        <v>-4.3575293141352868E-2</v>
      </c>
      <c r="R30" s="62">
        <v>0.78882461257787895</v>
      </c>
      <c r="S30" s="54">
        <v>-1.388627384494842E-2</v>
      </c>
      <c r="T30" s="55">
        <v>0.76975935120758521</v>
      </c>
      <c r="U30" s="61">
        <v>2.0192402947705905E-2</v>
      </c>
      <c r="V30" s="62">
        <v>0.77622782890284292</v>
      </c>
      <c r="W30" s="54">
        <v>2.8326080571253805E-2</v>
      </c>
      <c r="X30" s="55">
        <v>0.78868236172892525</v>
      </c>
      <c r="Y30" s="61">
        <v>1.0123138969872544E-3</v>
      </c>
      <c r="Z30" s="62">
        <v>0.78445062407686306</v>
      </c>
    </row>
    <row r="31" spans="2:31">
      <c r="B31" s="5" t="s">
        <v>18</v>
      </c>
      <c r="C31" s="56">
        <v>-6.6679615800000003E-3</v>
      </c>
      <c r="D31" s="57">
        <v>1.0000000000000002</v>
      </c>
      <c r="E31" s="63">
        <v>-4.6131793099999999E-3</v>
      </c>
      <c r="F31" s="64">
        <v>0.99999999999999989</v>
      </c>
      <c r="G31" s="56">
        <v>-1.7146351649999999E-2</v>
      </c>
      <c r="H31" s="57">
        <v>1.0000000000000002</v>
      </c>
      <c r="I31" s="63">
        <v>-8.9947592699999995E-3</v>
      </c>
      <c r="J31" s="64">
        <v>1</v>
      </c>
      <c r="K31" s="56">
        <v>6.9808785E-3</v>
      </c>
      <c r="L31" s="57">
        <v>1.0000000000000002</v>
      </c>
      <c r="M31" s="63">
        <v>-4.0049406700000002E-3</v>
      </c>
      <c r="N31" s="64">
        <v>0.99999999999999989</v>
      </c>
      <c r="O31" s="56">
        <v>1.0563185900000001E-2</v>
      </c>
      <c r="P31" s="57">
        <v>1</v>
      </c>
      <c r="Q31" s="63">
        <v>-4.4344330250000001E-2</v>
      </c>
      <c r="R31" s="64">
        <v>1</v>
      </c>
      <c r="S31" s="56">
        <v>-8.6500251000000005E-4</v>
      </c>
      <c r="T31" s="57">
        <v>1</v>
      </c>
      <c r="U31" s="63">
        <v>2.0378935309999999E-2</v>
      </c>
      <c r="V31" s="64">
        <v>1</v>
      </c>
      <c r="W31" s="56">
        <v>2.1262267710000001E-2</v>
      </c>
      <c r="X31" s="57">
        <v>1.0000000000000002</v>
      </c>
      <c r="Y31" s="63">
        <v>5.2003302400000003E-3</v>
      </c>
      <c r="Z31" s="64">
        <v>1.0000000000000002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-5.2925207917785041E-3</v>
      </c>
      <c r="D33" s="60">
        <v>1.003834158248734</v>
      </c>
      <c r="E33" s="66">
        <v>-4.2783887918599554E-3</v>
      </c>
      <c r="F33" s="67">
        <v>1.0058096885946521</v>
      </c>
      <c r="G33" s="59">
        <v>-1.8746751042276744E-2</v>
      </c>
      <c r="H33" s="60">
        <v>1.0053396302884936</v>
      </c>
      <c r="I33" s="66">
        <v>-6.913367937844723E-3</v>
      </c>
      <c r="J33" s="67">
        <v>1.0017035720143155</v>
      </c>
      <c r="K33" s="59">
        <v>7.0199624158722744E-3</v>
      </c>
      <c r="L33" s="60">
        <v>1.0007600869475528</v>
      </c>
      <c r="M33" s="66">
        <v>-2.9523622947258479E-3</v>
      </c>
      <c r="N33" s="67">
        <v>0.9987039893321572</v>
      </c>
      <c r="O33" s="59">
        <v>7.2026829271258259E-3</v>
      </c>
      <c r="P33" s="60">
        <v>0.99590400123696021</v>
      </c>
      <c r="Q33" s="66">
        <v>-4.4089261616282016E-2</v>
      </c>
      <c r="R33" s="67">
        <v>0.99458210530522229</v>
      </c>
      <c r="S33" s="59">
        <v>-1.2630233499746702E-3</v>
      </c>
      <c r="T33" s="60">
        <v>0.99206903470527907</v>
      </c>
      <c r="U33" s="66">
        <v>1.6848511815464855E-2</v>
      </c>
      <c r="V33" s="67">
        <v>0.99061220031882735</v>
      </c>
      <c r="W33" s="59">
        <v>2.132264624552483E-2</v>
      </c>
      <c r="X33" s="60">
        <v>0.98613359261791855</v>
      </c>
      <c r="Y33" s="66">
        <v>7.8202768923235182E-3</v>
      </c>
      <c r="Z33" s="67">
        <v>0.98725870217926515</v>
      </c>
    </row>
    <row r="34" spans="2:26">
      <c r="B34" s="4" t="s">
        <v>22</v>
      </c>
      <c r="C34" s="54">
        <v>-1.3754371241275919E-3</v>
      </c>
      <c r="D34" s="55">
        <v>-3.8341582487341338E-3</v>
      </c>
      <c r="E34" s="61">
        <v>-3.3479051814004721E-4</v>
      </c>
      <c r="F34" s="62">
        <v>-5.8096885946519938E-3</v>
      </c>
      <c r="G34" s="54">
        <v>1.6003993922767371E-3</v>
      </c>
      <c r="H34" s="55">
        <v>-5.3396302884935621E-3</v>
      </c>
      <c r="I34" s="61">
        <v>-2.0813913321552748E-3</v>
      </c>
      <c r="J34" s="62">
        <v>-1.703572014315431E-3</v>
      </c>
      <c r="K34" s="54">
        <v>-3.9083915872265369E-5</v>
      </c>
      <c r="L34" s="55">
        <v>-7.6008694755281441E-4</v>
      </c>
      <c r="M34" s="61">
        <v>-1.0525818198699449E-3</v>
      </c>
      <c r="N34" s="62">
        <v>1.2960106678428351E-3</v>
      </c>
      <c r="O34" s="54">
        <v>3.3605029728741818E-3</v>
      </c>
      <c r="P34" s="55">
        <v>4.0959987630397434E-3</v>
      </c>
      <c r="Q34" s="61">
        <v>-2.5506863371795615E-4</v>
      </c>
      <c r="R34" s="62">
        <v>5.4178946947776646E-3</v>
      </c>
      <c r="S34" s="54">
        <v>3.9802083997467653E-4</v>
      </c>
      <c r="T34" s="55">
        <v>7.930965294720968E-3</v>
      </c>
      <c r="U34" s="61">
        <v>3.5304234945351346E-3</v>
      </c>
      <c r="V34" s="62">
        <v>9.3877996811726205E-3</v>
      </c>
      <c r="W34" s="54">
        <v>-6.037853552483102E-5</v>
      </c>
      <c r="X34" s="55">
        <v>1.3866407382081445E-2</v>
      </c>
      <c r="Y34" s="61">
        <v>-2.6198583157284227E-3</v>
      </c>
      <c r="Z34" s="62">
        <v>1.274129782073481E-2</v>
      </c>
    </row>
    <row r="35" spans="2:26">
      <c r="B35" s="10" t="s">
        <v>18</v>
      </c>
      <c r="C35" s="56">
        <v>-6.6679615800000003E-3</v>
      </c>
      <c r="D35" s="57">
        <v>1.0000000000000002</v>
      </c>
      <c r="E35" s="63">
        <v>-4.6131793099999999E-3</v>
      </c>
      <c r="F35" s="64">
        <v>0.99999999999999989</v>
      </c>
      <c r="G35" s="56">
        <v>-1.7146351649999999E-2</v>
      </c>
      <c r="H35" s="57">
        <v>1.0000000000000002</v>
      </c>
      <c r="I35" s="63">
        <v>-8.9947592699999995E-3</v>
      </c>
      <c r="J35" s="64">
        <v>1</v>
      </c>
      <c r="K35" s="56">
        <v>6.9808785E-3</v>
      </c>
      <c r="L35" s="57">
        <v>1.0000000000000002</v>
      </c>
      <c r="M35" s="63">
        <v>-4.0049406700000002E-3</v>
      </c>
      <c r="N35" s="64">
        <v>0.99999999999999989</v>
      </c>
      <c r="O35" s="56">
        <v>1.0563185900000001E-2</v>
      </c>
      <c r="P35" s="57">
        <v>1</v>
      </c>
      <c r="Q35" s="63">
        <v>-4.4344330250000001E-2</v>
      </c>
      <c r="R35" s="64">
        <v>1</v>
      </c>
      <c r="S35" s="56">
        <v>-8.6500251000000005E-4</v>
      </c>
      <c r="T35" s="57">
        <v>1</v>
      </c>
      <c r="U35" s="63">
        <v>2.0378935309999999E-2</v>
      </c>
      <c r="V35" s="64">
        <v>1</v>
      </c>
      <c r="W35" s="56">
        <v>2.1262267710000001E-2</v>
      </c>
      <c r="X35" s="57">
        <v>1.0000000000000002</v>
      </c>
      <c r="Y35" s="63">
        <v>5.2003302400000003E-3</v>
      </c>
      <c r="Z35" s="64">
        <v>1.0000000000000002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3.0633881230165672E-3</v>
      </c>
      <c r="D38" s="55">
        <v>0.18928949707505269</v>
      </c>
      <c r="E38" s="61">
        <v>1.4218277151379041E-2</v>
      </c>
      <c r="F38" s="62">
        <v>0.18634098472926211</v>
      </c>
      <c r="G38" s="54">
        <v>1.4759987340941841E-2</v>
      </c>
      <c r="H38" s="55">
        <v>0.19423684805513325</v>
      </c>
      <c r="I38" s="61">
        <v>1.4261260656363172E-2</v>
      </c>
      <c r="J38" s="62">
        <v>0.19572854712223198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5.644986307207073E-4</v>
      </c>
      <c r="D39" s="55">
        <v>0.12398676212911915</v>
      </c>
      <c r="E39" s="61">
        <v>1.1900470933735129E-2</v>
      </c>
      <c r="F39" s="62">
        <v>0.12302442185079353</v>
      </c>
      <c r="G39" s="54">
        <v>8.6399579769179963E-3</v>
      </c>
      <c r="H39" s="55">
        <v>0.12089953085016575</v>
      </c>
      <c r="I39" s="61">
        <v>8.8205541811097066E-3</v>
      </c>
      <c r="J39" s="62">
        <v>0.11897783394256493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>
        <v>0</v>
      </c>
      <c r="F40" s="62">
        <v>0</v>
      </c>
      <c r="G40" s="54">
        <v>0</v>
      </c>
      <c r="H40" s="55">
        <v>0</v>
      </c>
      <c r="I40" s="61">
        <v>0</v>
      </c>
      <c r="J40" s="62">
        <v>0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>
        <v>0</v>
      </c>
      <c r="F41" s="62">
        <v>0</v>
      </c>
      <c r="G41" s="54">
        <v>0</v>
      </c>
      <c r="H41" s="55">
        <v>0</v>
      </c>
      <c r="I41" s="61">
        <v>0</v>
      </c>
      <c r="J41" s="62">
        <v>0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0</v>
      </c>
      <c r="D42" s="55">
        <v>0</v>
      </c>
      <c r="E42" s="61">
        <v>0</v>
      </c>
      <c r="F42" s="62">
        <v>0</v>
      </c>
      <c r="G42" s="54">
        <v>0</v>
      </c>
      <c r="H42" s="55">
        <v>0</v>
      </c>
      <c r="I42" s="61">
        <v>0</v>
      </c>
      <c r="J42" s="62">
        <v>0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0</v>
      </c>
      <c r="D43" s="55">
        <v>0</v>
      </c>
      <c r="E43" s="61">
        <v>0</v>
      </c>
      <c r="F43" s="62">
        <v>0</v>
      </c>
      <c r="G43" s="54">
        <v>0</v>
      </c>
      <c r="H43" s="55">
        <v>0</v>
      </c>
      <c r="I43" s="61">
        <v>0</v>
      </c>
      <c r="J43" s="62">
        <v>0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-8.361758233532194E-3</v>
      </c>
      <c r="D44" s="55">
        <v>8.4646892568954898E-2</v>
      </c>
      <c r="E44" s="61">
        <v>-1.4450732153965364E-2</v>
      </c>
      <c r="F44" s="62">
        <v>5.7005246445479989E-2</v>
      </c>
      <c r="G44" s="54">
        <v>-1.5359321289682289E-2</v>
      </c>
      <c r="H44" s="55">
        <v>4.3628748743151209E-2</v>
      </c>
      <c r="I44" s="61">
        <v>-1.3345870386231026E-2</v>
      </c>
      <c r="J44" s="62">
        <v>3.719926629161753E-2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-1.2254888422654901E-2</v>
      </c>
      <c r="D45" s="55">
        <v>0.52301401021040717</v>
      </c>
      <c r="E45" s="61">
        <v>-1.5281385164348949E-2</v>
      </c>
      <c r="F45" s="62">
        <v>0.55126290687184043</v>
      </c>
      <c r="G45" s="54">
        <v>-3.6936442365675809E-2</v>
      </c>
      <c r="H45" s="55">
        <v>0.552635938525736</v>
      </c>
      <c r="I45" s="61">
        <v>-4.8614976108456139E-3</v>
      </c>
      <c r="J45" s="62">
        <v>0.55827318338693688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-3.9163324071604935E-3</v>
      </c>
      <c r="D46" s="55">
        <v>8.5667617853483036E-2</v>
      </c>
      <c r="E46" s="61">
        <v>-3.8488632154667565E-3</v>
      </c>
      <c r="F46" s="62">
        <v>8.6274016392521788E-2</v>
      </c>
      <c r="G46" s="54">
        <v>-7.5363696707564506E-3</v>
      </c>
      <c r="H46" s="55">
        <v>8.8343433918457476E-2</v>
      </c>
      <c r="I46" s="61">
        <v>-4.3155767832967805E-3</v>
      </c>
      <c r="J46" s="62">
        <v>8.8259164672859589E-2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0</v>
      </c>
      <c r="D47" s="55">
        <v>0</v>
      </c>
      <c r="E47" s="61">
        <v>0</v>
      </c>
      <c r="F47" s="62">
        <v>0</v>
      </c>
      <c r="G47" s="54">
        <v>0</v>
      </c>
      <c r="H47" s="55">
        <v>0</v>
      </c>
      <c r="I47" s="61">
        <v>0</v>
      </c>
      <c r="J47" s="62">
        <v>0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0</v>
      </c>
      <c r="D48" s="55">
        <v>0</v>
      </c>
      <c r="E48" s="61">
        <v>0</v>
      </c>
      <c r="F48" s="62">
        <v>0</v>
      </c>
      <c r="G48" s="54">
        <v>0</v>
      </c>
      <c r="H48" s="55">
        <v>0</v>
      </c>
      <c r="I48" s="61">
        <v>0</v>
      </c>
      <c r="J48" s="62">
        <v>0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-6.961085394511516E-3</v>
      </c>
      <c r="D49" s="55">
        <v>-6.5239639940029683E-3</v>
      </c>
      <c r="E49" s="61">
        <v>-2.6272426295392896E-2</v>
      </c>
      <c r="F49" s="62">
        <v>-3.7761143974984635E-3</v>
      </c>
      <c r="G49" s="54">
        <v>-3.1190670586759468E-2</v>
      </c>
      <c r="H49" s="55">
        <v>3.4314116895591636E-4</v>
      </c>
      <c r="I49" s="61">
        <v>-2.391193333426123E-2</v>
      </c>
      <c r="J49" s="62">
        <v>1.619854761158326E-3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-3.3765135515548869E-4</v>
      </c>
      <c r="D50" s="55">
        <v>-8.0815843013849623E-5</v>
      </c>
      <c r="E50" s="61">
        <v>-3.7117593136170305E-4</v>
      </c>
      <c r="F50" s="62">
        <v>-1.3146189239922251E-4</v>
      </c>
      <c r="G50" s="54">
        <v>-3.7131328206416902E-4</v>
      </c>
      <c r="H50" s="55">
        <v>-8.764126159948167E-5</v>
      </c>
      <c r="I50" s="61">
        <v>-3.7676215354634528E-4</v>
      </c>
      <c r="J50" s="62">
        <v>-5.7850177369104664E-5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>
        <v>0</v>
      </c>
      <c r="F51" s="62">
        <v>0</v>
      </c>
      <c r="G51" s="54">
        <v>0</v>
      </c>
      <c r="H51" s="55">
        <v>0</v>
      </c>
      <c r="I51" s="61">
        <v>0</v>
      </c>
      <c r="J51" s="62">
        <v>0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0</v>
      </c>
      <c r="D52" s="55">
        <v>0</v>
      </c>
      <c r="E52" s="61">
        <v>0</v>
      </c>
      <c r="F52" s="62">
        <v>0</v>
      </c>
      <c r="G52" s="54">
        <v>0</v>
      </c>
      <c r="H52" s="55">
        <v>0</v>
      </c>
      <c r="I52" s="61">
        <v>0</v>
      </c>
      <c r="J52" s="62">
        <v>0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0</v>
      </c>
      <c r="D53" s="55">
        <v>0</v>
      </c>
      <c r="E53" s="61">
        <v>0</v>
      </c>
      <c r="F53" s="62">
        <v>0</v>
      </c>
      <c r="G53" s="54">
        <v>0</v>
      </c>
      <c r="H53" s="55">
        <v>0</v>
      </c>
      <c r="I53" s="61">
        <v>0</v>
      </c>
      <c r="J53" s="62">
        <v>0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>
        <v>0</v>
      </c>
      <c r="F54" s="62">
        <v>0</v>
      </c>
      <c r="G54" s="54">
        <v>0</v>
      </c>
      <c r="H54" s="55">
        <v>0</v>
      </c>
      <c r="I54" s="61">
        <v>0</v>
      </c>
      <c r="J54" s="62">
        <v>0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0</v>
      </c>
      <c r="D55" s="55">
        <v>0</v>
      </c>
      <c r="E55" s="61">
        <v>0</v>
      </c>
      <c r="F55" s="62">
        <v>0</v>
      </c>
      <c r="G55" s="54">
        <v>0</v>
      </c>
      <c r="H55" s="55">
        <v>0</v>
      </c>
      <c r="I55" s="61">
        <v>0</v>
      </c>
      <c r="J55" s="62">
        <v>0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0</v>
      </c>
      <c r="D56" s="55">
        <v>0</v>
      </c>
      <c r="E56" s="61">
        <v>0</v>
      </c>
      <c r="F56" s="62">
        <v>0</v>
      </c>
      <c r="G56" s="54">
        <v>0</v>
      </c>
      <c r="H56" s="55">
        <v>0</v>
      </c>
      <c r="I56" s="61">
        <v>0</v>
      </c>
      <c r="J56" s="62">
        <v>0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-2.8203829059277319E-2</v>
      </c>
      <c r="D57" s="57">
        <v>1.0000000000000002</v>
      </c>
      <c r="E57" s="63">
        <v>-3.4105834675421498E-2</v>
      </c>
      <c r="F57" s="64">
        <v>1.0000000000000002</v>
      </c>
      <c r="G57" s="56">
        <v>-6.7994171877078347E-2</v>
      </c>
      <c r="H57" s="57">
        <v>1</v>
      </c>
      <c r="I57" s="63">
        <v>-2.3729825430708118E-2</v>
      </c>
      <c r="J57" s="64">
        <v>1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-830.78498000000002</v>
      </c>
      <c r="D58" s="87"/>
      <c r="E58" s="65">
        <v>-986.22105999999985</v>
      </c>
      <c r="F58" s="87"/>
      <c r="G58" s="58">
        <v>-2024.3818899999999</v>
      </c>
      <c r="H58" s="87"/>
      <c r="I58" s="65">
        <v>-672.38991999999985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3.2041637395932828E-3</v>
      </c>
      <c r="D60" s="60">
        <v>0.18510680163176618</v>
      </c>
      <c r="E60" s="66">
        <v>1.9771818364237765E-2</v>
      </c>
      <c r="F60" s="67">
        <v>0.18616444062128057</v>
      </c>
      <c r="G60" s="59">
        <v>2.5851540661997026E-2</v>
      </c>
      <c r="H60" s="60">
        <v>0.19723160388119121</v>
      </c>
      <c r="I60" s="66">
        <v>2.3360826351104844E-2</v>
      </c>
      <c r="J60" s="67">
        <v>0.20214363501850749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-3.1407992798870604E-2</v>
      </c>
      <c r="D61" s="55">
        <v>0.81489319836823382</v>
      </c>
      <c r="E61" s="61">
        <v>-5.387765303965926E-2</v>
      </c>
      <c r="F61" s="62">
        <v>0.81383555937871932</v>
      </c>
      <c r="G61" s="54">
        <v>-9.3845712539075379E-2</v>
      </c>
      <c r="H61" s="55">
        <v>0.80276839611880879</v>
      </c>
      <c r="I61" s="61">
        <v>-4.7090651781812966E-2</v>
      </c>
      <c r="J61" s="62">
        <v>0.79785636498149248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-2.8203829059277319E-2</v>
      </c>
      <c r="D62" s="57">
        <v>1</v>
      </c>
      <c r="E62" s="63">
        <v>-3.4105834675421498E-2</v>
      </c>
      <c r="F62" s="64">
        <v>0.99999999999999989</v>
      </c>
      <c r="G62" s="56">
        <v>-6.7994171877078347E-2</v>
      </c>
      <c r="H62" s="57">
        <v>1</v>
      </c>
      <c r="I62" s="63">
        <v>-2.3729825430708118E-2</v>
      </c>
      <c r="J62" s="64">
        <v>1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-2.8091603649998943E-2</v>
      </c>
      <c r="D64" s="60">
        <v>1.0049944923772933</v>
      </c>
      <c r="E64" s="66">
        <v>-3.0823057514694899E-2</v>
      </c>
      <c r="F64" s="67">
        <v>1.0026918542376511</v>
      </c>
      <c r="G64" s="59">
        <v>-6.8204005635625758E-2</v>
      </c>
      <c r="H64" s="60">
        <v>0.99985625185259641</v>
      </c>
      <c r="I64" s="66">
        <v>-2.4780439244796247E-2</v>
      </c>
      <c r="J64" s="67">
        <v>0.99689256348244815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-1.122254092783759E-4</v>
      </c>
      <c r="D65" s="55">
        <v>-4.9944923772932302E-3</v>
      </c>
      <c r="E65" s="61">
        <v>-3.282777160726598E-3</v>
      </c>
      <c r="F65" s="62">
        <v>-2.6918542376508496E-3</v>
      </c>
      <c r="G65" s="54">
        <v>2.0983375854740765E-4</v>
      </c>
      <c r="H65" s="55">
        <v>1.4374814740369742E-4</v>
      </c>
      <c r="I65" s="61">
        <v>1.0506138140881289E-3</v>
      </c>
      <c r="J65" s="62">
        <v>3.1074365175518463E-3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-2.8203829059277319E-2</v>
      </c>
      <c r="D66" s="57">
        <v>1</v>
      </c>
      <c r="E66" s="63">
        <v>-3.4105834675421498E-2</v>
      </c>
      <c r="F66" s="64">
        <v>1.0000000000000002</v>
      </c>
      <c r="G66" s="56">
        <v>-6.7994171877078347E-2</v>
      </c>
      <c r="H66" s="57">
        <v>1</v>
      </c>
      <c r="I66" s="63">
        <v>-2.3729825430708118E-2</v>
      </c>
      <c r="J66" s="64">
        <v>1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22</v>
      </c>
      <c r="W3" s="28">
        <f>VLOOKUP(הנחיות!B22,U5:V9,2,0)</f>
        <v>4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2022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31.12.22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2023-01-17T12:43:29Z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