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AFB83F42-62C2-47B1-9272-77F2EEBF71E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<sst xmlns="http://schemas.openxmlformats.org/spreadsheetml/2006/main" count="5671" uniqueCount="1342">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</sst>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2022</v>
      </c>
      <c r="C19" s="70"/>
    </row>
    <row r="20" spans="1:4" ht="15">
      <c r="A20" s="25" t="s">
        <v>964</v>
      </c>
      <c r="B20" s="79" t="s">
        <v>972</v>
      </c>
      <c r="C20" s="78" t="str">
        <f>VLOOKUP(B20,Tab_Type,2,0)</f>
        <v>TabA</v>
      </c>
    </row>
    <row r="21" spans="1:4" ht="15">
      <c r="A21" s="25" t="s">
        <v>965</v>
      </c>
      <c r="B21" s="79">
        <v>74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מגדל מסלול אג"ח 25% במניות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חברה לביטוח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520004896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520004896_B74_Yield422.xlsx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74</v>
      </c>
      <c r="D2" s="100"/>
      <c r="E2" s="100"/>
    </row>
    <row r="3" spans="2:31" ht="18.75">
      <c r="B3" s="16" t="s">
        <v>28</v>
      </c>
      <c r="C3" s="52" t="str">
        <f ca="1">הנחיות!B23</f>
        <v>מגדל מסלול אג"ח 25% במניות</v>
      </c>
      <c r="D3" s="52"/>
    </row>
    <row r="4" spans="2:31" ht="18.75">
      <c r="B4" s="15" t="s">
        <v>27</v>
      </c>
      <c r="C4" s="52" t="str">
        <f ca="1">הנחיות!B24</f>
        <v>מגדל חברה לביטוח בע"מ</v>
      </c>
      <c r="D4" s="52"/>
    </row>
    <row r="5" spans="2:31" ht="18.75">
      <c r="B5" s="16" t="s">
        <v>29</v>
      </c>
      <c r="C5" s="53">
        <f>הנחיות!B19</f>
        <v>2022</v>
      </c>
      <c r="D5" s="16" t="s">
        <v>982</v>
      </c>
      <c r="E5" s="53" t="str">
        <f>הנחיות!B22</f>
        <v>31.12.22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7.5752162408471938E-4</v>
      </c>
      <c r="D7" s="55">
        <v>6.5084609243834357E-2</v>
      </c>
      <c r="E7" s="61">
        <v>4.8137649430738842E-4</v>
      </c>
      <c r="F7" s="62">
        <v>7.1910961421175937E-2</v>
      </c>
      <c r="G7" s="54">
        <v>-5.7869751834346654E-4</v>
      </c>
      <c r="H7" s="55">
        <v>6.406568143504833E-2</v>
      </c>
      <c r="I7" s="61">
        <v>1.485099987134781E-3</v>
      </c>
      <c r="J7" s="62">
        <v>5.551246113424764E-2</v>
      </c>
      <c r="K7" s="54">
        <v>2.9786588750394368E-4</v>
      </c>
      <c r="L7" s="55">
        <v>5.492063889209127E-2</v>
      </c>
      <c r="M7" s="61">
        <v>1.9249119656990197E-3</v>
      </c>
      <c r="N7" s="62">
        <v>7.2157981873669216E-2</v>
      </c>
      <c r="O7" s="54">
        <v>-1.2123050434608951E-3</v>
      </c>
      <c r="P7" s="55">
        <v>7.9577830782958797E-2</v>
      </c>
      <c r="Q7" s="61">
        <v>-7.4584881821282542E-4</v>
      </c>
      <c r="R7" s="62">
        <v>7.4746017157476877E-2</v>
      </c>
      <c r="S7" s="54">
        <v>2.4260196622423549E-3</v>
      </c>
      <c r="T7" s="55">
        <v>6.9255227823723814E-2</v>
      </c>
      <c r="U7" s="61">
        <v>-3.4914972210277844E-5</v>
      </c>
      <c r="V7" s="62">
        <v>7.006218361857286E-2</v>
      </c>
      <c r="W7" s="54">
        <v>-9.4654135967451973E-4</v>
      </c>
      <c r="X7" s="55">
        <v>8.0876466607230149E-2</v>
      </c>
      <c r="Y7" s="61">
        <v>9.4169068788390556E-4</v>
      </c>
      <c r="Z7" s="62">
        <v>7.1822036546768012E-2</v>
      </c>
      <c r="AE7" s="2"/>
    </row>
    <row r="8" spans="2:31" ht="30">
      <c r="B8" s="74" t="s">
        <v>989</v>
      </c>
      <c r="C8" s="54">
        <v>-4.7487105854252237E-3</v>
      </c>
      <c r="D8" s="55">
        <v>0.27246499938904556</v>
      </c>
      <c r="E8" s="61">
        <v>-4.2082364135667015E-3</v>
      </c>
      <c r="F8" s="62">
        <v>0.27758194380382023</v>
      </c>
      <c r="G8" s="54">
        <v>-1.4682975561450247E-3</v>
      </c>
      <c r="H8" s="55">
        <v>0.27827365387278707</v>
      </c>
      <c r="I8" s="61">
        <v>-1.1118894808963614E-3</v>
      </c>
      <c r="J8" s="62">
        <v>0.28183915239445578</v>
      </c>
      <c r="K8" s="54">
        <v>-4.3952495893765514E-3</v>
      </c>
      <c r="L8" s="55">
        <v>0.28226860133323606</v>
      </c>
      <c r="M8" s="61">
        <v>4.3954815641174884E-4</v>
      </c>
      <c r="N8" s="62">
        <v>0.26970796191675944</v>
      </c>
      <c r="O8" s="54">
        <v>3.4047293910089349E-3</v>
      </c>
      <c r="P8" s="55">
        <v>0.28169910028009848</v>
      </c>
      <c r="Q8" s="61">
        <v>-5.000081959066721E-3</v>
      </c>
      <c r="R8" s="62">
        <v>0.28054782196018663</v>
      </c>
      <c r="S8" s="54">
        <v>-5.3782184835092705E-3</v>
      </c>
      <c r="T8" s="55">
        <v>0.28539368927199904</v>
      </c>
      <c r="U8" s="61">
        <v>1.5580222840104246E-3</v>
      </c>
      <c r="V8" s="62">
        <v>0.2846370458705953</v>
      </c>
      <c r="W8" s="54">
        <v>6.9048381847950703E-4</v>
      </c>
      <c r="X8" s="55">
        <v>0.27500961294670973</v>
      </c>
      <c r="Y8" s="61">
        <v>-2.5569344017164685E-3</v>
      </c>
      <c r="Z8" s="62">
        <v>0.27895160031856125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>
        <v>0</v>
      </c>
      <c r="J9" s="62">
        <v>0</v>
      </c>
      <c r="K9" s="54">
        <v>0</v>
      </c>
      <c r="L9" s="55">
        <v>0</v>
      </c>
      <c r="M9" s="61">
        <v>0</v>
      </c>
      <c r="N9" s="62">
        <v>0</v>
      </c>
      <c r="O9" s="54">
        <v>0</v>
      </c>
      <c r="P9" s="55">
        <v>0</v>
      </c>
      <c r="Q9" s="61">
        <v>0</v>
      </c>
      <c r="R9" s="62">
        <v>0</v>
      </c>
      <c r="S9" s="54">
        <v>0</v>
      </c>
      <c r="T9" s="55">
        <v>0</v>
      </c>
      <c r="U9" s="61">
        <v>0</v>
      </c>
      <c r="V9" s="62">
        <v>0</v>
      </c>
      <c r="W9" s="54">
        <v>0</v>
      </c>
      <c r="X9" s="55">
        <v>0</v>
      </c>
      <c r="Y9" s="61">
        <v>0</v>
      </c>
      <c r="Z9" s="62">
        <v>0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>
        <v>0</v>
      </c>
      <c r="J10" s="62">
        <v>0</v>
      </c>
      <c r="K10" s="54">
        <v>0</v>
      </c>
      <c r="L10" s="55">
        <v>0</v>
      </c>
      <c r="M10" s="61">
        <v>0</v>
      </c>
      <c r="N10" s="62">
        <v>0</v>
      </c>
      <c r="O10" s="54">
        <v>0</v>
      </c>
      <c r="P10" s="55">
        <v>0</v>
      </c>
      <c r="Q10" s="61">
        <v>0</v>
      </c>
      <c r="R10" s="62">
        <v>0</v>
      </c>
      <c r="S10" s="54">
        <v>0</v>
      </c>
      <c r="T10" s="55">
        <v>0</v>
      </c>
      <c r="U10" s="61">
        <v>0</v>
      </c>
      <c r="V10" s="62">
        <v>0</v>
      </c>
      <c r="W10" s="54">
        <v>0</v>
      </c>
      <c r="X10" s="55">
        <v>0</v>
      </c>
      <c r="Y10" s="61">
        <v>0</v>
      </c>
      <c r="Z10" s="62">
        <v>0</v>
      </c>
      <c r="AE10" s="2"/>
    </row>
    <row r="11" spans="2:31">
      <c r="B11" s="4" t="s">
        <v>4</v>
      </c>
      <c r="C11" s="54">
        <v>-5.0047079661294886E-3</v>
      </c>
      <c r="D11" s="55">
        <v>0.33778421355897359</v>
      </c>
      <c r="E11" s="61">
        <v>-3.8295745531729897E-3</v>
      </c>
      <c r="F11" s="62">
        <v>0.33966956979900481</v>
      </c>
      <c r="G11" s="54">
        <v>-2.6885008043317617E-3</v>
      </c>
      <c r="H11" s="55">
        <v>0.34062700374830024</v>
      </c>
      <c r="I11" s="61">
        <v>-2.7391537457877937E-3</v>
      </c>
      <c r="J11" s="62">
        <v>0.34122946474859367</v>
      </c>
      <c r="K11" s="54">
        <v>-5.960592692420788E-3</v>
      </c>
      <c r="L11" s="55">
        <v>0.35697613573966758</v>
      </c>
      <c r="M11" s="61">
        <v>2.3562906825816236E-3</v>
      </c>
      <c r="N11" s="62">
        <v>0.35885113881269126</v>
      </c>
      <c r="O11" s="54">
        <v>3.7720237423512562E-3</v>
      </c>
      <c r="P11" s="55">
        <v>0.34369086111023983</v>
      </c>
      <c r="Q11" s="61">
        <v>-6.1310049467592272E-3</v>
      </c>
      <c r="R11" s="62">
        <v>0.34486629071827385</v>
      </c>
      <c r="S11" s="54">
        <v>-5.2840582903095658E-3</v>
      </c>
      <c r="T11" s="55">
        <v>0.3511150086091861</v>
      </c>
      <c r="U11" s="61">
        <v>1.26598900588991E-3</v>
      </c>
      <c r="V11" s="62">
        <v>0.35295425905642747</v>
      </c>
      <c r="W11" s="54">
        <v>1.7960390330595114E-3</v>
      </c>
      <c r="X11" s="55">
        <v>0.34438323948236405</v>
      </c>
      <c r="Y11" s="61">
        <v>-5.7428486684519696E-4</v>
      </c>
      <c r="Z11" s="62">
        <v>0.34680098397517306</v>
      </c>
      <c r="AE11" s="2"/>
    </row>
    <row r="12" spans="2:31">
      <c r="B12" s="4" t="s">
        <v>5</v>
      </c>
      <c r="C12" s="54">
        <v>-1.3476614459401824E-4</v>
      </c>
      <c r="D12" s="55">
        <v>1.1651683276545307E-2</v>
      </c>
      <c r="E12" s="61">
        <v>-1.7329123239535085E-4</v>
      </c>
      <c r="F12" s="62">
        <v>1.2036259727822241E-2</v>
      </c>
      <c r="G12" s="54">
        <v>-6.4079038273889423E-5</v>
      </c>
      <c r="H12" s="55">
        <v>1.2346420711387229E-2</v>
      </c>
      <c r="I12" s="61">
        <v>-1.9271974152365466E-5</v>
      </c>
      <c r="J12" s="62">
        <v>1.2380579061357814E-2</v>
      </c>
      <c r="K12" s="54">
        <v>-2.1628635041429382E-4</v>
      </c>
      <c r="L12" s="55">
        <v>1.3184195462715048E-2</v>
      </c>
      <c r="M12" s="61">
        <v>1.1909809632369951E-4</v>
      </c>
      <c r="N12" s="62">
        <v>1.3719403993764399E-2</v>
      </c>
      <c r="O12" s="54">
        <v>8.8989115761359968E-5</v>
      </c>
      <c r="P12" s="55">
        <v>1.2349082921416125E-2</v>
      </c>
      <c r="Q12" s="61">
        <v>-1.5301562999492631E-4</v>
      </c>
      <c r="R12" s="62">
        <v>1.1993173877550292E-2</v>
      </c>
      <c r="S12" s="54">
        <v>-1.1859677137065512E-4</v>
      </c>
      <c r="T12" s="55">
        <v>1.2063038737733537E-2</v>
      </c>
      <c r="U12" s="61">
        <v>3.5536703271325324E-5</v>
      </c>
      <c r="V12" s="62">
        <v>1.2235568889526319E-2</v>
      </c>
      <c r="W12" s="54">
        <v>5.7037752581330699E-5</v>
      </c>
      <c r="X12" s="55">
        <v>1.0784006356152518E-2</v>
      </c>
      <c r="Y12" s="61">
        <v>-6.1222187461668846E-5</v>
      </c>
      <c r="Z12" s="62">
        <v>1.0950818172323688E-2</v>
      </c>
      <c r="AE12" s="2"/>
    </row>
    <row r="13" spans="2:31">
      <c r="B13" s="4" t="s">
        <v>6</v>
      </c>
      <c r="C13" s="54">
        <v>-2.4633432008195994E-3</v>
      </c>
      <c r="D13" s="55">
        <v>0.11968060657621213</v>
      </c>
      <c r="E13" s="61">
        <v>1.0556200396533118E-3</v>
      </c>
      <c r="F13" s="62">
        <v>0.1100878577219933</v>
      </c>
      <c r="G13" s="54">
        <v>3.4338267201573298E-4</v>
      </c>
      <c r="H13" s="55">
        <v>0.10320693308639077</v>
      </c>
      <c r="I13" s="61">
        <v>-9.8018440866480972E-4</v>
      </c>
      <c r="J13" s="62">
        <v>9.9321925078690088E-2</v>
      </c>
      <c r="K13" s="54">
        <v>-5.2049234609898984E-3</v>
      </c>
      <c r="L13" s="55">
        <v>9.0337882487830021E-2</v>
      </c>
      <c r="M13" s="61">
        <v>-2.1829548080639755E-3</v>
      </c>
      <c r="N13" s="62">
        <v>9.1111245039677713E-2</v>
      </c>
      <c r="O13" s="54">
        <v>4.3254311777341965E-3</v>
      </c>
      <c r="P13" s="55">
        <v>9.1908113966806884E-2</v>
      </c>
      <c r="Q13" s="61">
        <v>1.5477048705162611E-3</v>
      </c>
      <c r="R13" s="62">
        <v>9.3091026919157355E-2</v>
      </c>
      <c r="S13" s="54">
        <v>-5.7867912043512298E-3</v>
      </c>
      <c r="T13" s="55">
        <v>9.4012608754877144E-2</v>
      </c>
      <c r="U13" s="61">
        <v>2.7838896992697115E-3</v>
      </c>
      <c r="V13" s="62">
        <v>9.4693905317050131E-2</v>
      </c>
      <c r="W13" s="54">
        <v>-2.4318935437986941E-3</v>
      </c>
      <c r="X13" s="55">
        <v>9.1948667794989516E-2</v>
      </c>
      <c r="Y13" s="61">
        <v>-3.318442847075821E-3</v>
      </c>
      <c r="Z13" s="62">
        <v>8.9257049772109714E-2</v>
      </c>
      <c r="AE13" s="2"/>
    </row>
    <row r="14" spans="2:31">
      <c r="B14" s="4" t="s">
        <v>62</v>
      </c>
      <c r="C14" s="54">
        <v>-6.686357340568664E-4</v>
      </c>
      <c r="D14" s="55">
        <v>5.3538427848883949E-2</v>
      </c>
      <c r="E14" s="61">
        <v>5.1083107042837083E-5</v>
      </c>
      <c r="F14" s="62">
        <v>5.4395321276306682E-2</v>
      </c>
      <c r="G14" s="54">
        <v>4.0557878378702603E-4</v>
      </c>
      <c r="H14" s="55">
        <v>6.9064080620811027E-2</v>
      </c>
      <c r="I14" s="61">
        <v>-1.7607211579944299E-3</v>
      </c>
      <c r="J14" s="62">
        <v>7.5303341955569716E-2</v>
      </c>
      <c r="K14" s="54">
        <v>-6.4173575613297594E-4</v>
      </c>
      <c r="L14" s="55">
        <v>7.9289208106453665E-2</v>
      </c>
      <c r="M14" s="61">
        <v>-3.2328788317367947E-3</v>
      </c>
      <c r="N14" s="62">
        <v>7.6395046614935527E-2</v>
      </c>
      <c r="O14" s="54">
        <v>2.1293622571965775E-3</v>
      </c>
      <c r="P14" s="55">
        <v>7.3885975829603462E-2</v>
      </c>
      <c r="Q14" s="61">
        <v>-2.8225812580225727E-3</v>
      </c>
      <c r="R14" s="62">
        <v>6.8443349832088871E-2</v>
      </c>
      <c r="S14" s="54">
        <v>-2.7909596314511808E-3</v>
      </c>
      <c r="T14" s="55">
        <v>6.8456440122787815E-2</v>
      </c>
      <c r="U14" s="61">
        <v>3.1306741189341294E-3</v>
      </c>
      <c r="V14" s="62">
        <v>6.7119015294488174E-2</v>
      </c>
      <c r="W14" s="54">
        <v>2.3986722271653682E-3</v>
      </c>
      <c r="X14" s="55">
        <v>6.8183824304780399E-2</v>
      </c>
      <c r="Y14" s="61">
        <v>-6.6893820725789791E-4</v>
      </c>
      <c r="Z14" s="62">
        <v>6.7690042739069339E-2</v>
      </c>
      <c r="AE14" s="2"/>
    </row>
    <row r="15" spans="2:31">
      <c r="B15" s="4" t="s">
        <v>7</v>
      </c>
      <c r="C15" s="54">
        <v>9.9924555730105898E-4</v>
      </c>
      <c r="D15" s="55">
        <v>5.8670342767280045E-2</v>
      </c>
      <c r="E15" s="61">
        <v>4.900505562277517E-4</v>
      </c>
      <c r="F15" s="62">
        <v>5.7974691859325231E-2</v>
      </c>
      <c r="G15" s="54">
        <v>-1.5707949265970017E-3</v>
      </c>
      <c r="H15" s="55">
        <v>5.3745604293773147E-2</v>
      </c>
      <c r="I15" s="61">
        <v>9.2269284278843162E-4</v>
      </c>
      <c r="J15" s="62">
        <v>5.0516694494244167E-2</v>
      </c>
      <c r="K15" s="54">
        <v>2.7661066455087217E-4</v>
      </c>
      <c r="L15" s="55">
        <v>4.0446336020923776E-2</v>
      </c>
      <c r="M15" s="61">
        <v>2.0119373463131301E-4</v>
      </c>
      <c r="N15" s="62">
        <v>2.9002780578455716E-2</v>
      </c>
      <c r="O15" s="54">
        <v>-6.4805322426607305E-4</v>
      </c>
      <c r="P15" s="55">
        <v>1.8273525329132081E-2</v>
      </c>
      <c r="Q15" s="61">
        <v>-6.0219552605168727E-4</v>
      </c>
      <c r="R15" s="62">
        <v>1.7101847375725343E-2</v>
      </c>
      <c r="S15" s="54">
        <v>1.1861971802561157E-4</v>
      </c>
      <c r="T15" s="55">
        <v>1.6728368182863686E-2</v>
      </c>
      <c r="U15" s="61">
        <v>-6.0971058740910407E-5</v>
      </c>
      <c r="V15" s="62">
        <v>1.5937185493116325E-2</v>
      </c>
      <c r="W15" s="54">
        <v>4.0703773531519649E-4</v>
      </c>
      <c r="X15" s="55">
        <v>1.5583370952988673E-2</v>
      </c>
      <c r="Y15" s="61">
        <v>5.6048819156379103E-4</v>
      </c>
      <c r="Z15" s="62">
        <v>1.5685153075399874E-2</v>
      </c>
      <c r="AE15" s="2"/>
    </row>
    <row r="16" spans="2:31">
      <c r="B16" s="4" t="s">
        <v>8</v>
      </c>
      <c r="C16" s="54">
        <v>9.751575795493489E-5</v>
      </c>
      <c r="D16" s="55">
        <v>2.4973349214531073E-3</v>
      </c>
      <c r="E16" s="61">
        <v>1.9530254779003204E-5</v>
      </c>
      <c r="F16" s="62">
        <v>2.605116313493036E-3</v>
      </c>
      <c r="G16" s="54">
        <v>-2.8482159943066566E-5</v>
      </c>
      <c r="H16" s="55">
        <v>2.4954987572071373E-3</v>
      </c>
      <c r="I16" s="61">
        <v>8.2913062505789333E-5</v>
      </c>
      <c r="J16" s="62">
        <v>2.5018532842359447E-3</v>
      </c>
      <c r="K16" s="54">
        <v>7.6250368449696002E-5</v>
      </c>
      <c r="L16" s="55">
        <v>2.5905093429893947E-3</v>
      </c>
      <c r="M16" s="61">
        <v>1.1265463075288617E-4</v>
      </c>
      <c r="N16" s="62">
        <v>2.6776862178290711E-3</v>
      </c>
      <c r="O16" s="54">
        <v>-6.5941990110180988E-5</v>
      </c>
      <c r="P16" s="55">
        <v>2.7011574038723761E-3</v>
      </c>
      <c r="Q16" s="61">
        <v>-6.2120398815940025E-5</v>
      </c>
      <c r="R16" s="62">
        <v>2.5565246078641918E-3</v>
      </c>
      <c r="S16" s="54">
        <v>1.4391882587963385E-4</v>
      </c>
      <c r="T16" s="55">
        <v>2.5580216528026667E-3</v>
      </c>
      <c r="U16" s="61">
        <v>-3.8820660577560418E-6</v>
      </c>
      <c r="V16" s="62">
        <v>2.6702236379852356E-3</v>
      </c>
      <c r="W16" s="54">
        <v>-2.0484715752697744E-5</v>
      </c>
      <c r="X16" s="55">
        <v>2.5559055972907384E-3</v>
      </c>
      <c r="Y16" s="61">
        <v>-1.9460884152109775E-5</v>
      </c>
      <c r="Z16" s="62">
        <v>2.5477599629279337E-3</v>
      </c>
      <c r="AE16" s="2"/>
    </row>
    <row r="17" spans="2:31">
      <c r="B17" s="4" t="s">
        <v>9</v>
      </c>
      <c r="C17" s="54">
        <v>3.3479725181068604E-6</v>
      </c>
      <c r="D17" s="55">
        <v>4.2685748271422731E-5</v>
      </c>
      <c r="E17" s="61">
        <v>-1.3864096655498192E-5</v>
      </c>
      <c r="F17" s="62">
        <v>4.4176446202805294E-5</v>
      </c>
      <c r="G17" s="54">
        <v>3.2746824579905154E-7</v>
      </c>
      <c r="H17" s="55">
        <v>3.9955499851862286E-5</v>
      </c>
      <c r="I17" s="61">
        <v>-4.5833533770335609E-6</v>
      </c>
      <c r="J17" s="62">
        <v>4.0108140922621618E-5</v>
      </c>
      <c r="K17" s="54">
        <v>-1.3511381248556598E-5</v>
      </c>
      <c r="L17" s="55">
        <v>3.451734752142526E-5</v>
      </c>
      <c r="M17" s="61">
        <v>1.1696016628660968E-6</v>
      </c>
      <c r="N17" s="62">
        <v>2.7043357028141035E-5</v>
      </c>
      <c r="O17" s="54">
        <v>-2.0711810796942471E-6</v>
      </c>
      <c r="P17" s="55">
        <v>2.7297663977783775E-5</v>
      </c>
      <c r="Q17" s="61">
        <v>2.0226892200079994E-6</v>
      </c>
      <c r="R17" s="62">
        <v>2.4267312170206114E-5</v>
      </c>
      <c r="S17" s="54">
        <v>-1.0778427615982914E-5</v>
      </c>
      <c r="T17" s="55">
        <v>2.2302109873446002E-5</v>
      </c>
      <c r="U17" s="61">
        <v>-8.4929897285623982E-7</v>
      </c>
      <c r="V17" s="62">
        <v>1.7269320302017792E-5</v>
      </c>
      <c r="W17" s="54">
        <v>-4.4829410043310478E-8</v>
      </c>
      <c r="X17" s="55">
        <v>1.5698614886175516E-5</v>
      </c>
      <c r="Y17" s="61">
        <v>-2.334476418057113E-9</v>
      </c>
      <c r="Z17" s="62">
        <v>1.6007572291565551E-5</v>
      </c>
      <c r="AE17" s="2"/>
    </row>
    <row r="18" spans="2:31">
      <c r="B18" s="4" t="s">
        <v>10</v>
      </c>
      <c r="C18" s="54">
        <v>-6.5734348498545248E-3</v>
      </c>
      <c r="D18" s="55">
        <v>4.2554210687047091E-3</v>
      </c>
      <c r="E18" s="61">
        <v>-4.1213244533838877E-3</v>
      </c>
      <c r="F18" s="62">
        <v>-2.8656384055229076E-3</v>
      </c>
      <c r="G18" s="54">
        <v>5.3203101796319143E-3</v>
      </c>
      <c r="H18" s="55">
        <v>-2.548544043322758E-3</v>
      </c>
      <c r="I18" s="61">
        <v>-1.0003768766698331E-2</v>
      </c>
      <c r="J18" s="62">
        <v>-2.7168828744155398E-4</v>
      </c>
      <c r="K18" s="54">
        <v>-2.7058434801003639E-3</v>
      </c>
      <c r="L18" s="55">
        <v>-9.9907440475250579E-3</v>
      </c>
      <c r="M18" s="61">
        <v>-1.0382251371101756E-2</v>
      </c>
      <c r="N18" s="62">
        <v>-9.7767736317401297E-3</v>
      </c>
      <c r="O18" s="54">
        <v>8.8703741045100832E-3</v>
      </c>
      <c r="P18" s="55">
        <v>-7.0063082337006397E-3</v>
      </c>
      <c r="Q18" s="61">
        <v>-3.0691900511238161E-4</v>
      </c>
      <c r="R18" s="62">
        <v>2.5533258986759032E-3</v>
      </c>
      <c r="S18" s="54">
        <v>-1.2774776607109626E-2</v>
      </c>
      <c r="T18" s="55">
        <v>-6.9603120993308037E-3</v>
      </c>
      <c r="U18" s="61">
        <v>3.0725748699258777E-3</v>
      </c>
      <c r="V18" s="62">
        <v>-1.1707920697769587E-2</v>
      </c>
      <c r="W18" s="54">
        <v>4.2299731466315851E-3</v>
      </c>
      <c r="X18" s="55">
        <v>-5.5183462412570303E-3</v>
      </c>
      <c r="Y18" s="61">
        <v>-7.1599057062349614E-3</v>
      </c>
      <c r="Z18" s="62">
        <v>-4.0825175959750826E-3</v>
      </c>
      <c r="AE18" s="2"/>
    </row>
    <row r="19" spans="2:31">
      <c r="B19" s="4" t="s">
        <v>11</v>
      </c>
      <c r="C19" s="54">
        <v>1.3797667022333727E-4</v>
      </c>
      <c r="D19" s="55">
        <v>2.0078953728760242E-4</v>
      </c>
      <c r="E19" s="61">
        <v>-2.6303097131499833E-5</v>
      </c>
      <c r="F19" s="62">
        <v>1.886960754476475E-4</v>
      </c>
      <c r="G19" s="54">
        <v>-8.1483547489785406E-5</v>
      </c>
      <c r="H19" s="55">
        <v>4.3902453644524053E-5</v>
      </c>
      <c r="I19" s="61">
        <v>2.5576371478574857E-5</v>
      </c>
      <c r="J19" s="62">
        <v>5.0716435881691635E-5</v>
      </c>
      <c r="K19" s="54">
        <v>-1.3654521031609843E-4</v>
      </c>
      <c r="L19" s="55">
        <v>-2.6827036253711648E-5</v>
      </c>
      <c r="M19" s="61">
        <v>-2.9216218953062376E-5</v>
      </c>
      <c r="N19" s="62">
        <v>8.653246611221964E-5</v>
      </c>
      <c r="O19" s="54">
        <v>1.0797447313754491E-4</v>
      </c>
      <c r="P19" s="55">
        <v>1.2319639784420363E-4</v>
      </c>
      <c r="Q19" s="61">
        <v>1.2319827081653235E-4</v>
      </c>
      <c r="R19" s="62">
        <v>2.3126680832200673E-4</v>
      </c>
      <c r="S19" s="54">
        <v>-1.8054483428811712E-4</v>
      </c>
      <c r="T19" s="55">
        <v>2.1482420624719008E-4</v>
      </c>
      <c r="U19" s="61">
        <v>1.6706365721637942E-4</v>
      </c>
      <c r="V19" s="62">
        <v>1.1052415382723623E-4</v>
      </c>
      <c r="W19" s="54">
        <v>-8.5627657441598976E-5</v>
      </c>
      <c r="X19" s="55">
        <v>1.8562756361488599E-4</v>
      </c>
      <c r="Y19" s="61">
        <v>-7.4341916963070929E-5</v>
      </c>
      <c r="Z19" s="62">
        <v>1.0185885033717742E-4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>
        <v>0</v>
      </c>
      <c r="J20" s="62">
        <v>0</v>
      </c>
      <c r="K20" s="54">
        <v>0</v>
      </c>
      <c r="L20" s="55">
        <v>0</v>
      </c>
      <c r="M20" s="61">
        <v>0</v>
      </c>
      <c r="N20" s="62">
        <v>0</v>
      </c>
      <c r="O20" s="54">
        <v>0</v>
      </c>
      <c r="P20" s="55">
        <v>0</v>
      </c>
      <c r="Q20" s="61">
        <v>0</v>
      </c>
      <c r="R20" s="62">
        <v>0</v>
      </c>
      <c r="S20" s="54">
        <v>0</v>
      </c>
      <c r="T20" s="55">
        <v>0</v>
      </c>
      <c r="U20" s="61">
        <v>0</v>
      </c>
      <c r="V20" s="62">
        <v>0</v>
      </c>
      <c r="W20" s="54">
        <v>0</v>
      </c>
      <c r="X20" s="55">
        <v>0</v>
      </c>
      <c r="Y20" s="61">
        <v>0</v>
      </c>
      <c r="Z20" s="62">
        <v>0</v>
      </c>
    </row>
    <row r="21" spans="2:31">
      <c r="B21" s="4" t="s">
        <v>13</v>
      </c>
      <c r="C21" s="54">
        <v>1.9786421993976471E-4</v>
      </c>
      <c r="D21" s="55">
        <v>6.5714056823931499E-2</v>
      </c>
      <c r="E21" s="61">
        <v>5.6282472625570835E-5</v>
      </c>
      <c r="F21" s="62">
        <v>6.7932593361395469E-2</v>
      </c>
      <c r="G21" s="54">
        <v>-7.0683334924925238E-4</v>
      </c>
      <c r="H21" s="55">
        <v>6.917898240778049E-2</v>
      </c>
      <c r="I21" s="61">
        <v>5.8684062715119245E-4</v>
      </c>
      <c r="J21" s="62">
        <v>7.1669590407940534E-2</v>
      </c>
      <c r="K21" s="54">
        <v>-6.7408746922113718E-4</v>
      </c>
      <c r="L21" s="55">
        <v>7.8587407261715772E-2</v>
      </c>
      <c r="M21" s="61">
        <v>1.7948057333542261E-3</v>
      </c>
      <c r="N21" s="62">
        <v>8.3987320604745494E-2</v>
      </c>
      <c r="O21" s="54">
        <v>-6.716898879161635E-4</v>
      </c>
      <c r="P21" s="55">
        <v>9.0607057922157855E-2</v>
      </c>
      <c r="Q21" s="61">
        <v>-8.4244080144864873E-4</v>
      </c>
      <c r="R21" s="62">
        <v>9.199947358472936E-2</v>
      </c>
      <c r="S21" s="54">
        <v>7.6411815855046599E-4</v>
      </c>
      <c r="T21" s="55">
        <v>9.4968569529234034E-2</v>
      </c>
      <c r="U21" s="61">
        <v>3.5972249728570169E-4</v>
      </c>
      <c r="V21" s="62">
        <v>9.7551834276173408E-2</v>
      </c>
      <c r="W21" s="54">
        <v>3.55870727140307E-4</v>
      </c>
      <c r="X21" s="55">
        <v>0.10221573895669811</v>
      </c>
      <c r="Y21" s="61">
        <v>1.1160372476548431E-3</v>
      </c>
      <c r="Z21" s="62">
        <v>0.10608409800533032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>
        <v>0</v>
      </c>
      <c r="J22" s="62">
        <v>0</v>
      </c>
      <c r="K22" s="54">
        <v>0</v>
      </c>
      <c r="L22" s="55">
        <v>0</v>
      </c>
      <c r="M22" s="61">
        <v>0</v>
      </c>
      <c r="N22" s="62">
        <v>0</v>
      </c>
      <c r="O22" s="54">
        <v>0</v>
      </c>
      <c r="P22" s="55">
        <v>0</v>
      </c>
      <c r="Q22" s="61">
        <v>0</v>
      </c>
      <c r="R22" s="62">
        <v>0</v>
      </c>
      <c r="S22" s="54">
        <v>0</v>
      </c>
      <c r="T22" s="55">
        <v>0</v>
      </c>
      <c r="U22" s="61">
        <v>0</v>
      </c>
      <c r="V22" s="62">
        <v>0</v>
      </c>
      <c r="W22" s="54">
        <v>0</v>
      </c>
      <c r="X22" s="55">
        <v>0</v>
      </c>
      <c r="Y22" s="61">
        <v>0</v>
      </c>
      <c r="Z22" s="62">
        <v>0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>
        <v>0</v>
      </c>
      <c r="J23" s="62">
        <v>0</v>
      </c>
      <c r="K23" s="54">
        <v>0</v>
      </c>
      <c r="L23" s="55">
        <v>0</v>
      </c>
      <c r="M23" s="61">
        <v>0</v>
      </c>
      <c r="N23" s="62">
        <v>0</v>
      </c>
      <c r="O23" s="54">
        <v>0</v>
      </c>
      <c r="P23" s="55">
        <v>0</v>
      </c>
      <c r="Q23" s="61">
        <v>0</v>
      </c>
      <c r="R23" s="62">
        <v>0</v>
      </c>
      <c r="S23" s="54">
        <v>0</v>
      </c>
      <c r="T23" s="55">
        <v>0</v>
      </c>
      <c r="U23" s="61">
        <v>0</v>
      </c>
      <c r="V23" s="62">
        <v>0</v>
      </c>
      <c r="W23" s="54">
        <v>0</v>
      </c>
      <c r="X23" s="55">
        <v>0</v>
      </c>
      <c r="Y23" s="61">
        <v>0</v>
      </c>
      <c r="Z23" s="62">
        <v>0</v>
      </c>
    </row>
    <row r="24" spans="2:31">
      <c r="B24" s="4" t="s">
        <v>16</v>
      </c>
      <c r="C24" s="54">
        <v>7.537467695200943E-6</v>
      </c>
      <c r="D24" s="55">
        <v>8.4116545237508892E-3</v>
      </c>
      <c r="E24" s="61">
        <v>1.3036802753630967E-5</v>
      </c>
      <c r="F24" s="62">
        <v>8.4408096076311872E-3</v>
      </c>
      <c r="G24" s="54">
        <v>-2.7746549712036983E-5</v>
      </c>
      <c r="H24" s="55">
        <v>9.4835074764056965E-3</v>
      </c>
      <c r="I24" s="61">
        <v>1.4879802510601847E-3</v>
      </c>
      <c r="J24" s="62">
        <v>9.9104780079140448E-3</v>
      </c>
      <c r="K24" s="54">
        <v>2.2164990772858494E-5</v>
      </c>
      <c r="L24" s="55">
        <v>1.1386539680782832E-2</v>
      </c>
      <c r="M24" s="61">
        <v>1.5260233776492549E-5</v>
      </c>
      <c r="N24" s="62">
        <v>1.2081562229808492E-2</v>
      </c>
      <c r="O24" s="54">
        <v>-9.1480664866950054E-5</v>
      </c>
      <c r="P24" s="55">
        <v>1.2163108625592677E-2</v>
      </c>
      <c r="Q24" s="61">
        <v>-1.2389953957718113E-5</v>
      </c>
      <c r="R24" s="62">
        <v>1.1876436782767478E-2</v>
      </c>
      <c r="S24" s="54">
        <v>1.2163297453897616E-3</v>
      </c>
      <c r="T24" s="55">
        <v>1.2201381220478588E-2</v>
      </c>
      <c r="U24" s="61">
        <v>2.211786027907199E-5</v>
      </c>
      <c r="V24" s="62">
        <v>1.3720405603120029E-2</v>
      </c>
      <c r="W24" s="54">
        <v>2.1065806663992357E-5</v>
      </c>
      <c r="X24" s="55">
        <v>1.3801112668979893E-2</v>
      </c>
      <c r="Y24" s="61">
        <v>1.2182753353628802E-4</v>
      </c>
      <c r="Z24" s="62">
        <v>1.4176794747690831E-2</v>
      </c>
    </row>
    <row r="25" spans="2:31">
      <c r="B25" s="4" t="s">
        <v>17</v>
      </c>
      <c r="C25" s="54">
        <v>8.624116259817381E-8</v>
      </c>
      <c r="D25" s="55">
        <v>3.1747158256507479E-6</v>
      </c>
      <c r="E25" s="61">
        <v>-1.0614108356938854E-7</v>
      </c>
      <c r="F25" s="62">
        <v>-2.3590080956585482E-6</v>
      </c>
      <c r="G25" s="54">
        <v>9.3076404813583777E-8</v>
      </c>
      <c r="H25" s="55">
        <v>-2.2680320064947761E-5</v>
      </c>
      <c r="I25" s="61">
        <v>-6.0014547827626254E-8</v>
      </c>
      <c r="J25" s="62">
        <v>-4.6768566120622703E-6</v>
      </c>
      <c r="K25" s="54">
        <v>-4.107105670352655E-8</v>
      </c>
      <c r="L25" s="55">
        <v>-4.4005921481330652E-6</v>
      </c>
      <c r="M25" s="61">
        <v>-5.9945338289731769E-8</v>
      </c>
      <c r="N25" s="62">
        <v>-2.8930073736596048E-5</v>
      </c>
      <c r="O25" s="54">
        <v>0</v>
      </c>
      <c r="P25" s="55">
        <v>0</v>
      </c>
      <c r="Q25" s="61">
        <v>9.3266889847260261E-8</v>
      </c>
      <c r="R25" s="62">
        <v>-3.0822834988509884E-5</v>
      </c>
      <c r="S25" s="54">
        <v>-7.059008219345607E-8</v>
      </c>
      <c r="T25" s="55">
        <v>-2.9168122476141404E-5</v>
      </c>
      <c r="U25" s="61">
        <v>-3.7440100728182679E-8</v>
      </c>
      <c r="V25" s="62">
        <v>-1.4998334148334225E-6</v>
      </c>
      <c r="W25" s="54">
        <v>-2.9540959244681372E-8</v>
      </c>
      <c r="X25" s="55">
        <v>-2.4925605427829282E-5</v>
      </c>
      <c r="Y25" s="61">
        <v>-4.2228455215733285E-8</v>
      </c>
      <c r="Z25" s="62">
        <v>-1.6861420077639073E-6</v>
      </c>
    </row>
    <row r="26" spans="2:31">
      <c r="B26" s="5" t="s">
        <v>18</v>
      </c>
      <c r="C26" s="56">
        <v>-1.7392502970000001E-2</v>
      </c>
      <c r="D26" s="57">
        <v>0.99999999999999978</v>
      </c>
      <c r="E26" s="63">
        <v>-1.020572026E-2</v>
      </c>
      <c r="F26" s="64">
        <v>0.99999999999999989</v>
      </c>
      <c r="G26" s="56">
        <v>-1.1452232699999999E-3</v>
      </c>
      <c r="H26" s="57">
        <v>0.99999999999999978</v>
      </c>
      <c r="I26" s="63">
        <v>-1.202852976E-2</v>
      </c>
      <c r="J26" s="64">
        <v>1.0000000000000002</v>
      </c>
      <c r="K26" s="56">
        <v>-1.927592455E-2</v>
      </c>
      <c r="L26" s="57">
        <v>0.99999999999999989</v>
      </c>
      <c r="M26" s="63">
        <v>-8.8624283400000007E-3</v>
      </c>
      <c r="N26" s="64">
        <v>1</v>
      </c>
      <c r="O26" s="56">
        <v>2.0007342269999999E-2</v>
      </c>
      <c r="P26" s="57">
        <v>0.99999999999999978</v>
      </c>
      <c r="Q26" s="63">
        <v>-1.5005579200000001E-2</v>
      </c>
      <c r="R26" s="64">
        <v>0.99999999999999956</v>
      </c>
      <c r="S26" s="56">
        <v>-2.7655788729999999E-2</v>
      </c>
      <c r="T26" s="57">
        <v>1</v>
      </c>
      <c r="U26" s="63">
        <v>1.229493586E-2</v>
      </c>
      <c r="V26" s="64">
        <v>1</v>
      </c>
      <c r="W26" s="56">
        <v>6.4715585999999999E-3</v>
      </c>
      <c r="X26" s="57">
        <v>0.99999999999999978</v>
      </c>
      <c r="Y26" s="63">
        <v>-1.169353192E-2</v>
      </c>
      <c r="Z26" s="64">
        <v>0.99999999999999978</v>
      </c>
    </row>
    <row r="27" spans="2:31">
      <c r="B27" s="9" t="s">
        <v>24</v>
      </c>
      <c r="C27" s="58">
        <v>-36754.492059999997</v>
      </c>
      <c r="D27" s="87"/>
      <c r="E27" s="65">
        <v>-21474.881550000006</v>
      </c>
      <c r="F27" s="87"/>
      <c r="G27" s="58">
        <v>-2423.9378699999997</v>
      </c>
      <c r="H27" s="87"/>
      <c r="I27" s="65">
        <v>-25070.641970000001</v>
      </c>
      <c r="J27" s="87"/>
      <c r="K27" s="58">
        <v>-39619.973290000009</v>
      </c>
      <c r="L27" s="87"/>
      <c r="M27" s="65">
        <v>-18062.23395999999</v>
      </c>
      <c r="N27" s="87"/>
      <c r="O27" s="58">
        <v>39734.439239999992</v>
      </c>
      <c r="P27" s="87"/>
      <c r="Q27" s="65">
        <v>-30514.780699999999</v>
      </c>
      <c r="R27" s="87"/>
      <c r="S27" s="58">
        <v>-55440.540429999994</v>
      </c>
      <c r="T27" s="87"/>
      <c r="U27" s="65">
        <v>23744.747599999995</v>
      </c>
      <c r="V27" s="87"/>
      <c r="W27" s="58">
        <v>12590.156290000001</v>
      </c>
      <c r="X27" s="87"/>
      <c r="Y27" s="65">
        <v>-22640.73662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-1.2846971920706846E-2</v>
      </c>
      <c r="D29" s="60">
        <v>0.7320476883071082</v>
      </c>
      <c r="E29" s="66">
        <v>-8.8723601763804182E-3</v>
      </c>
      <c r="F29" s="67">
        <v>0.74207619946065118</v>
      </c>
      <c r="G29" s="59">
        <v>2.2652052067053427E-3</v>
      </c>
      <c r="H29" s="60">
        <v>0.73585344569221378</v>
      </c>
      <c r="I29" s="66">
        <v>-6.7593643798755871E-3</v>
      </c>
      <c r="J29" s="67">
        <v>0.73209571659505457</v>
      </c>
      <c r="K29" s="59">
        <v>-2.131936471285641E-2</v>
      </c>
      <c r="L29" s="60">
        <v>0.74630219514183327</v>
      </c>
      <c r="M29" s="66">
        <v>-1.5830624375490292E-3</v>
      </c>
      <c r="N29" s="67">
        <v>0.76898548814140599</v>
      </c>
      <c r="O29" s="59">
        <v>1.3551643350184389E-2</v>
      </c>
      <c r="P29" s="60">
        <v>0.79048850930134984</v>
      </c>
      <c r="Q29" s="66">
        <v>-4.433088413313419E-3</v>
      </c>
      <c r="R29" s="67">
        <v>0.78954041055674895</v>
      </c>
      <c r="S29" s="59">
        <v>-2.1831941584141791E-2</v>
      </c>
      <c r="T29" s="60">
        <v>0.79054467527641592</v>
      </c>
      <c r="U29" s="66">
        <v>5.1205622389781163E-3</v>
      </c>
      <c r="V29" s="67">
        <v>0.79265317827079773</v>
      </c>
      <c r="W29" s="59">
        <v>-1.4392820879390168E-3</v>
      </c>
      <c r="X29" s="60">
        <v>0.79081400377186228</v>
      </c>
      <c r="Y29" s="66">
        <v>-1.129910089312436E-2</v>
      </c>
      <c r="Z29" s="67">
        <v>0.78637130525999765</v>
      </c>
    </row>
    <row r="30" spans="2:31">
      <c r="B30" s="4" t="s">
        <v>20</v>
      </c>
      <c r="C30" s="54">
        <v>-4.5455310492931722E-3</v>
      </c>
      <c r="D30" s="55">
        <v>0.2679523116928918</v>
      </c>
      <c r="E30" s="61">
        <v>-1.3333600836195865E-3</v>
      </c>
      <c r="F30" s="62">
        <v>0.25792380053934882</v>
      </c>
      <c r="G30" s="54">
        <v>-3.4104284767053359E-3</v>
      </c>
      <c r="H30" s="55">
        <v>0.26414655430778611</v>
      </c>
      <c r="I30" s="61">
        <v>-5.2691653801244121E-3</v>
      </c>
      <c r="J30" s="62">
        <v>0.26790428340494543</v>
      </c>
      <c r="K30" s="54">
        <v>2.043440162856412E-3</v>
      </c>
      <c r="L30" s="55">
        <v>0.25369780485816679</v>
      </c>
      <c r="M30" s="61">
        <v>-7.2793659024509719E-3</v>
      </c>
      <c r="N30" s="62">
        <v>0.23101451185859406</v>
      </c>
      <c r="O30" s="54">
        <v>6.4556989198156136E-3</v>
      </c>
      <c r="P30" s="55">
        <v>0.20951149069865016</v>
      </c>
      <c r="Q30" s="61">
        <v>-1.0572490786686588E-2</v>
      </c>
      <c r="R30" s="62">
        <v>0.21045958944325097</v>
      </c>
      <c r="S30" s="54">
        <v>-5.8238471458582058E-3</v>
      </c>
      <c r="T30" s="55">
        <v>0.20945532472358414</v>
      </c>
      <c r="U30" s="61">
        <v>7.1743736210218741E-3</v>
      </c>
      <c r="V30" s="62">
        <v>0.20734682172920221</v>
      </c>
      <c r="W30" s="54">
        <v>7.9108406879390188E-3</v>
      </c>
      <c r="X30" s="55">
        <v>0.20918599622813772</v>
      </c>
      <c r="Y30" s="61">
        <v>-3.9443102687563973E-4</v>
      </c>
      <c r="Z30" s="62">
        <v>0.21362869474000229</v>
      </c>
    </row>
    <row r="31" spans="2:31">
      <c r="B31" s="5" t="s">
        <v>18</v>
      </c>
      <c r="C31" s="56">
        <v>-1.7392502970000001E-2</v>
      </c>
      <c r="D31" s="57">
        <v>0.99999999999999978</v>
      </c>
      <c r="E31" s="63">
        <v>-1.020572026E-2</v>
      </c>
      <c r="F31" s="64">
        <v>0.99999999999999989</v>
      </c>
      <c r="G31" s="56">
        <v>-1.1452232699999999E-3</v>
      </c>
      <c r="H31" s="57">
        <v>0.99999999999999978</v>
      </c>
      <c r="I31" s="63">
        <v>-1.202852976E-2</v>
      </c>
      <c r="J31" s="64">
        <v>1.0000000000000002</v>
      </c>
      <c r="K31" s="56">
        <v>-1.927592455E-2</v>
      </c>
      <c r="L31" s="57">
        <v>0.99999999999999989</v>
      </c>
      <c r="M31" s="63">
        <v>-8.8624283400000007E-3</v>
      </c>
      <c r="N31" s="64">
        <v>1</v>
      </c>
      <c r="O31" s="56">
        <v>2.0007342269999999E-2</v>
      </c>
      <c r="P31" s="57">
        <v>0.99999999999999978</v>
      </c>
      <c r="Q31" s="63">
        <v>-1.5005579200000001E-2</v>
      </c>
      <c r="R31" s="64">
        <v>0.99999999999999956</v>
      </c>
      <c r="S31" s="56">
        <v>-2.7655788729999999E-2</v>
      </c>
      <c r="T31" s="57">
        <v>1</v>
      </c>
      <c r="U31" s="63">
        <v>1.229493586E-2</v>
      </c>
      <c r="V31" s="64">
        <v>1</v>
      </c>
      <c r="W31" s="56">
        <v>6.4715585999999999E-3</v>
      </c>
      <c r="X31" s="57">
        <v>0.99999999999999978</v>
      </c>
      <c r="Y31" s="63">
        <v>-1.169353192E-2</v>
      </c>
      <c r="Z31" s="64">
        <v>0.99999999999999978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-1.2890619604464538E-2</v>
      </c>
      <c r="D33" s="60">
        <v>0.89374415071551461</v>
      </c>
      <c r="E33" s="66">
        <v>-7.5452940511896204E-3</v>
      </c>
      <c r="F33" s="67">
        <v>0.89656293520971553</v>
      </c>
      <c r="G33" s="59">
        <v>-4.5482494871238082E-3</v>
      </c>
      <c r="H33" s="60">
        <v>0.89504920293973389</v>
      </c>
      <c r="I33" s="66">
        <v>-6.9215477135407049E-3</v>
      </c>
      <c r="J33" s="67">
        <v>0.89081268360771659</v>
      </c>
      <c r="K33" s="59">
        <v>-1.5903444583282356E-2</v>
      </c>
      <c r="L33" s="60">
        <v>0.88806492941219484</v>
      </c>
      <c r="M33" s="66">
        <v>-4.0226638417711867E-3</v>
      </c>
      <c r="N33" s="67">
        <v>0.88084558994416284</v>
      </c>
      <c r="O33" s="59">
        <v>1.5900498397658797E-2</v>
      </c>
      <c r="P33" s="60">
        <v>0.87374367519130258</v>
      </c>
      <c r="Q33" s="66">
        <v>-1.5197872106317937E-2</v>
      </c>
      <c r="R33" s="67">
        <v>0.86672510622231569</v>
      </c>
      <c r="S33" s="59">
        <v>-2.1960206493560154E-2</v>
      </c>
      <c r="T33" s="60">
        <v>0.86743795771734111</v>
      </c>
      <c r="U33" s="66">
        <v>1.0992826647074837E-2</v>
      </c>
      <c r="V33" s="67">
        <v>0.86459601788198437</v>
      </c>
      <c r="W33" s="59">
        <v>4.1306965310282341E-3</v>
      </c>
      <c r="X33" s="60">
        <v>0.85748434105138993</v>
      </c>
      <c r="Y33" s="66">
        <v>-8.0983746987380156E-3</v>
      </c>
      <c r="Z33" s="67">
        <v>0.85234256035078104</v>
      </c>
    </row>
    <row r="34" spans="2:26">
      <c r="B34" s="4" t="s">
        <v>22</v>
      </c>
      <c r="C34" s="54">
        <v>-4.5018833655354603E-3</v>
      </c>
      <c r="D34" s="55">
        <v>0.10625584928448538</v>
      </c>
      <c r="E34" s="61">
        <v>-2.6604262088103848E-3</v>
      </c>
      <c r="F34" s="62">
        <v>0.10343706479028447</v>
      </c>
      <c r="G34" s="54">
        <v>3.403026217123808E-3</v>
      </c>
      <c r="H34" s="55">
        <v>0.10495079706026611</v>
      </c>
      <c r="I34" s="61">
        <v>-5.1069820464592994E-3</v>
      </c>
      <c r="J34" s="62">
        <v>0.10918731639228338</v>
      </c>
      <c r="K34" s="54">
        <v>-3.3724799667176381E-3</v>
      </c>
      <c r="L34" s="55">
        <v>0.11193507058780522</v>
      </c>
      <c r="M34" s="61">
        <v>-4.8397644982288157E-3</v>
      </c>
      <c r="N34" s="62">
        <v>0.11915441005583721</v>
      </c>
      <c r="O34" s="54">
        <v>4.1068438723412034E-3</v>
      </c>
      <c r="P34" s="55">
        <v>0.12625632480869742</v>
      </c>
      <c r="Q34" s="61">
        <v>1.9229290631792991E-4</v>
      </c>
      <c r="R34" s="62">
        <v>0.13327489377768437</v>
      </c>
      <c r="S34" s="54">
        <v>-5.6955822364398341E-3</v>
      </c>
      <c r="T34" s="55">
        <v>0.13256204228265894</v>
      </c>
      <c r="U34" s="61">
        <v>1.3021092129251654E-3</v>
      </c>
      <c r="V34" s="62">
        <v>0.1354039821180156</v>
      </c>
      <c r="W34" s="54">
        <v>2.3408620689717723E-3</v>
      </c>
      <c r="X34" s="55">
        <v>0.14251565894861007</v>
      </c>
      <c r="Y34" s="61">
        <v>-3.5951572212619826E-3</v>
      </c>
      <c r="Z34" s="62">
        <v>0.14765743964921901</v>
      </c>
    </row>
    <row r="35" spans="2:26">
      <c r="B35" s="10" t="s">
        <v>18</v>
      </c>
      <c r="C35" s="56">
        <v>-1.7392502970000001E-2</v>
      </c>
      <c r="D35" s="57">
        <v>0.99999999999999978</v>
      </c>
      <c r="E35" s="63">
        <v>-1.020572026E-2</v>
      </c>
      <c r="F35" s="64">
        <v>0.99999999999999989</v>
      </c>
      <c r="G35" s="56">
        <v>-1.1452232699999999E-3</v>
      </c>
      <c r="H35" s="57">
        <v>0.99999999999999978</v>
      </c>
      <c r="I35" s="63">
        <v>-1.202852976E-2</v>
      </c>
      <c r="J35" s="64">
        <v>1.0000000000000002</v>
      </c>
      <c r="K35" s="56">
        <v>-1.927592455E-2</v>
      </c>
      <c r="L35" s="57">
        <v>0.99999999999999989</v>
      </c>
      <c r="M35" s="63">
        <v>-8.8624283400000007E-3</v>
      </c>
      <c r="N35" s="64">
        <v>1</v>
      </c>
      <c r="O35" s="56">
        <v>2.0007342269999999E-2</v>
      </c>
      <c r="P35" s="57">
        <v>0.99999999999999978</v>
      </c>
      <c r="Q35" s="63">
        <v>-1.5005579200000001E-2</v>
      </c>
      <c r="R35" s="64">
        <v>0.99999999999999956</v>
      </c>
      <c r="S35" s="56">
        <v>-2.7655788729999999E-2</v>
      </c>
      <c r="T35" s="57">
        <v>1</v>
      </c>
      <c r="U35" s="63">
        <v>1.229493586E-2</v>
      </c>
      <c r="V35" s="64">
        <v>1</v>
      </c>
      <c r="W35" s="56">
        <v>6.4715585999999999E-3</v>
      </c>
      <c r="X35" s="57">
        <v>0.99999999999999978</v>
      </c>
      <c r="Y35" s="63">
        <v>-1.169353192E-2</v>
      </c>
      <c r="Z35" s="64">
        <v>0.99999999999999978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6.7112837407218621E-4</v>
      </c>
      <c r="D38" s="55">
        <v>6.7020417366686194E-2</v>
      </c>
      <c r="E38" s="61">
        <v>4.4608596586438896E-3</v>
      </c>
      <c r="F38" s="62">
        <v>6.394205566667778E-2</v>
      </c>
      <c r="G38" s="54">
        <v>4.9922871534556351E-3</v>
      </c>
      <c r="H38" s="55">
        <v>6.747015664046957E-2</v>
      </c>
      <c r="I38" s="61">
        <v>4.9115389674717208E-3</v>
      </c>
      <c r="J38" s="62">
        <v>6.9166008044733093E-2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-1.034566689062761E-2</v>
      </c>
      <c r="D39" s="55">
        <v>0.27610686568855097</v>
      </c>
      <c r="E39" s="61">
        <v>-1.5028530993370787E-2</v>
      </c>
      <c r="F39" s="62">
        <v>0.27702271878501733</v>
      </c>
      <c r="G39" s="54">
        <v>-2.1649988194968089E-2</v>
      </c>
      <c r="H39" s="55">
        <v>0.27886410269137646</v>
      </c>
      <c r="I39" s="61">
        <v>-2.2132115424521231E-2</v>
      </c>
      <c r="J39" s="62">
        <v>0.2790312652798545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>
        <v>0</v>
      </c>
      <c r="F40" s="62">
        <v>0</v>
      </c>
      <c r="G40" s="54">
        <v>0</v>
      </c>
      <c r="H40" s="55">
        <v>0</v>
      </c>
      <c r="I40" s="61">
        <v>0</v>
      </c>
      <c r="J40" s="62">
        <v>0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>
        <v>0</v>
      </c>
      <c r="F41" s="62">
        <v>0</v>
      </c>
      <c r="G41" s="54">
        <v>0</v>
      </c>
      <c r="H41" s="55">
        <v>0</v>
      </c>
      <c r="I41" s="61">
        <v>0</v>
      </c>
      <c r="J41" s="62">
        <v>0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-1.1422799879046947E-2</v>
      </c>
      <c r="D42" s="55">
        <v>0.33936026236875955</v>
      </c>
      <c r="E42" s="61">
        <v>-1.7285094871490485E-2</v>
      </c>
      <c r="F42" s="62">
        <v>0.34585625440120515</v>
      </c>
      <c r="G42" s="54">
        <v>-2.4491690439934571E-2</v>
      </c>
      <c r="H42" s="55">
        <v>0.34608996520499236</v>
      </c>
      <c r="I42" s="61">
        <v>-2.2284286500363831E-2</v>
      </c>
      <c r="J42" s="62">
        <v>0.34657901411324138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-3.7007166198848045E-4</v>
      </c>
      <c r="D43" s="55">
        <v>1.2011454571918259E-2</v>
      </c>
      <c r="E43" s="61">
        <v>-4.7149171796586042E-4</v>
      </c>
      <c r="F43" s="62">
        <v>1.2553090372265339E-2</v>
      </c>
      <c r="G43" s="54">
        <v>-6.4307375017800779E-4</v>
      </c>
      <c r="H43" s="55">
        <v>1.2413759752254665E-2</v>
      </c>
      <c r="I43" s="61">
        <v>-6.200354081632609E-4</v>
      </c>
      <c r="J43" s="62">
        <v>1.2141185932357875E-2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-1.0487439740413127E-3</v>
      </c>
      <c r="D44" s="55">
        <v>0.11099179912819873</v>
      </c>
      <c r="E44" s="61">
        <v>-9.269110096270251E-3</v>
      </c>
      <c r="F44" s="62">
        <v>0.10229107499846567</v>
      </c>
      <c r="G44" s="54">
        <v>-9.1257794513324771E-3</v>
      </c>
      <c r="H44" s="55">
        <v>9.919535551462616E-2</v>
      </c>
      <c r="I44" s="61">
        <v>-1.2137968283828845E-2</v>
      </c>
      <c r="J44" s="62">
        <v>9.7388151876315388E-2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-2.0232824701766239E-4</v>
      </c>
      <c r="D45" s="55">
        <v>5.8999276582000548E-2</v>
      </c>
      <c r="E45" s="61">
        <v>-5.7451917175171032E-3</v>
      </c>
      <c r="F45" s="62">
        <v>6.7997571070493423E-2</v>
      </c>
      <c r="G45" s="54">
        <v>-9.1503040909584905E-3</v>
      </c>
      <c r="H45" s="55">
        <v>6.8752354689715633E-2</v>
      </c>
      <c r="I45" s="61">
        <v>-4.3752535835277348E-3</v>
      </c>
      <c r="J45" s="62">
        <v>6.848033954548155E-2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-7.3789735718392168E-5</v>
      </c>
      <c r="D46" s="55">
        <v>5.6796879640126141E-2</v>
      </c>
      <c r="E46" s="61">
        <v>1.3832269051005082E-3</v>
      </c>
      <c r="F46" s="62">
        <v>4.8392741669000351E-2</v>
      </c>
      <c r="G46" s="54">
        <v>2.7047808439972017E-4</v>
      </c>
      <c r="H46" s="55">
        <v>3.8051132322413687E-2</v>
      </c>
      <c r="I46" s="61">
        <v>1.1442599813243422E-3</v>
      </c>
      <c r="J46" s="62">
        <v>3.2472158368602337E-2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8.8988696591685182E-5</v>
      </c>
      <c r="D47" s="55">
        <v>2.5326499973844269E-3</v>
      </c>
      <c r="E47" s="61">
        <v>3.6390614080157249E-4</v>
      </c>
      <c r="F47" s="62">
        <v>2.561333139534615E-3</v>
      </c>
      <c r="G47" s="54">
        <v>3.8208696836278873E-4</v>
      </c>
      <c r="H47" s="55">
        <v>2.5759669446385474E-3</v>
      </c>
      <c r="I47" s="61">
        <v>3.3662132063453141E-4</v>
      </c>
      <c r="J47" s="62">
        <v>2.5797993083292361E-3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-1.0181590810595714E-5</v>
      </c>
      <c r="D48" s="55">
        <v>4.2272564775363437E-5</v>
      </c>
      <c r="E48" s="61">
        <v>-2.7061925706480892E-5</v>
      </c>
      <c r="F48" s="62">
        <v>3.8081089966379707E-5</v>
      </c>
      <c r="G48" s="54">
        <v>-3.7864478677757631E-5</v>
      </c>
      <c r="H48" s="55">
        <v>3.3594847313301564E-5</v>
      </c>
      <c r="I48" s="61">
        <v>-3.8789152073883275E-5</v>
      </c>
      <c r="J48" s="62">
        <v>2.927742777495608E-5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-5.4041781795074592E-3</v>
      </c>
      <c r="D49" s="55">
        <v>-3.8625379338031877E-4</v>
      </c>
      <c r="E49" s="61">
        <v>-2.821809809169492E-2</v>
      </c>
      <c r="F49" s="62">
        <v>-3.5329945578079498E-3</v>
      </c>
      <c r="G49" s="54">
        <v>-3.2422902606314696E-2</v>
      </c>
      <c r="H49" s="55">
        <v>-3.623473531244805E-3</v>
      </c>
      <c r="I49" s="61">
        <v>-3.2322110990513339E-2</v>
      </c>
      <c r="J49" s="62">
        <v>-4.4933371930170789E-3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3.0201611797170282E-5</v>
      </c>
      <c r="D50" s="55">
        <v>1.4446268879325799E-4</v>
      </c>
      <c r="E50" s="61">
        <v>-1.0988919298758077E-4</v>
      </c>
      <c r="F50" s="62">
        <v>9.0634988686662257E-5</v>
      </c>
      <c r="G50" s="54">
        <v>-5.9139368819280032E-5</v>
      </c>
      <c r="H50" s="55">
        <v>1.2367748272593045E-4</v>
      </c>
      <c r="I50" s="61">
        <v>-5.2140591138838372E-5</v>
      </c>
      <c r="J50" s="62">
        <v>1.2592565935938947E-4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>
        <v>0</v>
      </c>
      <c r="F51" s="62">
        <v>0</v>
      </c>
      <c r="G51" s="54">
        <v>0</v>
      </c>
      <c r="H51" s="55">
        <v>0</v>
      </c>
      <c r="I51" s="61">
        <v>0</v>
      </c>
      <c r="J51" s="62">
        <v>0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-4.4147590015005338E-4</v>
      </c>
      <c r="D52" s="55">
        <v>6.7608544197702472E-2</v>
      </c>
      <c r="E52" s="61">
        <v>1.3522739191554104E-3</v>
      </c>
      <c r="F52" s="62">
        <v>7.2844991811251536E-2</v>
      </c>
      <c r="G52" s="54">
        <v>6.8093944774408896E-4</v>
      </c>
      <c r="H52" s="55">
        <v>7.9405005767070047E-2</v>
      </c>
      <c r="I52" s="61">
        <v>2.4733751786282761E-3</v>
      </c>
      <c r="J52" s="62">
        <v>8.5041393595152684E-2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>
        <v>0</v>
      </c>
      <c r="F53" s="62">
        <v>0</v>
      </c>
      <c r="G53" s="54">
        <v>0</v>
      </c>
      <c r="H53" s="55">
        <v>0</v>
      </c>
      <c r="I53" s="61">
        <v>0</v>
      </c>
      <c r="J53" s="62">
        <v>0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>
        <v>0</v>
      </c>
      <c r="F54" s="62">
        <v>0</v>
      </c>
      <c r="G54" s="54">
        <v>0</v>
      </c>
      <c r="H54" s="55">
        <v>0</v>
      </c>
      <c r="I54" s="61">
        <v>0</v>
      </c>
      <c r="J54" s="62">
        <v>0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-5.6952065420179244E-6</v>
      </c>
      <c r="D55" s="55">
        <v>8.7786572025959232E-3</v>
      </c>
      <c r="E55" s="61">
        <v>1.5317894595453334E-3</v>
      </c>
      <c r="F55" s="62">
        <v>9.9524252543821898E-3</v>
      </c>
      <c r="G55" s="54">
        <v>2.6563490968223857E-3</v>
      </c>
      <c r="H55" s="55">
        <v>1.0661719795014655E-2</v>
      </c>
      <c r="I55" s="61">
        <v>2.8163752422212937E-3</v>
      </c>
      <c r="J55" s="62">
        <v>1.1471149264576886E-2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7.1949787334430499E-8</v>
      </c>
      <c r="D56" s="55">
        <v>-7.2882041116518538E-6</v>
      </c>
      <c r="E56" s="61">
        <v>-1.0140178043746093E-7</v>
      </c>
      <c r="F56" s="62">
        <v>-9.9786891386244903E-6</v>
      </c>
      <c r="G56" s="54">
        <v>-9.5217979319080953E-8</v>
      </c>
      <c r="H56" s="55">
        <v>-1.331812136626647E-5</v>
      </c>
      <c r="I56" s="61">
        <v>-1.9440688466935707E-7</v>
      </c>
      <c r="J56" s="62">
        <v>-1.2331222762235403E-5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-2.8534540633202155E-2</v>
      </c>
      <c r="D57" s="57">
        <v>0.99999999999999989</v>
      </c>
      <c r="E57" s="63">
        <v>-6.7062513925537193E-2</v>
      </c>
      <c r="F57" s="64">
        <v>0.99999999999999967</v>
      </c>
      <c r="G57" s="56">
        <v>-8.8598696848378067E-2</v>
      </c>
      <c r="H57" s="57">
        <v>0.99999999999999989</v>
      </c>
      <c r="I57" s="63">
        <v>-8.2280723650735466E-2</v>
      </c>
      <c r="J57" s="64">
        <v>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-60653.311480000004</v>
      </c>
      <c r="D58" s="87"/>
      <c r="E58" s="65">
        <v>-143406.16070000001</v>
      </c>
      <c r="F58" s="87"/>
      <c r="G58" s="58">
        <v>-189627.04259</v>
      </c>
      <c r="H58" s="87"/>
      <c r="I58" s="65">
        <v>-175932.87531999999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-1.9302325366728972E-2</v>
      </c>
      <c r="D60" s="60">
        <v>0.73665911115332439</v>
      </c>
      <c r="E60" s="66">
        <v>-4.763220746716039E-2</v>
      </c>
      <c r="F60" s="67">
        <v>0.74289345555637787</v>
      </c>
      <c r="G60" s="59">
        <v>-5.9510221238682215E-2</v>
      </c>
      <c r="H60" s="60">
        <v>0.75865936983030913</v>
      </c>
      <c r="I60" s="66">
        <v>-6.7304181714455125E-2</v>
      </c>
      <c r="J60" s="67">
        <v>0.76648106798128668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-9.2322152664731805E-3</v>
      </c>
      <c r="D61" s="55">
        <v>0.26334088884667556</v>
      </c>
      <c r="E61" s="61">
        <v>-1.9430306458376803E-2</v>
      </c>
      <c r="F61" s="62">
        <v>0.25710654444362219</v>
      </c>
      <c r="G61" s="54">
        <v>-2.9088475609695852E-2</v>
      </c>
      <c r="H61" s="55">
        <v>0.2413406301696909</v>
      </c>
      <c r="I61" s="61">
        <v>-1.4976541936280337E-2</v>
      </c>
      <c r="J61" s="62">
        <v>0.23351893201871335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-2.8534540633202155E-2</v>
      </c>
      <c r="D62" s="57">
        <v>1</v>
      </c>
      <c r="E62" s="63">
        <v>-6.7062513925537193E-2</v>
      </c>
      <c r="F62" s="64">
        <v>1</v>
      </c>
      <c r="G62" s="56">
        <v>-8.8598696848378067E-2</v>
      </c>
      <c r="H62" s="57">
        <v>1</v>
      </c>
      <c r="I62" s="63">
        <v>-8.2280723650735466E-2</v>
      </c>
      <c r="J62" s="64">
        <v>1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-2.4766204453239012E-2</v>
      </c>
      <c r="D64" s="60">
        <v>0.89511876295498805</v>
      </c>
      <c r="E64" s="66">
        <v>-5.0156258724713153E-2</v>
      </c>
      <c r="F64" s="67">
        <v>0.89084658197150635</v>
      </c>
      <c r="G64" s="59">
        <v>-7.0333660780554391E-2</v>
      </c>
      <c r="H64" s="60">
        <v>0.88366513677333314</v>
      </c>
      <c r="I64" s="66">
        <v>-6.4037857626801392E-2</v>
      </c>
      <c r="J64" s="67">
        <v>0.87728409585367928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-3.7683361799631422E-3</v>
      </c>
      <c r="D65" s="55">
        <v>0.104881237045012</v>
      </c>
      <c r="E65" s="61">
        <v>-1.6906255200824043E-2</v>
      </c>
      <c r="F65" s="62">
        <v>0.10915341802849365</v>
      </c>
      <c r="G65" s="54">
        <v>-1.8265036067823669E-2</v>
      </c>
      <c r="H65" s="55">
        <v>0.11633486322666697</v>
      </c>
      <c r="I65" s="61">
        <v>-1.8242866023934073E-2</v>
      </c>
      <c r="J65" s="62">
        <v>0.12271590414632061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-2.8534540633202155E-2</v>
      </c>
      <c r="D66" s="57">
        <v>1</v>
      </c>
      <c r="E66" s="63">
        <v>-6.7062513925537193E-2</v>
      </c>
      <c r="F66" s="64">
        <v>1</v>
      </c>
      <c r="G66" s="56">
        <v>-8.8598696848378067E-2</v>
      </c>
      <c r="H66" s="57">
        <v>1</v>
      </c>
      <c r="I66" s="63">
        <v>-8.2280723650735466E-2</v>
      </c>
      <c r="J66" s="64">
        <v>0.99999999999999989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22</v>
      </c>
      <c r="W3" s="28">
        <f>VLOOKUP(הנחיות!B22,U5:V9,2,0)</f>
        <v>4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2022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31.12.22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2023-01-17T12:43:36Z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