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/>
  </bookViews>
  <sheets>
    <sheet name="מגדל מרכזית לפיצויים- נספח 1" sheetId="5" r:id="rId1"/>
    <sheet name="מגדל מרכזית לפיצויים- נספח 2" sheetId="6" r:id="rId2"/>
    <sheet name="מגדל מרכזית לפיצויים- נספח 3" sheetId="7" r:id="rId3"/>
  </sheets>
  <definedNames>
    <definedName name="_xlnm.Print_Area" localSheetId="0">'מגדל מרכזית לפיצויים- נספח 1'!$A$1:$D$42</definedName>
  </definedNames>
  <calcPr calcId="145621"/>
</workbook>
</file>

<file path=xl/calcChain.xml><?xml version="1.0" encoding="utf-8"?>
<calcChain xmlns="http://schemas.openxmlformats.org/spreadsheetml/2006/main">
  <c r="C62" i="7" l="1"/>
  <c r="D69" i="6"/>
  <c r="D38" i="6"/>
  <c r="D28" i="6"/>
  <c r="D12" i="6"/>
  <c r="C37" i="5" l="1"/>
  <c r="C38" i="5"/>
  <c r="C43" i="5"/>
  <c r="C34" i="5"/>
</calcChain>
</file>

<file path=xl/sharedStrings.xml><?xml version="1.0" encoding="utf-8"?>
<sst xmlns="http://schemas.openxmlformats.org/spreadsheetml/2006/main" count="167" uniqueCount="90">
  <si>
    <t>יוזמה</t>
  </si>
  <si>
    <t>רשימת גופים:</t>
  </si>
  <si>
    <t>שם הקופה: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</si>
  <si>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</si>
  <si>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</si>
  <si>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</si>
  <si>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</si>
  <si>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</si>
  <si>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</si>
  <si>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</si>
  <si>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</si>
  <si>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</si>
  <si>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</si>
  <si>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</si>
  <si>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</si>
  <si>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</si>
  <si>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</si>
  <si>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</si>
  <si>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</si>
  <si>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</si>
  <si>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</si>
  <si>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</si>
  <si>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</si>
  <si>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</si>
  <si>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</si>
  <si>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</si>
  <si>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</si>
  <si>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</si>
  <si>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</si>
  <si>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</si>
  <si>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</si>
  <si>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</si>
  <si>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</si>
  <si>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</si>
  <si>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</si>
  <si>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</si>
  <si>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</si>
  <si>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</si>
  <si>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</si>
  <si>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</si>
  <si>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</si>
  <si>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קופת גמל מרכזית לפיצויים- מספר באוצר 745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</si>
  <si>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</si>
  <si>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</si>
  <si>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</si>
  <si>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</si>
  <si>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</si>
  <si>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</si>
  <si>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</si>
  <si>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</si>
  <si>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</si>
  <si>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פועלים</t>
  </si>
  <si>
    <t>אחר</t>
  </si>
  <si>
    <t>לאומי</t>
  </si>
  <si>
    <t>דיסקונט</t>
  </si>
  <si>
    <t>מזרחי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</si>
  <si>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</si>
  <si>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</si>
  <si>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</si>
  <si>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</si>
  <si>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</si>
  <si>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</si>
  <si>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</si>
  <si>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</si>
  <si>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</si>
  <si>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</si>
  <si>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</si>
  <si>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</si>
  <si>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</si>
  <si>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</si>
  <si>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</si>
  <si>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</si>
  <si>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</si>
  <si>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</si>
  <si>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</si>
  <si>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</si>
  <si>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</si>
  <si>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</si>
  <si>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</si>
  <si>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</si>
  <si>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</si>
  <si>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</si>
  <si>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</si>
  <si>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USA</t>
  </si>
  <si>
    <t>BlackRock Inc Ireland</t>
  </si>
  <si>
    <t>סך תשלומים בגין השקעה בקרנות סל</t>
  </si>
  <si>
    <t>סך הכל עמלות ניהול חיצוני</t>
  </si>
  <si>
    <t xml:space="preserve">נספח 2 - פירוט עמלות והוצאות לשנה המסתיימת ביום </t>
  </si>
  <si>
    <t xml:space="preserve">שם הקופה: </t>
  </si>
  <si>
    <t>נספח 3- פירוט עמלות ניהול חיצוני לשנה המסתיימת ביום: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</si>
</sst>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17" applyNumberFormat="0" applyAlignment="0" applyProtection="0"/>
    <xf numFmtId="0" fontId="14" fillId="9" borderId="18" applyNumberFormat="0" applyAlignment="0" applyProtection="0"/>
    <xf numFmtId="0" fontId="15" fillId="9" borderId="17" applyNumberFormat="0" applyAlignment="0" applyProtection="0"/>
    <xf numFmtId="0" fontId="16" fillId="0" borderId="19" applyNumberFormat="0" applyFill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</cellStyleXfs>
  <cellXfs count="79">
    <xf numFmtId="0" fontId="0" fillId="0" borderId="0" xfId="0"/>
    <xf numFmtId="0" fontId="0" fillId="0" borderId="0" xfId="0" applyProtection="1"/>
    <xf numFmtId="14" fontId="3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/>
    <xf numFmtId="0" fontId="4" fillId="2" borderId="4" xfId="0" applyFont="1" applyFill="1" applyBorder="1" applyAlignment="1" applyProtection="1"/>
    <xf numFmtId="0" fontId="4" fillId="2" borderId="5" xfId="0" applyFont="1" applyFill="1" applyBorder="1" applyAlignment="1" applyProtection="1"/>
    <xf numFmtId="164" fontId="4" fillId="3" borderId="7" xfId="1" applyNumberFormat="1" applyFont="1" applyFill="1" applyBorder="1" applyProtection="1"/>
    <xf numFmtId="0" fontId="2" fillId="0" borderId="0" xfId="0" applyFont="1" applyProtection="1"/>
    <xf numFmtId="0" fontId="3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3" fillId="2" borderId="10" xfId="0" applyFont="1" applyFill="1" applyBorder="1" applyAlignment="1" applyProtection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3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5" fillId="2" borderId="8" xfId="0" applyFont="1" applyFill="1" applyBorder="1" applyAlignment="1" applyProtection="1"/>
    <xf numFmtId="10" fontId="4" fillId="3" borderId="7" xfId="2" applyNumberFormat="1" applyFont="1" applyFill="1" applyBorder="1" applyProtection="1"/>
    <xf numFmtId="0" fontId="3" fillId="2" borderId="11" xfId="0" applyFont="1" applyFill="1" applyBorder="1" applyAlignment="1" applyProtection="1"/>
    <xf numFmtId="0" fontId="3" fillId="2" borderId="12" xfId="0" applyFont="1" applyFill="1" applyBorder="1" applyAlignment="1" applyProtection="1"/>
    <xf numFmtId="164" fontId="4" fillId="3" borderId="13" xfId="1" applyNumberFormat="1" applyFont="1" applyFill="1" applyBorder="1" applyProtection="1"/>
    <xf numFmtId="0" fontId="23" fillId="0" borderId="0" xfId="0" applyFont="1"/>
    <xf numFmtId="0" fontId="3" fillId="0" borderId="0" xfId="0" applyFont="1" applyAlignment="1"/>
    <xf numFmtId="0" fontId="24" fillId="0" borderId="0" xfId="0" applyFont="1" applyFill="1" applyBorder="1" applyAlignment="1">
      <alignment horizontal="right"/>
    </xf>
    <xf numFmtId="164" fontId="0" fillId="36" borderId="0" xfId="1" applyNumberFormat="1" applyFont="1" applyFill="1" applyProtection="1"/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164" fontId="3" fillId="2" borderId="3" xfId="1" applyNumberFormat="1" applyFont="1" applyFill="1" applyBorder="1" applyAlignment="1" applyProtection="1">
      <alignment horizontal="center"/>
    </xf>
    <xf numFmtId="164" fontId="3" fillId="2" borderId="6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1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3" fillId="2" borderId="23" xfId="0" applyFont="1" applyFill="1" applyBorder="1" applyAlignment="1">
      <alignment horizontal="right"/>
    </xf>
    <xf numFmtId="0" fontId="3" fillId="2" borderId="24" xfId="0" applyFont="1" applyFill="1" applyBorder="1" applyAlignment="1">
      <alignment horizontal="right"/>
    </xf>
    <xf numFmtId="0" fontId="21" fillId="2" borderId="25" xfId="0" applyFont="1" applyFill="1" applyBorder="1" applyAlignment="1">
      <alignment horizontal="right"/>
    </xf>
    <xf numFmtId="164" fontId="3" fillId="2" borderId="3" xfId="1" applyNumberFormat="1" applyFont="1" applyFill="1" applyBorder="1" applyAlignment="1">
      <alignment horizontal="right"/>
    </xf>
    <xf numFmtId="0" fontId="3" fillId="2" borderId="26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right"/>
    </xf>
    <xf numFmtId="0" fontId="21" fillId="2" borderId="28" xfId="0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0" fontId="21" fillId="2" borderId="29" xfId="0" applyNumberFormat="1" applyFont="1" applyFill="1" applyBorder="1" applyAlignment="1">
      <alignment horizontal="right" readingOrder="2"/>
    </xf>
    <xf numFmtId="0" fontId="21" fillId="2" borderId="9" xfId="0" applyNumberFormat="1" applyFont="1" applyFill="1" applyBorder="1" applyAlignment="1">
      <alignment horizontal="right" readingOrder="2"/>
    </xf>
    <xf numFmtId="0" fontId="21" fillId="2" borderId="5" xfId="0" applyFont="1" applyFill="1" applyBorder="1" applyAlignment="1">
      <alignment horizontal="right"/>
    </xf>
    <xf numFmtId="164" fontId="0" fillId="4" borderId="7" xfId="1" applyNumberFormat="1" applyFont="1" applyFill="1" applyBorder="1" applyAlignment="1">
      <alignment horizontal="right"/>
    </xf>
    <xf numFmtId="0" fontId="3" fillId="2" borderId="3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1" fillId="2" borderId="10" xfId="0" applyFont="1" applyFill="1" applyBorder="1" applyAlignment="1">
      <alignment horizontal="right"/>
    </xf>
    <xf numFmtId="0" fontId="21" fillId="2" borderId="26" xfId="0" applyNumberFormat="1" applyFont="1" applyFill="1" applyBorder="1" applyAlignment="1">
      <alignment horizontal="right" readingOrder="2"/>
    </xf>
    <xf numFmtId="0" fontId="21" fillId="2" borderId="27" xfId="0" applyNumberFormat="1" applyFont="1" applyFill="1" applyBorder="1" applyAlignment="1">
      <alignment horizontal="right" readingOrder="2"/>
    </xf>
    <xf numFmtId="0" fontId="3" fillId="2" borderId="29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164" fontId="25" fillId="2" borderId="7" xfId="1" applyNumberFormat="1" applyFont="1" applyFill="1" applyBorder="1" applyAlignment="1">
      <alignment horizontal="right"/>
    </xf>
    <xf numFmtId="0" fontId="21" fillId="2" borderId="30" xfId="0" applyFont="1" applyFill="1" applyBorder="1" applyAlignment="1">
      <alignment horizontal="right"/>
    </xf>
    <xf numFmtId="0" fontId="21" fillId="2" borderId="9" xfId="0" applyFont="1" applyFill="1" applyBorder="1" applyAlignment="1">
      <alignment horizontal="right"/>
    </xf>
    <xf numFmtId="0" fontId="3" fillId="2" borderId="3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12" xfId="0" applyFont="1" applyFill="1" applyBorder="1" applyAlignment="1"/>
    <xf numFmtId="0" fontId="3" fillId="2" borderId="32" xfId="0" applyFont="1" applyFill="1" applyBorder="1" applyAlignment="1">
      <alignment horizontal="right"/>
    </xf>
    <xf numFmtId="0" fontId="21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1" fillId="2" borderId="33" xfId="0" applyFont="1" applyFill="1" applyBorder="1" applyAlignment="1">
      <alignment horizontal="right"/>
    </xf>
    <xf numFmtId="164" fontId="0" fillId="4" borderId="34" xfId="1" applyNumberFormat="1" applyFont="1" applyFill="1" applyBorder="1" applyAlignment="1">
      <alignment horizontal="right"/>
    </xf>
    <xf numFmtId="164" fontId="3" fillId="2" borderId="34" xfId="0" applyNumberFormat="1" applyFont="1" applyFill="1" applyBorder="1" applyAlignment="1">
      <alignment horizontal="right"/>
    </xf>
    <xf numFmtId="0" fontId="21" fillId="2" borderId="26" xfId="0" applyFont="1" applyFill="1" applyBorder="1" applyAlignment="1">
      <alignment horizontal="right"/>
    </xf>
    <xf numFmtId="0" fontId="3" fillId="2" borderId="33" xfId="0" applyFont="1" applyFill="1" applyBorder="1" applyAlignment="1">
      <alignment horizontal="right"/>
    </xf>
    <xf numFmtId="0" fontId="21" fillId="2" borderId="34" xfId="0" applyFont="1" applyFill="1" applyBorder="1" applyAlignment="1">
      <alignment horizontal="right"/>
    </xf>
    <xf numFmtId="0" fontId="3" fillId="2" borderId="35" xfId="0" applyFont="1" applyFill="1" applyBorder="1" applyAlignment="1">
      <alignment horizontal="right"/>
    </xf>
    <xf numFmtId="0" fontId="21" fillId="2" borderId="35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21" fillId="2" borderId="30" xfId="0" applyNumberFormat="1" applyFont="1" applyFill="1" applyBorder="1" applyAlignment="1">
      <alignment horizontal="right" readingOrder="2"/>
    </xf>
    <xf numFmtId="164" fontId="0" fillId="0" borderId="0" xfId="0" applyNumberFormat="1"/>
    <xf numFmtId="0" fontId="21" fillId="2" borderId="36" xfId="0" applyFont="1" applyFill="1" applyBorder="1" applyAlignment="1">
      <alignment horizontal="right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rightToLeft="1" tabSelected="1" zoomScaleNormal="100" workbookViewId="0">
      <selection activeCell="C40" sqref="C40"/>
    </sheetView>
  </sheetViews>
  <sheetFormatPr defaultRowHeight="14.25" x14ac:dyDescent="0.2"/>
  <cols>
    <col min="1" max="1" width="9" style="1"/>
    <col min="2" max="2" width="59.625" style="1" customWidth="1"/>
    <col min="3" max="3" width="12.125" style="1" customWidth="1"/>
    <col min="4" max="4" width="9.125" style="1" customWidth="1"/>
    <col min="5" max="5" width="9" style="1"/>
    <col min="6" max="6" width="20.5" style="1" hidden="1" customWidth="1"/>
    <col min="7" max="16384" width="9" style="1"/>
  </cols>
  <sheetData>
    <row r="1" spans="1:6" ht="15" x14ac:dyDescent="0.25">
      <c r="B1" s="22" t="s">
        <v>39</v>
      </c>
      <c r="F1" s="1" t="s">
        <v>1</v>
      </c>
    </row>
    <row r="2" spans="1:6" x14ac:dyDescent="0.2">
      <c r="B2" s="23" t="s">
        <v>40</v>
      </c>
      <c r="C2" s="2">
        <v>44561</v>
      </c>
    </row>
    <row r="3" spans="1:6" ht="15" x14ac:dyDescent="0.25">
      <c r="B3" s="3" t="s">
        <v>2</v>
      </c>
      <c r="F3" s="1" t="s">
        <v>3</v>
      </c>
    </row>
    <row r="4" spans="1:6" ht="16.5" thickBot="1" x14ac:dyDescent="0.3">
      <c r="B4" s="24" t="s">
        <v>41</v>
      </c>
      <c r="F4" s="1" t="s">
        <v>0</v>
      </c>
    </row>
    <row r="5" spans="1:6" x14ac:dyDescent="0.2">
      <c r="A5" s="26"/>
      <c r="B5" s="28"/>
      <c r="C5" s="30" t="s">
        <v>4</v>
      </c>
      <c r="F5" s="1" t="s">
        <v>5</v>
      </c>
    </row>
    <row r="6" spans="1:6" x14ac:dyDescent="0.2">
      <c r="A6" s="27"/>
      <c r="B6" s="29"/>
      <c r="C6" s="31"/>
      <c r="F6" s="1" t="s">
        <v>6</v>
      </c>
    </row>
    <row r="7" spans="1:6" ht="15" x14ac:dyDescent="0.25">
      <c r="A7" s="4">
        <v>1</v>
      </c>
      <c r="B7" s="5" t="s">
        <v>7</v>
      </c>
      <c r="C7" s="6">
        <v>26.288325763617443</v>
      </c>
      <c r="D7" s="7"/>
      <c r="F7" s="1" t="s">
        <v>8</v>
      </c>
    </row>
    <row r="8" spans="1:6" x14ac:dyDescent="0.2">
      <c r="A8" s="8"/>
      <c r="B8" s="9" t="s">
        <v>9</v>
      </c>
      <c r="C8" s="10">
        <v>0</v>
      </c>
      <c r="F8" s="1" t="s">
        <v>10</v>
      </c>
    </row>
    <row r="9" spans="1:6" x14ac:dyDescent="0.2">
      <c r="A9" s="8"/>
      <c r="B9" s="9" t="s">
        <v>11</v>
      </c>
      <c r="C9" s="10">
        <v>26.288325763617443</v>
      </c>
      <c r="F9" s="1">
        <v>164</v>
      </c>
    </row>
    <row r="10" spans="1:6" x14ac:dyDescent="0.2">
      <c r="A10" s="8"/>
      <c r="B10" s="9"/>
      <c r="C10" s="11"/>
      <c r="F10" s="1">
        <v>167</v>
      </c>
    </row>
    <row r="11" spans="1:6" ht="15" x14ac:dyDescent="0.25">
      <c r="A11" s="4">
        <v>2</v>
      </c>
      <c r="B11" s="5" t="s">
        <v>12</v>
      </c>
      <c r="C11" s="6">
        <v>1.5817027102141499</v>
      </c>
      <c r="D11" s="7"/>
      <c r="F11" s="1">
        <v>394</v>
      </c>
    </row>
    <row r="12" spans="1:6" x14ac:dyDescent="0.2">
      <c r="A12" s="8"/>
      <c r="B12" s="12" t="s">
        <v>13</v>
      </c>
      <c r="C12" s="10">
        <v>0</v>
      </c>
    </row>
    <row r="13" spans="1:6" x14ac:dyDescent="0.2">
      <c r="A13" s="8"/>
      <c r="B13" s="12" t="s">
        <v>14</v>
      </c>
      <c r="C13" s="10">
        <v>1.5817027102141499</v>
      </c>
    </row>
    <row r="14" spans="1:6" x14ac:dyDescent="0.2">
      <c r="A14" s="13"/>
      <c r="B14" s="14"/>
      <c r="C14" s="11"/>
    </row>
    <row r="15" spans="1:6" ht="15" x14ac:dyDescent="0.25">
      <c r="A15" s="4">
        <v>3</v>
      </c>
      <c r="B15" s="5" t="s">
        <v>15</v>
      </c>
      <c r="C15" s="6">
        <v>1.6716065864668903</v>
      </c>
    </row>
    <row r="16" spans="1:6" ht="25.5" x14ac:dyDescent="0.2">
      <c r="A16" s="8" t="s">
        <v>16</v>
      </c>
      <c r="B16" s="15" t="s">
        <v>17</v>
      </c>
      <c r="C16" s="10">
        <v>1.6716065864668903</v>
      </c>
    </row>
    <row r="17" spans="1:3" x14ac:dyDescent="0.2">
      <c r="A17" s="8" t="s">
        <v>18</v>
      </c>
      <c r="B17" s="15" t="s">
        <v>19</v>
      </c>
      <c r="C17" s="10">
        <v>0</v>
      </c>
    </row>
    <row r="18" spans="1:3" x14ac:dyDescent="0.2">
      <c r="A18" s="8" t="s">
        <v>20</v>
      </c>
      <c r="B18" s="9" t="s">
        <v>21</v>
      </c>
      <c r="C18" s="10">
        <v>0</v>
      </c>
    </row>
    <row r="19" spans="1:3" x14ac:dyDescent="0.2">
      <c r="A19" s="16"/>
      <c r="B19" s="14"/>
      <c r="C19" s="11"/>
    </row>
    <row r="20" spans="1:3" ht="15" x14ac:dyDescent="0.25">
      <c r="A20" s="17">
        <v>4</v>
      </c>
      <c r="B20" s="5" t="s">
        <v>22</v>
      </c>
      <c r="C20" s="6">
        <v>55.099306314412374</v>
      </c>
    </row>
    <row r="21" spans="1:3" x14ac:dyDescent="0.2">
      <c r="A21" s="8"/>
      <c r="B21" s="9" t="s">
        <v>23</v>
      </c>
      <c r="C21" s="10">
        <v>0</v>
      </c>
    </row>
    <row r="22" spans="1:3" x14ac:dyDescent="0.2">
      <c r="A22" s="8"/>
      <c r="B22" s="9" t="s">
        <v>24</v>
      </c>
      <c r="C22" s="10">
        <v>0</v>
      </c>
    </row>
    <row r="23" spans="1:3" x14ac:dyDescent="0.2">
      <c r="A23" s="8"/>
      <c r="B23" s="9" t="s">
        <v>25</v>
      </c>
      <c r="C23" s="10"/>
    </row>
    <row r="24" spans="1:3" x14ac:dyDescent="0.2">
      <c r="A24" s="8"/>
      <c r="B24" s="9" t="s">
        <v>26</v>
      </c>
      <c r="C24" s="10"/>
    </row>
    <row r="25" spans="1:3" x14ac:dyDescent="0.2">
      <c r="A25" s="8"/>
      <c r="B25" s="9" t="s">
        <v>27</v>
      </c>
      <c r="C25" s="10">
        <v>0.37517095997660999</v>
      </c>
    </row>
    <row r="26" spans="1:3" x14ac:dyDescent="0.2">
      <c r="A26" s="8"/>
      <c r="B26" s="9" t="s">
        <v>28</v>
      </c>
      <c r="C26" s="10">
        <v>26.596967181237236</v>
      </c>
    </row>
    <row r="27" spans="1:3" x14ac:dyDescent="0.2">
      <c r="A27" s="8"/>
      <c r="B27" s="9" t="s">
        <v>29</v>
      </c>
      <c r="C27" s="10">
        <v>0</v>
      </c>
    </row>
    <row r="28" spans="1:3" x14ac:dyDescent="0.2">
      <c r="A28" s="8"/>
      <c r="B28" s="9" t="s">
        <v>30</v>
      </c>
      <c r="C28" s="10">
        <v>28.127168173198527</v>
      </c>
    </row>
    <row r="29" spans="1:3" x14ac:dyDescent="0.2">
      <c r="A29" s="8"/>
      <c r="B29" s="9"/>
      <c r="C29" s="11"/>
    </row>
    <row r="30" spans="1:3" ht="15" x14ac:dyDescent="0.25">
      <c r="A30" s="8">
        <v>5</v>
      </c>
      <c r="B30" s="5" t="s">
        <v>31</v>
      </c>
      <c r="C30" s="6">
        <v>0</v>
      </c>
    </row>
    <row r="31" spans="1:3" x14ac:dyDescent="0.2">
      <c r="A31" s="8" t="s">
        <v>16</v>
      </c>
      <c r="B31" s="9" t="s">
        <v>32</v>
      </c>
      <c r="C31" s="10"/>
    </row>
    <row r="32" spans="1:3" x14ac:dyDescent="0.2">
      <c r="A32" s="8" t="s">
        <v>18</v>
      </c>
      <c r="B32" s="9" t="s">
        <v>33</v>
      </c>
      <c r="C32" s="10"/>
    </row>
    <row r="33" spans="1:3" x14ac:dyDescent="0.2">
      <c r="A33" s="8"/>
      <c r="B33" s="9"/>
      <c r="C33" s="11"/>
    </row>
    <row r="34" spans="1:3" ht="15" x14ac:dyDescent="0.25">
      <c r="A34" s="8">
        <v>6</v>
      </c>
      <c r="B34" s="5" t="s">
        <v>34</v>
      </c>
      <c r="C34" s="6">
        <f>C30+C20+C15+C11+C7</f>
        <v>84.640941374710863</v>
      </c>
    </row>
    <row r="35" spans="1:3" x14ac:dyDescent="0.2">
      <c r="A35" s="8"/>
      <c r="B35" s="9"/>
      <c r="C35" s="11"/>
    </row>
    <row r="36" spans="1:3" ht="15" x14ac:dyDescent="0.25">
      <c r="A36" s="8">
        <v>7</v>
      </c>
      <c r="B36" s="5" t="s">
        <v>35</v>
      </c>
      <c r="C36" s="11"/>
    </row>
    <row r="37" spans="1:3" ht="26.25" x14ac:dyDescent="0.25">
      <c r="A37" s="8" t="s">
        <v>16</v>
      </c>
      <c r="B37" s="15" t="s">
        <v>36</v>
      </c>
      <c r="C37" s="18">
        <f>(C32+C20+C16)/C40-0.01%</f>
        <v>3.5060213908261249E-4</v>
      </c>
    </row>
    <row r="38" spans="1:3" ht="15" x14ac:dyDescent="0.25">
      <c r="A38" s="8" t="s">
        <v>18</v>
      </c>
      <c r="B38" s="9" t="s">
        <v>38</v>
      </c>
      <c r="C38" s="18">
        <f>C34/C43-0.01%</f>
        <v>5.5719098526857923E-4</v>
      </c>
    </row>
    <row r="39" spans="1:3" x14ac:dyDescent="0.2">
      <c r="A39" s="8"/>
      <c r="B39" s="9"/>
      <c r="C39" s="11"/>
    </row>
    <row r="40" spans="1:3" ht="15.75" thickBot="1" x14ac:dyDescent="0.3">
      <c r="A40" s="19"/>
      <c r="B40" s="20" t="s">
        <v>37</v>
      </c>
      <c r="C40" s="21">
        <v>125989</v>
      </c>
    </row>
    <row r="43" spans="1:3" x14ac:dyDescent="0.2">
      <c r="C43" s="25">
        <f>(C40+131595)/2</f>
        <v>128792</v>
      </c>
    </row>
  </sheetData>
  <mergeCells count="3"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34" workbookViewId="0">
      <selection activeCell="D69" sqref="D69"/>
    </sheetView>
  </sheetViews>
  <sheetFormatPr defaultRowHeight="14.25" x14ac:dyDescent="0.2"/>
  <cols>
    <col min="1" max="1" width="4.5" customWidth="1"/>
    <col min="2" max="2" width="2.875" customWidth="1"/>
    <col min="3" max="3" width="34.375" bestFit="1" customWidth="1"/>
  </cols>
  <sheetData>
    <row r="1" spans="1:4" ht="15" x14ac:dyDescent="0.25">
      <c r="A1" s="22" t="s">
        <v>39</v>
      </c>
      <c r="B1" s="22"/>
    </row>
    <row r="2" spans="1:4" x14ac:dyDescent="0.2">
      <c r="A2" s="32" t="s">
        <v>87</v>
      </c>
      <c r="B2" s="34"/>
      <c r="C2" s="33"/>
      <c r="D2" s="2">
        <v>44561</v>
      </c>
    </row>
    <row r="3" spans="1:4" x14ac:dyDescent="0.2">
      <c r="A3" s="32" t="s">
        <v>88</v>
      </c>
      <c r="B3" s="34"/>
      <c r="C3" s="35"/>
    </row>
    <row r="4" spans="1:4" ht="16.5" thickBot="1" x14ac:dyDescent="0.3">
      <c r="A4" s="24" t="s">
        <v>41</v>
      </c>
    </row>
    <row r="5" spans="1:4" x14ac:dyDescent="0.2">
      <c r="A5" s="36" t="s">
        <v>42</v>
      </c>
      <c r="B5" s="37"/>
      <c r="C5" s="38"/>
      <c r="D5" s="39" t="s">
        <v>4</v>
      </c>
    </row>
    <row r="6" spans="1:4" x14ac:dyDescent="0.2">
      <c r="A6" s="40" t="s">
        <v>43</v>
      </c>
      <c r="B6" s="41"/>
      <c r="C6" s="42"/>
      <c r="D6" s="43"/>
    </row>
    <row r="7" spans="1:4" x14ac:dyDescent="0.2">
      <c r="A7" s="44"/>
      <c r="B7" s="45">
        <v>1</v>
      </c>
      <c r="C7" s="46" t="s">
        <v>44</v>
      </c>
      <c r="D7" s="47">
        <v>0</v>
      </c>
    </row>
    <row r="8" spans="1:4" x14ac:dyDescent="0.2">
      <c r="A8" s="44"/>
      <c r="B8" s="45">
        <v>2</v>
      </c>
      <c r="C8" s="46" t="s">
        <v>44</v>
      </c>
      <c r="D8" s="47">
        <v>0</v>
      </c>
    </row>
    <row r="9" spans="1:4" x14ac:dyDescent="0.2">
      <c r="A9" s="44"/>
      <c r="B9" s="45">
        <v>3</v>
      </c>
      <c r="C9" s="46" t="s">
        <v>44</v>
      </c>
      <c r="D9" s="47">
        <v>0</v>
      </c>
    </row>
    <row r="10" spans="1:4" x14ac:dyDescent="0.2">
      <c r="A10" s="48" t="s">
        <v>45</v>
      </c>
      <c r="B10" s="49"/>
      <c r="C10" s="50"/>
      <c r="D10" s="43"/>
    </row>
    <row r="11" spans="1:4" x14ac:dyDescent="0.2">
      <c r="A11" s="51"/>
      <c r="B11" s="52">
        <v>1</v>
      </c>
      <c r="C11" s="46" t="s">
        <v>46</v>
      </c>
      <c r="D11" s="47">
        <v>19.614858957918862</v>
      </c>
    </row>
    <row r="12" spans="1:4" x14ac:dyDescent="0.2">
      <c r="A12" s="51"/>
      <c r="B12" s="45">
        <v>2</v>
      </c>
      <c r="C12" s="46" t="s">
        <v>47</v>
      </c>
      <c r="D12" s="47">
        <f>3.54872578110799-0.1</f>
        <v>3.4487257811079899</v>
      </c>
    </row>
    <row r="13" spans="1:4" x14ac:dyDescent="0.2">
      <c r="A13" s="51"/>
      <c r="B13" s="52">
        <v>3</v>
      </c>
      <c r="C13" s="46" t="s">
        <v>48</v>
      </c>
      <c r="D13" s="47">
        <v>3.1247410245905991</v>
      </c>
    </row>
    <row r="14" spans="1:4" x14ac:dyDescent="0.2">
      <c r="A14" s="51"/>
      <c r="B14" s="45">
        <v>4</v>
      </c>
      <c r="C14" s="46" t="s">
        <v>44</v>
      </c>
      <c r="D14" s="47">
        <v>0</v>
      </c>
    </row>
    <row r="15" spans="1:4" x14ac:dyDescent="0.2">
      <c r="A15" s="51"/>
      <c r="B15" s="52">
        <v>5</v>
      </c>
      <c r="C15" s="46" t="s">
        <v>44</v>
      </c>
      <c r="D15" s="47">
        <v>0</v>
      </c>
    </row>
    <row r="16" spans="1:4" x14ac:dyDescent="0.2">
      <c r="A16" s="51"/>
      <c r="B16" s="45">
        <v>6</v>
      </c>
      <c r="C16" s="46" t="s">
        <v>44</v>
      </c>
      <c r="D16" s="47">
        <v>0</v>
      </c>
    </row>
    <row r="17" spans="1:4" x14ac:dyDescent="0.2">
      <c r="A17" s="51"/>
      <c r="B17" s="52">
        <v>7</v>
      </c>
      <c r="C17" s="46" t="s">
        <v>44</v>
      </c>
      <c r="D17" s="47">
        <v>0</v>
      </c>
    </row>
    <row r="18" spans="1:4" x14ac:dyDescent="0.2">
      <c r="A18" s="51"/>
      <c r="B18" s="45">
        <v>8</v>
      </c>
      <c r="C18" s="46" t="s">
        <v>44</v>
      </c>
      <c r="D18" s="47">
        <v>0</v>
      </c>
    </row>
    <row r="19" spans="1:4" x14ac:dyDescent="0.2">
      <c r="A19" s="53" t="s">
        <v>49</v>
      </c>
      <c r="B19" s="49"/>
      <c r="C19" s="54"/>
      <c r="D19" s="55">
        <v>26.288325763617451</v>
      </c>
    </row>
    <row r="20" spans="1:4" x14ac:dyDescent="0.2">
      <c r="A20" s="53"/>
      <c r="B20" s="56"/>
      <c r="C20" s="56"/>
      <c r="D20" s="43"/>
    </row>
    <row r="21" spans="1:4" x14ac:dyDescent="0.2">
      <c r="A21" s="53" t="s">
        <v>50</v>
      </c>
      <c r="B21" s="56"/>
      <c r="C21" s="42"/>
      <c r="D21" s="43"/>
    </row>
    <row r="22" spans="1:4" x14ac:dyDescent="0.2">
      <c r="A22" s="53" t="s">
        <v>43</v>
      </c>
      <c r="B22" s="56"/>
      <c r="C22" s="50"/>
      <c r="D22" s="57"/>
    </row>
    <row r="23" spans="1:4" x14ac:dyDescent="0.2">
      <c r="A23" s="58"/>
      <c r="B23" s="46">
        <v>1</v>
      </c>
      <c r="C23" s="46" t="s">
        <v>44</v>
      </c>
      <c r="D23" s="47">
        <v>0</v>
      </c>
    </row>
    <row r="24" spans="1:4" x14ac:dyDescent="0.2">
      <c r="A24" s="58"/>
      <c r="B24" s="46">
        <v>2</v>
      </c>
      <c r="C24" s="46" t="s">
        <v>44</v>
      </c>
      <c r="D24" s="47">
        <v>0</v>
      </c>
    </row>
    <row r="25" spans="1:4" x14ac:dyDescent="0.2">
      <c r="A25" s="58"/>
      <c r="B25" s="46">
        <v>3</v>
      </c>
      <c r="C25" s="46" t="s">
        <v>44</v>
      </c>
      <c r="D25" s="47">
        <v>0</v>
      </c>
    </row>
    <row r="26" spans="1:4" x14ac:dyDescent="0.2">
      <c r="A26" s="53" t="s">
        <v>45</v>
      </c>
      <c r="B26" s="56"/>
      <c r="C26" s="50"/>
      <c r="D26" s="43"/>
    </row>
    <row r="27" spans="1:4" x14ac:dyDescent="0.2">
      <c r="A27" s="58"/>
      <c r="B27" s="46">
        <v>1</v>
      </c>
      <c r="C27" s="46" t="s">
        <v>51</v>
      </c>
      <c r="D27" s="47">
        <v>0.65321326156888992</v>
      </c>
    </row>
    <row r="28" spans="1:4" x14ac:dyDescent="0.2">
      <c r="A28" s="58"/>
      <c r="B28" s="46">
        <v>2</v>
      </c>
      <c r="C28" s="46" t="s">
        <v>52</v>
      </c>
      <c r="D28" s="47">
        <f>0.39104169885941+0.12</f>
        <v>0.51104169885940998</v>
      </c>
    </row>
    <row r="29" spans="1:4" x14ac:dyDescent="0.2">
      <c r="A29" s="58"/>
      <c r="B29" s="46">
        <v>3</v>
      </c>
      <c r="C29" s="46" t="s">
        <v>53</v>
      </c>
      <c r="D29" s="47">
        <v>0.32596943221666003</v>
      </c>
    </row>
    <row r="30" spans="1:4" x14ac:dyDescent="0.2">
      <c r="A30" s="58"/>
      <c r="B30" s="46">
        <v>4</v>
      </c>
      <c r="C30" s="46" t="s">
        <v>54</v>
      </c>
      <c r="D30" s="47">
        <v>0.16217071440583</v>
      </c>
    </row>
    <row r="31" spans="1:4" x14ac:dyDescent="0.2">
      <c r="A31" s="58"/>
      <c r="B31" s="46">
        <v>5</v>
      </c>
      <c r="C31" s="46" t="s">
        <v>55</v>
      </c>
      <c r="D31" s="47">
        <v>4.9381853630430003E-2</v>
      </c>
    </row>
    <row r="32" spans="1:4" x14ac:dyDescent="0.2">
      <c r="A32" s="58"/>
      <c r="B32" s="46">
        <v>6</v>
      </c>
      <c r="C32" s="46" t="s">
        <v>44</v>
      </c>
      <c r="D32" s="47">
        <v>0</v>
      </c>
    </row>
    <row r="33" spans="1:4" x14ac:dyDescent="0.2">
      <c r="A33" s="58"/>
      <c r="B33" s="46">
        <v>7</v>
      </c>
      <c r="C33" s="46" t="s">
        <v>44</v>
      </c>
      <c r="D33" s="47">
        <v>0</v>
      </c>
    </row>
    <row r="34" spans="1:4" x14ac:dyDescent="0.2">
      <c r="A34" s="58"/>
      <c r="B34" s="46">
        <v>8</v>
      </c>
      <c r="C34" s="46" t="s">
        <v>44</v>
      </c>
      <c r="D34" s="47">
        <v>0</v>
      </c>
    </row>
    <row r="35" spans="1:4" x14ac:dyDescent="0.2">
      <c r="A35" s="53" t="s">
        <v>56</v>
      </c>
      <c r="B35" s="49"/>
      <c r="C35" s="54"/>
      <c r="D35" s="55">
        <v>1.58177696068122</v>
      </c>
    </row>
    <row r="36" spans="1:4" x14ac:dyDescent="0.2">
      <c r="A36" s="53"/>
      <c r="B36" s="56"/>
      <c r="C36" s="56"/>
      <c r="D36" s="43"/>
    </row>
    <row r="37" spans="1:4" x14ac:dyDescent="0.2">
      <c r="A37" s="53" t="s">
        <v>57</v>
      </c>
      <c r="B37" s="49"/>
      <c r="C37" s="54"/>
      <c r="D37" s="43"/>
    </row>
    <row r="38" spans="1:4" x14ac:dyDescent="0.2">
      <c r="A38" s="51"/>
      <c r="B38" s="52">
        <v>1</v>
      </c>
      <c r="C38" s="59" t="s">
        <v>58</v>
      </c>
      <c r="D38" s="47">
        <f>1.4444901502028+0.1</f>
        <v>1.5444901502028001</v>
      </c>
    </row>
    <row r="39" spans="1:4" x14ac:dyDescent="0.2">
      <c r="A39" s="51"/>
      <c r="B39" s="52">
        <v>2</v>
      </c>
      <c r="C39" s="59" t="s">
        <v>59</v>
      </c>
      <c r="D39" s="47">
        <v>0.20012781202663998</v>
      </c>
    </row>
    <row r="40" spans="1:4" x14ac:dyDescent="0.2">
      <c r="A40" s="51"/>
      <c r="B40" s="52">
        <v>3</v>
      </c>
      <c r="C40" s="59" t="s">
        <v>60</v>
      </c>
      <c r="D40" s="47">
        <v>2.2220537624999998E-2</v>
      </c>
    </row>
    <row r="41" spans="1:4" x14ac:dyDescent="0.2">
      <c r="A41" s="51"/>
      <c r="B41" s="52">
        <v>4</v>
      </c>
      <c r="C41" s="59" t="s">
        <v>52</v>
      </c>
      <c r="D41" s="47">
        <v>4.7680866124497449E-3</v>
      </c>
    </row>
    <row r="42" spans="1:4" x14ac:dyDescent="0.2">
      <c r="A42" s="51"/>
      <c r="B42" s="52">
        <v>5</v>
      </c>
      <c r="C42" s="59" t="s">
        <v>44</v>
      </c>
      <c r="D42" s="47">
        <v>0</v>
      </c>
    </row>
    <row r="43" spans="1:4" x14ac:dyDescent="0.2">
      <c r="A43" s="51"/>
      <c r="B43" s="52">
        <v>6</v>
      </c>
      <c r="C43" s="59" t="s">
        <v>44</v>
      </c>
      <c r="D43" s="47">
        <v>0</v>
      </c>
    </row>
    <row r="44" spans="1:4" x14ac:dyDescent="0.2">
      <c r="A44" s="51"/>
      <c r="B44" s="52">
        <v>7</v>
      </c>
      <c r="C44" s="59" t="s">
        <v>44</v>
      </c>
      <c r="D44" s="47">
        <v>0</v>
      </c>
    </row>
    <row r="45" spans="1:4" x14ac:dyDescent="0.2">
      <c r="A45" s="51"/>
      <c r="B45" s="45">
        <v>8</v>
      </c>
      <c r="C45" s="59" t="s">
        <v>44</v>
      </c>
      <c r="D45" s="47">
        <v>0</v>
      </c>
    </row>
    <row r="46" spans="1:4" x14ac:dyDescent="0.2">
      <c r="A46" s="53" t="s">
        <v>61</v>
      </c>
      <c r="B46" s="49"/>
      <c r="C46" s="54"/>
      <c r="D46" s="55">
        <v>1.6716065864668901</v>
      </c>
    </row>
    <row r="47" spans="1:4" x14ac:dyDescent="0.2">
      <c r="A47" s="53"/>
      <c r="B47" s="56"/>
      <c r="C47" s="56"/>
      <c r="D47" s="43"/>
    </row>
    <row r="48" spans="1:4" x14ac:dyDescent="0.2">
      <c r="A48" s="53" t="s">
        <v>62</v>
      </c>
      <c r="B48" s="49"/>
      <c r="C48" s="54"/>
      <c r="D48" s="43"/>
    </row>
    <row r="49" spans="1:4" x14ac:dyDescent="0.2">
      <c r="A49" s="51"/>
      <c r="B49" s="52">
        <v>1</v>
      </c>
      <c r="C49" s="59" t="s">
        <v>44</v>
      </c>
      <c r="D49" s="47">
        <v>0</v>
      </c>
    </row>
    <row r="50" spans="1:4" x14ac:dyDescent="0.2">
      <c r="A50" s="51"/>
      <c r="B50" s="52">
        <v>2</v>
      </c>
      <c r="C50" s="59" t="s">
        <v>44</v>
      </c>
      <c r="D50" s="47">
        <v>0</v>
      </c>
    </row>
    <row r="51" spans="1:4" x14ac:dyDescent="0.2">
      <c r="A51" s="51"/>
      <c r="B51" s="52">
        <v>3</v>
      </c>
      <c r="C51" s="59" t="s">
        <v>44</v>
      </c>
      <c r="D51" s="47">
        <v>0</v>
      </c>
    </row>
    <row r="52" spans="1:4" x14ac:dyDescent="0.2">
      <c r="A52" s="51"/>
      <c r="B52" s="52">
        <v>4</v>
      </c>
      <c r="C52" s="59" t="s">
        <v>44</v>
      </c>
      <c r="D52" s="47">
        <v>0</v>
      </c>
    </row>
    <row r="53" spans="1:4" x14ac:dyDescent="0.2">
      <c r="A53" s="51"/>
      <c r="B53" s="52">
        <v>5</v>
      </c>
      <c r="C53" s="59" t="s">
        <v>44</v>
      </c>
      <c r="D53" s="47">
        <v>0</v>
      </c>
    </row>
    <row r="54" spans="1:4" x14ac:dyDescent="0.2">
      <c r="A54" s="51"/>
      <c r="B54" s="52">
        <v>6</v>
      </c>
      <c r="C54" s="59" t="s">
        <v>44</v>
      </c>
      <c r="D54" s="47">
        <v>0</v>
      </c>
    </row>
    <row r="55" spans="1:4" x14ac:dyDescent="0.2">
      <c r="A55" s="51"/>
      <c r="B55" s="52">
        <v>7</v>
      </c>
      <c r="C55" s="59" t="s">
        <v>44</v>
      </c>
      <c r="D55" s="47">
        <v>0</v>
      </c>
    </row>
    <row r="56" spans="1:4" x14ac:dyDescent="0.2">
      <c r="A56" s="51"/>
      <c r="B56" s="52">
        <v>8</v>
      </c>
      <c r="C56" s="59" t="s">
        <v>44</v>
      </c>
      <c r="D56" s="47">
        <v>0</v>
      </c>
    </row>
    <row r="57" spans="1:4" x14ac:dyDescent="0.2">
      <c r="A57" s="53" t="s">
        <v>21</v>
      </c>
      <c r="B57" s="56"/>
      <c r="C57" s="56"/>
      <c r="D57" s="55">
        <v>0</v>
      </c>
    </row>
    <row r="58" spans="1:4" x14ac:dyDescent="0.2">
      <c r="A58" s="53"/>
      <c r="B58" s="56"/>
      <c r="C58" s="56"/>
      <c r="D58" s="43"/>
    </row>
    <row r="59" spans="1:4" x14ac:dyDescent="0.2">
      <c r="A59" s="53" t="s">
        <v>63</v>
      </c>
      <c r="B59" s="56"/>
      <c r="C59" s="56"/>
      <c r="D59" s="43"/>
    </row>
    <row r="60" spans="1:4" x14ac:dyDescent="0.2">
      <c r="A60" s="51"/>
      <c r="B60" s="52">
        <v>1</v>
      </c>
      <c r="C60" s="59" t="s">
        <v>46</v>
      </c>
      <c r="D60" s="47"/>
    </row>
    <row r="61" spans="1:4" x14ac:dyDescent="0.2">
      <c r="A61" s="51"/>
      <c r="B61" s="52"/>
      <c r="C61" s="56" t="s">
        <v>64</v>
      </c>
      <c r="D61" s="55"/>
    </row>
    <row r="62" spans="1:4" x14ac:dyDescent="0.2">
      <c r="A62" s="53"/>
      <c r="B62" s="56"/>
      <c r="C62" s="59"/>
      <c r="D62" s="43"/>
    </row>
    <row r="63" spans="1:4" x14ac:dyDescent="0.2">
      <c r="A63" s="53" t="s">
        <v>65</v>
      </c>
      <c r="B63" s="56"/>
      <c r="C63" s="56"/>
      <c r="D63" s="43"/>
    </row>
    <row r="64" spans="1:4" x14ac:dyDescent="0.2">
      <c r="A64" s="51"/>
      <c r="B64" s="52">
        <v>1</v>
      </c>
      <c r="C64" s="59" t="s">
        <v>66</v>
      </c>
      <c r="D64" s="47"/>
    </row>
    <row r="65" spans="1:4" x14ac:dyDescent="0.2">
      <c r="A65" s="51"/>
      <c r="B65" s="52"/>
      <c r="C65" s="56" t="s">
        <v>33</v>
      </c>
      <c r="D65" s="55"/>
    </row>
    <row r="66" spans="1:4" x14ac:dyDescent="0.2">
      <c r="A66" s="51"/>
      <c r="B66" s="52"/>
      <c r="C66" s="56"/>
      <c r="D66" s="43"/>
    </row>
    <row r="67" spans="1:4" x14ac:dyDescent="0.2">
      <c r="A67" s="53"/>
      <c r="B67" s="56"/>
      <c r="C67" s="56" t="s">
        <v>67</v>
      </c>
      <c r="D67" s="55">
        <v>29.541709310765562</v>
      </c>
    </row>
    <row r="68" spans="1:4" x14ac:dyDescent="0.2">
      <c r="A68" s="53"/>
      <c r="B68" s="56"/>
      <c r="C68" s="56"/>
      <c r="D68" s="43"/>
    </row>
    <row r="69" spans="1:4" ht="15.75" thickBot="1" x14ac:dyDescent="0.3">
      <c r="A69" s="60"/>
      <c r="B69" s="61"/>
      <c r="C69" s="62" t="s">
        <v>37</v>
      </c>
      <c r="D69" s="21">
        <f>'מגדל מרכזית לפיצויים- נספח 1'!C40</f>
        <v>125989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rightToLeft="1" topLeftCell="A22" workbookViewId="0">
      <selection activeCell="F58" sqref="F58"/>
    </sheetView>
  </sheetViews>
  <sheetFormatPr defaultRowHeight="14.25" x14ac:dyDescent="0.2"/>
  <cols>
    <col min="1" max="1" width="4.5" customWidth="1"/>
    <col min="2" max="2" width="50" customWidth="1"/>
  </cols>
  <sheetData>
    <row r="1" spans="1:3" ht="15" x14ac:dyDescent="0.25">
      <c r="A1" s="22" t="s">
        <v>39</v>
      </c>
      <c r="B1" s="34"/>
    </row>
    <row r="2" spans="1:3" x14ac:dyDescent="0.2">
      <c r="A2" s="32" t="s">
        <v>89</v>
      </c>
      <c r="B2" s="34"/>
      <c r="C2" s="2">
        <v>44561</v>
      </c>
    </row>
    <row r="3" spans="1:3" x14ac:dyDescent="0.2">
      <c r="A3" s="32" t="s">
        <v>88</v>
      </c>
      <c r="B3" s="34"/>
      <c r="C3" s="35"/>
    </row>
    <row r="4" spans="1:3" ht="16.5" thickBot="1" x14ac:dyDescent="0.3">
      <c r="A4" s="24" t="s">
        <v>41</v>
      </c>
    </row>
    <row r="5" spans="1:3" x14ac:dyDescent="0.2">
      <c r="A5" s="63"/>
      <c r="B5" s="64"/>
      <c r="C5" s="65" t="s">
        <v>4</v>
      </c>
    </row>
    <row r="6" spans="1:3" x14ac:dyDescent="0.2">
      <c r="A6" s="53" t="s">
        <v>68</v>
      </c>
      <c r="B6" s="50"/>
      <c r="C6" s="66"/>
    </row>
    <row r="7" spans="1:3" x14ac:dyDescent="0.2">
      <c r="A7" s="51">
        <v>1</v>
      </c>
      <c r="B7" s="67" t="s">
        <v>44</v>
      </c>
      <c r="C7" s="68">
        <v>0</v>
      </c>
    </row>
    <row r="8" spans="1:3" x14ac:dyDescent="0.2">
      <c r="A8" s="51">
        <v>2</v>
      </c>
      <c r="B8" s="67" t="s">
        <v>44</v>
      </c>
      <c r="C8" s="68">
        <v>0</v>
      </c>
    </row>
    <row r="9" spans="1:3" x14ac:dyDescent="0.2">
      <c r="A9" s="51">
        <v>3</v>
      </c>
      <c r="B9" s="67" t="s">
        <v>44</v>
      </c>
      <c r="C9" s="68">
        <v>0</v>
      </c>
    </row>
    <row r="10" spans="1:3" x14ac:dyDescent="0.2">
      <c r="A10" s="51">
        <v>4</v>
      </c>
      <c r="B10" s="67" t="s">
        <v>44</v>
      </c>
      <c r="C10" s="68">
        <v>0</v>
      </c>
    </row>
    <row r="11" spans="1:3" x14ac:dyDescent="0.2">
      <c r="A11" s="51">
        <v>5</v>
      </c>
      <c r="B11" s="67" t="s">
        <v>44</v>
      </c>
      <c r="C11" s="68">
        <v>0</v>
      </c>
    </row>
    <row r="12" spans="1:3" x14ac:dyDescent="0.2">
      <c r="A12" s="51">
        <v>6</v>
      </c>
      <c r="B12" s="67" t="s">
        <v>44</v>
      </c>
      <c r="C12" s="68">
        <v>0</v>
      </c>
    </row>
    <row r="13" spans="1:3" x14ac:dyDescent="0.2">
      <c r="A13" s="51">
        <v>7</v>
      </c>
      <c r="B13" s="67" t="s">
        <v>44</v>
      </c>
      <c r="C13" s="68">
        <v>0</v>
      </c>
    </row>
    <row r="14" spans="1:3" x14ac:dyDescent="0.2">
      <c r="A14" s="51">
        <v>8</v>
      </c>
      <c r="B14" s="67" t="s">
        <v>44</v>
      </c>
      <c r="C14" s="68">
        <v>0</v>
      </c>
    </row>
    <row r="15" spans="1:3" x14ac:dyDescent="0.2">
      <c r="A15" s="40" t="s">
        <v>69</v>
      </c>
      <c r="B15" s="67"/>
      <c r="C15" s="69">
        <v>0</v>
      </c>
    </row>
    <row r="16" spans="1:3" x14ac:dyDescent="0.2">
      <c r="A16" s="70"/>
      <c r="B16" s="71"/>
      <c r="C16" s="72"/>
    </row>
    <row r="17" spans="1:3" x14ac:dyDescent="0.2">
      <c r="A17" s="40" t="s">
        <v>70</v>
      </c>
      <c r="B17" s="67"/>
      <c r="C17" s="72"/>
    </row>
    <row r="18" spans="1:3" x14ac:dyDescent="0.2">
      <c r="A18" s="51">
        <v>1</v>
      </c>
      <c r="B18" s="67" t="s">
        <v>46</v>
      </c>
      <c r="C18" s="68"/>
    </row>
    <row r="19" spans="1:3" x14ac:dyDescent="0.2">
      <c r="A19" s="53" t="s">
        <v>71</v>
      </c>
      <c r="B19" s="50"/>
      <c r="C19" s="69"/>
    </row>
    <row r="20" spans="1:3" x14ac:dyDescent="0.2">
      <c r="A20" s="58"/>
      <c r="B20" s="73"/>
      <c r="C20" s="72"/>
    </row>
    <row r="21" spans="1:3" x14ac:dyDescent="0.2">
      <c r="A21" s="48" t="s">
        <v>72</v>
      </c>
      <c r="B21" s="74"/>
      <c r="C21" s="72"/>
    </row>
    <row r="22" spans="1:3" x14ac:dyDescent="0.2">
      <c r="A22" s="51">
        <v>1</v>
      </c>
      <c r="B22" s="67" t="s">
        <v>46</v>
      </c>
      <c r="C22" s="68"/>
    </row>
    <row r="23" spans="1:3" x14ac:dyDescent="0.2">
      <c r="A23" s="40" t="s">
        <v>26</v>
      </c>
      <c r="B23" s="67"/>
      <c r="C23" s="69"/>
    </row>
    <row r="24" spans="1:3" x14ac:dyDescent="0.2">
      <c r="A24" s="70"/>
      <c r="B24" s="67"/>
      <c r="C24" s="72"/>
    </row>
    <row r="25" spans="1:3" x14ac:dyDescent="0.2">
      <c r="A25" s="40" t="s">
        <v>73</v>
      </c>
      <c r="B25" s="67"/>
      <c r="C25" s="72"/>
    </row>
    <row r="26" spans="1:3" x14ac:dyDescent="0.2">
      <c r="A26" s="40" t="s">
        <v>74</v>
      </c>
      <c r="B26" s="71" t="s">
        <v>75</v>
      </c>
      <c r="C26" s="72"/>
    </row>
    <row r="27" spans="1:3" x14ac:dyDescent="0.2">
      <c r="A27" s="51">
        <v>1</v>
      </c>
      <c r="B27" s="67"/>
      <c r="C27" s="68"/>
    </row>
    <row r="28" spans="1:3" x14ac:dyDescent="0.2">
      <c r="A28" s="51">
        <v>2</v>
      </c>
      <c r="B28" s="67"/>
      <c r="C28" s="68"/>
    </row>
    <row r="29" spans="1:3" x14ac:dyDescent="0.2">
      <c r="A29" s="53" t="s">
        <v>76</v>
      </c>
      <c r="B29" s="75" t="s">
        <v>77</v>
      </c>
      <c r="C29" s="72"/>
    </row>
    <row r="30" spans="1:3" x14ac:dyDescent="0.2">
      <c r="A30" s="76">
        <v>1</v>
      </c>
      <c r="B30" s="74" t="s">
        <v>52</v>
      </c>
      <c r="C30" s="68">
        <v>22.762303531911488</v>
      </c>
    </row>
    <row r="31" spans="1:3" x14ac:dyDescent="0.2">
      <c r="A31" s="76">
        <v>2</v>
      </c>
      <c r="B31" s="74" t="s">
        <v>78</v>
      </c>
      <c r="C31" s="68">
        <v>5.3648646412870393</v>
      </c>
    </row>
    <row r="32" spans="1:3" x14ac:dyDescent="0.2">
      <c r="A32" s="76">
        <v>3</v>
      </c>
      <c r="B32" s="74" t="s">
        <v>44</v>
      </c>
      <c r="C32" s="68">
        <v>0</v>
      </c>
    </row>
    <row r="33" spans="1:3" x14ac:dyDescent="0.2">
      <c r="A33" s="76">
        <v>4</v>
      </c>
      <c r="B33" s="74" t="s">
        <v>44</v>
      </c>
      <c r="C33" s="68">
        <v>0</v>
      </c>
    </row>
    <row r="34" spans="1:3" x14ac:dyDescent="0.2">
      <c r="A34" s="76">
        <v>5</v>
      </c>
      <c r="B34" s="74" t="s">
        <v>44</v>
      </c>
      <c r="C34" s="68">
        <v>0</v>
      </c>
    </row>
    <row r="35" spans="1:3" x14ac:dyDescent="0.2">
      <c r="A35" s="76">
        <v>6</v>
      </c>
      <c r="B35" s="74" t="s">
        <v>44</v>
      </c>
      <c r="C35" s="68">
        <v>0</v>
      </c>
    </row>
    <row r="36" spans="1:3" x14ac:dyDescent="0.2">
      <c r="A36" s="76">
        <v>7</v>
      </c>
      <c r="B36" s="74" t="s">
        <v>44</v>
      </c>
      <c r="C36" s="68">
        <v>0</v>
      </c>
    </row>
    <row r="37" spans="1:3" x14ac:dyDescent="0.2">
      <c r="A37" s="48" t="s">
        <v>79</v>
      </c>
      <c r="B37" s="73"/>
      <c r="C37" s="69">
        <v>28.127168173198527</v>
      </c>
    </row>
    <row r="38" spans="1:3" x14ac:dyDescent="0.2">
      <c r="A38" s="48"/>
      <c r="B38" s="74"/>
      <c r="C38" s="72"/>
    </row>
    <row r="39" spans="1:3" x14ac:dyDescent="0.2">
      <c r="A39" s="40" t="s">
        <v>80</v>
      </c>
      <c r="B39" s="67"/>
      <c r="C39" s="72"/>
    </row>
    <row r="40" spans="1:3" x14ac:dyDescent="0.2">
      <c r="A40" s="40" t="s">
        <v>74</v>
      </c>
      <c r="B40" s="71" t="s">
        <v>81</v>
      </c>
      <c r="C40" s="72"/>
    </row>
    <row r="41" spans="1:3" x14ac:dyDescent="0.2">
      <c r="A41" s="51">
        <v>1</v>
      </c>
      <c r="B41" s="50" t="s">
        <v>44</v>
      </c>
      <c r="C41" s="68">
        <v>0</v>
      </c>
    </row>
    <row r="42" spans="1:3" x14ac:dyDescent="0.2">
      <c r="A42" s="51">
        <v>2</v>
      </c>
      <c r="B42" s="50" t="s">
        <v>44</v>
      </c>
      <c r="C42" s="68">
        <v>0</v>
      </c>
    </row>
    <row r="43" spans="1:3" x14ac:dyDescent="0.2">
      <c r="A43" s="51">
        <v>3</v>
      </c>
      <c r="B43" s="50" t="s">
        <v>44</v>
      </c>
      <c r="C43" s="68">
        <v>0</v>
      </c>
    </row>
    <row r="44" spans="1:3" x14ac:dyDescent="0.2">
      <c r="A44" s="51">
        <v>4</v>
      </c>
      <c r="B44" s="50" t="s">
        <v>44</v>
      </c>
      <c r="C44" s="68">
        <v>0</v>
      </c>
    </row>
    <row r="45" spans="1:3" x14ac:dyDescent="0.2">
      <c r="A45" s="51">
        <v>5</v>
      </c>
      <c r="B45" s="50" t="s">
        <v>44</v>
      </c>
      <c r="C45" s="68">
        <v>0</v>
      </c>
    </row>
    <row r="46" spans="1:3" x14ac:dyDescent="0.2">
      <c r="A46" s="51">
        <v>6</v>
      </c>
      <c r="B46" s="50" t="s">
        <v>44</v>
      </c>
      <c r="C46" s="68">
        <v>0</v>
      </c>
    </row>
    <row r="47" spans="1:3" x14ac:dyDescent="0.2">
      <c r="A47" s="51">
        <v>7</v>
      </c>
      <c r="B47" s="50" t="s">
        <v>44</v>
      </c>
      <c r="C47" s="68">
        <v>0</v>
      </c>
    </row>
    <row r="48" spans="1:3" x14ac:dyDescent="0.2">
      <c r="A48" s="51">
        <v>8</v>
      </c>
      <c r="B48" s="50" t="s">
        <v>44</v>
      </c>
      <c r="C48" s="68">
        <v>0</v>
      </c>
    </row>
    <row r="49" spans="1:5" x14ac:dyDescent="0.2">
      <c r="A49" s="53" t="s">
        <v>76</v>
      </c>
      <c r="B49" s="71" t="s">
        <v>82</v>
      </c>
      <c r="C49" s="72"/>
    </row>
    <row r="50" spans="1:5" x14ac:dyDescent="0.2">
      <c r="A50" s="76">
        <v>1</v>
      </c>
      <c r="B50" s="50" t="s">
        <v>46</v>
      </c>
      <c r="C50" s="68">
        <v>18.674182802291817</v>
      </c>
    </row>
    <row r="51" spans="1:5" x14ac:dyDescent="0.2">
      <c r="A51" s="76">
        <v>2</v>
      </c>
      <c r="B51" s="50" t="s">
        <v>83</v>
      </c>
      <c r="C51" s="68">
        <v>4.1565580328511906</v>
      </c>
    </row>
    <row r="52" spans="1:5" x14ac:dyDescent="0.2">
      <c r="A52" s="76">
        <v>3</v>
      </c>
      <c r="B52" s="50" t="s">
        <v>84</v>
      </c>
      <c r="C52" s="68">
        <v>4.1413973060708305</v>
      </c>
    </row>
    <row r="53" spans="1:5" x14ac:dyDescent="0.2">
      <c r="A53" s="76">
        <v>4</v>
      </c>
      <c r="B53" s="50" t="s">
        <v>44</v>
      </c>
      <c r="C53" s="68">
        <v>0</v>
      </c>
    </row>
    <row r="54" spans="1:5" x14ac:dyDescent="0.2">
      <c r="A54" s="76">
        <v>5</v>
      </c>
      <c r="B54" s="50" t="s">
        <v>44</v>
      </c>
      <c r="C54" s="68">
        <v>0</v>
      </c>
    </row>
    <row r="55" spans="1:5" x14ac:dyDescent="0.2">
      <c r="A55" s="76">
        <v>6</v>
      </c>
      <c r="B55" s="50" t="s">
        <v>44</v>
      </c>
      <c r="C55" s="68">
        <v>0</v>
      </c>
    </row>
    <row r="56" spans="1:5" x14ac:dyDescent="0.2">
      <c r="A56" s="76">
        <v>7</v>
      </c>
      <c r="B56" s="50" t="s">
        <v>44</v>
      </c>
      <c r="C56" s="68">
        <v>0</v>
      </c>
    </row>
    <row r="57" spans="1:5" x14ac:dyDescent="0.2">
      <c r="A57" s="76">
        <v>8</v>
      </c>
      <c r="B57" s="50" t="s">
        <v>44</v>
      </c>
      <c r="C57" s="68">
        <v>0</v>
      </c>
    </row>
    <row r="58" spans="1:5" x14ac:dyDescent="0.2">
      <c r="A58" s="53" t="s">
        <v>85</v>
      </c>
      <c r="B58" s="73"/>
      <c r="C58" s="69">
        <v>26.97213814121384</v>
      </c>
    </row>
    <row r="59" spans="1:5" x14ac:dyDescent="0.2">
      <c r="A59" s="58"/>
      <c r="B59" s="73"/>
      <c r="C59" s="69"/>
      <c r="E59" s="77"/>
    </row>
    <row r="60" spans="1:5" x14ac:dyDescent="0.2">
      <c r="A60" s="48" t="s">
        <v>86</v>
      </c>
      <c r="B60" s="74"/>
      <c r="C60" s="69">
        <v>55.099306314412367</v>
      </c>
    </row>
    <row r="61" spans="1:5" x14ac:dyDescent="0.2">
      <c r="A61" s="58"/>
      <c r="B61" s="73"/>
      <c r="C61" s="72"/>
    </row>
    <row r="62" spans="1:5" ht="15.75" thickBot="1" x14ac:dyDescent="0.3">
      <c r="A62" s="62" t="s">
        <v>37</v>
      </c>
      <c r="B62" s="78"/>
      <c r="C62" s="21">
        <f>'מגדל מרכזית לפיצויים- נספח 1'!C40</f>
        <v>125989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מגדל מרכזית לפיצויים- נספח 1</vt:lpstr>
      <vt:lpstr>מגדל מרכזית לפיצויים- נספח 2</vt:lpstr>
      <vt:lpstr>מגדל מרכזית לפיצויים- נספח 3</vt:lpstr>
      <vt:lpstr>'מגדל מרכזית לפיצויים-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2022-03-21T10:29:59Z</dcterms:modified>
</cp:coreProperties>
</file>