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30" windowWidth="14805" windowHeight="745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<sst xmlns="http://schemas.openxmlformats.org/spreadsheetml/2006/main" count="288" uniqueCount="142">
  <si>
    <t>מדידה</t>
  </si>
  <si>
    <t>סוג תיק</t>
  </si>
  <si>
    <t>סה"כ נכסים</t>
  </si>
  <si>
    <t>סלים\מסלולים</t>
  </si>
  <si>
    <t>מגדל משתתף</t>
  </si>
  <si>
    <t>מכירות</t>
  </si>
  <si>
    <t>זמן</t>
  </si>
  <si>
    <t>פעילות</t>
  </si>
  <si>
    <t>נספח 2</t>
  </si>
  <si>
    <t>נספח 3א</t>
  </si>
  <si>
    <t>נספח 3ב</t>
  </si>
  <si>
    <t>נספח 3ג</t>
  </si>
  <si>
    <t>נספח 4</t>
  </si>
  <si>
    <t>מגדל שוקי הון</t>
  </si>
  <si>
    <t>נספח 1 - צדדים קשורים - יתרות ועסקאות לרבעון המסתיים ביום  31 דצמבר 2017 - מגדל משתתף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</si>
  <si>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</si>
  <si>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</si>
  <si>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</si>
  <si>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</si>
  <si>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</si>
  <si>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</si>
  <si>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</si>
  <si>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</si>
  <si>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</si>
  <si>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</si>
  <si>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</si>
  <si>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</si>
  <si>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לישראל בע"מ סה"כ</t>
  </si>
  <si>
    <t>בנק אגוד לישראל בע"מ</t>
  </si>
  <si>
    <t>מגדל שוקי הון סה"כ</t>
  </si>
  <si>
    <t>סה"כ</t>
  </si>
  <si>
    <t>נספח 2 - צדדים קשורים - יתרות השקעה לרבעון המסתיים ביום 31 דצמבר 2017 - מגדל משתתף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</si>
  <si>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</si>
  <si>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</si>
  <si>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</si>
  <si>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</si>
  <si>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</si>
  <si>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</si>
  <si>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</si>
  <si>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</si>
  <si>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</si>
  <si>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</si>
  <si>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לפי סלים</t>
  </si>
  <si>
    <t>ערכים</t>
  </si>
  <si>
    <t>מנפיק</t>
  </si>
  <si>
    <t>נכס</t>
  </si>
  <si>
    <t>קוד נכס</t>
  </si>
  <si>
    <t>דרוג</t>
  </si>
  <si>
    <t>מח"מ</t>
  </si>
  <si>
    <t>ת. לפדיון</t>
  </si>
  <si>
    <t>שיעור מהע.נ המונפק</t>
  </si>
  <si>
    <t>שווי שוק</t>
  </si>
  <si>
    <t>מתיק %</t>
  </si>
  <si>
    <t>אגוד הנפקות  יט</t>
  </si>
  <si>
    <t>A+</t>
  </si>
  <si>
    <t>מידרוג</t>
  </si>
  <si>
    <t>אגוד הנפקות שה נד 1</t>
  </si>
  <si>
    <t>A</t>
  </si>
  <si>
    <t>אגוד הנפקות שה נד 2</t>
  </si>
  <si>
    <t>כתב התחייבות נדחה סד יח אגוד</t>
  </si>
  <si>
    <t>סכום כולל</t>
  </si>
  <si>
    <t>מ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</si>
  <si>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2017 - מגדל משתתף</t>
  </si>
  <si>
    <t>Sort</t>
  </si>
  <si>
    <t>מס' ני"ע</t>
  </si>
  <si>
    <t>concantinate</t>
  </si>
  <si>
    <t>קניה / מכירה</t>
  </si>
  <si>
    <t>צד קשור - בנק איגוד בע"מ</t>
  </si>
  <si>
    <t>שווי עסקאות הרכישה (באלפי ₪)</t>
  </si>
  <si>
    <t>שווי עסקאות המכירה (באלפי ₪)</t>
  </si>
  <si>
    <t>א. ניירות ערך סחירים</t>
  </si>
  <si>
    <t>מגדל משתתף__מ</t>
  </si>
  <si>
    <t>אגרות חוב קונצרניות סחירות</t>
  </si>
  <si>
    <t>מגדל משתתף_1754_מ</t>
  </si>
  <si>
    <t>מגדל משתתף_1124080_ק</t>
  </si>
  <si>
    <t>ק</t>
  </si>
  <si>
    <t>מגדל משתתף_1124080_מ</t>
  </si>
  <si>
    <t>מגדל משתתף_1115278_ק</t>
  </si>
  <si>
    <t>מגדל משתתף_1115278_מ</t>
  </si>
  <si>
    <t>מגדל משתתף_1121854_ק</t>
  </si>
  <si>
    <t>מגדל משתתף_1121854_מ</t>
  </si>
  <si>
    <t>מגדל משתתף_1115286_ק</t>
  </si>
  <si>
    <t>מגדל משתתף_1115286_מ</t>
  </si>
  <si>
    <t>מגדל משתתף_1102730_ק</t>
  </si>
  <si>
    <t>מגדל משתתף_1102730_מ</t>
  </si>
  <si>
    <t>מגדל משתתף_1101005_ק</t>
  </si>
  <si>
    <t>מגדל משתתף_1101005_מ</t>
  </si>
  <si>
    <t>מניות</t>
  </si>
  <si>
    <t>מגדל משתתף_722314_ק</t>
  </si>
  <si>
    <t>מגדל משתתף_722314_מ</t>
  </si>
  <si>
    <t>כתבי אופציה</t>
  </si>
  <si>
    <t>מגדל משתתף_</t>
  </si>
  <si>
    <t>סה"כ היקף עסקאות לצורך רכישה או מכירה של ני"ע של צד קשור</t>
  </si>
  <si>
    <t>מגדל משתתף__ק</t>
  </si>
  <si>
    <t>נספח 3ב - עסקאות שבוצעו לצורך השקעה בנכסים לא סחירים של צד קשור לרבעון המסתיים ביום 31 דצמבר 2017 - מגדל משתתף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</si>
  <si>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</si>
  <si>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</si>
  <si>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</si>
  <si>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</si>
  <si>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</si>
  <si>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</si>
  <si>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</si>
  <si>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</si>
  <si>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</si>
  <si>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</si>
  <si>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</si>
  <si>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</si>
  <si>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רכישת מזומנים ופקדונות עד 3 חודשים</t>
  </si>
  <si>
    <t>AA-</t>
  </si>
  <si>
    <t>פדיונות של מזומנים ופקדונות עד 3 חודשים</t>
  </si>
  <si>
    <t>סה"כ נכסים אחרים</t>
  </si>
  <si>
    <t>סה"כ היקף עסקאות מול צד קשור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</si>
  <si>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2017 - מגדל משתתף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</si>
  <si>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</si>
  <si>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</si>
  <si>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</si>
  <si>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</si>
  <si>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</si>
  <si>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</si>
  <si>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</si>
  <si>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</si>
  <si>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פורוורד מט"ח-מט"ח</t>
  </si>
  <si>
    <t>פורוורד ש"ח-מט"ח</t>
  </si>
  <si>
    <t>נספח 4 - רכישת נייר ערך בהנפקות באמצעות חתם קשור או באמצעות צד קשור ששיווק את ההנפקה לרבעון המסתיים ביום 31 דצמבר 2017 - מגדל משתתף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</si>
  <si>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</si>
  <si>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</si>
  <si>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</si>
  <si>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</si>
  <si>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</si>
  <si>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</si>
  <si>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</si>
  <si>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 אגרות חוב קונצרניות</t>
  </si>
  <si>
    <t>צד קשור  - בנק איגוד בע"מ</t>
  </si>
  <si>
    <t>נכסים אחרים</t>
  </si>
  <si>
    <t>מזומנים ופקדונות עד 3 חודשים</t>
  </si>
  <si>
    <t>מגדל ביטוח</t>
  </si>
  <si>
    <t>צד קשור  - מגדל ביטוח</t>
  </si>
  <si>
    <t>פרמיית ביטוח</t>
  </si>
  <si>
    <t>השכרת נכס מקרקעין</t>
  </si>
  <si>
    <t>פלתורס ברמן סוכנות לביטוח בע"מ</t>
  </si>
  <si>
    <t>צד קשור  - בנק איגוד</t>
  </si>
  <si>
    <t xml:space="preserve">צד קשור  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</si>
</sst>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_ * #,##0.0_ ;_ * \-#,##0.0_ ;_ * &quot;-&quot;??_ ;_ @_ "/>
    <numFmt numFmtId="171" formatCode="#,##0.00%"/>
    <numFmt numFmtId="172" formatCode="###"/>
    <numFmt numFmtId="173" formatCode="###,###,###.00"/>
    <numFmt numFmtId="174" formatCode="######"/>
    <numFmt numFmtId="175" formatCode="#########"/>
    <numFmt numFmtId="176" formatCode="0.0"/>
    <numFmt numFmtId="177" formatCode="0.000000"/>
    <numFmt numFmtId="178" formatCode="0.0%"/>
    <numFmt numFmtId="179" formatCode="#,###.0%"/>
    <numFmt numFmtId="180" formatCode="0.000"/>
  </numFmts>
  <fonts count="52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9" applyNumberFormat="1" applyBorder="1" applyAlignment="1">
      <alignment horizontal="right" vertical="center" indent="1" readingOrder="1"/>
    </xf>
    <xf numFmtId="43" fontId="0" fillId="0" borderId="10" xfId="0" applyNumberFormat="1" applyBorder="1" applyAlignment="1">
      <alignment horizontal="center" vertical="center" readingOrder="1"/>
    </xf>
    <xf numFmtId="170" fontId="0" fillId="0" borderId="10" xfId="33" applyNumberFormat="1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2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0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10" fontId="0" fillId="0" borderId="16" xfId="0" applyNumberFormat="1" applyFont="1" applyBorder="1" applyAlignment="1">
      <alignment readingOrder="1"/>
    </xf>
    <xf numFmtId="0" fontId="46" fillId="33" borderId="20" xfId="0" applyFont="1" applyFill="1" applyBorder="1" applyAlignment="1">
      <alignment readingOrder="2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71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169" fontId="0" fillId="0" borderId="16" xfId="0" applyNumberFormat="1" applyBorder="1" applyAlignment="1">
      <alignment horizontal="right" indent="1" readingOrder="1"/>
    </xf>
    <xf numFmtId="169" fontId="0" fillId="0" borderId="21" xfId="0" applyNumberFormat="1" applyBorder="1" applyAlignment="1">
      <alignment horizontal="right" indent="1" readingOrder="1"/>
    </xf>
    <xf numFmtId="0" fontId="0" fillId="0" borderId="21" xfId="0" applyBorder="1" applyAlignment="1">
      <alignment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43" fontId="0" fillId="0" borderId="16" xfId="33" applyBorder="1" applyAlignment="1">
      <alignment readingOrder="1"/>
    </xf>
    <xf numFmtId="0" fontId="46" fillId="0" borderId="23" xfId="0" applyFont="1" applyBorder="1" applyAlignment="1">
      <alignment readingOrder="2"/>
    </xf>
    <xf numFmtId="0" fontId="0" fillId="0" borderId="21" xfId="0" applyBorder="1" applyAlignment="1">
      <alignment horizontal="center" readingOrder="1"/>
    </xf>
    <xf numFmtId="43" fontId="0" fillId="0" borderId="21" xfId="33" applyBorder="1" applyAlignment="1">
      <alignment readingOrder="1"/>
    </xf>
    <xf numFmtId="0" fontId="50" fillId="33" borderId="23" xfId="0" applyFont="1" applyFill="1" applyBorder="1" applyAlignment="1">
      <alignment wrapText="1" readingOrder="2"/>
    </xf>
    <xf numFmtId="170" fontId="50" fillId="33" borderId="15" xfId="33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70" fontId="0" fillId="0" borderId="16" xfId="33" applyNumberFormat="1" applyBorder="1" applyAlignment="1">
      <alignment horizontal="center" readingOrder="1"/>
    </xf>
    <xf numFmtId="170" fontId="0" fillId="0" borderId="21" xfId="33" applyNumberFormat="1" applyBorder="1" applyAlignment="1">
      <alignment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14" fontId="0" fillId="0" borderId="21" xfId="0" applyNumberFormat="1" applyBorder="1" applyAlignment="1">
      <alignment readingOrder="1"/>
    </xf>
    <xf numFmtId="0" fontId="0" fillId="0" borderId="0" xfId="0" applyFont="1" applyAlignment="1">
      <alignment readingOrder="1"/>
    </xf>
    <xf numFmtId="178" fontId="0" fillId="0" borderId="21" xfId="39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0" fillId="0" borderId="10" xfId="33" applyBorder="1" applyAlignment="1">
      <alignment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3" applyBorder="1" applyAlignment="1">
      <alignment/>
    </xf>
    <xf numFmtId="10" fontId="0" fillId="0" borderId="0" xfId="0" applyNumberFormat="1" applyFont="1" applyBorder="1" applyAlignment="1">
      <alignment readingOrder="1"/>
    </xf>
    <xf numFmtId="0" fontId="51" fillId="0" borderId="0" xfId="38" applyFont="1">
      <alignment/>
      <protection/>
    </xf>
    <xf numFmtId="0" fontId="26" fillId="0" borderId="0" xfId="38">
      <alignment/>
      <protection/>
    </xf>
    <xf numFmtId="0" fontId="0" fillId="0" borderId="10" xfId="0" applyBorder="1" applyAlignment="1">
      <alignment horizontal="right" indent="7"/>
    </xf>
    <xf numFmtId="0" fontId="0" fillId="0" borderId="10" xfId="0" applyBorder="1" applyAlignment="1">
      <alignment horizontal="right"/>
    </xf>
    <xf numFmtId="169" fontId="0" fillId="0" borderId="10" xfId="0" applyNumberFormat="1" applyBorder="1" applyAlignment="1">
      <alignment/>
    </xf>
    <xf numFmtId="0" fontId="0" fillId="0" borderId="0" xfId="0" applyBorder="1" applyAlignment="1">
      <alignment horizontal="right" indent="7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right" readingOrder="2"/>
    </xf>
    <xf numFmtId="170" fontId="0" fillId="0" borderId="16" xfId="33" applyNumberFormat="1" applyFont="1" applyBorder="1" applyAlignment="1">
      <alignment horizontal="center" vertical="center" readingOrder="1"/>
    </xf>
    <xf numFmtId="170" fontId="0" fillId="0" borderId="11" xfId="33" applyNumberFormat="1" applyFont="1" applyBorder="1" applyAlignment="1">
      <alignment horizontal="center" vertical="center" readingOrder="1"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Normal_נספח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rightToLeft="1" tabSelected="1" zoomScalePageLayoutView="0" workbookViewId="0" topLeftCell="A1">
      <selection activeCell="C5" sqref="C5:C9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36.7109375" style="0" customWidth="1"/>
    <col min="4" max="4" width="10.421875" style="0" customWidth="1"/>
    <col min="5" max="5" width="12.421875" style="0" customWidth="1"/>
    <col min="6" max="6" width="10.8515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8515625" style="0" customWidth="1"/>
    <col min="11" max="11" width="11.42187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14</v>
      </c>
      <c r="D2" s="3"/>
      <c r="E2" s="3"/>
      <c r="F2" s="3"/>
      <c r="G2" s="3"/>
      <c r="H2" s="7"/>
      <c r="I2" s="7"/>
      <c r="J2" s="7"/>
      <c r="K2" s="7"/>
      <c r="L2" s="7"/>
    </row>
    <row r="3" spans="3:12" ht="15"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">
      <c r="C5" s="125" t="s">
        <v>15</v>
      </c>
      <c r="D5" s="5" t="s">
        <v>16</v>
      </c>
      <c r="E5" s="8"/>
      <c r="F5" s="5" t="s">
        <v>17</v>
      </c>
      <c r="G5" s="8"/>
      <c r="H5" s="8"/>
      <c r="I5" s="8"/>
      <c r="J5" s="8"/>
      <c r="K5" s="8"/>
      <c r="L5" s="125" t="s">
        <v>18</v>
      </c>
    </row>
    <row r="6" spans="3:12" ht="72.75" customHeight="1">
      <c r="C6" s="126"/>
      <c r="D6" s="129" t="s">
        <v>19</v>
      </c>
      <c r="E6" s="129" t="s">
        <v>20</v>
      </c>
      <c r="F6" s="9" t="s">
        <v>21</v>
      </c>
      <c r="G6" s="10"/>
      <c r="H6" s="9" t="s">
        <v>22</v>
      </c>
      <c r="I6" s="10"/>
      <c r="J6" s="9" t="s">
        <v>23</v>
      </c>
      <c r="K6" s="10"/>
      <c r="L6" s="126"/>
    </row>
    <row r="7" spans="3:12" ht="14.25" customHeight="1">
      <c r="C7" s="126"/>
      <c r="D7" s="130"/>
      <c r="E7" s="130"/>
      <c r="F7" s="11" t="s">
        <v>24</v>
      </c>
      <c r="G7" s="11" t="s">
        <v>5</v>
      </c>
      <c r="H7" s="11" t="s">
        <v>24</v>
      </c>
      <c r="I7" s="11" t="s">
        <v>5</v>
      </c>
      <c r="J7" s="11" t="s">
        <v>24</v>
      </c>
      <c r="K7" s="11" t="s">
        <v>5</v>
      </c>
      <c r="L7" s="128"/>
    </row>
    <row r="8" spans="3:12" ht="14.25" customHeight="1">
      <c r="C8" s="126"/>
      <c r="D8" s="12" t="s">
        <v>25</v>
      </c>
      <c r="E8" s="13" t="s">
        <v>26</v>
      </c>
      <c r="F8" s="14" t="s">
        <v>25</v>
      </c>
      <c r="G8" s="15"/>
      <c r="H8" s="14" t="s">
        <v>25</v>
      </c>
      <c r="I8" s="15"/>
      <c r="J8" s="14" t="s">
        <v>25</v>
      </c>
      <c r="K8" s="15"/>
      <c r="L8" s="12" t="s">
        <v>25</v>
      </c>
    </row>
    <row r="9" spans="3:12" ht="14.25" customHeight="1">
      <c r="C9" s="127"/>
      <c r="D9" s="16" t="s">
        <v>8</v>
      </c>
      <c r="E9" s="15"/>
      <c r="F9" s="17" t="s">
        <v>9</v>
      </c>
      <c r="G9" s="18"/>
      <c r="H9" s="17" t="s">
        <v>10</v>
      </c>
      <c r="I9" s="18"/>
      <c r="J9" s="17" t="s">
        <v>11</v>
      </c>
      <c r="K9" s="18"/>
      <c r="L9" s="19" t="s">
        <v>12</v>
      </c>
    </row>
    <row r="10" spans="2:12" ht="19.5" customHeight="1">
      <c r="B10" s="20" t="s">
        <v>27</v>
      </c>
      <c r="C10" s="6" t="s">
        <v>28</v>
      </c>
      <c r="D10" s="21">
        <v>80886.6551</v>
      </c>
      <c r="E10" s="22">
        <v>0.0008</v>
      </c>
      <c r="F10" s="21"/>
      <c r="G10" s="21">
        <v>-28.716369999999998</v>
      </c>
      <c r="H10" s="23">
        <v>1955.14</v>
      </c>
      <c r="I10" s="23">
        <v>-1311.29</v>
      </c>
      <c r="J10" s="24">
        <v>88633</v>
      </c>
      <c r="K10" s="24">
        <v>-368166.7</v>
      </c>
      <c r="L10" s="25"/>
    </row>
    <row r="11" spans="1:12" ht="15">
      <c r="A11" s="1"/>
      <c r="B11" s="26" t="s">
        <v>29</v>
      </c>
      <c r="C11" s="6" t="s">
        <v>13</v>
      </c>
      <c r="D11" s="27"/>
      <c r="E11" s="28"/>
      <c r="F11" s="27"/>
      <c r="G11" s="27"/>
      <c r="H11" s="25"/>
      <c r="I11" s="25"/>
      <c r="J11" s="25"/>
      <c r="K11" s="25"/>
      <c r="L11" s="29"/>
    </row>
    <row r="12" spans="1:12" ht="15">
      <c r="A12" s="1"/>
      <c r="B12" s="122"/>
      <c r="C12" s="6" t="s">
        <v>135</v>
      </c>
      <c r="D12" s="27"/>
      <c r="E12" s="28"/>
      <c r="F12" s="27"/>
      <c r="G12" s="27"/>
      <c r="H12" s="25"/>
      <c r="I12" s="25"/>
      <c r="J12" s="124">
        <v>2084.453191701968</v>
      </c>
      <c r="K12" s="25"/>
      <c r="L12" s="29"/>
    </row>
    <row r="13" spans="1:12" ht="15">
      <c r="A13" s="1"/>
      <c r="B13" s="122"/>
      <c r="C13" s="6" t="s">
        <v>139</v>
      </c>
      <c r="D13" s="27"/>
      <c r="E13" s="28"/>
      <c r="F13" s="27"/>
      <c r="G13" s="27"/>
      <c r="H13" s="25"/>
      <c r="I13" s="25"/>
      <c r="J13" s="124">
        <v>11.5</v>
      </c>
      <c r="K13" s="25"/>
      <c r="L13" s="29"/>
    </row>
    <row r="14" spans="3:12" ht="19.5" customHeight="1">
      <c r="C14" s="30" t="s">
        <v>30</v>
      </c>
      <c r="D14" s="31">
        <v>80886.6551</v>
      </c>
      <c r="E14" s="32">
        <v>0.0008</v>
      </c>
      <c r="F14" s="31"/>
      <c r="G14" s="31">
        <v>-28.716369999999998</v>
      </c>
      <c r="H14" s="31">
        <v>1955.1</v>
      </c>
      <c r="I14" s="31">
        <v>-1311.3</v>
      </c>
      <c r="J14" s="31">
        <v>90728.95319170196</v>
      </c>
      <c r="K14" s="31">
        <v>-368166.7</v>
      </c>
      <c r="L14" s="31"/>
    </row>
  </sheetData>
  <sheetProtection password="CC3D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showGridLines="0" rightToLeft="1" zoomScalePageLayoutView="0" workbookViewId="0" topLeftCell="A1">
      <selection activeCell="G17" sqref="G17"/>
    </sheetView>
  </sheetViews>
  <sheetFormatPr defaultColWidth="9.140625" defaultRowHeight="15" outlineLevelRow="1"/>
  <cols>
    <col min="1" max="1" width="2.28125" style="0" customWidth="1"/>
    <col min="2" max="2" width="28.8515625" style="0" customWidth="1"/>
    <col min="3" max="3" width="16.28125" style="0" customWidth="1"/>
    <col min="4" max="4" width="10.00390625" style="0" customWidth="1"/>
    <col min="5" max="5" width="8.7109375" style="0" customWidth="1"/>
    <col min="6" max="6" width="9.57421875" style="0" customWidth="1"/>
    <col min="7" max="7" width="10.28125" style="0" customWidth="1"/>
    <col min="8" max="8" width="8.421875" style="0" customWidth="1"/>
    <col min="9" max="9" width="11.421875" style="0" customWidth="1"/>
    <col min="10" max="10" width="16.7109375" style="0" customWidth="1"/>
    <col min="11" max="11" width="8.8515625" style="0" customWidth="1"/>
    <col min="12" max="16" width="7.00390625" style="0" customWidth="1"/>
  </cols>
  <sheetData>
    <row r="2" spans="1:12" ht="15">
      <c r="A2" s="1"/>
      <c r="B2" s="3" t="s">
        <v>31</v>
      </c>
      <c r="C2" s="3"/>
      <c r="D2" s="3"/>
      <c r="E2" s="33"/>
      <c r="F2" s="33"/>
      <c r="G2" s="33"/>
      <c r="H2" s="33"/>
      <c r="I2" s="33"/>
      <c r="J2" s="33"/>
      <c r="K2" s="33"/>
      <c r="L2" s="1"/>
    </row>
    <row r="4" ht="14.25">
      <c r="F4" s="1"/>
    </row>
    <row r="5" spans="2:11" ht="54" customHeight="1">
      <c r="B5" s="34" t="s">
        <v>132</v>
      </c>
      <c r="C5" s="35" t="s">
        <v>33</v>
      </c>
      <c r="D5" s="35" t="s">
        <v>34</v>
      </c>
      <c r="E5" s="35" t="s">
        <v>35</v>
      </c>
      <c r="F5" s="36" t="s">
        <v>36</v>
      </c>
      <c r="G5" s="35" t="s">
        <v>37</v>
      </c>
      <c r="H5" s="35" t="s">
        <v>38</v>
      </c>
      <c r="I5" s="35" t="s">
        <v>39</v>
      </c>
      <c r="J5" s="37" t="s">
        <v>40</v>
      </c>
      <c r="K5" s="35" t="s">
        <v>20</v>
      </c>
    </row>
    <row r="6" spans="2:11" ht="14.25" hidden="1" outlineLevel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39" t="s">
        <v>6</v>
      </c>
      <c r="C7" s="40">
        <v>43100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39" t="s">
        <v>0</v>
      </c>
      <c r="C8" s="41" t="s">
        <v>41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39" t="s">
        <v>1</v>
      </c>
      <c r="C9" s="41" t="s">
        <v>2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39" t="s">
        <v>7</v>
      </c>
      <c r="C10" s="41" t="s">
        <v>4</v>
      </c>
      <c r="D10" s="1"/>
      <c r="E10" s="1"/>
      <c r="F10" s="1"/>
      <c r="G10" s="1"/>
      <c r="H10" s="1"/>
      <c r="I10" s="1"/>
      <c r="J10" s="1"/>
      <c r="K10" s="1"/>
    </row>
    <row r="11" spans="2:11" ht="14.25" hidden="1" outlineLevel="1">
      <c r="B11" s="39" t="s">
        <v>3</v>
      </c>
      <c r="C11" s="41" t="s">
        <v>42</v>
      </c>
      <c r="D11" s="1"/>
      <c r="E11" s="1"/>
      <c r="F11" s="1"/>
      <c r="G11" s="1"/>
      <c r="H11" s="1"/>
      <c r="I11" s="1"/>
      <c r="J11" s="1"/>
      <c r="K11" s="1"/>
    </row>
    <row r="12" spans="2:11" ht="15" hidden="1" outlineLevel="1" thickBo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2" ht="15.75" hidden="1" outlineLevel="1" thickBot="1" thickTop="1">
      <c r="B13" s="42"/>
      <c r="C13" s="42"/>
      <c r="D13" s="42"/>
      <c r="E13" s="42"/>
      <c r="F13" s="42"/>
      <c r="G13" s="43" t="s">
        <v>43</v>
      </c>
      <c r="H13" s="42"/>
      <c r="I13" s="42"/>
      <c r="J13" s="42"/>
      <c r="K13" s="42"/>
      <c r="L13" s="42"/>
    </row>
    <row r="14" spans="2:12" ht="16.5" hidden="1" outlineLevel="1" thickBot="1" thickTop="1">
      <c r="B14" s="44" t="s">
        <v>44</v>
      </c>
      <c r="C14" s="44" t="s">
        <v>45</v>
      </c>
      <c r="D14" s="44" t="s">
        <v>46</v>
      </c>
      <c r="E14" s="44" t="s">
        <v>47</v>
      </c>
      <c r="F14" s="44" t="s">
        <v>35</v>
      </c>
      <c r="G14" s="45" t="s">
        <v>36</v>
      </c>
      <c r="H14" s="45" t="s">
        <v>48</v>
      </c>
      <c r="I14" s="45" t="s">
        <v>49</v>
      </c>
      <c r="J14" s="45" t="s">
        <v>50</v>
      </c>
      <c r="K14" s="45" t="s">
        <v>51</v>
      </c>
      <c r="L14" s="45" t="s">
        <v>52</v>
      </c>
    </row>
    <row r="15" spans="2:11" ht="15" outlineLevel="1">
      <c r="B15" s="97" t="s">
        <v>28</v>
      </c>
      <c r="C15" s="1"/>
      <c r="D15" s="1"/>
      <c r="E15" s="1"/>
      <c r="F15" s="1"/>
      <c r="G15" s="1"/>
      <c r="H15" s="1"/>
      <c r="I15" s="1"/>
      <c r="J15" s="1"/>
      <c r="K15" s="1"/>
    </row>
    <row r="16" spans="2:11" ht="15" outlineLevel="1">
      <c r="B16" s="98" t="s">
        <v>131</v>
      </c>
      <c r="C16" s="1"/>
      <c r="D16" s="1"/>
      <c r="E16" s="1"/>
      <c r="F16" s="1"/>
      <c r="G16" s="1"/>
      <c r="H16" s="1"/>
      <c r="I16" s="1"/>
      <c r="J16" s="1"/>
      <c r="K16" s="1"/>
    </row>
    <row r="17" spans="2:11" ht="14.25">
      <c r="B17" s="99" t="s">
        <v>53</v>
      </c>
      <c r="C17" s="99">
        <v>1124080</v>
      </c>
      <c r="D17" s="99" t="s">
        <v>54</v>
      </c>
      <c r="E17" s="100" t="s">
        <v>55</v>
      </c>
      <c r="F17" s="101">
        <v>0.0415</v>
      </c>
      <c r="G17" s="102">
        <v>2.41</v>
      </c>
      <c r="H17" s="103">
        <v>0.0039</v>
      </c>
      <c r="I17" s="104">
        <v>0.0125</v>
      </c>
      <c r="J17" s="105">
        <v>4302.66</v>
      </c>
      <c r="K17" s="48">
        <v>0</v>
      </c>
    </row>
    <row r="18" spans="2:11" ht="14.25">
      <c r="B18" s="99" t="s">
        <v>56</v>
      </c>
      <c r="C18" s="99">
        <v>1115278</v>
      </c>
      <c r="D18" s="99" t="s">
        <v>57</v>
      </c>
      <c r="E18" s="100" t="s">
        <v>55</v>
      </c>
      <c r="F18" s="101">
        <v>0.053</v>
      </c>
      <c r="G18" s="102">
        <v>2.53</v>
      </c>
      <c r="H18" s="103">
        <v>0.0044</v>
      </c>
      <c r="I18" s="104">
        <v>0.0986</v>
      </c>
      <c r="J18" s="105">
        <v>31391.03</v>
      </c>
      <c r="K18" s="48">
        <v>0.0003</v>
      </c>
    </row>
    <row r="19" spans="2:11" ht="14.25">
      <c r="B19" s="99" t="s">
        <v>58</v>
      </c>
      <c r="C19" s="99">
        <v>1115286</v>
      </c>
      <c r="D19" s="99" t="s">
        <v>57</v>
      </c>
      <c r="E19" s="100" t="s">
        <v>55</v>
      </c>
      <c r="F19" s="101">
        <v>0.0263</v>
      </c>
      <c r="G19" s="102">
        <v>2.61</v>
      </c>
      <c r="H19" s="103">
        <v>0.0104</v>
      </c>
      <c r="I19" s="104">
        <v>0.0003</v>
      </c>
      <c r="J19" s="105">
        <v>31.11</v>
      </c>
      <c r="K19" s="48">
        <v>0</v>
      </c>
    </row>
    <row r="20" spans="2:11" ht="14.25">
      <c r="B20" s="99" t="s">
        <v>59</v>
      </c>
      <c r="C20" s="99">
        <v>1121854</v>
      </c>
      <c r="D20" s="99" t="s">
        <v>54</v>
      </c>
      <c r="E20" s="100" t="s">
        <v>55</v>
      </c>
      <c r="F20" s="101">
        <v>0.0151</v>
      </c>
      <c r="G20" s="102">
        <v>1.89</v>
      </c>
      <c r="H20" s="103">
        <v>0.0072</v>
      </c>
      <c r="I20" s="104">
        <v>0.0851</v>
      </c>
      <c r="J20" s="105">
        <v>44516.76</v>
      </c>
      <c r="K20" s="48">
        <v>0.0004</v>
      </c>
    </row>
    <row r="21" spans="2:11" ht="14.25">
      <c r="B21" s="106"/>
      <c r="C21" s="106"/>
      <c r="D21" s="106"/>
      <c r="E21" s="107"/>
      <c r="F21" s="108"/>
      <c r="G21" s="109"/>
      <c r="H21" s="110"/>
      <c r="I21" s="111"/>
      <c r="J21" s="112"/>
      <c r="K21" s="113"/>
    </row>
    <row r="22" spans="2:11" ht="15">
      <c r="B22" s="114" t="s">
        <v>133</v>
      </c>
      <c r="C22" s="115"/>
      <c r="D22" s="115"/>
      <c r="E22" s="115"/>
      <c r="F22" s="115"/>
      <c r="G22" s="115"/>
      <c r="H22" s="115"/>
      <c r="I22" s="115"/>
      <c r="J22" s="115"/>
      <c r="K22" s="115"/>
    </row>
    <row r="23" spans="2:11" ht="14.25">
      <c r="B23" s="116" t="s">
        <v>134</v>
      </c>
      <c r="C23" s="117"/>
      <c r="D23" s="117"/>
      <c r="E23" s="117"/>
      <c r="F23" s="102"/>
      <c r="G23" s="118"/>
      <c r="H23" s="102"/>
      <c r="I23" s="103"/>
      <c r="J23" s="118">
        <v>645.0951</v>
      </c>
      <c r="K23" s="103">
        <v>1.151262812537588E-05</v>
      </c>
    </row>
    <row r="24" spans="2:11" ht="15" thickBot="1">
      <c r="B24" s="119"/>
      <c r="C24" s="120"/>
      <c r="D24" s="120"/>
      <c r="E24" s="120"/>
      <c r="F24" s="109"/>
      <c r="G24" s="121"/>
      <c r="H24" s="109"/>
      <c r="I24" s="110"/>
      <c r="J24" s="121"/>
      <c r="K24" s="110"/>
    </row>
    <row r="25" spans="2:11" ht="15.75" thickBot="1">
      <c r="B25" s="49" t="s">
        <v>27</v>
      </c>
      <c r="C25" s="50"/>
      <c r="D25" s="50"/>
      <c r="E25" s="50"/>
      <c r="F25" s="50"/>
      <c r="G25" s="51">
        <v>2.17</v>
      </c>
      <c r="H25" s="52">
        <v>0.0059</v>
      </c>
      <c r="I25" s="50"/>
      <c r="J25" s="51">
        <f>SUM(J17:J23)</f>
        <v>80886.6551</v>
      </c>
      <c r="K25" s="53">
        <v>0.0008</v>
      </c>
    </row>
    <row r="26" spans="2:11" ht="15" thickBot="1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2:11" ht="15.75" thickBot="1">
      <c r="B27" s="49" t="s">
        <v>60</v>
      </c>
      <c r="C27" s="50"/>
      <c r="D27" s="50"/>
      <c r="E27" s="50"/>
      <c r="F27" s="50"/>
      <c r="G27" s="51">
        <v>2.17</v>
      </c>
      <c r="H27" s="52">
        <v>0.0059</v>
      </c>
      <c r="I27" s="50"/>
      <c r="J27" s="51">
        <f>J25</f>
        <v>80886.6551</v>
      </c>
      <c r="K27" s="53">
        <v>0.0008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rightToLeft="1" zoomScalePageLayoutView="0" workbookViewId="0" topLeftCell="A1">
      <selection activeCell="H2" sqref="H2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6:15" ht="15">
      <c r="F2" s="3" t="s">
        <v>62</v>
      </c>
      <c r="G2" s="3"/>
      <c r="H2" s="3"/>
      <c r="I2" s="3"/>
      <c r="J2" s="3"/>
      <c r="K2" s="3"/>
      <c r="L2" s="3"/>
      <c r="M2" s="3"/>
      <c r="N2" s="3"/>
      <c r="O2" s="3"/>
    </row>
    <row r="3" ht="15">
      <c r="F3" s="4"/>
    </row>
    <row r="5" spans="2:8" ht="42" customHeight="1">
      <c r="B5" s="54" t="s">
        <v>63</v>
      </c>
      <c r="C5" s="55" t="s">
        <v>64</v>
      </c>
      <c r="D5" s="54" t="s">
        <v>65</v>
      </c>
      <c r="E5" s="55" t="s">
        <v>66</v>
      </c>
      <c r="F5" s="55" t="s">
        <v>67</v>
      </c>
      <c r="G5" s="56" t="s">
        <v>68</v>
      </c>
      <c r="H5" s="56" t="s">
        <v>69</v>
      </c>
    </row>
    <row r="6" spans="2:8" ht="15">
      <c r="B6" s="57">
        <v>1</v>
      </c>
      <c r="C6" s="1"/>
      <c r="D6" s="1"/>
      <c r="E6" s="1"/>
      <c r="F6" s="58" t="s">
        <v>70</v>
      </c>
      <c r="G6" s="59"/>
      <c r="H6" s="59"/>
    </row>
    <row r="7" spans="2:8" ht="15">
      <c r="B7" s="57">
        <v>1</v>
      </c>
      <c r="C7" s="1"/>
      <c r="D7" s="2" t="s">
        <v>71</v>
      </c>
      <c r="E7" s="2" t="s">
        <v>61</v>
      </c>
      <c r="F7" s="61" t="s">
        <v>72</v>
      </c>
      <c r="G7" s="62"/>
      <c r="H7" s="62"/>
    </row>
    <row r="8" spans="2:8" ht="14.25">
      <c r="B8" s="57">
        <v>1</v>
      </c>
      <c r="C8" s="1">
        <v>1754</v>
      </c>
      <c r="D8" s="2" t="s">
        <v>73</v>
      </c>
      <c r="E8" s="2" t="s">
        <v>61</v>
      </c>
      <c r="F8" s="60" t="s">
        <v>53</v>
      </c>
      <c r="G8" s="63"/>
      <c r="H8" s="63">
        <v>-28.716369999999998</v>
      </c>
    </row>
    <row r="9" spans="2:8" ht="14.25" hidden="1">
      <c r="B9" s="57"/>
      <c r="C9" s="1">
        <v>1124080</v>
      </c>
      <c r="D9" s="2" t="s">
        <v>74</v>
      </c>
      <c r="E9" s="2" t="s">
        <v>75</v>
      </c>
      <c r="F9" s="64" t="e">
        <v>#N/A</v>
      </c>
      <c r="G9" s="63"/>
      <c r="H9" s="63"/>
    </row>
    <row r="10" spans="2:8" ht="14.25" hidden="1">
      <c r="B10" s="57"/>
      <c r="C10" s="1"/>
      <c r="D10" s="2" t="s">
        <v>76</v>
      </c>
      <c r="E10" s="2" t="s">
        <v>61</v>
      </c>
      <c r="F10" s="64"/>
      <c r="G10" s="63"/>
      <c r="H10" s="63"/>
    </row>
    <row r="11" spans="2:8" ht="14.25" hidden="1">
      <c r="B11" s="57"/>
      <c r="C11" s="1">
        <v>1115278</v>
      </c>
      <c r="D11" s="2" t="s">
        <v>77</v>
      </c>
      <c r="E11" s="2" t="s">
        <v>75</v>
      </c>
      <c r="F11" s="64" t="e">
        <v>#N/A</v>
      </c>
      <c r="G11" s="63"/>
      <c r="H11" s="63"/>
    </row>
    <row r="12" spans="2:8" ht="14.25" hidden="1">
      <c r="B12" s="57"/>
      <c r="C12" s="1"/>
      <c r="D12" s="2" t="s">
        <v>78</v>
      </c>
      <c r="E12" s="2" t="s">
        <v>61</v>
      </c>
      <c r="F12" s="64"/>
      <c r="G12" s="63"/>
      <c r="H12" s="63"/>
    </row>
    <row r="13" spans="2:8" ht="14.25" hidden="1">
      <c r="B13" s="57"/>
      <c r="C13" s="1">
        <v>1121854</v>
      </c>
      <c r="D13" s="2" t="s">
        <v>79</v>
      </c>
      <c r="E13" s="2" t="s">
        <v>75</v>
      </c>
      <c r="F13" s="64" t="e">
        <v>#N/A</v>
      </c>
      <c r="G13" s="63"/>
      <c r="H13" s="63"/>
    </row>
    <row r="14" spans="2:8" ht="14.25" hidden="1">
      <c r="B14" s="57"/>
      <c r="C14" s="1"/>
      <c r="D14" s="2" t="s">
        <v>80</v>
      </c>
      <c r="E14" s="2" t="s">
        <v>61</v>
      </c>
      <c r="F14" s="64"/>
      <c r="G14" s="63"/>
      <c r="H14" s="63"/>
    </row>
    <row r="15" spans="2:8" ht="14.25" hidden="1">
      <c r="B15" s="57"/>
      <c r="C15" s="1">
        <v>1115286</v>
      </c>
      <c r="D15" s="2" t="s">
        <v>81</v>
      </c>
      <c r="E15" s="2" t="s">
        <v>75</v>
      </c>
      <c r="F15" s="64" t="e">
        <v>#N/A</v>
      </c>
      <c r="G15" s="63"/>
      <c r="H15" s="63"/>
    </row>
    <row r="16" spans="2:8" ht="14.25" hidden="1">
      <c r="B16" s="57"/>
      <c r="C16" s="1"/>
      <c r="D16" s="2" t="s">
        <v>82</v>
      </c>
      <c r="E16" s="2" t="s">
        <v>61</v>
      </c>
      <c r="F16" s="64"/>
      <c r="G16" s="63"/>
      <c r="H16" s="63"/>
    </row>
    <row r="17" spans="1:15" ht="14.25" hidden="1">
      <c r="A17" s="1"/>
      <c r="B17" s="57"/>
      <c r="C17" s="1">
        <v>1102730</v>
      </c>
      <c r="D17" s="2" t="s">
        <v>83</v>
      </c>
      <c r="E17" s="2" t="s">
        <v>75</v>
      </c>
      <c r="F17" s="64" t="e">
        <v>#N/A</v>
      </c>
      <c r="G17" s="63"/>
      <c r="H17" s="63"/>
      <c r="I17" s="1"/>
      <c r="J17" s="1"/>
      <c r="K17" s="1"/>
      <c r="L17" s="1"/>
      <c r="M17" s="1"/>
      <c r="N17" s="1"/>
      <c r="O17" s="1"/>
    </row>
    <row r="18" spans="1:15" ht="14.25" hidden="1">
      <c r="A18" s="1"/>
      <c r="B18" s="57"/>
      <c r="C18" s="1"/>
      <c r="D18" s="2" t="s">
        <v>84</v>
      </c>
      <c r="E18" s="2" t="s">
        <v>61</v>
      </c>
      <c r="F18" s="64"/>
      <c r="G18" s="63"/>
      <c r="H18" s="63"/>
      <c r="I18" s="1"/>
      <c r="J18" s="1"/>
      <c r="K18" s="1"/>
      <c r="L18" s="1"/>
      <c r="M18" s="1"/>
      <c r="N18" s="1"/>
      <c r="O18" s="1"/>
    </row>
    <row r="19" spans="1:15" ht="14.25" hidden="1">
      <c r="A19" s="1"/>
      <c r="B19" s="57"/>
      <c r="C19" s="1">
        <v>1101005</v>
      </c>
      <c r="D19" s="2" t="s">
        <v>85</v>
      </c>
      <c r="E19" s="2" t="s">
        <v>75</v>
      </c>
      <c r="F19" s="64" t="e">
        <v>#N/A</v>
      </c>
      <c r="G19" s="63"/>
      <c r="H19" s="63"/>
      <c r="I19" s="1"/>
      <c r="J19" s="1"/>
      <c r="K19" s="1"/>
      <c r="L19" s="1"/>
      <c r="M19" s="1"/>
      <c r="N19" s="1"/>
      <c r="O19" s="1"/>
    </row>
    <row r="20" spans="1:15" ht="14.25" hidden="1">
      <c r="A20" s="1"/>
      <c r="B20" s="57"/>
      <c r="C20" s="1"/>
      <c r="D20" s="2" t="s">
        <v>86</v>
      </c>
      <c r="E20" s="2" t="s">
        <v>61</v>
      </c>
      <c r="F20" s="64"/>
      <c r="G20" s="63"/>
      <c r="H20" s="63"/>
      <c r="I20" s="1"/>
      <c r="J20" s="1"/>
      <c r="K20" s="1"/>
      <c r="L20" s="1"/>
      <c r="M20" s="1"/>
      <c r="N20" s="1"/>
      <c r="O20" s="1"/>
    </row>
    <row r="21" spans="2:8" ht="15">
      <c r="B21" s="57">
        <v>1</v>
      </c>
      <c r="C21" s="1">
        <v>892</v>
      </c>
      <c r="D21" s="1"/>
      <c r="E21" s="1"/>
      <c r="F21" s="61" t="s">
        <v>87</v>
      </c>
      <c r="G21" s="63"/>
      <c r="H21" s="63"/>
    </row>
    <row r="22" spans="2:8" ht="14.25" hidden="1">
      <c r="B22" s="57"/>
      <c r="C22" s="1">
        <v>722314</v>
      </c>
      <c r="D22" s="2" t="s">
        <v>88</v>
      </c>
      <c r="E22" s="2" t="s">
        <v>75</v>
      </c>
      <c r="F22" s="64" t="e">
        <v>#N/A</v>
      </c>
      <c r="G22" s="63"/>
      <c r="H22" s="63"/>
    </row>
    <row r="23" spans="2:8" ht="14.25" hidden="1">
      <c r="B23" s="57"/>
      <c r="C23" s="1"/>
      <c r="D23" s="2" t="s">
        <v>89</v>
      </c>
      <c r="E23" s="2" t="s">
        <v>61</v>
      </c>
      <c r="F23" s="64"/>
      <c r="G23" s="63"/>
      <c r="H23" s="63"/>
    </row>
    <row r="24" spans="2:8" ht="15">
      <c r="B24" s="57">
        <v>1</v>
      </c>
      <c r="C24" s="1"/>
      <c r="D24" s="1"/>
      <c r="E24" s="1"/>
      <c r="F24" s="61" t="s">
        <v>90</v>
      </c>
      <c r="G24" s="63"/>
      <c r="H24" s="63"/>
    </row>
    <row r="25" spans="2:8" ht="14.25" hidden="1">
      <c r="B25" s="57"/>
      <c r="C25" s="1"/>
      <c r="D25" s="2" t="s">
        <v>91</v>
      </c>
      <c r="E25" s="2" t="s">
        <v>75</v>
      </c>
      <c r="F25" s="64"/>
      <c r="G25" s="63"/>
      <c r="H25" s="63"/>
    </row>
    <row r="26" spans="2:8" ht="14.25" hidden="1">
      <c r="B26" s="57"/>
      <c r="C26" s="1"/>
      <c r="D26" s="2" t="s">
        <v>91</v>
      </c>
      <c r="E26" s="2" t="s">
        <v>61</v>
      </c>
      <c r="F26" s="1"/>
      <c r="G26" s="63"/>
      <c r="H26" s="63"/>
    </row>
    <row r="27" spans="2:8" ht="30">
      <c r="B27" s="57">
        <v>1</v>
      </c>
      <c r="C27" s="1"/>
      <c r="D27" s="1"/>
      <c r="E27" s="1"/>
      <c r="F27" s="65" t="s">
        <v>92</v>
      </c>
      <c r="G27" s="66"/>
      <c r="H27" s="66">
        <v>-28.716369999999998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rightToLeft="1" zoomScalePageLayoutView="0" workbookViewId="0" topLeftCell="A1">
      <selection activeCell="I11" sqref="I11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1.421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6:12" ht="15">
      <c r="F2" s="3" t="s">
        <v>94</v>
      </c>
      <c r="G2" s="3"/>
      <c r="H2" s="3"/>
      <c r="I2" s="3"/>
      <c r="J2" s="3"/>
      <c r="K2" s="3"/>
      <c r="L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4" t="s">
        <v>63</v>
      </c>
      <c r="C5" s="55" t="s">
        <v>64</v>
      </c>
      <c r="D5" s="54" t="s">
        <v>65</v>
      </c>
      <c r="E5" s="55" t="s">
        <v>66</v>
      </c>
      <c r="F5" s="55" t="s">
        <v>32</v>
      </c>
      <c r="G5" s="55" t="s">
        <v>95</v>
      </c>
      <c r="H5" s="55" t="s">
        <v>34</v>
      </c>
      <c r="I5" s="55" t="s">
        <v>35</v>
      </c>
      <c r="J5" s="55" t="s">
        <v>36</v>
      </c>
      <c r="K5" s="55" t="s">
        <v>39</v>
      </c>
      <c r="L5" s="55" t="s">
        <v>96</v>
      </c>
    </row>
    <row r="6" spans="2:12" ht="15">
      <c r="B6" s="57"/>
      <c r="F6" s="58" t="s">
        <v>97</v>
      </c>
      <c r="G6" s="67"/>
      <c r="H6" s="67"/>
      <c r="I6" s="67"/>
      <c r="J6" s="67"/>
      <c r="K6" s="67"/>
      <c r="L6" s="67"/>
    </row>
    <row r="7" spans="2:12" ht="15">
      <c r="B7" s="57"/>
      <c r="F7" s="61" t="s">
        <v>98</v>
      </c>
      <c r="G7" s="68"/>
      <c r="H7" s="68"/>
      <c r="I7" s="68"/>
      <c r="J7" s="68"/>
      <c r="K7" s="68"/>
      <c r="L7" s="68"/>
    </row>
    <row r="8" spans="2:12" ht="14.25">
      <c r="B8" s="57"/>
      <c r="D8" s="2" t="s">
        <v>93</v>
      </c>
      <c r="E8" s="2" t="s">
        <v>75</v>
      </c>
      <c r="F8" s="64"/>
      <c r="G8" s="64"/>
      <c r="H8" s="64"/>
      <c r="I8" s="64"/>
      <c r="J8" s="64"/>
      <c r="K8" s="64"/>
      <c r="L8" s="64"/>
    </row>
    <row r="9" spans="2:12" ht="14.25">
      <c r="B9" s="57"/>
      <c r="D9" s="2" t="s">
        <v>71</v>
      </c>
      <c r="E9" s="2" t="s">
        <v>61</v>
      </c>
      <c r="F9" s="64"/>
      <c r="G9" s="64"/>
      <c r="H9" s="64"/>
      <c r="I9" s="64"/>
      <c r="J9" s="64"/>
      <c r="K9" s="64"/>
      <c r="L9" s="64"/>
    </row>
    <row r="10" spans="2:12" ht="15">
      <c r="B10" s="57"/>
      <c r="F10" s="61" t="s">
        <v>99</v>
      </c>
      <c r="G10" s="68"/>
      <c r="H10" s="68"/>
      <c r="I10" s="68"/>
      <c r="J10" s="68"/>
      <c r="K10" s="68"/>
      <c r="L10" s="68"/>
    </row>
    <row r="11" spans="2:12" ht="14.25">
      <c r="B11" s="57"/>
      <c r="D11" s="2" t="s">
        <v>93</v>
      </c>
      <c r="E11" s="2" t="s">
        <v>75</v>
      </c>
      <c r="F11" s="64"/>
      <c r="G11" s="64"/>
      <c r="H11" s="64"/>
      <c r="I11" s="64"/>
      <c r="J11" s="64"/>
      <c r="K11" s="64"/>
      <c r="L11" s="64"/>
    </row>
    <row r="12" spans="2:12" ht="14.25">
      <c r="B12" s="57"/>
      <c r="D12" s="2" t="s">
        <v>71</v>
      </c>
      <c r="E12" s="2" t="s">
        <v>61</v>
      </c>
      <c r="F12" s="64"/>
      <c r="G12" s="64"/>
      <c r="H12" s="64"/>
      <c r="I12" s="64"/>
      <c r="J12" s="64"/>
      <c r="K12" s="64"/>
      <c r="L12" s="64"/>
    </row>
    <row r="13" spans="2:12" ht="15">
      <c r="B13" s="57"/>
      <c r="F13" s="61" t="s">
        <v>100</v>
      </c>
      <c r="G13" s="68"/>
      <c r="H13" s="68"/>
      <c r="I13" s="68"/>
      <c r="J13" s="68"/>
      <c r="K13" s="68"/>
      <c r="L13" s="68"/>
    </row>
    <row r="14" spans="2:12" ht="14.25">
      <c r="B14" s="57"/>
      <c r="D14" s="2" t="s">
        <v>93</v>
      </c>
      <c r="E14" s="2" t="s">
        <v>75</v>
      </c>
      <c r="F14" s="64"/>
      <c r="G14" s="64"/>
      <c r="H14" s="64"/>
      <c r="I14" s="64"/>
      <c r="J14" s="64"/>
      <c r="K14" s="64"/>
      <c r="L14" s="64"/>
    </row>
    <row r="15" spans="2:5" ht="14.25">
      <c r="B15" s="57"/>
      <c r="D15" s="2" t="s">
        <v>71</v>
      </c>
      <c r="E15" s="2" t="s">
        <v>61</v>
      </c>
    </row>
    <row r="16" spans="2:12" ht="20.25" customHeight="1">
      <c r="B16" s="57"/>
      <c r="F16" s="65" t="s">
        <v>101</v>
      </c>
      <c r="G16" s="69"/>
      <c r="H16" s="69"/>
      <c r="I16" s="69"/>
      <c r="J16" s="69"/>
      <c r="K16" s="69"/>
      <c r="L16" s="69"/>
    </row>
    <row r="18" spans="2:12" ht="15">
      <c r="B18" s="57"/>
      <c r="F18" s="58" t="s">
        <v>102</v>
      </c>
      <c r="G18" s="67"/>
      <c r="H18" s="67"/>
      <c r="I18" s="67"/>
      <c r="J18" s="67"/>
      <c r="K18" s="67"/>
      <c r="L18" s="67"/>
    </row>
    <row r="19" spans="2:12" ht="14.25">
      <c r="B19" s="57"/>
      <c r="D19" s="2" t="s">
        <v>93</v>
      </c>
      <c r="E19" s="2" t="s">
        <v>75</v>
      </c>
      <c r="F19" s="46"/>
      <c r="G19" s="46"/>
      <c r="H19" s="46"/>
      <c r="I19" s="46"/>
      <c r="J19" s="46"/>
      <c r="K19" s="46"/>
      <c r="L19" s="46"/>
    </row>
    <row r="20" spans="2:12" ht="14.25">
      <c r="B20" s="57"/>
      <c r="D20" s="2" t="s">
        <v>71</v>
      </c>
      <c r="E20" s="2" t="s">
        <v>61</v>
      </c>
      <c r="F20" s="64"/>
      <c r="G20" s="64"/>
      <c r="H20" s="64"/>
      <c r="I20" s="64"/>
      <c r="J20" s="64"/>
      <c r="K20" s="64"/>
      <c r="L20" s="64"/>
    </row>
    <row r="21" spans="2:12" ht="20.25" customHeight="1">
      <c r="B21" s="57"/>
      <c r="F21" s="65" t="s">
        <v>103</v>
      </c>
      <c r="G21" s="69"/>
      <c r="H21" s="69"/>
      <c r="I21" s="69"/>
      <c r="J21" s="69"/>
      <c r="K21" s="69"/>
      <c r="L21" s="69"/>
    </row>
    <row r="23" spans="2:12" ht="15">
      <c r="B23" s="57"/>
      <c r="F23" s="58" t="s">
        <v>104</v>
      </c>
      <c r="G23" s="67"/>
      <c r="H23" s="67"/>
      <c r="I23" s="67"/>
      <c r="J23" s="67"/>
      <c r="K23" s="67"/>
      <c r="L23" s="67"/>
    </row>
    <row r="24" spans="2:12" ht="14.25">
      <c r="B24" s="57"/>
      <c r="D24" s="2" t="s">
        <v>93</v>
      </c>
      <c r="E24" s="2" t="s">
        <v>75</v>
      </c>
      <c r="F24" s="46"/>
      <c r="G24" s="46"/>
      <c r="H24" s="46"/>
      <c r="I24" s="46"/>
      <c r="J24" s="46"/>
      <c r="K24" s="46"/>
      <c r="L24" s="46"/>
    </row>
    <row r="25" spans="2:12" ht="14.25">
      <c r="B25" s="57"/>
      <c r="D25" s="2" t="s">
        <v>71</v>
      </c>
      <c r="E25" s="2" t="s">
        <v>61</v>
      </c>
      <c r="F25" s="64"/>
      <c r="G25" s="64"/>
      <c r="H25" s="64"/>
      <c r="I25" s="64"/>
      <c r="J25" s="64"/>
      <c r="K25" s="64"/>
      <c r="L25" s="64"/>
    </row>
    <row r="26" spans="2:12" ht="20.25" customHeight="1">
      <c r="B26" s="57"/>
      <c r="F26" s="65" t="s">
        <v>105</v>
      </c>
      <c r="G26" s="69"/>
      <c r="H26" s="69"/>
      <c r="I26" s="69"/>
      <c r="J26" s="69"/>
      <c r="K26" s="69"/>
      <c r="L26" s="69"/>
    </row>
    <row r="28" spans="2:12" ht="15">
      <c r="B28" s="57">
        <v>1</v>
      </c>
      <c r="F28" s="58" t="s">
        <v>106</v>
      </c>
      <c r="G28" s="67"/>
      <c r="H28" s="67"/>
      <c r="I28" s="67"/>
      <c r="J28" s="67"/>
      <c r="K28" s="67"/>
      <c r="L28" s="67"/>
    </row>
    <row r="29" spans="2:12" ht="15">
      <c r="B29" s="57">
        <v>1</v>
      </c>
      <c r="D29" s="2" t="s">
        <v>93</v>
      </c>
      <c r="E29" s="2" t="s">
        <v>75</v>
      </c>
      <c r="F29" s="70" t="s">
        <v>107</v>
      </c>
      <c r="G29" s="46"/>
      <c r="H29" s="71" t="s">
        <v>108</v>
      </c>
      <c r="I29" s="38" t="s">
        <v>55</v>
      </c>
      <c r="J29" s="46"/>
      <c r="K29" s="46"/>
      <c r="L29" s="72">
        <v>1955.14</v>
      </c>
    </row>
    <row r="30" spans="2:12" ht="15">
      <c r="B30" s="57">
        <v>1</v>
      </c>
      <c r="D30" s="2" t="s">
        <v>71</v>
      </c>
      <c r="E30" s="2" t="s">
        <v>61</v>
      </c>
      <c r="F30" s="73" t="s">
        <v>109</v>
      </c>
      <c r="G30" s="64"/>
      <c r="H30" s="74" t="s">
        <v>108</v>
      </c>
      <c r="I30" s="60" t="s">
        <v>55</v>
      </c>
      <c r="J30" s="64"/>
      <c r="K30" s="64"/>
      <c r="L30" s="75">
        <v>-1311.29</v>
      </c>
    </row>
    <row r="31" spans="2:12" ht="20.25" customHeight="1">
      <c r="B31" s="57">
        <v>1</v>
      </c>
      <c r="F31" s="76" t="s">
        <v>110</v>
      </c>
      <c r="G31" s="69"/>
      <c r="H31" s="69"/>
      <c r="I31" s="69"/>
      <c r="J31" s="69"/>
      <c r="K31" s="69"/>
      <c r="L31" s="77">
        <v>643.9</v>
      </c>
    </row>
    <row r="33" spans="2:12" ht="20.25" customHeight="1">
      <c r="B33" s="57"/>
      <c r="F33" s="65" t="s">
        <v>111</v>
      </c>
      <c r="G33" s="69"/>
      <c r="H33" s="69"/>
      <c r="I33" s="69"/>
      <c r="J33" s="69"/>
      <c r="K33" s="69"/>
      <c r="L33" s="77">
        <v>643.9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showGridLines="0" rightToLeft="1" zoomScalePageLayoutView="0" workbookViewId="0" topLeftCell="A1">
      <selection activeCell="H17" sqref="H17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2.7109375" style="0" bestFit="1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112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4" t="s">
        <v>63</v>
      </c>
      <c r="C5" s="55" t="s">
        <v>64</v>
      </c>
      <c r="D5" s="54" t="s">
        <v>65</v>
      </c>
      <c r="E5" s="55" t="s">
        <v>66</v>
      </c>
      <c r="F5" s="55" t="s">
        <v>140</v>
      </c>
      <c r="G5" s="55" t="s">
        <v>95</v>
      </c>
      <c r="H5" s="55" t="s">
        <v>64</v>
      </c>
      <c r="I5" s="55" t="s">
        <v>113</v>
      </c>
      <c r="J5" s="55" t="s">
        <v>114</v>
      </c>
      <c r="K5" s="55" t="s">
        <v>39</v>
      </c>
      <c r="L5" s="55" t="s">
        <v>96</v>
      </c>
    </row>
    <row r="6" spans="2:12" ht="15">
      <c r="B6" s="57"/>
      <c r="F6" s="58" t="s">
        <v>115</v>
      </c>
      <c r="G6" s="58"/>
      <c r="H6" s="58"/>
      <c r="I6" s="67"/>
      <c r="J6" s="67"/>
      <c r="K6" s="67"/>
      <c r="L6" s="67"/>
    </row>
    <row r="7" spans="2:12" ht="15">
      <c r="B7" s="57"/>
      <c r="F7" s="61" t="s">
        <v>116</v>
      </c>
      <c r="G7" s="61"/>
      <c r="H7" s="61"/>
      <c r="I7" s="68"/>
      <c r="J7" s="68"/>
      <c r="K7" s="68"/>
      <c r="L7" s="68"/>
    </row>
    <row r="8" spans="2:12" ht="14.25">
      <c r="B8" s="57"/>
      <c r="D8" s="2" t="s">
        <v>93</v>
      </c>
      <c r="E8" s="2" t="s">
        <v>75</v>
      </c>
      <c r="F8" s="64"/>
      <c r="G8" s="64"/>
      <c r="H8" s="64"/>
      <c r="I8" s="64"/>
      <c r="J8" s="64"/>
      <c r="K8" s="64"/>
      <c r="L8" s="64"/>
    </row>
    <row r="9" spans="2:12" ht="14.25">
      <c r="B9" s="57"/>
      <c r="D9" s="2" t="s">
        <v>71</v>
      </c>
      <c r="E9" s="2" t="s">
        <v>61</v>
      </c>
      <c r="F9" s="64"/>
      <c r="G9" s="64"/>
      <c r="H9" s="64"/>
      <c r="I9" s="64"/>
      <c r="J9" s="64"/>
      <c r="K9" s="64"/>
      <c r="L9" s="64"/>
    </row>
    <row r="10" spans="2:12" ht="15">
      <c r="B10" s="57"/>
      <c r="F10" s="61" t="s">
        <v>117</v>
      </c>
      <c r="G10" s="68"/>
      <c r="H10" s="68"/>
      <c r="I10" s="68"/>
      <c r="J10" s="68"/>
      <c r="K10" s="68"/>
      <c r="L10" s="68"/>
    </row>
    <row r="11" spans="2:12" ht="14.25">
      <c r="B11" s="57"/>
      <c r="D11" s="2" t="s">
        <v>93</v>
      </c>
      <c r="E11" s="2" t="s">
        <v>75</v>
      </c>
      <c r="F11" s="64"/>
      <c r="G11" s="64"/>
      <c r="H11" s="64"/>
      <c r="I11" s="64"/>
      <c r="J11" s="64"/>
      <c r="K11" s="64"/>
      <c r="L11" s="64"/>
    </row>
    <row r="12" spans="2:12" ht="14.25">
      <c r="B12" s="57"/>
      <c r="D12" s="2" t="s">
        <v>71</v>
      </c>
      <c r="E12" s="2" t="s">
        <v>61</v>
      </c>
      <c r="F12" s="64"/>
      <c r="G12" s="64"/>
      <c r="H12" s="64"/>
      <c r="I12" s="64"/>
      <c r="J12" s="64"/>
      <c r="K12" s="64"/>
      <c r="L12" s="64"/>
    </row>
    <row r="13" spans="2:12" ht="15">
      <c r="B13" s="57"/>
      <c r="F13" s="61" t="s">
        <v>118</v>
      </c>
      <c r="G13" s="68"/>
      <c r="H13" s="68"/>
      <c r="I13" s="68"/>
      <c r="J13" s="68"/>
      <c r="K13" s="68"/>
      <c r="L13" s="68"/>
    </row>
    <row r="14" spans="2:12" ht="14.25">
      <c r="B14" s="57"/>
      <c r="D14" s="2" t="s">
        <v>93</v>
      </c>
      <c r="E14" s="2" t="s">
        <v>75</v>
      </c>
      <c r="F14" s="64"/>
      <c r="G14" s="64"/>
      <c r="H14" s="64"/>
      <c r="I14" s="64"/>
      <c r="J14" s="64"/>
      <c r="K14" s="64"/>
      <c r="L14" s="64"/>
    </row>
    <row r="15" spans="2:5" ht="14.25">
      <c r="B15" s="57"/>
      <c r="D15" s="2" t="s">
        <v>71</v>
      </c>
      <c r="E15" s="2" t="s">
        <v>61</v>
      </c>
    </row>
    <row r="16" spans="2:12" ht="15">
      <c r="B16" s="57"/>
      <c r="F16" s="78" t="s">
        <v>119</v>
      </c>
      <c r="G16" s="79"/>
      <c r="H16" s="79"/>
      <c r="I16" s="79"/>
      <c r="J16" s="79"/>
      <c r="K16" s="79"/>
      <c r="L16" s="79"/>
    </row>
    <row r="17" spans="2:12" ht="14.25">
      <c r="B17" s="57"/>
      <c r="D17" s="2" t="s">
        <v>93</v>
      </c>
      <c r="E17" s="2" t="s">
        <v>75</v>
      </c>
      <c r="F17" s="64"/>
      <c r="G17" s="64"/>
      <c r="H17" s="64"/>
      <c r="I17" s="64"/>
      <c r="J17" s="64"/>
      <c r="K17" s="64"/>
      <c r="L17" s="64"/>
    </row>
    <row r="18" spans="2:5" ht="14.25">
      <c r="B18" s="57"/>
      <c r="D18" s="2" t="s">
        <v>71</v>
      </c>
      <c r="E18" s="2" t="s">
        <v>61</v>
      </c>
    </row>
    <row r="20" spans="2:12" ht="15">
      <c r="B20" s="57">
        <v>1</v>
      </c>
      <c r="F20" s="58" t="s">
        <v>120</v>
      </c>
      <c r="G20" s="67"/>
      <c r="H20" s="67"/>
      <c r="I20" s="67"/>
      <c r="J20" s="67"/>
      <c r="K20" s="67"/>
      <c r="L20" s="67"/>
    </row>
    <row r="21" spans="1:17" ht="14.25">
      <c r="A21" s="1"/>
      <c r="B21" s="57"/>
      <c r="C21" s="1"/>
      <c r="D21" s="1"/>
      <c r="E21" s="1"/>
      <c r="F21" s="38" t="s">
        <v>121</v>
      </c>
      <c r="G21" s="46"/>
      <c r="H21" s="46"/>
      <c r="I21" s="46"/>
      <c r="J21" s="46"/>
      <c r="K21" s="46"/>
      <c r="L21" s="80">
        <v>-43608.9</v>
      </c>
      <c r="M21" s="1"/>
      <c r="N21" s="1"/>
      <c r="O21" s="1"/>
      <c r="P21" s="1"/>
      <c r="Q21" s="1"/>
    </row>
    <row r="22" spans="1:17" ht="14.25">
      <c r="A22" s="1"/>
      <c r="B22" s="57"/>
      <c r="C22" s="1"/>
      <c r="D22" s="1"/>
      <c r="E22" s="1"/>
      <c r="F22" s="60" t="s">
        <v>121</v>
      </c>
      <c r="G22" s="64"/>
      <c r="H22" s="64"/>
      <c r="I22" s="64"/>
      <c r="J22" s="64"/>
      <c r="K22" s="64"/>
      <c r="L22" s="81">
        <v>-54490.8</v>
      </c>
      <c r="M22" s="1"/>
      <c r="N22" s="1"/>
      <c r="O22" s="1"/>
      <c r="P22" s="1"/>
      <c r="Q22" s="1"/>
    </row>
    <row r="23" spans="1:17" ht="14.25">
      <c r="A23" s="1"/>
      <c r="B23" s="57"/>
      <c r="C23" s="1"/>
      <c r="D23" s="1"/>
      <c r="E23" s="1"/>
      <c r="F23" s="60" t="s">
        <v>121</v>
      </c>
      <c r="G23" s="64"/>
      <c r="H23" s="64"/>
      <c r="I23" s="64"/>
      <c r="J23" s="64"/>
      <c r="K23" s="64"/>
      <c r="L23" s="81">
        <v>38080.6</v>
      </c>
      <c r="M23" s="1"/>
      <c r="N23" s="1"/>
      <c r="O23" s="1"/>
      <c r="P23" s="1"/>
      <c r="Q23" s="1"/>
    </row>
    <row r="24" spans="1:17" ht="14.25">
      <c r="A24" s="1"/>
      <c r="B24" s="57"/>
      <c r="C24" s="1"/>
      <c r="D24" s="1"/>
      <c r="E24" s="1"/>
      <c r="F24" s="60" t="s">
        <v>121</v>
      </c>
      <c r="G24" s="64"/>
      <c r="H24" s="64"/>
      <c r="I24" s="64"/>
      <c r="J24" s="64"/>
      <c r="K24" s="64"/>
      <c r="L24" s="81">
        <v>50552.4</v>
      </c>
      <c r="M24" s="1"/>
      <c r="N24" s="1"/>
      <c r="O24" s="1"/>
      <c r="P24" s="1"/>
      <c r="Q24" s="1"/>
    </row>
    <row r="25" spans="1:17" ht="14.25">
      <c r="A25" s="1"/>
      <c r="B25" s="57"/>
      <c r="C25" s="1"/>
      <c r="D25" s="1"/>
      <c r="E25" s="1"/>
      <c r="F25" s="60" t="s">
        <v>121</v>
      </c>
      <c r="G25" s="64"/>
      <c r="H25" s="64"/>
      <c r="I25" s="64"/>
      <c r="J25" s="64"/>
      <c r="K25" s="64"/>
      <c r="L25" s="81">
        <v>-25800.1</v>
      </c>
      <c r="M25" s="1"/>
      <c r="N25" s="1"/>
      <c r="O25" s="1"/>
      <c r="P25" s="1"/>
      <c r="Q25" s="1"/>
    </row>
    <row r="26" spans="1:17" ht="14.25">
      <c r="A26" s="1"/>
      <c r="B26" s="57"/>
      <c r="C26" s="1"/>
      <c r="D26" s="1"/>
      <c r="E26" s="1"/>
      <c r="F26" s="60" t="s">
        <v>122</v>
      </c>
      <c r="G26" s="64"/>
      <c r="H26" s="64"/>
      <c r="I26" s="64"/>
      <c r="J26" s="64"/>
      <c r="K26" s="64"/>
      <c r="L26" s="81">
        <v>-51908</v>
      </c>
      <c r="M26" s="1"/>
      <c r="N26" s="1"/>
      <c r="O26" s="1"/>
      <c r="P26" s="1"/>
      <c r="Q26" s="1"/>
    </row>
    <row r="27" spans="1:17" ht="14.25">
      <c r="A27" s="1"/>
      <c r="B27" s="57"/>
      <c r="C27" s="1"/>
      <c r="D27" s="1"/>
      <c r="E27" s="1"/>
      <c r="F27" s="60" t="s">
        <v>121</v>
      </c>
      <c r="G27" s="64"/>
      <c r="H27" s="64"/>
      <c r="I27" s="64"/>
      <c r="J27" s="64"/>
      <c r="K27" s="64"/>
      <c r="L27" s="81">
        <v>-33389.7</v>
      </c>
      <c r="M27" s="1"/>
      <c r="N27" s="1"/>
      <c r="O27" s="1"/>
      <c r="P27" s="1"/>
      <c r="Q27" s="1"/>
    </row>
    <row r="28" spans="1:17" ht="14.25">
      <c r="A28" s="1"/>
      <c r="B28" s="57"/>
      <c r="C28" s="1"/>
      <c r="D28" s="1"/>
      <c r="E28" s="1"/>
      <c r="F28" s="60" t="s">
        <v>122</v>
      </c>
      <c r="G28" s="64"/>
      <c r="H28" s="64"/>
      <c r="I28" s="64"/>
      <c r="J28" s="64"/>
      <c r="K28" s="64"/>
      <c r="L28" s="81">
        <v>-79486.6</v>
      </c>
      <c r="M28" s="1"/>
      <c r="N28" s="1"/>
      <c r="O28" s="1"/>
      <c r="P28" s="1"/>
      <c r="Q28" s="1"/>
    </row>
    <row r="29" spans="1:17" ht="14.25">
      <c r="A29" s="1"/>
      <c r="B29" s="57"/>
      <c r="C29" s="1"/>
      <c r="D29" s="1"/>
      <c r="E29" s="1"/>
      <c r="F29" s="60" t="s">
        <v>122</v>
      </c>
      <c r="G29" s="64"/>
      <c r="H29" s="64"/>
      <c r="I29" s="64"/>
      <c r="J29" s="64"/>
      <c r="K29" s="64"/>
      <c r="L29" s="81">
        <v>-34551.1</v>
      </c>
      <c r="M29" s="1"/>
      <c r="N29" s="1"/>
      <c r="O29" s="1"/>
      <c r="P29" s="1"/>
      <c r="Q29" s="1"/>
    </row>
    <row r="30" spans="1:17" ht="14.25">
      <c r="A30" s="1"/>
      <c r="B30" s="57"/>
      <c r="C30" s="1"/>
      <c r="D30" s="1"/>
      <c r="E30" s="1"/>
      <c r="F30" s="60" t="s">
        <v>122</v>
      </c>
      <c r="G30" s="64"/>
      <c r="H30" s="64"/>
      <c r="I30" s="64"/>
      <c r="J30" s="64"/>
      <c r="K30" s="64"/>
      <c r="L30" s="81">
        <v>-44931.5</v>
      </c>
      <c r="M30" s="1"/>
      <c r="N30" s="1"/>
      <c r="O30" s="1"/>
      <c r="P30" s="1"/>
      <c r="Q30" s="1"/>
    </row>
    <row r="31" spans="2:12" ht="20.25" customHeight="1">
      <c r="B31" s="57">
        <v>1</v>
      </c>
      <c r="F31" s="65" t="s">
        <v>111</v>
      </c>
      <c r="G31" s="69"/>
      <c r="H31" s="69"/>
      <c r="I31" s="69"/>
      <c r="J31" s="69"/>
      <c r="K31" s="69"/>
      <c r="L31" s="82">
        <v>-279533.7</v>
      </c>
    </row>
    <row r="34" spans="6:12" ht="45">
      <c r="F34" s="55" t="s">
        <v>136</v>
      </c>
      <c r="G34" s="55" t="s">
        <v>95</v>
      </c>
      <c r="H34" s="55" t="s">
        <v>64</v>
      </c>
      <c r="I34" s="55" t="s">
        <v>113</v>
      </c>
      <c r="J34" s="55" t="s">
        <v>114</v>
      </c>
      <c r="K34" s="55" t="s">
        <v>39</v>
      </c>
      <c r="L34" s="55" t="s">
        <v>96</v>
      </c>
    </row>
    <row r="35" spans="6:12" ht="15">
      <c r="F35" s="58" t="s">
        <v>115</v>
      </c>
      <c r="G35" s="58"/>
      <c r="H35" s="58"/>
      <c r="I35" s="67"/>
      <c r="J35" s="67"/>
      <c r="K35" s="67"/>
      <c r="L35" s="67"/>
    </row>
    <row r="36" spans="6:12" ht="15">
      <c r="F36" s="61" t="s">
        <v>116</v>
      </c>
      <c r="G36" s="61"/>
      <c r="H36" s="61"/>
      <c r="I36" s="68"/>
      <c r="J36" s="68"/>
      <c r="K36" s="68"/>
      <c r="L36" s="68"/>
    </row>
    <row r="37" spans="6:12" ht="14.25">
      <c r="F37" s="64"/>
      <c r="G37" s="64"/>
      <c r="H37" s="64"/>
      <c r="I37" s="64"/>
      <c r="J37" s="64"/>
      <c r="K37" s="64"/>
      <c r="L37" s="64"/>
    </row>
    <row r="38" spans="6:12" ht="14.25">
      <c r="F38" s="64"/>
      <c r="G38" s="64"/>
      <c r="H38" s="64"/>
      <c r="I38" s="64"/>
      <c r="J38" s="64"/>
      <c r="K38" s="64"/>
      <c r="L38" s="64"/>
    </row>
    <row r="39" spans="6:12" ht="15">
      <c r="F39" s="61" t="s">
        <v>117</v>
      </c>
      <c r="G39" s="68"/>
      <c r="H39" s="68"/>
      <c r="I39" s="68"/>
      <c r="J39" s="68"/>
      <c r="K39" s="68"/>
      <c r="L39" s="68"/>
    </row>
    <row r="40" spans="6:12" ht="14.25">
      <c r="F40" s="64"/>
      <c r="G40" s="64"/>
      <c r="H40" s="64"/>
      <c r="I40" s="64"/>
      <c r="J40" s="64"/>
      <c r="K40" s="64"/>
      <c r="L40" s="64"/>
    </row>
    <row r="41" spans="6:12" ht="14.25">
      <c r="F41" s="64"/>
      <c r="G41" s="64"/>
      <c r="H41" s="64"/>
      <c r="I41" s="64"/>
      <c r="J41" s="64"/>
      <c r="K41" s="64"/>
      <c r="L41" s="64"/>
    </row>
    <row r="42" spans="6:12" ht="15">
      <c r="F42" s="61" t="s">
        <v>118</v>
      </c>
      <c r="G42" s="68"/>
      <c r="H42" s="68"/>
      <c r="I42" s="68"/>
      <c r="J42" s="68"/>
      <c r="K42" s="68"/>
      <c r="L42" s="68"/>
    </row>
    <row r="43" spans="6:12" ht="14.25">
      <c r="F43" s="64"/>
      <c r="G43" s="64"/>
      <c r="H43" s="64"/>
      <c r="I43" s="64"/>
      <c r="J43" s="64"/>
      <c r="K43" s="64"/>
      <c r="L43" s="64"/>
    </row>
    <row r="45" spans="6:12" ht="15">
      <c r="F45" s="78" t="s">
        <v>119</v>
      </c>
      <c r="G45" s="79"/>
      <c r="H45" s="79"/>
      <c r="I45" s="79"/>
      <c r="J45" s="79"/>
      <c r="K45" s="79"/>
      <c r="L45" s="79"/>
    </row>
    <row r="46" spans="6:12" ht="14.25">
      <c r="F46" s="64"/>
      <c r="G46" s="64"/>
      <c r="H46" s="64"/>
      <c r="I46" s="64"/>
      <c r="J46" s="64"/>
      <c r="K46" s="64"/>
      <c r="L46" s="64"/>
    </row>
    <row r="49" spans="6:12" ht="15">
      <c r="F49" s="58" t="s">
        <v>120</v>
      </c>
      <c r="G49" s="67"/>
      <c r="H49" s="67"/>
      <c r="I49" s="67"/>
      <c r="J49" s="67"/>
      <c r="K49" s="67"/>
      <c r="L49" s="67"/>
    </row>
    <row r="50" spans="6:12" ht="14.25">
      <c r="F50" s="38" t="s">
        <v>138</v>
      </c>
      <c r="G50" s="46"/>
      <c r="H50" s="46"/>
      <c r="I50" s="46"/>
      <c r="J50" s="46"/>
      <c r="K50" s="46"/>
      <c r="L50" s="123">
        <v>11.52</v>
      </c>
    </row>
    <row r="51" spans="6:12" ht="14.25">
      <c r="F51" s="38" t="s">
        <v>137</v>
      </c>
      <c r="G51" s="46"/>
      <c r="H51" s="46"/>
      <c r="I51" s="46"/>
      <c r="J51" s="46"/>
      <c r="K51" s="46"/>
      <c r="L51" s="123">
        <v>2084.453191701968</v>
      </c>
    </row>
    <row r="52" spans="6:12" ht="15">
      <c r="F52" s="65" t="s">
        <v>111</v>
      </c>
      <c r="G52" s="69"/>
      <c r="H52" s="69"/>
      <c r="I52" s="69"/>
      <c r="J52" s="69"/>
      <c r="K52" s="69"/>
      <c r="L52" s="82">
        <v>2095.973191701968</v>
      </c>
    </row>
  </sheetData>
  <sheetProtection password="CC3D" sheet="1"/>
  <printOptions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rightToLeft="1" zoomScalePageLayoutView="0" workbookViewId="0" topLeftCell="A1">
      <selection activeCell="F6" sqref="F6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123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5" spans="2:10" ht="42" customHeight="1">
      <c r="B5" s="54" t="s">
        <v>63</v>
      </c>
      <c r="C5" s="55" t="s">
        <v>64</v>
      </c>
      <c r="D5" s="54" t="s">
        <v>65</v>
      </c>
      <c r="E5" s="55" t="s">
        <v>66</v>
      </c>
      <c r="F5" s="55" t="s">
        <v>141</v>
      </c>
      <c r="G5" s="55" t="s">
        <v>124</v>
      </c>
      <c r="H5" s="55" t="s">
        <v>64</v>
      </c>
      <c r="I5" s="55" t="s">
        <v>39</v>
      </c>
      <c r="J5" s="55" t="s">
        <v>125</v>
      </c>
    </row>
    <row r="6" spans="2:10" ht="15">
      <c r="B6" s="57"/>
      <c r="F6" s="58" t="s">
        <v>70</v>
      </c>
      <c r="G6" s="67"/>
      <c r="H6" s="67"/>
      <c r="I6" s="67"/>
      <c r="J6" s="67"/>
    </row>
    <row r="7" spans="2:10" ht="15">
      <c r="B7" s="57"/>
      <c r="F7" s="61" t="s">
        <v>118</v>
      </c>
      <c r="G7" s="68"/>
      <c r="H7" s="68"/>
      <c r="I7" s="68"/>
      <c r="J7" s="68"/>
    </row>
    <row r="8" spans="2:10" ht="15">
      <c r="B8" s="57"/>
      <c r="C8" s="83"/>
      <c r="D8" s="2" t="s">
        <v>93</v>
      </c>
      <c r="E8" s="2" t="s">
        <v>75</v>
      </c>
      <c r="F8" s="60"/>
      <c r="G8" s="84"/>
      <c r="H8" s="85"/>
      <c r="I8" s="86"/>
      <c r="J8" s="87"/>
    </row>
    <row r="9" spans="2:10" ht="15">
      <c r="B9" s="57"/>
      <c r="D9" s="2" t="s">
        <v>71</v>
      </c>
      <c r="E9" s="2" t="s">
        <v>61</v>
      </c>
      <c r="F9" s="64"/>
      <c r="G9" s="84"/>
      <c r="H9" s="46"/>
      <c r="I9" s="64"/>
      <c r="J9" s="87"/>
    </row>
    <row r="10" spans="2:10" ht="15">
      <c r="B10" s="57"/>
      <c r="C10" s="83"/>
      <c r="D10" s="2" t="s">
        <v>93</v>
      </c>
      <c r="E10" s="2" t="s">
        <v>75</v>
      </c>
      <c r="F10" s="64"/>
      <c r="G10" s="84"/>
      <c r="H10" s="64"/>
      <c r="I10" s="86"/>
      <c r="J10" s="87"/>
    </row>
    <row r="11" spans="2:10" ht="15">
      <c r="B11" s="57"/>
      <c r="D11" s="2" t="s">
        <v>71</v>
      </c>
      <c r="E11" s="2" t="s">
        <v>61</v>
      </c>
      <c r="F11" s="64"/>
      <c r="G11" s="84"/>
      <c r="H11" s="64"/>
      <c r="I11" s="64"/>
      <c r="J11" s="87"/>
    </row>
    <row r="12" spans="2:10" ht="15">
      <c r="B12" s="57"/>
      <c r="F12" s="61" t="s">
        <v>119</v>
      </c>
      <c r="G12" s="68"/>
      <c r="H12" s="68"/>
      <c r="I12" s="68"/>
      <c r="J12" s="68"/>
    </row>
    <row r="13" spans="2:10" ht="14.25">
      <c r="B13" s="57"/>
      <c r="D13" s="2" t="s">
        <v>93</v>
      </c>
      <c r="E13" s="2" t="s">
        <v>75</v>
      </c>
      <c r="F13" s="64"/>
      <c r="G13" s="64"/>
      <c r="H13" s="64"/>
      <c r="I13" s="64"/>
      <c r="J13" s="64"/>
    </row>
    <row r="14" spans="2:10" ht="14.25">
      <c r="B14" s="57"/>
      <c r="D14" s="2" t="s">
        <v>71</v>
      </c>
      <c r="E14" s="2" t="s">
        <v>61</v>
      </c>
      <c r="F14" s="64"/>
      <c r="G14" s="64"/>
      <c r="H14" s="64"/>
      <c r="I14" s="64"/>
      <c r="J14" s="64"/>
    </row>
    <row r="15" spans="2:10" ht="20.25" customHeight="1">
      <c r="B15" s="57"/>
      <c r="F15" s="88" t="s">
        <v>126</v>
      </c>
      <c r="G15" s="89"/>
      <c r="H15" s="89"/>
      <c r="I15" s="89"/>
      <c r="J15" s="90"/>
    </row>
    <row r="16" spans="2:10" ht="20.25" customHeight="1">
      <c r="B16" s="57"/>
      <c r="F16" s="91"/>
      <c r="G16" s="91"/>
      <c r="H16" s="91"/>
      <c r="I16" s="91"/>
      <c r="J16" s="91"/>
    </row>
    <row r="17" spans="2:10" ht="15">
      <c r="B17" s="57"/>
      <c r="F17" s="92" t="s">
        <v>127</v>
      </c>
      <c r="G17" s="93"/>
      <c r="H17" s="93"/>
      <c r="I17" s="93"/>
      <c r="J17" s="93"/>
    </row>
    <row r="18" spans="2:10" ht="15">
      <c r="B18" s="57"/>
      <c r="F18" s="78" t="s">
        <v>128</v>
      </c>
      <c r="G18" s="79"/>
      <c r="H18" s="79"/>
      <c r="I18" s="79"/>
      <c r="J18" s="79"/>
    </row>
    <row r="19" spans="2:10" ht="14.25">
      <c r="B19" s="57"/>
      <c r="D19" s="2" t="s">
        <v>93</v>
      </c>
      <c r="E19" s="2" t="s">
        <v>75</v>
      </c>
      <c r="F19" s="64"/>
      <c r="G19" s="64"/>
      <c r="H19" s="64"/>
      <c r="I19" s="64"/>
      <c r="J19" s="64"/>
    </row>
    <row r="20" spans="2:5" ht="14.25">
      <c r="B20" s="57"/>
      <c r="D20" s="2" t="s">
        <v>71</v>
      </c>
      <c r="E20" s="2" t="s">
        <v>61</v>
      </c>
    </row>
    <row r="21" spans="2:10" ht="15">
      <c r="B21" s="57"/>
      <c r="F21" s="78" t="s">
        <v>129</v>
      </c>
      <c r="G21" s="79"/>
      <c r="H21" s="79"/>
      <c r="I21" s="79"/>
      <c r="J21" s="79"/>
    </row>
    <row r="22" spans="2:10" ht="14.25">
      <c r="B22" s="57"/>
      <c r="D22" s="2" t="s">
        <v>93</v>
      </c>
      <c r="E22" s="2" t="s">
        <v>75</v>
      </c>
      <c r="F22" s="64"/>
      <c r="G22" s="64"/>
      <c r="H22" s="64"/>
      <c r="I22" s="64"/>
      <c r="J22" s="64"/>
    </row>
    <row r="23" spans="2:5" ht="14.25">
      <c r="B23" s="57"/>
      <c r="D23" s="2" t="s">
        <v>71</v>
      </c>
      <c r="E23" s="2" t="s">
        <v>61</v>
      </c>
    </row>
    <row r="24" spans="2:10" ht="20.25" customHeight="1">
      <c r="B24" s="57"/>
      <c r="F24" s="65" t="s">
        <v>101</v>
      </c>
      <c r="G24" s="69"/>
      <c r="H24" s="69"/>
      <c r="I24" s="69"/>
      <c r="J24" s="69"/>
    </row>
    <row r="25" spans="2:10" ht="20.25" customHeight="1">
      <c r="B25" s="57"/>
      <c r="F25" s="91"/>
      <c r="G25" s="91"/>
      <c r="H25" s="91"/>
      <c r="I25" s="91"/>
      <c r="J25" s="91"/>
    </row>
    <row r="26" spans="2:10" ht="20.25" customHeight="1">
      <c r="B26" s="57"/>
      <c r="F26" s="94" t="s">
        <v>130</v>
      </c>
      <c r="G26" s="95"/>
      <c r="H26" s="95"/>
      <c r="I26" s="95"/>
      <c r="J26" s="96"/>
    </row>
  </sheetData>
  <sheetProtection password="CC3D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Migdal</cp:lastModifiedBy>
  <dcterms:created xsi:type="dcterms:W3CDTF">2018-03-27T06:41:53Z</dcterms:created>
  <dcterms:modified xsi:type="dcterms:W3CDTF">2018-05-08T10:21:27Z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summa">
    <vt:lpwstr/>
  </property>
  <property fmtid="{D5CDD505-2E9C-101B-9397-08002B2CF9AE}" pid="4" name="Archi">
    <vt:lpwstr>0</vt:lpwstr>
  </property>
  <property fmtid="{D5CDD505-2E9C-101B-9397-08002B2CF9AE}" pid="5" name="תאר">
    <vt:lpwstr>2018-04-02T10:39:00Z</vt:lpwstr>
  </property>
  <property fmtid="{D5CDD505-2E9C-101B-9397-08002B2CF9AE}" pid="6" name="ContentTy">
    <vt:lpwstr>מסמך</vt:lpwstr>
  </property>
  <property fmtid="{D5CDD505-2E9C-101B-9397-08002B2CF9AE}" pid="7" name="MainTit">
    <vt:lpwstr/>
  </property>
  <property fmtid="{D5CDD505-2E9C-101B-9397-08002B2CF9AE}" pid="8" name="docTy">
    <vt:lpwstr>FinancialReport</vt:lpwstr>
  </property>
  <property fmtid="{D5CDD505-2E9C-101B-9397-08002B2CF9AE}" pid="9" name="produ">
    <vt:lpwstr>Yozma</vt:lpwstr>
  </property>
</Properties>
</file>