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2" i="5"/>
  <c r="E39" i="5"/>
  <c r="C39" i="5"/>
  <c r="C32" i="5"/>
  <c r="G4" i="5" l="1"/>
  <c r="C46" i="5"/>
  <c r="E6" i="5"/>
  <c r="G32" i="5"/>
  <c r="G6" i="5"/>
  <c r="G39" i="5"/>
  <c r="I4" i="5" l="1"/>
  <c r="I32" i="5"/>
  <c r="I6" i="5"/>
  <c r="I39" i="5"/>
  <c r="K4" i="5" l="1"/>
  <c r="K39" i="5"/>
  <c r="K32" i="5"/>
  <c r="K6" i="5"/>
  <c r="M4" i="5" l="1"/>
  <c r="E46" i="5"/>
  <c r="M32" i="5"/>
  <c r="O4" i="5" l="1"/>
  <c r="O32" i="5"/>
  <c r="M39" i="5"/>
  <c r="M6" i="5"/>
  <c r="O6" i="5"/>
  <c r="Q4" i="5" l="1"/>
  <c r="S4" i="5" s="1"/>
  <c r="O39" i="5"/>
  <c r="S32" i="5"/>
  <c r="Q6" i="5"/>
  <c r="S39" i="5"/>
  <c r="U4" i="5" l="1"/>
  <c r="U32" i="5"/>
  <c r="S6" i="5"/>
  <c r="Q39" i="5"/>
  <c r="Q32" i="5"/>
  <c r="U39" i="5"/>
  <c r="W4" i="5" l="1"/>
  <c r="W39" i="5"/>
  <c r="U6" i="5"/>
  <c r="Y4" i="5" l="1"/>
  <c r="W6" i="5"/>
  <c r="Y32" i="5"/>
  <c r="Y6" i="5"/>
  <c r="W32" i="5"/>
  <c r="Y39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<sst xmlns="http://schemas.openxmlformats.org/spreadsheetml/2006/main" count="171" uniqueCount="49">
  <si>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</si>
  <si>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</si>
  <si>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</si>
  <si>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</si>
  <si>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</si>
  <si>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</si>
  <si>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</si>
  <si>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</si>
  <si>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</si>
  <si>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</si>
  <si>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</si>
  <si>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</si>
  <si>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</si>
  <si>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</si>
  <si>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</si>
  <si>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</si>
  <si>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</si>
  <si>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</si>
  <si>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</si>
  <si>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</si>
  <si>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</si>
  <si>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</si>
  <si>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</si>
  <si>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</si>
  <si>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</si>
  <si>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</si>
  <si>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</si>
  <si>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</si>
  <si>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</si>
  <si>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</si>
  <si>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</si>
  <si>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</si>
  <si>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</si>
  <si>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</si>
  <si>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</si>
  <si>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</si>
  <si>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</si>
  <si>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</si>
  <si>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</si>
  <si>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</si>
  <si>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</si>
  <si>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</si>
  <si>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</si>
  <si>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</si>
  <si>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</si>
  <si>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</si>
  <si>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ומטה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</si>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</sst>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8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0" fontId="2" fillId="2" borderId="18" xfId="421" applyNumberFormat="1" applyFont="1" applyFill="1" applyBorder="1"/>
    <xf numFmtId="10" fontId="3" fillId="2" borderId="18" xfId="421" applyNumberFormat="1" applyFont="1" applyFill="1" applyBorder="1"/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20" xfId="0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4" borderId="22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10" fontId="2" fillId="4" borderId="18" xfId="421" applyNumberFormat="1" applyFont="1" applyFill="1" applyBorder="1"/>
    <xf numFmtId="10" fontId="3" fillId="4" borderId="18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10" fontId="3" fillId="4" borderId="22" xfId="0" applyNumberFormat="1" applyFont="1" applyFill="1" applyBorder="1" applyAlignment="1">
      <alignment horizontal="center"/>
    </xf>
    <xf numFmtId="10" fontId="2" fillId="4" borderId="18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3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11.75" style="1" customWidth="1"/>
    <col min="4" max="4" width="12.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1.1000000000000001E-3</v>
      </c>
      <c r="D8" s="11">
        <v>8.0699999999999994E-2</v>
      </c>
      <c r="E8" s="29">
        <v>0</v>
      </c>
      <c r="F8" s="30">
        <v>9.5699999999999993E-2</v>
      </c>
      <c r="G8" s="10">
        <v>6.9999999999999999E-4</v>
      </c>
      <c r="H8" s="11">
        <v>9.8799999999999999E-2</v>
      </c>
      <c r="I8" s="29">
        <v>-8.6042676622112438E-4</v>
      </c>
      <c r="J8" s="30">
        <v>9.0466670315137318E-2</v>
      </c>
      <c r="K8" s="10">
        <v>-4.9226364687440774E-5</v>
      </c>
      <c r="L8" s="11">
        <v>8.6673148977282677E-2</v>
      </c>
      <c r="M8" s="29">
        <v>8.0656502922424458E-5</v>
      </c>
      <c r="N8" s="30">
        <v>9.97800042431434E-2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9.5699999999999993E-2</v>
      </c>
      <c r="E9" s="29">
        <v>-1.6999999999999999E-3</v>
      </c>
      <c r="F9" s="30">
        <v>9.2799999999999994E-2</v>
      </c>
      <c r="G9" s="10">
        <v>5.9999999999999995E-4</v>
      </c>
      <c r="H9" s="11">
        <v>9.5399999999999999E-2</v>
      </c>
      <c r="I9" s="29">
        <v>-6.4890238686336169E-5</v>
      </c>
      <c r="J9" s="30">
        <v>9.5053747297753899E-2</v>
      </c>
      <c r="K9" s="10">
        <v>5.7526113674548579E-5</v>
      </c>
      <c r="L9" s="11">
        <v>9.0314899491561976E-2</v>
      </c>
      <c r="M9" s="29">
        <v>3.0843086234013495E-4</v>
      </c>
      <c r="N9" s="30">
        <v>8.74667031594481E-2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1.5E-3</v>
      </c>
      <c r="D12" s="11">
        <v>0.25669999999999998</v>
      </c>
      <c r="E12" s="29">
        <v>0</v>
      </c>
      <c r="F12" s="30">
        <v>0.24410000000000001</v>
      </c>
      <c r="G12" s="10">
        <v>1.9E-3</v>
      </c>
      <c r="H12" s="11">
        <v>0.23710000000000001</v>
      </c>
      <c r="I12" s="29">
        <v>9.2279415682126344E-4</v>
      </c>
      <c r="J12" s="30">
        <v>0.23768410714164995</v>
      </c>
      <c r="K12" s="10">
        <v>2.1578194186536509E-3</v>
      </c>
      <c r="L12" s="11">
        <v>0.23788595447090458</v>
      </c>
      <c r="M12" s="29">
        <v>1.2225165743859838E-3</v>
      </c>
      <c r="N12" s="30">
        <v>0.23493386887773832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4.5999999999999999E-3</v>
      </c>
      <c r="E13" s="29">
        <v>0</v>
      </c>
      <c r="F13" s="30">
        <v>5.3E-3</v>
      </c>
      <c r="G13" s="10">
        <v>0</v>
      </c>
      <c r="H13" s="11">
        <v>5.4000000000000003E-3</v>
      </c>
      <c r="I13" s="29">
        <v>1.4047529388663409E-5</v>
      </c>
      <c r="J13" s="30">
        <v>5.7986722316716996E-3</v>
      </c>
      <c r="K13" s="10">
        <v>4.0238029916656626E-5</v>
      </c>
      <c r="L13" s="11">
        <v>8.2688489077523322E-3</v>
      </c>
      <c r="M13" s="29">
        <v>6.5966165362989698E-5</v>
      </c>
      <c r="N13" s="30">
        <v>9.1235240549779068E-3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4.8999999999999998E-3</v>
      </c>
      <c r="D14" s="11">
        <v>0.25009999999999999</v>
      </c>
      <c r="E14" s="29">
        <v>3.5000000000000001E-3</v>
      </c>
      <c r="F14" s="30">
        <v>0.25580000000000003</v>
      </c>
      <c r="G14" s="10">
        <v>9.1999999999999998E-3</v>
      </c>
      <c r="H14" s="11">
        <v>0.26640000000000003</v>
      </c>
      <c r="I14" s="29">
        <v>8.9956462907140981E-3</v>
      </c>
      <c r="J14" s="30">
        <v>0.27540739531825348</v>
      </c>
      <c r="K14" s="10">
        <v>6.3356209232375464E-3</v>
      </c>
      <c r="L14" s="11">
        <v>0.27502418500960385</v>
      </c>
      <c r="M14" s="29">
        <v>1.2219723865412274E-3</v>
      </c>
      <c r="N14" s="30">
        <v>0.27298049598784019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4.7000000000000002E-3</v>
      </c>
      <c r="D15" s="11">
        <v>0.1646</v>
      </c>
      <c r="E15" s="29">
        <v>4.1000000000000003E-3</v>
      </c>
      <c r="F15" s="30">
        <v>0.1588</v>
      </c>
      <c r="G15" s="10">
        <v>3.8E-3</v>
      </c>
      <c r="H15" s="11">
        <v>0.15140000000000001</v>
      </c>
      <c r="I15" s="29">
        <v>2.2176328083682189E-3</v>
      </c>
      <c r="J15" s="30">
        <v>0.14568554395736308</v>
      </c>
      <c r="K15" s="10">
        <v>1.5701830037928054E-3</v>
      </c>
      <c r="L15" s="11">
        <v>0.14438171664176858</v>
      </c>
      <c r="M15" s="29">
        <v>1.1173992365373561E-3</v>
      </c>
      <c r="N15" s="30">
        <v>0.1372118579731724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5.1499999999999997E-2</v>
      </c>
      <c r="E16" s="29">
        <v>5.0000000000000001E-4</v>
      </c>
      <c r="F16" s="30">
        <v>5.33E-2</v>
      </c>
      <c r="G16" s="10">
        <v>0</v>
      </c>
      <c r="H16" s="11">
        <v>5.1900000000000002E-2</v>
      </c>
      <c r="I16" s="29">
        <v>-2.1481470955703809E-4</v>
      </c>
      <c r="J16" s="30">
        <v>5.0454091535938266E-2</v>
      </c>
      <c r="K16" s="10">
        <v>5.8054384828678434E-4</v>
      </c>
      <c r="L16" s="11">
        <v>4.97775330972084E-2</v>
      </c>
      <c r="M16" s="29">
        <v>1.9422945899778038E-4</v>
      </c>
      <c r="N16" s="30">
        <v>5.0113813297254797E-2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1E-3</v>
      </c>
      <c r="D17" s="11">
        <v>3.4299999999999997E-2</v>
      </c>
      <c r="E17" s="29">
        <v>5.0000000000000001E-4</v>
      </c>
      <c r="F17" s="30">
        <v>3.5299999999999998E-2</v>
      </c>
      <c r="G17" s="10">
        <v>5.0000000000000001E-4</v>
      </c>
      <c r="H17" s="11">
        <v>4.0500000000000001E-2</v>
      </c>
      <c r="I17" s="29">
        <v>-4.0935003910144105E-4</v>
      </c>
      <c r="J17" s="30">
        <v>4.277340232136255E-2</v>
      </c>
      <c r="K17" s="10">
        <v>1.7497478585196307E-3</v>
      </c>
      <c r="L17" s="11">
        <v>4.5714411056162849E-2</v>
      </c>
      <c r="M17" s="29">
        <v>-4.7254794018578967E-5</v>
      </c>
      <c r="N17" s="30">
        <v>4.6611522911254422E-2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-2.0000000000000001E-4</v>
      </c>
      <c r="E18" s="29">
        <v>0</v>
      </c>
      <c r="F18" s="30">
        <v>-2.0000000000000001E-4</v>
      </c>
      <c r="G18" s="10">
        <v>-1E-4</v>
      </c>
      <c r="H18" s="11">
        <v>-2.0000000000000001E-4</v>
      </c>
      <c r="I18" s="29">
        <v>-6.5612899169766904E-5</v>
      </c>
      <c r="J18" s="30">
        <v>-2.2825647883883103E-4</v>
      </c>
      <c r="K18" s="10">
        <v>5.0606174327799962E-6</v>
      </c>
      <c r="L18" s="11">
        <v>-3.5277381636215266E-5</v>
      </c>
      <c r="M18" s="29">
        <v>-3.8450629270009811E-5</v>
      </c>
      <c r="N18" s="30">
        <v>-1.9070286813977227E-5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-4.8999999999999998E-3</v>
      </c>
      <c r="D19" s="11">
        <v>1.2E-2</v>
      </c>
      <c r="E19" s="29">
        <v>1.8E-3</v>
      </c>
      <c r="F19" s="30">
        <v>9.4000000000000004E-3</v>
      </c>
      <c r="G19" s="10">
        <v>1.8E-3</v>
      </c>
      <c r="H19" s="11">
        <v>2.8E-3</v>
      </c>
      <c r="I19" s="29">
        <v>9.8786101567319203E-3</v>
      </c>
      <c r="J19" s="30">
        <v>6.1967675442689552E-3</v>
      </c>
      <c r="K19" s="10">
        <v>-4.3598283437421379E-5</v>
      </c>
      <c r="L19" s="11">
        <v>7.1939110078844881E-3</v>
      </c>
      <c r="M19" s="29">
        <v>2.6043139311748851E-3</v>
      </c>
      <c r="N19" s="30">
        <v>6.2819350462875023E-3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2.0000000000000001E-4</v>
      </c>
      <c r="D20" s="11">
        <v>5.0000000000000001E-4</v>
      </c>
      <c r="E20" s="29">
        <v>0</v>
      </c>
      <c r="F20" s="30">
        <v>4.0000000000000002E-4</v>
      </c>
      <c r="G20" s="10">
        <v>2.9999999999999997E-4</v>
      </c>
      <c r="H20" s="11">
        <v>4.0000000000000002E-4</v>
      </c>
      <c r="I20" s="29">
        <v>3.3533048502954039E-5</v>
      </c>
      <c r="J20" s="30">
        <v>3.4857556872958253E-4</v>
      </c>
      <c r="K20" s="10">
        <v>6.5952493252891149E-4</v>
      </c>
      <c r="L20" s="11">
        <v>5.5660304865676365E-4</v>
      </c>
      <c r="M20" s="29">
        <v>-2.9590193820025072E-4</v>
      </c>
      <c r="N20" s="30">
        <v>8.5290897332768073E-5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8.0000000000000004E-4</v>
      </c>
      <c r="D22" s="11">
        <v>4.3200000000000002E-2</v>
      </c>
      <c r="E22" s="29">
        <v>2.0000000000000001E-4</v>
      </c>
      <c r="F22" s="30">
        <v>4.2999999999999997E-2</v>
      </c>
      <c r="G22" s="10">
        <v>1E-4</v>
      </c>
      <c r="H22" s="11">
        <v>4.41E-2</v>
      </c>
      <c r="I22" s="29">
        <v>-2.5167260055819962E-4</v>
      </c>
      <c r="J22" s="30">
        <v>4.4517533475004631E-2</v>
      </c>
      <c r="K22" s="10">
        <v>3.3748740893860214E-4</v>
      </c>
      <c r="L22" s="11">
        <v>4.8500010212551625E-2</v>
      </c>
      <c r="M22" s="29">
        <v>-3.5347175079741583E-5</v>
      </c>
      <c r="N22" s="30">
        <v>4.9758096551220529E-2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6.3E-3</v>
      </c>
      <c r="E25" s="29">
        <v>0</v>
      </c>
      <c r="F25" s="30">
        <v>6.1999999999999998E-3</v>
      </c>
      <c r="G25" s="10">
        <v>0</v>
      </c>
      <c r="H25" s="11">
        <v>6.0000000000000001E-3</v>
      </c>
      <c r="I25" s="29">
        <v>4.5032627667901297E-6</v>
      </c>
      <c r="J25" s="30">
        <v>5.8417497717055235E-3</v>
      </c>
      <c r="K25" s="10">
        <v>-9.2750685705389872E-7</v>
      </c>
      <c r="L25" s="11">
        <v>5.7440554602982254E-3</v>
      </c>
      <c r="M25" s="29">
        <v>1.4694183057998901E-6</v>
      </c>
      <c r="N25" s="30">
        <v>5.6719572871438608E-3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1.12E-2</v>
      </c>
      <c r="D27" s="15">
        <v>1</v>
      </c>
      <c r="E27" s="31">
        <v>8.8999999999999999E-3</v>
      </c>
      <c r="F27" s="32">
        <v>1</v>
      </c>
      <c r="G27" s="14">
        <v>1.89E-2</v>
      </c>
      <c r="H27" s="15">
        <v>1</v>
      </c>
      <c r="I27" s="31">
        <v>2.0199999999999999E-2</v>
      </c>
      <c r="J27" s="32">
        <v>1</v>
      </c>
      <c r="K27" s="14">
        <v>1.34E-2</v>
      </c>
      <c r="L27" s="15">
        <v>1.0000000000000002</v>
      </c>
      <c r="M27" s="31">
        <v>6.4000000000000003E-3</v>
      </c>
      <c r="N27" s="32">
        <v>1.0000000000000002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7">
        <v>4785.28</v>
      </c>
      <c r="D28" s="58"/>
      <c r="E28" s="59">
        <v>3846.73</v>
      </c>
      <c r="F28" s="60"/>
      <c r="G28" s="57">
        <v>8656.69</v>
      </c>
      <c r="H28" s="58"/>
      <c r="I28" s="59">
        <v>9566.09</v>
      </c>
      <c r="J28" s="60"/>
      <c r="K28" s="57">
        <v>6655.27</v>
      </c>
      <c r="L28" s="58"/>
      <c r="M28" s="59">
        <v>3264.56</v>
      </c>
      <c r="N28" s="60"/>
      <c r="O28" s="57"/>
      <c r="P28" s="58"/>
      <c r="Q28" s="59"/>
      <c r="R28" s="60"/>
      <c r="S28" s="57"/>
      <c r="T28" s="58"/>
      <c r="U28" s="59"/>
      <c r="V28" s="60"/>
      <c r="W28" s="57"/>
      <c r="X28" s="58"/>
      <c r="Y28" s="59"/>
      <c r="Z28" s="6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-2.0000000000000001E-4</v>
      </c>
      <c r="D34" s="19">
        <v>0.58020000000000005</v>
      </c>
      <c r="E34" s="33">
        <v>-1.4E-3</v>
      </c>
      <c r="F34" s="34">
        <v>0.57820000000000005</v>
      </c>
      <c r="G34" s="18">
        <v>0.01</v>
      </c>
      <c r="H34" s="19">
        <v>0.58230000000000004</v>
      </c>
      <c r="I34" s="33">
        <v>1.3085611659406434E-2</v>
      </c>
      <c r="J34" s="34">
        <v>0.57921810059185463</v>
      </c>
      <c r="K34" s="18">
        <v>8.5296781317379163E-3</v>
      </c>
      <c r="L34" s="19">
        <v>0.57949653430642378</v>
      </c>
      <c r="M34" s="33">
        <v>-2.3614699185592575E-4</v>
      </c>
      <c r="N34" s="34">
        <v>0.58985925634581315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1.14E-2</v>
      </c>
      <c r="D35" s="11">
        <v>0.41980000000000001</v>
      </c>
      <c r="E35" s="29">
        <v>1.03E-2</v>
      </c>
      <c r="F35" s="30">
        <v>0.42180000000000001</v>
      </c>
      <c r="G35" s="10">
        <v>8.8999999999999999E-3</v>
      </c>
      <c r="H35" s="11">
        <v>0.41770000000000002</v>
      </c>
      <c r="I35" s="29">
        <v>7.114388340593563E-3</v>
      </c>
      <c r="J35" s="30">
        <v>0.42078189940814531</v>
      </c>
      <c r="K35" s="10">
        <v>4.8703218682620807E-3</v>
      </c>
      <c r="L35" s="11">
        <v>0.42050346569357616</v>
      </c>
      <c r="M35" s="29">
        <v>6.6361469918559254E-3</v>
      </c>
      <c r="N35" s="30">
        <v>0.41014074365418679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1.12E-2</v>
      </c>
      <c r="D36" s="15">
        <v>1</v>
      </c>
      <c r="E36" s="31">
        <v>8.8999999999999999E-3</v>
      </c>
      <c r="F36" s="32">
        <v>1</v>
      </c>
      <c r="G36" s="14">
        <v>1.89E-2</v>
      </c>
      <c r="H36" s="15">
        <v>1</v>
      </c>
      <c r="I36" s="31">
        <v>2.0199999999999999E-2</v>
      </c>
      <c r="J36" s="32">
        <v>1</v>
      </c>
      <c r="K36" s="14">
        <v>1.34E-2</v>
      </c>
      <c r="L36" s="15">
        <v>1</v>
      </c>
      <c r="M36" s="31">
        <v>6.4000000000000003E-3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1.4E-2</v>
      </c>
      <c r="D41" s="19">
        <v>0.89480000000000004</v>
      </c>
      <c r="E41" s="33">
        <v>7.7999999999999996E-3</v>
      </c>
      <c r="F41" s="34">
        <v>0.89710000000000001</v>
      </c>
      <c r="G41" s="18">
        <v>1.9E-2</v>
      </c>
      <c r="H41" s="19">
        <v>0.89580000000000004</v>
      </c>
      <c r="I41" s="33">
        <v>1.4575889482335696E-2</v>
      </c>
      <c r="J41" s="34">
        <v>0.88961516401072638</v>
      </c>
      <c r="K41" s="18">
        <v>1.1634329690372936E-2</v>
      </c>
      <c r="L41" s="19">
        <v>0.87921599203501544</v>
      </c>
      <c r="M41" s="33">
        <v>5.5655491879519547E-3</v>
      </c>
      <c r="N41" s="34">
        <v>0.87566626557783955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-2.8E-3</v>
      </c>
      <c r="D42" s="11">
        <v>0.1052</v>
      </c>
      <c r="E42" s="29">
        <v>1.1000000000000001E-3</v>
      </c>
      <c r="F42" s="30">
        <v>0.10290000000000001</v>
      </c>
      <c r="G42" s="10">
        <v>-1E-4</v>
      </c>
      <c r="H42" s="11">
        <v>0.1042</v>
      </c>
      <c r="I42" s="29">
        <v>5.6241105176642967E-3</v>
      </c>
      <c r="J42" s="30">
        <v>0.11038483598927366</v>
      </c>
      <c r="K42" s="10">
        <v>1.7656703096270605E-3</v>
      </c>
      <c r="L42" s="11">
        <v>0.12078400796498462</v>
      </c>
      <c r="M42" s="29">
        <v>8.3445081204804408E-4</v>
      </c>
      <c r="N42" s="30">
        <v>0.12433373442216035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1.12E-2</v>
      </c>
      <c r="D43" s="15">
        <v>1</v>
      </c>
      <c r="E43" s="31">
        <v>8.8999999999999999E-3</v>
      </c>
      <c r="F43" s="32">
        <v>1</v>
      </c>
      <c r="G43" s="14">
        <v>1.89E-2</v>
      </c>
      <c r="H43" s="15">
        <v>1</v>
      </c>
      <c r="I43" s="31">
        <v>2.0199999999999999E-2</v>
      </c>
      <c r="J43" s="32">
        <v>1</v>
      </c>
      <c r="K43" s="14">
        <v>1.34E-2</v>
      </c>
      <c r="L43" s="15">
        <v>1</v>
      </c>
      <c r="M43" s="31">
        <v>6.4000000000000003E-3</v>
      </c>
      <c r="N43" s="32">
        <v>0.99999999999999989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78"/>
      <c r="H45" s="78"/>
      <c r="I45" s="78"/>
      <c r="J45" s="78"/>
    </row>
    <row r="46" spans="2:26" ht="15.75">
      <c r="B46" s="23" t="s">
        <v>39</v>
      </c>
      <c r="C46" s="62" t="str">
        <f ca="1">CONCATENATE(INDIRECT(CONCATENATE($C$2,C4))," - ",INDIRECT(CONCATENATE($C$2,G4))," ",$B$4)</f>
        <v>ינואר - מרץ 2021</v>
      </c>
      <c r="D46" s="63"/>
      <c r="E46" s="56" t="str">
        <f ca="1">CONCATENATE(INDIRECT(CONCATENATE($C$2,C4))," - ",INDIRECT(CONCATENATE($C$2,M4))," ",$B$4)</f>
        <v>ינואר - יוני 2021</v>
      </c>
      <c r="F46" s="69"/>
      <c r="G46" s="79"/>
      <c r="H46" s="79"/>
      <c r="I46" s="79"/>
      <c r="J46" s="79"/>
    </row>
    <row r="47" spans="2:26" ht="30">
      <c r="B47" s="23"/>
      <c r="C47" s="7" t="s">
        <v>2</v>
      </c>
      <c r="D47" s="43" t="s">
        <v>3</v>
      </c>
      <c r="E47" s="27" t="s">
        <v>2</v>
      </c>
      <c r="F47" s="70" t="s">
        <v>3</v>
      </c>
      <c r="G47" s="80"/>
      <c r="H47" s="80"/>
      <c r="I47" s="80"/>
      <c r="J47" s="80"/>
    </row>
    <row r="48" spans="2:26">
      <c r="B48" s="9" t="s">
        <v>5</v>
      </c>
      <c r="C48" s="10">
        <v>1.821222412015459E-3</v>
      </c>
      <c r="D48" s="44">
        <v>9.8799999999999999E-2</v>
      </c>
      <c r="E48" s="29">
        <v>9.953751312881808E-4</v>
      </c>
      <c r="F48" s="71">
        <v>9.97800042431434E-2</v>
      </c>
      <c r="G48" s="81"/>
      <c r="H48" s="81"/>
      <c r="I48" s="81"/>
      <c r="J48" s="81"/>
    </row>
    <row r="49" spans="2:10">
      <c r="B49" s="12" t="s">
        <v>7</v>
      </c>
      <c r="C49" s="10">
        <v>-1.1135249365979386E-3</v>
      </c>
      <c r="D49" s="44">
        <v>9.5399999999999999E-2</v>
      </c>
      <c r="E49" s="29">
        <v>-8.2101513476967071E-4</v>
      </c>
      <c r="F49" s="71">
        <v>8.74667031594481E-2</v>
      </c>
      <c r="G49" s="81"/>
      <c r="H49" s="81"/>
      <c r="I49" s="81"/>
      <c r="J49" s="81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1">
        <v>0</v>
      </c>
      <c r="G50" s="81"/>
      <c r="H50" s="81"/>
      <c r="I50" s="81"/>
      <c r="J50" s="81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1">
        <v>0</v>
      </c>
      <c r="G51" s="81"/>
      <c r="H51" s="81"/>
      <c r="I51" s="81"/>
      <c r="J51" s="81"/>
    </row>
    <row r="52" spans="2:10">
      <c r="B52" s="12" t="s">
        <v>13</v>
      </c>
      <c r="C52" s="10">
        <v>3.4414981839584764E-3</v>
      </c>
      <c r="D52" s="44">
        <v>0.23710000000000001</v>
      </c>
      <c r="E52" s="29">
        <v>7.9264859473801366E-3</v>
      </c>
      <c r="F52" s="71">
        <v>0.23493386887773832</v>
      </c>
      <c r="G52" s="81"/>
      <c r="H52" s="81"/>
      <c r="I52" s="81"/>
      <c r="J52" s="81"/>
    </row>
    <row r="53" spans="2:10">
      <c r="B53" s="12" t="s">
        <v>15</v>
      </c>
      <c r="C53" s="10">
        <v>0</v>
      </c>
      <c r="D53" s="44">
        <v>5.4000000000000003E-3</v>
      </c>
      <c r="E53" s="29">
        <v>1.2337002658211398E-4</v>
      </c>
      <c r="F53" s="71">
        <v>9.1235240549779068E-3</v>
      </c>
      <c r="G53" s="81"/>
      <c r="H53" s="81"/>
      <c r="I53" s="81"/>
      <c r="J53" s="81"/>
    </row>
    <row r="54" spans="2:10">
      <c r="B54" s="12" t="s">
        <v>17</v>
      </c>
      <c r="C54" s="10">
        <v>1.7895555699123447E-2</v>
      </c>
      <c r="D54" s="44">
        <v>0.26640000000000003</v>
      </c>
      <c r="E54" s="29">
        <v>3.5514335441744135E-2</v>
      </c>
      <c r="F54" s="71">
        <v>0.27298049598784019</v>
      </c>
      <c r="G54" s="81"/>
      <c r="H54" s="81"/>
      <c r="I54" s="81"/>
      <c r="J54" s="81"/>
    </row>
    <row r="55" spans="2:10">
      <c r="B55" s="12" t="s">
        <v>19</v>
      </c>
      <c r="C55" s="10">
        <v>1.2796488383060727E-2</v>
      </c>
      <c r="D55" s="44">
        <v>0.15140000000000001</v>
      </c>
      <c r="E55" s="29">
        <v>1.8084372001347687E-2</v>
      </c>
      <c r="F55" s="71">
        <v>0.1372118579731724</v>
      </c>
      <c r="G55" s="81"/>
      <c r="H55" s="81"/>
      <c r="I55" s="81"/>
      <c r="J55" s="81"/>
    </row>
    <row r="56" spans="2:10">
      <c r="B56" s="12" t="s">
        <v>21</v>
      </c>
      <c r="C56" s="10">
        <v>2.4282190119384603E-3</v>
      </c>
      <c r="D56" s="44">
        <v>5.1900000000000002E-2</v>
      </c>
      <c r="E56" s="29">
        <v>3.0389085499046183E-3</v>
      </c>
      <c r="F56" s="71">
        <v>5.0113813297254797E-2</v>
      </c>
      <c r="G56" s="81"/>
      <c r="H56" s="81"/>
      <c r="I56" s="81"/>
      <c r="J56" s="81"/>
    </row>
    <row r="57" spans="2:10">
      <c r="B57" s="12" t="s">
        <v>23</v>
      </c>
      <c r="C57" s="10">
        <v>2.0239796350178404E-3</v>
      </c>
      <c r="D57" s="44">
        <v>4.0500000000000001E-2</v>
      </c>
      <c r="E57" s="29">
        <v>3.3815587116986625E-3</v>
      </c>
      <c r="F57" s="71">
        <v>4.6611522911254422E-2</v>
      </c>
      <c r="G57" s="81"/>
      <c r="H57" s="81"/>
      <c r="I57" s="81"/>
      <c r="J57" s="81"/>
    </row>
    <row r="58" spans="2:10">
      <c r="B58" s="12" t="s">
        <v>25</v>
      </c>
      <c r="C58" s="10">
        <v>-1.0113575925938633E-4</v>
      </c>
      <c r="D58" s="44">
        <v>-2.0000000000000001E-4</v>
      </c>
      <c r="E58" s="29">
        <v>-2.0414410185065027E-4</v>
      </c>
      <c r="F58" s="71">
        <v>-1.9070286813977227E-5</v>
      </c>
      <c r="G58" s="81"/>
      <c r="H58" s="81"/>
      <c r="I58" s="81"/>
      <c r="J58" s="81"/>
    </row>
    <row r="59" spans="2:10">
      <c r="B59" s="12" t="s">
        <v>26</v>
      </c>
      <c r="C59" s="10">
        <v>-1.3293444760186686E-3</v>
      </c>
      <c r="D59" s="44">
        <v>2.8E-3</v>
      </c>
      <c r="E59" s="29">
        <v>1.1422027419020616E-2</v>
      </c>
      <c r="F59" s="71">
        <v>6.2819350462875023E-3</v>
      </c>
      <c r="G59" s="81"/>
      <c r="H59" s="81"/>
      <c r="I59" s="81"/>
      <c r="J59" s="81"/>
    </row>
    <row r="60" spans="2:10">
      <c r="B60" s="12" t="s">
        <v>27</v>
      </c>
      <c r="C60" s="10">
        <v>5.057394777525676E-4</v>
      </c>
      <c r="D60" s="44">
        <v>4.0000000000000002E-4</v>
      </c>
      <c r="E60" s="29">
        <v>9.204663659873254E-4</v>
      </c>
      <c r="F60" s="71">
        <v>8.5290897332768073E-5</v>
      </c>
      <c r="G60" s="81"/>
      <c r="H60" s="81"/>
      <c r="I60" s="81"/>
      <c r="J60" s="81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1">
        <v>0</v>
      </c>
      <c r="G61" s="81"/>
      <c r="H61" s="81"/>
      <c r="I61" s="81"/>
      <c r="J61" s="81"/>
    </row>
    <row r="62" spans="2:10">
      <c r="B62" s="12" t="s">
        <v>29</v>
      </c>
      <c r="C62" s="10">
        <v>1.112756321008886E-3</v>
      </c>
      <c r="D62" s="44">
        <v>4.41E-2</v>
      </c>
      <c r="E62" s="29">
        <v>1.1804936057818662E-3</v>
      </c>
      <c r="F62" s="71">
        <v>4.9758096551220529E-2</v>
      </c>
      <c r="G62" s="81"/>
      <c r="H62" s="81"/>
      <c r="I62" s="81"/>
      <c r="J62" s="81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1">
        <v>0</v>
      </c>
      <c r="G63" s="81"/>
      <c r="H63" s="81"/>
      <c r="I63" s="81"/>
      <c r="J63" s="81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1">
        <v>0</v>
      </c>
      <c r="G64" s="81"/>
      <c r="H64" s="81"/>
      <c r="I64" s="81"/>
      <c r="J64" s="81"/>
    </row>
    <row r="65" spans="2:10">
      <c r="B65" s="12" t="s">
        <v>32</v>
      </c>
      <c r="C65" s="10">
        <v>0</v>
      </c>
      <c r="D65" s="44">
        <v>6.0000000000000001E-3</v>
      </c>
      <c r="E65" s="29">
        <v>5.1758255542369217E-6</v>
      </c>
      <c r="F65" s="71">
        <v>5.6719572871438608E-3</v>
      </c>
      <c r="G65" s="81"/>
      <c r="H65" s="81"/>
      <c r="I65" s="81"/>
      <c r="J65" s="81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1">
        <v>0</v>
      </c>
      <c r="G66" s="81"/>
      <c r="H66" s="81"/>
      <c r="I66" s="81"/>
      <c r="J66" s="81"/>
    </row>
    <row r="67" spans="2:10">
      <c r="B67" s="13" t="s">
        <v>44</v>
      </c>
      <c r="C67" s="39">
        <v>3.9481453951999868E-2</v>
      </c>
      <c r="D67" s="45">
        <v>1</v>
      </c>
      <c r="E67" s="37">
        <v>8.1567409789669254E-2</v>
      </c>
      <c r="F67" s="72">
        <v>1.0000000000000002</v>
      </c>
      <c r="G67" s="82"/>
      <c r="H67" s="82"/>
      <c r="I67" s="82"/>
      <c r="J67" s="82"/>
    </row>
    <row r="68" spans="2:10">
      <c r="B68" s="35" t="s">
        <v>40</v>
      </c>
      <c r="C68" s="57">
        <v>17288.7</v>
      </c>
      <c r="D68" s="61"/>
      <c r="E68" s="59">
        <v>36774.620000000003</v>
      </c>
      <c r="F68" s="73"/>
      <c r="G68" s="83"/>
      <c r="H68" s="83"/>
      <c r="I68" s="83"/>
      <c r="J68" s="83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78"/>
      <c r="H70" s="78"/>
      <c r="I70" s="78"/>
      <c r="J70" s="78"/>
    </row>
    <row r="71" spans="2:10" ht="15.75">
      <c r="B71" s="23" t="s">
        <v>39</v>
      </c>
      <c r="C71" s="62" t="s">
        <v>47</v>
      </c>
      <c r="D71" s="63"/>
      <c r="E71" s="56" t="s">
        <v>48</v>
      </c>
      <c r="F71" s="69"/>
      <c r="G71" s="79"/>
      <c r="H71" s="79"/>
      <c r="I71" s="79"/>
      <c r="J71" s="79"/>
    </row>
    <row r="72" spans="2:10" ht="30">
      <c r="B72" s="23"/>
      <c r="C72" s="7" t="s">
        <v>2</v>
      </c>
      <c r="D72" s="43" t="s">
        <v>3</v>
      </c>
      <c r="E72" s="27" t="s">
        <v>2</v>
      </c>
      <c r="F72" s="70" t="s">
        <v>3</v>
      </c>
      <c r="G72" s="80"/>
      <c r="H72" s="80"/>
      <c r="I72" s="80"/>
      <c r="J72" s="80"/>
    </row>
    <row r="73" spans="2:10">
      <c r="B73" s="9" t="s">
        <v>35</v>
      </c>
      <c r="C73" s="18">
        <v>8.4238778594898575E-3</v>
      </c>
      <c r="D73" s="46">
        <v>0.58230000000000004</v>
      </c>
      <c r="E73" s="33">
        <v>3.0533451047746567E-2</v>
      </c>
      <c r="F73" s="74">
        <v>0.58985925634581315</v>
      </c>
      <c r="G73" s="81"/>
      <c r="H73" s="81"/>
      <c r="I73" s="81"/>
      <c r="J73" s="81"/>
    </row>
    <row r="74" spans="2:10">
      <c r="B74" s="12" t="s">
        <v>36</v>
      </c>
      <c r="C74" s="18">
        <v>3.1057576092510013E-2</v>
      </c>
      <c r="D74" s="46">
        <v>0.41770000000000002</v>
      </c>
      <c r="E74" s="33">
        <v>5.1033958741922687E-2</v>
      </c>
      <c r="F74" s="74">
        <v>0.41014074365418679</v>
      </c>
      <c r="G74" s="81"/>
      <c r="H74" s="81"/>
      <c r="I74" s="81"/>
      <c r="J74" s="81"/>
    </row>
    <row r="75" spans="2:10">
      <c r="B75" s="13" t="s">
        <v>44</v>
      </c>
      <c r="C75" s="40">
        <v>3.9481453951999868E-2</v>
      </c>
      <c r="D75" s="47">
        <v>1</v>
      </c>
      <c r="E75" s="38">
        <v>8.1567409789669254E-2</v>
      </c>
      <c r="F75" s="75">
        <v>1</v>
      </c>
      <c r="G75" s="82"/>
      <c r="H75" s="82"/>
      <c r="I75" s="82"/>
      <c r="J75" s="82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67" t="s">
        <v>0</v>
      </c>
      <c r="D77" s="68"/>
      <c r="E77" s="68"/>
      <c r="F77" s="68"/>
      <c r="G77" s="84"/>
      <c r="H77" s="84"/>
      <c r="I77" s="84"/>
      <c r="J77" s="84"/>
    </row>
    <row r="78" spans="2:10" ht="15.75">
      <c r="B78" s="23" t="s">
        <v>39</v>
      </c>
      <c r="C78" s="64" t="s">
        <v>47</v>
      </c>
      <c r="D78" s="65"/>
      <c r="E78" s="66" t="s">
        <v>48</v>
      </c>
      <c r="F78" s="76"/>
      <c r="G78" s="85"/>
      <c r="H78" s="85"/>
      <c r="I78" s="85"/>
      <c r="J78" s="85"/>
    </row>
    <row r="79" spans="2:10" ht="30">
      <c r="B79" s="23"/>
      <c r="C79" s="42" t="s">
        <v>2</v>
      </c>
      <c r="D79" s="48" t="s">
        <v>3</v>
      </c>
      <c r="E79" s="52" t="s">
        <v>2</v>
      </c>
      <c r="F79" s="77" t="s">
        <v>3</v>
      </c>
      <c r="G79" s="86"/>
      <c r="H79" s="86"/>
      <c r="I79" s="86"/>
      <c r="J79" s="86"/>
    </row>
    <row r="80" spans="2:10">
      <c r="B80" s="9" t="s">
        <v>37</v>
      </c>
      <c r="C80" s="18">
        <v>4.128248826720176E-2</v>
      </c>
      <c r="D80" s="46">
        <v>0.89580000000000004</v>
      </c>
      <c r="E80" s="33">
        <v>7.5113111019144529E-2</v>
      </c>
      <c r="F80" s="74">
        <v>0.87566626557783955</v>
      </c>
      <c r="G80" s="81"/>
      <c r="H80" s="81"/>
      <c r="I80" s="81"/>
      <c r="J80" s="81"/>
    </row>
    <row r="81" spans="2:10">
      <c r="B81" s="12" t="s">
        <v>38</v>
      </c>
      <c r="C81" s="18">
        <v>-1.801034315201891E-3</v>
      </c>
      <c r="D81" s="46">
        <v>0.1042</v>
      </c>
      <c r="E81" s="33">
        <v>6.4542987705247263E-3</v>
      </c>
      <c r="F81" s="74">
        <v>0.12433373442216035</v>
      </c>
      <c r="G81" s="81"/>
      <c r="H81" s="81"/>
      <c r="I81" s="81"/>
      <c r="J81" s="81"/>
    </row>
    <row r="82" spans="2:10">
      <c r="B82" s="13" t="s">
        <v>44</v>
      </c>
      <c r="C82" s="40">
        <v>3.9481453951999868E-2</v>
      </c>
      <c r="D82" s="47">
        <v>1</v>
      </c>
      <c r="E82" s="38">
        <v>8.1567409789669254E-2</v>
      </c>
      <c r="F82" s="75">
        <v>0.99999999999999989</v>
      </c>
      <c r="G82" s="82"/>
      <c r="H82" s="82"/>
      <c r="I82" s="82"/>
      <c r="J82" s="82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9892" spans="3:8">
      <c r="C9892">
        <v>0</v>
      </c>
      <c r="D9892">
        <v>0</v>
      </c>
      <c r="E9892">
        <v>0</v>
      </c>
      <c r="F9892">
        <v>0</v>
      </c>
      <c r="G9892">
        <v>0</v>
      </c>
      <c r="H9892">
        <v>0</v>
      </c>
    </row>
    <row r="9893" spans="3:8">
      <c r="C9893">
        <v>0</v>
      </c>
      <c r="D9893">
        <v>0</v>
      </c>
      <c r="E9893">
        <v>0</v>
      </c>
      <c r="F9893">
        <v>0</v>
      </c>
      <c r="G9893">
        <v>0</v>
      </c>
      <c r="H9893">
        <v>0</v>
      </c>
    </row>
  </sheetData>
  <mergeCells count="34">
    <mergeCell ref="C45:F45"/>
    <mergeCell ref="C70:F70"/>
    <mergeCell ref="C77:F77"/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dcmitype/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