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" i="5" l="1"/>
  <c r="E4" i="5" l="1"/>
  <c r="E39" i="5"/>
  <c r="C39" i="5"/>
  <c r="C32" i="5"/>
  <c r="G4" i="5" l="1"/>
  <c r="C46" i="5"/>
  <c r="E6" i="5"/>
  <c r="E32" i="5"/>
  <c r="G32" i="5"/>
  <c r="G39" i="5"/>
  <c r="I4" i="5" l="1"/>
  <c r="G6" i="5"/>
  <c r="I6" i="5"/>
  <c r="I39" i="5"/>
  <c r="I32" i="5"/>
  <c r="K4" i="5" l="1"/>
  <c r="K39" i="5"/>
  <c r="K6" i="5"/>
  <c r="K32" i="5"/>
  <c r="M4" i="5" l="1"/>
  <c r="E46" i="5"/>
  <c r="M32" i="5"/>
  <c r="O4" i="5" l="1"/>
  <c r="O6" i="5"/>
  <c r="M6" i="5"/>
  <c r="M39" i="5"/>
  <c r="Q4" i="5" l="1"/>
  <c r="S4" i="5" s="1"/>
  <c r="S39" i="5"/>
  <c r="O32" i="5"/>
  <c r="O39" i="5"/>
  <c r="U4" i="5" l="1"/>
  <c r="Q6" i="5"/>
  <c r="U39" i="5"/>
  <c r="Q39" i="5"/>
  <c r="S32" i="5"/>
  <c r="S6" i="5"/>
  <c r="Q32" i="5"/>
  <c r="U32" i="5"/>
  <c r="W4" i="5" l="1"/>
  <c r="W32" i="5"/>
  <c r="W39" i="5"/>
  <c r="U6" i="5"/>
  <c r="Y4" i="5" l="1"/>
  <c r="Y6" i="5"/>
  <c r="Y32" i="5"/>
  <c r="W6" i="5"/>
  <c r="Y39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<sst xmlns="http://schemas.openxmlformats.org/spreadsheetml/2006/main" count="171" uniqueCount="49">
  <si>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</si>
  <si>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</si>
  <si>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</si>
  <si>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</si>
  <si>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</si>
  <si>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</si>
  <si>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</si>
  <si>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</si>
  <si>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</si>
  <si>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</si>
  <si>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</si>
  <si>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</si>
  <si>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</si>
  <si>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</si>
  <si>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</si>
  <si>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</si>
  <si>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</si>
  <si>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</si>
  <si>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</si>
  <si>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</si>
  <si>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</si>
  <si>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</si>
  <si>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</si>
  <si>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</si>
  <si>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</si>
  <si>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</si>
  <si>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</si>
  <si>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</si>
  <si>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</si>
  <si>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</si>
  <si>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</si>
  <si>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</si>
  <si>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</si>
  <si>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</si>
  <si>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</si>
  <si>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</si>
  <si>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</si>
  <si>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</si>
  <si>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</si>
  <si>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</si>
  <si>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</si>
  <si>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</si>
  <si>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</si>
  <si>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</si>
  <si>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</si>
  <si>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</si>
  <si>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חו"ל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</si>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</sst>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1"/>
      <color theme="1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9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  <xf numFmtId="43" fontId="13" fillId="0" borderId="0" applyFont="0" applyFill="0" applyBorder="0" applyAlignment="0" applyProtection="0"/>
  </cellStyleXfs>
  <cellXfs count="8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4" fillId="0" borderId="0" xfId="0" applyFont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10" fontId="2" fillId="4" borderId="5" xfId="0" applyNumberFormat="1" applyFont="1" applyFill="1" applyBorder="1" applyAlignment="1">
      <alignment horizontal="center" vertical="center" wrapText="1"/>
    </xf>
    <xf numFmtId="10" fontId="6" fillId="2" borderId="15" xfId="0" applyNumberFormat="1" applyFont="1" applyFill="1" applyBorder="1" applyAlignment="1">
      <alignment horizontal="center"/>
    </xf>
    <xf numFmtId="10" fontId="6" fillId="2" borderId="17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3" fontId="3" fillId="4" borderId="17" xfId="421" applyNumberFormat="1" applyFont="1" applyFill="1" applyBorder="1" applyAlignment="1">
      <alignment horizontal="center"/>
    </xf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4" borderId="19" xfId="0" applyNumberFormat="1" applyFont="1" applyFill="1" applyBorder="1" applyAlignment="1">
      <alignment horizontal="center"/>
    </xf>
    <xf numFmtId="10" fontId="2" fillId="4" borderId="20" xfId="0" applyNumberFormat="1" applyFont="1" applyFill="1" applyBorder="1" applyAlignment="1">
      <alignment horizontal="center" vertical="center" wrapText="1"/>
    </xf>
    <xf numFmtId="10" fontId="3" fillId="2" borderId="22" xfId="421" applyNumberFormat="1" applyFont="1" applyFill="1" applyBorder="1"/>
    <xf numFmtId="10" fontId="3" fillId="2" borderId="23" xfId="421" applyNumberFormat="1" applyFont="1" applyFill="1" applyBorder="1"/>
    <xf numFmtId="10" fontId="3" fillId="4" borderId="22" xfId="421" applyNumberFormat="1" applyFont="1" applyFill="1" applyBorder="1"/>
    <xf numFmtId="10" fontId="3" fillId="4" borderId="23" xfId="421" applyNumberFormat="1" applyFont="1" applyFill="1" applyBorder="1"/>
    <xf numFmtId="0" fontId="19" fillId="0" borderId="0" xfId="0" applyFont="1" applyFill="1" applyBorder="1"/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9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8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60"/>
  <sheetViews>
    <sheetView rightToLeft="1" tabSelected="1" workbookViewId="0">
      <pane xSplit="2" topLeftCell="C1" activePane="topRight" state="frozen"/>
      <selection pane="topRight"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1.4E-3</v>
      </c>
      <c r="D8" s="11">
        <v>0.1542</v>
      </c>
      <c r="E8" s="29">
        <v>-5.9999999999999995E-4</v>
      </c>
      <c r="F8" s="30">
        <v>0.15029999999999999</v>
      </c>
      <c r="G8" s="10">
        <v>1.6999999999999999E-3</v>
      </c>
      <c r="H8" s="11">
        <v>0.15870000000000001</v>
      </c>
      <c r="I8" s="29">
        <v>-2.0093798259977077E-3</v>
      </c>
      <c r="J8" s="30">
        <v>0.1532257579003192</v>
      </c>
      <c r="K8" s="10">
        <v>-2.4483298971021878E-5</v>
      </c>
      <c r="L8" s="11">
        <v>0.14725266095591144</v>
      </c>
      <c r="M8" s="29">
        <v>-1.1770328721850304E-4</v>
      </c>
      <c r="N8" s="30">
        <v>0.16785446336007345</v>
      </c>
      <c r="O8" s="10"/>
      <c r="P8" s="11"/>
      <c r="Q8" s="29"/>
      <c r="R8" s="30"/>
      <c r="S8" s="11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2.8999999999999998E-3</v>
      </c>
      <c r="D9" s="11">
        <v>0.1196</v>
      </c>
      <c r="E9" s="29">
        <v>-5.9999999999999995E-4</v>
      </c>
      <c r="F9" s="30">
        <v>0.114</v>
      </c>
      <c r="G9" s="10">
        <v>1.8E-3</v>
      </c>
      <c r="H9" s="11">
        <v>0.1135</v>
      </c>
      <c r="I9" s="29">
        <v>-2.8181423294782143E-3</v>
      </c>
      <c r="J9" s="30">
        <v>0.10931550474785423</v>
      </c>
      <c r="K9" s="10">
        <v>3.9904403771925956E-4</v>
      </c>
      <c r="L9" s="11">
        <v>0.1099710738260779</v>
      </c>
      <c r="M9" s="29">
        <v>-1.375946790390339E-4</v>
      </c>
      <c r="N9" s="30">
        <v>0.10969819522262247</v>
      </c>
      <c r="O9" s="10"/>
      <c r="P9" s="11"/>
      <c r="Q9" s="29"/>
      <c r="R9" s="30"/>
      <c r="S9" s="11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1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1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1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1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4.0000000000000002E-4</v>
      </c>
      <c r="D14" s="11">
        <v>6.8900000000000003E-2</v>
      </c>
      <c r="E14" s="29">
        <v>4.5999999999999999E-3</v>
      </c>
      <c r="F14" s="30">
        <v>9.01E-2</v>
      </c>
      <c r="G14" s="10">
        <v>4.0000000000000001E-3</v>
      </c>
      <c r="H14" s="11">
        <v>0.1003</v>
      </c>
      <c r="I14" s="29">
        <v>3.3368568831005909E-3</v>
      </c>
      <c r="J14" s="30">
        <v>0.10706425976229206</v>
      </c>
      <c r="K14" s="10">
        <v>1.5646288954450525E-3</v>
      </c>
      <c r="L14" s="11">
        <v>0.1071890464156002</v>
      </c>
      <c r="M14" s="29">
        <v>1.2583820991577566E-3</v>
      </c>
      <c r="N14" s="30">
        <v>9.8813306764005057E-2</v>
      </c>
      <c r="O14" s="10"/>
      <c r="P14" s="11"/>
      <c r="Q14" s="29"/>
      <c r="R14" s="30"/>
      <c r="S14" s="11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1.0999999999999999E-2</v>
      </c>
      <c r="D15" s="11">
        <v>0.5726</v>
      </c>
      <c r="E15" s="29">
        <v>1.5E-3</v>
      </c>
      <c r="F15" s="30">
        <v>0.5524</v>
      </c>
      <c r="G15" s="10">
        <v>5.4999999999999997E-3</v>
      </c>
      <c r="H15" s="11">
        <v>0.54069999999999996</v>
      </c>
      <c r="I15" s="29">
        <v>-4.0359650356355681E-3</v>
      </c>
      <c r="J15" s="30">
        <v>0.53945200520905112</v>
      </c>
      <c r="K15" s="10">
        <v>3.6556915499415541E-3</v>
      </c>
      <c r="L15" s="11">
        <v>0.54395964403005881</v>
      </c>
      <c r="M15" s="29">
        <v>1.2367931270507719E-3</v>
      </c>
      <c r="N15" s="30">
        <v>0.5339893082204783</v>
      </c>
      <c r="O15" s="10"/>
      <c r="P15" s="11"/>
      <c r="Q15" s="29"/>
      <c r="R15" s="30"/>
      <c r="S15" s="11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2.0999999999999999E-3</v>
      </c>
      <c r="D16" s="11">
        <v>8.6599999999999996E-2</v>
      </c>
      <c r="E16" s="29">
        <v>-6.9999999999999999E-4</v>
      </c>
      <c r="F16" s="30">
        <v>9.1399999999999995E-2</v>
      </c>
      <c r="G16" s="10">
        <v>5.0000000000000001E-4</v>
      </c>
      <c r="H16" s="11">
        <v>8.8700000000000001E-2</v>
      </c>
      <c r="I16" s="29">
        <v>-7.1232818584416257E-4</v>
      </c>
      <c r="J16" s="30">
        <v>8.887835105139949E-2</v>
      </c>
      <c r="K16" s="10">
        <v>5.6872810154421792E-4</v>
      </c>
      <c r="L16" s="11">
        <v>8.9615420513233165E-2</v>
      </c>
      <c r="M16" s="29">
        <v>1.3858753567577899E-3</v>
      </c>
      <c r="N16" s="30">
        <v>8.9649282116668824E-2</v>
      </c>
      <c r="O16" s="10"/>
      <c r="P16" s="11"/>
      <c r="Q16" s="29"/>
      <c r="R16" s="30"/>
      <c r="S16" s="11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1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3.6612190763802489E-8</v>
      </c>
      <c r="J18" s="30">
        <v>6.8230252077325888E-6</v>
      </c>
      <c r="K18" s="10">
        <v>-2.127033002376163E-7</v>
      </c>
      <c r="L18" s="11">
        <v>6.4785557655636026E-6</v>
      </c>
      <c r="M18" s="29">
        <v>1.5432526727028039E-6</v>
      </c>
      <c r="N18" s="30">
        <v>7.4695043744110492E-6</v>
      </c>
      <c r="O18" s="10"/>
      <c r="P18" s="11"/>
      <c r="Q18" s="29"/>
      <c r="R18" s="30"/>
      <c r="S18" s="11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1.6000000000000001E-3</v>
      </c>
      <c r="D19" s="11">
        <v>-1.9E-3</v>
      </c>
      <c r="E19" s="29">
        <v>2.3E-3</v>
      </c>
      <c r="F19" s="30">
        <v>1.5E-3</v>
      </c>
      <c r="G19" s="10">
        <v>6.1999999999999998E-3</v>
      </c>
      <c r="H19" s="11">
        <v>-2.0999999999999999E-3</v>
      </c>
      <c r="I19" s="29">
        <v>4.4007841749147091E-3</v>
      </c>
      <c r="J19" s="30">
        <v>1.9255757176192881E-3</v>
      </c>
      <c r="K19" s="10">
        <v>7.6539377525817423E-4</v>
      </c>
      <c r="L19" s="11">
        <v>1.8142394444639748E-3</v>
      </c>
      <c r="M19" s="29">
        <v>4.3649383380465626E-3</v>
      </c>
      <c r="N19" s="30">
        <v>1.4366168117283375E-4</v>
      </c>
      <c r="O19" s="10"/>
      <c r="P19" s="11"/>
      <c r="Q19" s="29"/>
      <c r="R19" s="30"/>
      <c r="S19" s="11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-1E-4</v>
      </c>
      <c r="D20" s="11">
        <v>0</v>
      </c>
      <c r="E20" s="29">
        <v>1E-4</v>
      </c>
      <c r="F20" s="30">
        <v>2.9999999999999997E-4</v>
      </c>
      <c r="G20" s="10">
        <v>1E-4</v>
      </c>
      <c r="H20" s="11">
        <v>2.9999999999999997E-4</v>
      </c>
      <c r="I20" s="29">
        <v>3.8137706749589642E-5</v>
      </c>
      <c r="J20" s="30">
        <v>1.3172258625695029E-4</v>
      </c>
      <c r="K20" s="10">
        <v>7.1209642363000277E-5</v>
      </c>
      <c r="L20" s="11">
        <v>1.9143625888899749E-4</v>
      </c>
      <c r="M20" s="29">
        <v>-1.9223420742804829E-4</v>
      </c>
      <c r="N20" s="30">
        <v>-1.556868693952251E-4</v>
      </c>
      <c r="O20" s="10"/>
      <c r="P20" s="11"/>
      <c r="Q20" s="29"/>
      <c r="R20" s="30"/>
      <c r="S20" s="11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1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1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1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1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1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1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1.9199999999999998E-2</v>
      </c>
      <c r="D27" s="15">
        <v>1</v>
      </c>
      <c r="E27" s="31">
        <v>6.6E-3</v>
      </c>
      <c r="F27" s="32">
        <v>1</v>
      </c>
      <c r="G27" s="14">
        <v>1.9699999999999999E-2</v>
      </c>
      <c r="H27" s="15">
        <v>1</v>
      </c>
      <c r="I27" s="31">
        <v>-1.8E-3</v>
      </c>
      <c r="J27" s="32">
        <v>1.0000000000000002</v>
      </c>
      <c r="K27" s="14">
        <v>7.0000000000000001E-3</v>
      </c>
      <c r="L27" s="15">
        <v>1</v>
      </c>
      <c r="M27" s="31">
        <v>7.7999999999999996E-3</v>
      </c>
      <c r="N27" s="32">
        <v>1</v>
      </c>
      <c r="O27" s="14"/>
      <c r="P27" s="15"/>
      <c r="Q27" s="31"/>
      <c r="R27" s="32"/>
      <c r="S27" s="15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1">
        <v>513.84</v>
      </c>
      <c r="D28" s="62"/>
      <c r="E28" s="59">
        <v>179.41</v>
      </c>
      <c r="F28" s="60"/>
      <c r="G28" s="61">
        <v>532.25</v>
      </c>
      <c r="H28" s="62"/>
      <c r="I28" s="59">
        <v>-59.09</v>
      </c>
      <c r="J28" s="60"/>
      <c r="K28" s="61">
        <v>192.81</v>
      </c>
      <c r="L28" s="62"/>
      <c r="M28" s="59">
        <v>218.4</v>
      </c>
      <c r="N28" s="60"/>
      <c r="O28" s="61"/>
      <c r="P28" s="62"/>
      <c r="Q28" s="59"/>
      <c r="R28" s="60"/>
      <c r="S28" s="61"/>
      <c r="T28" s="62"/>
      <c r="U28" s="59"/>
      <c r="V28" s="60"/>
      <c r="W28" s="61"/>
      <c r="X28" s="62"/>
      <c r="Y28" s="59"/>
      <c r="Z28" s="6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2.8999999999999998E-3</v>
      </c>
      <c r="D34" s="19">
        <v>0.1512</v>
      </c>
      <c r="E34" s="33">
        <v>-2.9999999999999997E-4</v>
      </c>
      <c r="F34" s="34">
        <v>0.14399999999999999</v>
      </c>
      <c r="G34" s="18">
        <v>4.4999999999999997E-3</v>
      </c>
      <c r="H34" s="19">
        <v>0.15509999999999999</v>
      </c>
      <c r="I34" s="33">
        <v>-2.2154181948972475E-3</v>
      </c>
      <c r="J34" s="34">
        <v>0.15524889143334861</v>
      </c>
      <c r="K34" s="18">
        <v>-2.3278654648787708E-4</v>
      </c>
      <c r="L34" s="19">
        <v>0.14492261576093243</v>
      </c>
      <c r="M34" s="33">
        <v>2.0643864092731532E-3</v>
      </c>
      <c r="N34" s="34">
        <v>0.16489057474104649</v>
      </c>
      <c r="O34" s="18"/>
      <c r="P34" s="19"/>
      <c r="Q34" s="33"/>
      <c r="R34" s="34"/>
      <c r="S34" s="19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1.6299999999999999E-2</v>
      </c>
      <c r="D35" s="11">
        <v>0.8488</v>
      </c>
      <c r="E35" s="29">
        <v>6.8999999999999999E-3</v>
      </c>
      <c r="F35" s="30">
        <v>0.85599999999999998</v>
      </c>
      <c r="G35" s="10">
        <v>1.52E-2</v>
      </c>
      <c r="H35" s="11">
        <v>0.84489999999999998</v>
      </c>
      <c r="I35" s="29">
        <v>4.1541819489724876E-4</v>
      </c>
      <c r="J35" s="30">
        <v>0.84475110856665148</v>
      </c>
      <c r="K35" s="10">
        <v>7.2328653724097426E-3</v>
      </c>
      <c r="L35" s="11">
        <v>0.85507738423906754</v>
      </c>
      <c r="M35" s="29">
        <v>5.7356135907268464E-3</v>
      </c>
      <c r="N35" s="30">
        <v>0.83510942525895349</v>
      </c>
      <c r="O35" s="10"/>
      <c r="P35" s="11"/>
      <c r="Q35" s="29"/>
      <c r="R35" s="30"/>
      <c r="S35" s="11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1.9199999999999998E-2</v>
      </c>
      <c r="D36" s="15">
        <v>1</v>
      </c>
      <c r="E36" s="31">
        <v>6.6E-3</v>
      </c>
      <c r="F36" s="32">
        <v>1</v>
      </c>
      <c r="G36" s="14">
        <v>1.9699999999999999E-2</v>
      </c>
      <c r="H36" s="15">
        <v>1</v>
      </c>
      <c r="I36" s="31">
        <v>-1.8E-3</v>
      </c>
      <c r="J36" s="32">
        <v>1</v>
      </c>
      <c r="K36" s="14">
        <v>7.0000000000000001E-3</v>
      </c>
      <c r="L36" s="15">
        <v>1</v>
      </c>
      <c r="M36" s="31">
        <v>7.7999999999999996E-3</v>
      </c>
      <c r="N36" s="32">
        <v>1</v>
      </c>
      <c r="O36" s="14"/>
      <c r="P36" s="15"/>
      <c r="Q36" s="31"/>
      <c r="R36" s="32"/>
      <c r="S36" s="15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1.72E-2</v>
      </c>
      <c r="D41" s="19">
        <v>1.0038</v>
      </c>
      <c r="E41" s="33">
        <v>6.3E-3</v>
      </c>
      <c r="F41" s="34">
        <v>1.0023</v>
      </c>
      <c r="G41" s="18">
        <v>1.6899999999999998E-2</v>
      </c>
      <c r="H41" s="19">
        <v>1.0038</v>
      </c>
      <c r="I41" s="33">
        <v>-2.1241032217351667E-3</v>
      </c>
      <c r="J41" s="34">
        <v>1.0009939607674629</v>
      </c>
      <c r="K41" s="18">
        <v>6.8874993284331366E-3</v>
      </c>
      <c r="L41" s="19">
        <v>1.0018454552633711</v>
      </c>
      <c r="M41" s="33">
        <v>5.4999694252045421E-3</v>
      </c>
      <c r="N41" s="34">
        <v>1.0021634049323658</v>
      </c>
      <c r="O41" s="18"/>
      <c r="P41" s="19"/>
      <c r="Q41" s="33"/>
      <c r="R41" s="34"/>
      <c r="S41" s="19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2E-3</v>
      </c>
      <c r="D42" s="11">
        <v>-3.8E-3</v>
      </c>
      <c r="E42" s="29">
        <v>2.9999999999999997E-4</v>
      </c>
      <c r="F42" s="30">
        <v>-2.3E-3</v>
      </c>
      <c r="G42" s="10">
        <v>2.8E-3</v>
      </c>
      <c r="H42" s="11">
        <v>-3.8E-3</v>
      </c>
      <c r="I42" s="29">
        <v>3.2410322173517385E-4</v>
      </c>
      <c r="J42" s="30">
        <v>-9.9396076746282821E-4</v>
      </c>
      <c r="K42" s="10">
        <v>1.1257949748873323E-4</v>
      </c>
      <c r="L42" s="11">
        <v>-1.8454552633712018E-3</v>
      </c>
      <c r="M42" s="29">
        <v>2.300030574795461E-3</v>
      </c>
      <c r="N42" s="30">
        <v>-2.1634049323658146E-3</v>
      </c>
      <c r="O42" s="10"/>
      <c r="P42" s="11"/>
      <c r="Q42" s="29"/>
      <c r="R42" s="30"/>
      <c r="S42" s="11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1.9199999999999998E-2</v>
      </c>
      <c r="D43" s="15">
        <v>1</v>
      </c>
      <c r="E43" s="31">
        <v>6.6E-3</v>
      </c>
      <c r="F43" s="32">
        <v>1</v>
      </c>
      <c r="G43" s="72">
        <v>1.9699999999999999E-2</v>
      </c>
      <c r="H43" s="73">
        <v>1</v>
      </c>
      <c r="I43" s="74">
        <v>-1.8E-3</v>
      </c>
      <c r="J43" s="75">
        <v>1.0000000000000002</v>
      </c>
      <c r="K43" s="14">
        <v>7.0000000000000001E-3</v>
      </c>
      <c r="L43" s="15">
        <v>0.99999999999999989</v>
      </c>
      <c r="M43" s="31">
        <v>7.7999999999999996E-3</v>
      </c>
      <c r="N43" s="32">
        <v>1</v>
      </c>
      <c r="O43" s="14"/>
      <c r="P43" s="15"/>
      <c r="Q43" s="31"/>
      <c r="R43" s="32"/>
      <c r="S43" s="15"/>
      <c r="T43" s="15"/>
      <c r="U43" s="31"/>
      <c r="V43" s="32"/>
      <c r="W43" s="14"/>
      <c r="X43" s="15"/>
      <c r="Y43" s="31"/>
      <c r="Z43" s="32"/>
    </row>
    <row r="44" spans="2:26">
      <c r="G44" s="76"/>
      <c r="H44" s="76"/>
      <c r="I44" s="76"/>
      <c r="J44" s="76"/>
    </row>
    <row r="45" spans="2:26" ht="15.75">
      <c r="C45" s="53" t="s">
        <v>0</v>
      </c>
      <c r="D45" s="54"/>
      <c r="E45" s="54"/>
      <c r="F45" s="54"/>
      <c r="G45" s="77"/>
      <c r="H45" s="77"/>
      <c r="I45" s="77"/>
      <c r="J45" s="77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2021</v>
      </c>
      <c r="D46" s="57"/>
      <c r="E46" s="58" t="str">
        <f ca="1">CONCATENATE(INDIRECT(CONCATENATE($C$2,C4))," - ",INDIRECT(CONCATENATE($C$2,M4))," ",$B$4)</f>
        <v>ינואר - יוני 2021</v>
      </c>
      <c r="F46" s="63"/>
      <c r="G46" s="78"/>
      <c r="H46" s="78"/>
      <c r="I46" s="78"/>
      <c r="J46" s="78"/>
    </row>
    <row r="47" spans="2:26" ht="30">
      <c r="B47" s="23"/>
      <c r="C47" s="7" t="s">
        <v>2</v>
      </c>
      <c r="D47" s="8" t="s">
        <v>3</v>
      </c>
      <c r="E47" s="27" t="s">
        <v>2</v>
      </c>
      <c r="F47" s="64" t="s">
        <v>3</v>
      </c>
      <c r="G47" s="79"/>
      <c r="H47" s="79"/>
      <c r="I47" s="79"/>
      <c r="J47" s="79"/>
    </row>
    <row r="48" spans="2:26">
      <c r="B48" s="9" t="s">
        <v>5</v>
      </c>
      <c r="C48" s="10">
        <v>2.5168989901929216E-3</v>
      </c>
      <c r="D48" s="11">
        <v>0.15870000000000001</v>
      </c>
      <c r="E48" s="29">
        <v>3.482554302322647E-4</v>
      </c>
      <c r="F48" s="65">
        <v>0.16785446336007345</v>
      </c>
      <c r="G48" s="80"/>
      <c r="H48" s="80"/>
      <c r="I48" s="80"/>
      <c r="J48" s="80"/>
    </row>
    <row r="49" spans="2:10">
      <c r="B49" s="12" t="s">
        <v>7</v>
      </c>
      <c r="C49" s="10">
        <v>4.1292708840711175E-3</v>
      </c>
      <c r="D49" s="11">
        <v>0.1135</v>
      </c>
      <c r="E49" s="29">
        <v>1.5540279616165201E-3</v>
      </c>
      <c r="F49" s="65">
        <v>0.10969819522262247</v>
      </c>
      <c r="G49" s="80"/>
      <c r="H49" s="80"/>
      <c r="I49" s="80"/>
      <c r="J49" s="8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65">
        <v>0</v>
      </c>
      <c r="G50" s="80"/>
      <c r="H50" s="80"/>
      <c r="I50" s="80"/>
      <c r="J50" s="8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65">
        <v>0</v>
      </c>
      <c r="G51" s="80"/>
      <c r="H51" s="80"/>
      <c r="I51" s="80"/>
      <c r="J51" s="80"/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65">
        <v>0</v>
      </c>
      <c r="G52" s="80"/>
      <c r="H52" s="80"/>
      <c r="I52" s="80"/>
      <c r="J52" s="80"/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65">
        <v>0</v>
      </c>
      <c r="G53" s="80"/>
      <c r="H53" s="80"/>
      <c r="I53" s="80"/>
      <c r="J53" s="80"/>
    </row>
    <row r="54" spans="2:10">
      <c r="B54" s="12" t="s">
        <v>17</v>
      </c>
      <c r="C54" s="10">
        <v>9.0809477539272581E-3</v>
      </c>
      <c r="D54" s="11">
        <v>0.1003</v>
      </c>
      <c r="E54" s="29">
        <v>1.5443641934335227E-2</v>
      </c>
      <c r="F54" s="65">
        <v>9.8813306764005057E-2</v>
      </c>
      <c r="G54" s="80"/>
      <c r="H54" s="80"/>
      <c r="I54" s="80"/>
      <c r="J54" s="80"/>
    </row>
    <row r="55" spans="2:10">
      <c r="B55" s="12" t="s">
        <v>19</v>
      </c>
      <c r="C55" s="10">
        <v>1.8203814353020126E-2</v>
      </c>
      <c r="D55" s="11">
        <v>0.54069999999999996</v>
      </c>
      <c r="E55" s="29">
        <v>1.9183878604483225E-2</v>
      </c>
      <c r="F55" s="65">
        <v>0.5339893082204783</v>
      </c>
      <c r="G55" s="80"/>
      <c r="H55" s="80"/>
      <c r="I55" s="80"/>
      <c r="J55" s="80"/>
    </row>
    <row r="56" spans="2:10">
      <c r="B56" s="12" t="s">
        <v>21</v>
      </c>
      <c r="C56" s="10">
        <v>1.9116707521188406E-3</v>
      </c>
      <c r="D56" s="11">
        <v>8.8700000000000001E-2</v>
      </c>
      <c r="E56" s="29">
        <v>3.1834238582831515E-3</v>
      </c>
      <c r="F56" s="65">
        <v>8.9649282116668824E-2</v>
      </c>
      <c r="G56" s="80"/>
      <c r="H56" s="80"/>
      <c r="I56" s="80"/>
      <c r="J56" s="80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65">
        <v>0</v>
      </c>
      <c r="G57" s="80"/>
      <c r="H57" s="80"/>
      <c r="I57" s="80"/>
      <c r="J57" s="80"/>
    </row>
    <row r="58" spans="2:10">
      <c r="B58" s="12" t="s">
        <v>25</v>
      </c>
      <c r="C58" s="10">
        <v>0</v>
      </c>
      <c r="D58" s="11">
        <v>0</v>
      </c>
      <c r="E58" s="29">
        <v>1.3846314130363771E-6</v>
      </c>
      <c r="F58" s="65">
        <v>7.4695043744110492E-6</v>
      </c>
      <c r="G58" s="80"/>
      <c r="H58" s="80"/>
      <c r="I58" s="80"/>
      <c r="J58" s="80"/>
    </row>
    <row r="59" spans="2:10">
      <c r="B59" s="12" t="s">
        <v>26</v>
      </c>
      <c r="C59" s="10">
        <v>1.0194228636339455E-2</v>
      </c>
      <c r="D59" s="11">
        <v>-2.0999999999999999E-3</v>
      </c>
      <c r="E59" s="29">
        <v>2.0034503589254245E-2</v>
      </c>
      <c r="F59" s="65">
        <v>1.4366168117283375E-4</v>
      </c>
      <c r="G59" s="80"/>
      <c r="H59" s="80"/>
      <c r="I59" s="80"/>
      <c r="J59" s="80"/>
    </row>
    <row r="60" spans="2:10">
      <c r="B60" s="12" t="s">
        <v>27</v>
      </c>
      <c r="C60" s="10">
        <v>1.0064501433040143E-4</v>
      </c>
      <c r="D60" s="11">
        <v>2.9999999999999997E-4</v>
      </c>
      <c r="E60" s="29">
        <v>1.7294756822955821E-5</v>
      </c>
      <c r="F60" s="65">
        <v>-1.556868693952251E-4</v>
      </c>
      <c r="G60" s="80"/>
      <c r="H60" s="80"/>
      <c r="I60" s="80"/>
      <c r="J60" s="80"/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65">
        <v>0</v>
      </c>
      <c r="G61" s="80"/>
      <c r="H61" s="80"/>
      <c r="I61" s="80"/>
      <c r="J61" s="80"/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65">
        <v>0</v>
      </c>
      <c r="G62" s="80"/>
      <c r="H62" s="80"/>
      <c r="I62" s="80"/>
      <c r="J62" s="80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65">
        <v>0</v>
      </c>
      <c r="G63" s="80"/>
      <c r="H63" s="80"/>
      <c r="I63" s="80"/>
      <c r="J63" s="8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65">
        <v>0</v>
      </c>
      <c r="G64" s="80"/>
      <c r="H64" s="80"/>
      <c r="I64" s="80"/>
      <c r="J64" s="80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65">
        <v>0</v>
      </c>
      <c r="G65" s="80"/>
      <c r="H65" s="80"/>
      <c r="I65" s="80"/>
      <c r="J65" s="80"/>
    </row>
    <row r="66" spans="2:10">
      <c r="B66" s="12" t="s">
        <v>33</v>
      </c>
      <c r="C66" s="10">
        <v>0</v>
      </c>
      <c r="D66" s="11">
        <v>0</v>
      </c>
      <c r="E66" s="29">
        <v>0</v>
      </c>
      <c r="F66" s="65">
        <v>0</v>
      </c>
      <c r="G66" s="80"/>
      <c r="H66" s="80"/>
      <c r="I66" s="80"/>
      <c r="J66" s="80"/>
    </row>
    <row r="67" spans="2:10" s="41" customFormat="1">
      <c r="B67" s="13" t="s">
        <v>44</v>
      </c>
      <c r="C67" s="39">
        <v>4.613747638400012E-2</v>
      </c>
      <c r="D67" s="40">
        <v>1</v>
      </c>
      <c r="E67" s="37">
        <v>5.9766410766440625E-2</v>
      </c>
      <c r="F67" s="66">
        <v>1</v>
      </c>
      <c r="G67" s="81"/>
      <c r="H67" s="81"/>
      <c r="I67" s="81"/>
      <c r="J67" s="81"/>
    </row>
    <row r="68" spans="2:10">
      <c r="B68" s="35" t="s">
        <v>40</v>
      </c>
      <c r="C68" s="61">
        <v>1225.5</v>
      </c>
      <c r="D68" s="62"/>
      <c r="E68" s="59">
        <v>1577.62</v>
      </c>
      <c r="F68" s="67"/>
      <c r="G68" s="82"/>
      <c r="H68" s="82"/>
      <c r="I68" s="82"/>
      <c r="J68" s="82"/>
    </row>
    <row r="69" spans="2:10">
      <c r="B69" s="16"/>
      <c r="C69" s="17"/>
      <c r="D69" s="17"/>
      <c r="E69" s="17"/>
      <c r="F69" s="17"/>
      <c r="G69" s="83"/>
      <c r="H69" s="83"/>
      <c r="I69" s="83"/>
      <c r="J69" s="83"/>
    </row>
    <row r="70" spans="2:10" ht="15.75">
      <c r="C70" s="53" t="s">
        <v>0</v>
      </c>
      <c r="D70" s="54"/>
      <c r="E70" s="54"/>
      <c r="F70" s="54"/>
      <c r="G70" s="77"/>
      <c r="H70" s="77"/>
      <c r="I70" s="77"/>
      <c r="J70" s="77"/>
    </row>
    <row r="71" spans="2:10" ht="15.75">
      <c r="B71" s="23" t="s">
        <v>39</v>
      </c>
      <c r="C71" s="56" t="s">
        <v>47</v>
      </c>
      <c r="D71" s="57"/>
      <c r="E71" s="58" t="s">
        <v>48</v>
      </c>
      <c r="F71" s="63"/>
      <c r="G71" s="78"/>
      <c r="H71" s="78"/>
      <c r="I71" s="78"/>
      <c r="J71" s="78"/>
    </row>
    <row r="72" spans="2:10" ht="30">
      <c r="B72" s="23"/>
      <c r="C72" s="7" t="s">
        <v>2</v>
      </c>
      <c r="D72" s="8" t="s">
        <v>3</v>
      </c>
      <c r="E72" s="27" t="s">
        <v>2</v>
      </c>
      <c r="F72" s="64" t="s">
        <v>3</v>
      </c>
      <c r="G72" s="79"/>
      <c r="H72" s="79"/>
      <c r="I72" s="79"/>
      <c r="J72" s="79"/>
    </row>
    <row r="73" spans="2:10">
      <c r="B73" s="9" t="s">
        <v>35</v>
      </c>
      <c r="C73" s="18">
        <v>7.1355452433276914E-3</v>
      </c>
      <c r="D73" s="19">
        <v>0.15509999999999999</v>
      </c>
      <c r="E73" s="33">
        <v>6.7453380102837921E-3</v>
      </c>
      <c r="F73" s="68">
        <v>0.16489057474104649</v>
      </c>
      <c r="G73" s="80"/>
      <c r="H73" s="80"/>
      <c r="I73" s="80"/>
      <c r="J73" s="80"/>
    </row>
    <row r="74" spans="2:10">
      <c r="B74" s="12" t="s">
        <v>36</v>
      </c>
      <c r="C74" s="18">
        <v>3.9001931140672429E-2</v>
      </c>
      <c r="D74" s="19">
        <v>0.84489999999999998</v>
      </c>
      <c r="E74" s="33">
        <v>5.3021072756156834E-2</v>
      </c>
      <c r="F74" s="68">
        <v>0.83510942525895349</v>
      </c>
      <c r="G74" s="80"/>
      <c r="H74" s="80"/>
      <c r="I74" s="80"/>
      <c r="J74" s="80"/>
    </row>
    <row r="75" spans="2:10" s="41" customFormat="1">
      <c r="B75" s="13" t="s">
        <v>44</v>
      </c>
      <c r="C75" s="42">
        <v>4.613747638400012E-2</v>
      </c>
      <c r="D75" s="43">
        <v>1</v>
      </c>
      <c r="E75" s="38">
        <v>5.9766410766440625E-2</v>
      </c>
      <c r="F75" s="69">
        <v>1</v>
      </c>
      <c r="G75" s="81"/>
      <c r="H75" s="81"/>
      <c r="I75" s="81"/>
      <c r="J75" s="81"/>
    </row>
    <row r="76" spans="2:10">
      <c r="B76" s="16"/>
      <c r="C76" s="44"/>
      <c r="D76" s="44"/>
      <c r="E76" s="44"/>
      <c r="F76" s="44"/>
      <c r="G76" s="84"/>
      <c r="H76" s="84"/>
      <c r="I76" s="84"/>
      <c r="J76" s="84"/>
    </row>
    <row r="77" spans="2:10" ht="15.75">
      <c r="C77" s="48" t="s">
        <v>0</v>
      </c>
      <c r="D77" s="49"/>
      <c r="E77" s="49"/>
      <c r="F77" s="49"/>
      <c r="G77" s="85"/>
      <c r="H77" s="85"/>
      <c r="I77" s="85"/>
      <c r="J77" s="85"/>
    </row>
    <row r="78" spans="2:10" ht="15.75">
      <c r="B78" s="23" t="s">
        <v>39</v>
      </c>
      <c r="C78" s="50" t="s">
        <v>47</v>
      </c>
      <c r="D78" s="51"/>
      <c r="E78" s="52" t="s">
        <v>48</v>
      </c>
      <c r="F78" s="70"/>
      <c r="G78" s="86"/>
      <c r="H78" s="86"/>
      <c r="I78" s="86"/>
      <c r="J78" s="86"/>
    </row>
    <row r="79" spans="2:10" ht="30">
      <c r="B79" s="23"/>
      <c r="C79" s="45" t="s">
        <v>2</v>
      </c>
      <c r="D79" s="46" t="s">
        <v>3</v>
      </c>
      <c r="E79" s="47" t="s">
        <v>2</v>
      </c>
      <c r="F79" s="71" t="s">
        <v>3</v>
      </c>
      <c r="G79" s="87"/>
      <c r="H79" s="87"/>
      <c r="I79" s="87"/>
      <c r="J79" s="87"/>
    </row>
    <row r="80" spans="2:10">
      <c r="B80" s="9" t="s">
        <v>37</v>
      </c>
      <c r="C80" s="18">
        <v>4.1016772818607439E-2</v>
      </c>
      <c r="D80" s="19">
        <v>1.0038</v>
      </c>
      <c r="E80" s="33">
        <v>5.1867306312314621E-2</v>
      </c>
      <c r="F80" s="68">
        <v>1.0021634049323658</v>
      </c>
      <c r="G80" s="80"/>
      <c r="H80" s="80"/>
      <c r="I80" s="80"/>
      <c r="J80" s="80"/>
    </row>
    <row r="81" spans="2:10">
      <c r="B81" s="12" t="s">
        <v>38</v>
      </c>
      <c r="C81" s="18">
        <v>5.1207035653926805E-3</v>
      </c>
      <c r="D81" s="19">
        <v>-3.8E-3</v>
      </c>
      <c r="E81" s="33">
        <v>7.8991044541260082E-3</v>
      </c>
      <c r="F81" s="68">
        <v>-2.1634049323658146E-3</v>
      </c>
      <c r="G81" s="80"/>
      <c r="H81" s="80"/>
      <c r="I81" s="80"/>
      <c r="J81" s="80"/>
    </row>
    <row r="82" spans="2:10" s="41" customFormat="1">
      <c r="B82" s="13" t="s">
        <v>44</v>
      </c>
      <c r="C82" s="42">
        <v>4.613747638400012E-2</v>
      </c>
      <c r="D82" s="43">
        <v>1</v>
      </c>
      <c r="E82" s="38">
        <v>5.9766410766440625E-2</v>
      </c>
      <c r="F82" s="69">
        <v>1</v>
      </c>
      <c r="G82" s="81"/>
      <c r="H82" s="81"/>
      <c r="I82" s="81"/>
      <c r="J82" s="81"/>
    </row>
    <row r="83" spans="2:10">
      <c r="G83" s="76"/>
      <c r="H83" s="76"/>
      <c r="I83" s="76"/>
      <c r="J83" s="76"/>
    </row>
    <row r="84" spans="2:10">
      <c r="G84" s="76"/>
      <c r="H84" s="76"/>
      <c r="I84" s="76"/>
      <c r="J84" s="76"/>
    </row>
    <row r="85" spans="2:10">
      <c r="G85" s="76"/>
      <c r="H85" s="76"/>
      <c r="I85" s="76"/>
      <c r="J85" s="76"/>
    </row>
    <row r="86" spans="2:10">
      <c r="G86" s="76"/>
      <c r="H86" s="76"/>
      <c r="I86" s="76"/>
      <c r="J86" s="76"/>
    </row>
    <row r="87" spans="2:10">
      <c r="G87" s="76"/>
      <c r="H87" s="76"/>
      <c r="I87" s="76"/>
      <c r="J87" s="76"/>
    </row>
    <row r="88" spans="2:10">
      <c r="G88" s="76"/>
      <c r="H88" s="76"/>
      <c r="I88" s="76"/>
      <c r="J88" s="76"/>
    </row>
    <row r="89" spans="2:10">
      <c r="G89" s="76"/>
      <c r="H89" s="76"/>
      <c r="I89" s="76"/>
      <c r="J89" s="76"/>
    </row>
    <row r="90" spans="2:10">
      <c r="G90" s="76"/>
      <c r="H90" s="76"/>
      <c r="I90" s="76"/>
      <c r="J90" s="76"/>
    </row>
    <row r="91" spans="2:10">
      <c r="G91" s="76"/>
      <c r="H91" s="76"/>
      <c r="I91" s="76"/>
      <c r="J91" s="76"/>
    </row>
    <row r="92" spans="2:10">
      <c r="G92" s="76"/>
      <c r="H92" s="76"/>
      <c r="I92" s="76"/>
      <c r="J92" s="76"/>
    </row>
    <row r="93" spans="2:10">
      <c r="G93" s="76"/>
      <c r="H93" s="76"/>
      <c r="I93" s="76"/>
      <c r="J93" s="76"/>
    </row>
    <row r="94" spans="2:10">
      <c r="G94" s="76"/>
      <c r="H94" s="76"/>
      <c r="I94" s="76"/>
      <c r="J94" s="76"/>
    </row>
    <row r="95" spans="2:10">
      <c r="G95" s="76"/>
      <c r="H95" s="76"/>
      <c r="I95" s="76"/>
      <c r="J95" s="76"/>
    </row>
    <row r="96" spans="2:10">
      <c r="G96" s="76"/>
      <c r="H96" s="76"/>
      <c r="I96" s="76"/>
      <c r="J96" s="76"/>
    </row>
    <row r="97" spans="7:10">
      <c r="G97" s="76"/>
      <c r="H97" s="76"/>
      <c r="I97" s="76"/>
      <c r="J97" s="76"/>
    </row>
    <row r="9859" spans="3:8">
      <c r="C9859">
        <v>0</v>
      </c>
      <c r="D9859">
        <v>0</v>
      </c>
      <c r="E9859">
        <v>0</v>
      </c>
      <c r="F9859">
        <v>0</v>
      </c>
      <c r="G9859">
        <v>0</v>
      </c>
      <c r="H9859">
        <v>0</v>
      </c>
    </row>
    <row r="9860" spans="3:8">
      <c r="C9860">
        <v>0</v>
      </c>
      <c r="D9860">
        <v>0</v>
      </c>
      <c r="E9860">
        <v>0</v>
      </c>
      <c r="F9860">
        <v>0</v>
      </c>
      <c r="G9860">
        <v>0</v>
      </c>
      <c r="H9860">
        <v>0</v>
      </c>
    </row>
  </sheetData>
  <mergeCells count="34">
    <mergeCell ref="C45:F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F70"/>
    <mergeCell ref="C78:D78"/>
    <mergeCell ref="E78:F78"/>
    <mergeCell ref="G78:H78"/>
    <mergeCell ref="I78:J78"/>
    <mergeCell ref="C77:F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