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C39" i="5"/>
  <c r="C32" i="5"/>
  <c r="E39" i="5"/>
  <c r="G4" i="5" l="1"/>
  <c r="C46" i="5"/>
  <c r="G32" i="5"/>
  <c r="E6" i="5"/>
  <c r="E32" i="5"/>
  <c r="G6" i="5"/>
  <c r="I4" i="5" l="1"/>
  <c r="G39" i="5"/>
  <c r="I39" i="5"/>
  <c r="I32" i="5"/>
  <c r="K4" i="5" l="1"/>
  <c r="I6" i="5"/>
  <c r="K39" i="5"/>
  <c r="M4" i="5" l="1"/>
  <c r="E46" i="5"/>
  <c r="K32" i="5"/>
  <c r="K6" i="5"/>
  <c r="M6" i="5"/>
  <c r="M32" i="5"/>
  <c r="O4" i="5" l="1"/>
  <c r="O32" i="5"/>
  <c r="M39" i="5"/>
  <c r="O6" i="5"/>
  <c r="Q4" i="5" l="1"/>
  <c r="S4" i="5" s="1"/>
  <c r="O39" i="5"/>
  <c r="U4" i="5" l="1"/>
  <c r="Q6" i="5"/>
  <c r="Q39" i="5"/>
  <c r="Q32" i="5"/>
  <c r="S39" i="5"/>
  <c r="S32" i="5"/>
  <c r="S6" i="5"/>
  <c r="U39" i="5"/>
  <c r="U32" i="5"/>
  <c r="W4" i="5" l="1"/>
  <c r="U6" i="5"/>
  <c r="W32" i="5"/>
  <c r="W39" i="5"/>
  <c r="Y4" i="5" l="1"/>
  <c r="Y39" i="5"/>
  <c r="W6" i="5"/>
  <c r="Y32" i="5"/>
  <c r="Y6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<sst xmlns="http://schemas.openxmlformats.org/spreadsheetml/2006/main" count="171" uniqueCount="49">
  <si>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</si>
  <si>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</si>
  <si>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</si>
  <si>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</si>
  <si>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</si>
  <si>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</si>
  <si>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</si>
  <si>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</si>
  <si>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</si>
  <si>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</si>
  <si>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</si>
  <si>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</si>
  <si>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</si>
  <si>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</si>
  <si>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</si>
  <si>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</si>
  <si>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</si>
  <si>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</si>
  <si>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</si>
  <si>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</si>
  <si>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</si>
  <si>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</si>
  <si>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</si>
  <si>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</si>
  <si>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</si>
  <si>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</si>
  <si>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</si>
  <si>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</si>
  <si>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</si>
  <si>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</si>
  <si>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</si>
  <si>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</si>
  <si>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</si>
  <si>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</si>
  <si>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</si>
  <si>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</si>
  <si>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</si>
  <si>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</si>
  <si>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</si>
  <si>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</si>
  <si>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</si>
  <si>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</si>
  <si>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</si>
  <si>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</si>
  <si>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</si>
  <si>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</si>
  <si>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50 עד 60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</si>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</sst>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8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3" fontId="3" fillId="4" borderId="17" xfId="421" applyNumberFormat="1" applyFont="1" applyFill="1" applyBorder="1" applyAlignment="1">
      <alignment horizontal="center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4" borderId="19" xfId="0" applyNumberFormat="1" applyFont="1" applyFill="1" applyBorder="1" applyAlignment="1">
      <alignment horizontal="center"/>
    </xf>
    <xf numFmtId="10" fontId="2" fillId="4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43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2" t="s"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1.1000000000000001E-3</v>
      </c>
      <c r="D8" s="11">
        <v>5.9700000000000003E-2</v>
      </c>
      <c r="E8" s="29">
        <v>0</v>
      </c>
      <c r="F8" s="30">
        <v>7.4399999999999994E-2</v>
      </c>
      <c r="G8" s="10">
        <v>5.0000000000000001E-4</v>
      </c>
      <c r="H8" s="11">
        <v>7.7799999999999994E-2</v>
      </c>
      <c r="I8" s="29">
        <v>-7.1970045074801995E-4</v>
      </c>
      <c r="J8" s="30">
        <v>7.2946731332601086E-2</v>
      </c>
      <c r="K8" s="10">
        <v>-6.5331850720597363E-5</v>
      </c>
      <c r="L8" s="11">
        <v>7.1766210688667245E-2</v>
      </c>
      <c r="M8" s="29">
        <v>4.7099899087505581E-5</v>
      </c>
      <c r="N8" s="30">
        <v>8.5440860497506349E-2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0.14119999999999999</v>
      </c>
      <c r="E9" s="29">
        <v>-2.5999999999999999E-3</v>
      </c>
      <c r="F9" s="30">
        <v>0.13689999999999999</v>
      </c>
      <c r="G9" s="10">
        <v>8.0000000000000004E-4</v>
      </c>
      <c r="H9" s="11">
        <v>0.1414</v>
      </c>
      <c r="I9" s="29">
        <v>-5.8675329538426362E-5</v>
      </c>
      <c r="J9" s="30">
        <v>0.14103596744525013</v>
      </c>
      <c r="K9" s="10">
        <v>9.2037222471682447E-5</v>
      </c>
      <c r="L9" s="11">
        <v>0.13757913044117714</v>
      </c>
      <c r="M9" s="29">
        <v>4.4220442610534558E-4</v>
      </c>
      <c r="N9" s="30">
        <v>0.13611914850286505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1.5E-3</v>
      </c>
      <c r="D12" s="11">
        <v>0.19689999999999999</v>
      </c>
      <c r="E12" s="29">
        <v>-2.9999999999999997E-4</v>
      </c>
      <c r="F12" s="30">
        <v>0.1857</v>
      </c>
      <c r="G12" s="10">
        <v>1.2999999999999999E-3</v>
      </c>
      <c r="H12" s="11">
        <v>0.17680000000000001</v>
      </c>
      <c r="I12" s="29">
        <v>4.202760817180501E-4</v>
      </c>
      <c r="J12" s="30">
        <v>0.17711730324547667</v>
      </c>
      <c r="K12" s="10">
        <v>1.5709957275033591E-3</v>
      </c>
      <c r="L12" s="11">
        <v>0.177538850278539</v>
      </c>
      <c r="M12" s="29">
        <v>9.8790904989537768E-4</v>
      </c>
      <c r="N12" s="30">
        <v>0.17287390186195059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2.0000000000000001E-4</v>
      </c>
      <c r="D13" s="11">
        <v>1.77E-2</v>
      </c>
      <c r="E13" s="29">
        <v>-1E-4</v>
      </c>
      <c r="F13" s="30">
        <v>1.61E-2</v>
      </c>
      <c r="G13" s="10">
        <v>1E-4</v>
      </c>
      <c r="H13" s="11">
        <v>1.6400000000000001E-2</v>
      </c>
      <c r="I13" s="29">
        <v>8.3030986044930219E-5</v>
      </c>
      <c r="J13" s="30">
        <v>1.615207430199735E-2</v>
      </c>
      <c r="K13" s="10">
        <v>1.3145890724976345E-4</v>
      </c>
      <c r="L13" s="11">
        <v>1.6714574261685749E-2</v>
      </c>
      <c r="M13" s="29">
        <v>1.245251059689389E-4</v>
      </c>
      <c r="N13" s="30">
        <v>1.6726187090573764E-2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4.4999999999999997E-3</v>
      </c>
      <c r="D14" s="11">
        <v>0.20330000000000001</v>
      </c>
      <c r="E14" s="29">
        <v>3.2000000000000002E-3</v>
      </c>
      <c r="F14" s="30">
        <v>0.2122</v>
      </c>
      <c r="G14" s="10">
        <v>7.6E-3</v>
      </c>
      <c r="H14" s="11">
        <v>0.21940000000000001</v>
      </c>
      <c r="I14" s="29">
        <v>7.8492887414496719E-3</v>
      </c>
      <c r="J14" s="30">
        <v>0.22604661101152229</v>
      </c>
      <c r="K14" s="10">
        <v>5.6095071720159498E-3</v>
      </c>
      <c r="L14" s="11">
        <v>0.22710207420856734</v>
      </c>
      <c r="M14" s="29">
        <v>8.1449268039004183E-4</v>
      </c>
      <c r="N14" s="30">
        <v>0.22571273277881992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3.8999999999999998E-3</v>
      </c>
      <c r="D15" s="11">
        <v>0.13200000000000001</v>
      </c>
      <c r="E15" s="29">
        <v>3.2000000000000002E-3</v>
      </c>
      <c r="F15" s="30">
        <v>0.1265</v>
      </c>
      <c r="G15" s="10">
        <v>3.0999999999999999E-3</v>
      </c>
      <c r="H15" s="11">
        <v>0.1211</v>
      </c>
      <c r="I15" s="29">
        <v>1.7780019615534506E-3</v>
      </c>
      <c r="J15" s="30">
        <v>0.11647148625973128</v>
      </c>
      <c r="K15" s="10">
        <v>1.2570251684661611E-3</v>
      </c>
      <c r="L15" s="11">
        <v>0.11608913354785602</v>
      </c>
      <c r="M15" s="29">
        <v>8.6813102216470785E-4</v>
      </c>
      <c r="N15" s="30">
        <v>0.10983174499221786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2E-3</v>
      </c>
      <c r="D16" s="11">
        <v>5.3999999999999999E-2</v>
      </c>
      <c r="E16" s="29">
        <v>5.9999999999999995E-4</v>
      </c>
      <c r="F16" s="30">
        <v>5.5100000000000003E-2</v>
      </c>
      <c r="G16" s="10">
        <v>0</v>
      </c>
      <c r="H16" s="11">
        <v>5.3600000000000002E-2</v>
      </c>
      <c r="I16" s="29">
        <v>-2.987153481634105E-4</v>
      </c>
      <c r="J16" s="30">
        <v>5.2285357409254447E-2</v>
      </c>
      <c r="K16" s="10">
        <v>6.4693400355656265E-4</v>
      </c>
      <c r="L16" s="11">
        <v>5.1579658083254591E-2</v>
      </c>
      <c r="M16" s="29">
        <v>1.2508603402219839E-4</v>
      </c>
      <c r="N16" s="30">
        <v>4.9426536157377542E-2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2.0999999999999999E-3</v>
      </c>
      <c r="D17" s="11">
        <v>8.1799999999999998E-2</v>
      </c>
      <c r="E17" s="29">
        <v>1.1000000000000001E-3</v>
      </c>
      <c r="F17" s="30">
        <v>8.2900000000000001E-2</v>
      </c>
      <c r="G17" s="10">
        <v>2.3999999999999998E-3</v>
      </c>
      <c r="H17" s="11">
        <v>8.7599999999999997E-2</v>
      </c>
      <c r="I17" s="29">
        <v>-9.3777200029830144E-4</v>
      </c>
      <c r="J17" s="30">
        <v>8.9467619783412514E-2</v>
      </c>
      <c r="K17" s="10">
        <v>4.4081600286568975E-3</v>
      </c>
      <c r="L17" s="11">
        <v>9.2916773049989798E-2</v>
      </c>
      <c r="M17" s="29">
        <v>1.6138783862243717E-3</v>
      </c>
      <c r="N17" s="30">
        <v>9.567008779181152E-2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-2.0000000000000001E-4</v>
      </c>
      <c r="E18" s="29">
        <v>0</v>
      </c>
      <c r="F18" s="30">
        <v>-2.0000000000000001E-4</v>
      </c>
      <c r="G18" s="10">
        <v>0</v>
      </c>
      <c r="H18" s="11">
        <v>-2.0000000000000001E-4</v>
      </c>
      <c r="I18" s="29">
        <v>-5.2754812283168994E-5</v>
      </c>
      <c r="J18" s="30">
        <v>-1.8462716671770318E-4</v>
      </c>
      <c r="K18" s="10">
        <v>4.1218541280164993E-6</v>
      </c>
      <c r="L18" s="11">
        <v>-2.8616413304934956E-5</v>
      </c>
      <c r="M18" s="29">
        <v>-3.0897395688752196E-5</v>
      </c>
      <c r="N18" s="30">
        <v>-1.7831660434577655E-5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-5.4999999999999997E-3</v>
      </c>
      <c r="D19" s="11">
        <v>0.01</v>
      </c>
      <c r="E19" s="29">
        <v>1.4E-3</v>
      </c>
      <c r="F19" s="30">
        <v>5.7999999999999996E-3</v>
      </c>
      <c r="G19" s="10">
        <v>1.1999999999999999E-3</v>
      </c>
      <c r="H19" s="11">
        <v>-5.9999999999999995E-4</v>
      </c>
      <c r="I19" s="29">
        <v>9.0922847607611181E-3</v>
      </c>
      <c r="J19" s="30">
        <v>2.9392849307929331E-3</v>
      </c>
      <c r="K19" s="10">
        <v>-4.2815429645540057E-4</v>
      </c>
      <c r="L19" s="11">
        <v>3.8099796447023425E-3</v>
      </c>
      <c r="M19" s="29">
        <v>2.7244275355836167E-3</v>
      </c>
      <c r="N19" s="30">
        <v>3.3344172367383955E-3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1E-4</v>
      </c>
      <c r="D20" s="11">
        <v>4.0000000000000002E-4</v>
      </c>
      <c r="E20" s="29">
        <v>0</v>
      </c>
      <c r="F20" s="30">
        <v>2.9999999999999997E-4</v>
      </c>
      <c r="G20" s="10">
        <v>2.9999999999999997E-4</v>
      </c>
      <c r="H20" s="11">
        <v>2.9999999999999997E-4</v>
      </c>
      <c r="I20" s="29">
        <v>2.6227671877704519E-5</v>
      </c>
      <c r="J20" s="30">
        <v>2.8113952556634627E-4</v>
      </c>
      <c r="K20" s="10">
        <v>5.3725076409168518E-4</v>
      </c>
      <c r="L20" s="11">
        <v>4.5115817939571986E-4</v>
      </c>
      <c r="M20" s="29">
        <v>-2.3832665153195777E-4</v>
      </c>
      <c r="N20" s="30">
        <v>7.0143976150845698E-5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8.9999999999999998E-4</v>
      </c>
      <c r="D22" s="11">
        <v>9.8400000000000001E-2</v>
      </c>
      <c r="E22" s="29">
        <v>4.0000000000000002E-4</v>
      </c>
      <c r="F22" s="30">
        <v>9.9500000000000005E-2</v>
      </c>
      <c r="G22" s="10">
        <v>1E-3</v>
      </c>
      <c r="H22" s="11">
        <v>0.1017</v>
      </c>
      <c r="I22" s="29">
        <v>-7.8610354045910631E-4</v>
      </c>
      <c r="J22" s="30">
        <v>0.10087410441256024</v>
      </c>
      <c r="K22" s="10">
        <v>8.3239957144812498E-4</v>
      </c>
      <c r="L22" s="11">
        <v>9.9909616850675481E-2</v>
      </c>
      <c r="M22" s="29">
        <v>1.1941579108971371E-4</v>
      </c>
      <c r="N22" s="30">
        <v>0.10018583067725063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4.5999999999999999E-3</v>
      </c>
      <c r="E25" s="29">
        <v>0</v>
      </c>
      <c r="F25" s="30">
        <v>4.7000000000000002E-3</v>
      </c>
      <c r="G25" s="10">
        <v>0</v>
      </c>
      <c r="H25" s="11">
        <v>4.5999999999999999E-3</v>
      </c>
      <c r="I25" s="29">
        <v>4.6112780855073374E-6</v>
      </c>
      <c r="J25" s="30">
        <v>4.5669475085525196E-3</v>
      </c>
      <c r="K25" s="10">
        <v>3.5957275877959649E-6</v>
      </c>
      <c r="L25" s="11">
        <v>4.571457178794351E-3</v>
      </c>
      <c r="M25" s="29">
        <v>2.054116688891519E-6</v>
      </c>
      <c r="N25" s="30">
        <v>4.6262400971720779E-3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1.09E-2</v>
      </c>
      <c r="D27" s="15">
        <v>1</v>
      </c>
      <c r="E27" s="31">
        <v>6.8999999999999999E-3</v>
      </c>
      <c r="F27" s="32">
        <v>1</v>
      </c>
      <c r="G27" s="14">
        <v>1.8200000000000001E-2</v>
      </c>
      <c r="H27" s="15">
        <v>1</v>
      </c>
      <c r="I27" s="31">
        <v>1.6400000000000001E-2</v>
      </c>
      <c r="J27" s="32">
        <v>1</v>
      </c>
      <c r="K27" s="14">
        <v>1.46E-2</v>
      </c>
      <c r="L27" s="15">
        <v>0.99999999999999967</v>
      </c>
      <c r="M27" s="31">
        <v>7.6E-3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0">
        <v>18886.18</v>
      </c>
      <c r="D28" s="61"/>
      <c r="E28" s="58">
        <v>12047.81</v>
      </c>
      <c r="F28" s="59"/>
      <c r="G28" s="60">
        <v>32228.46</v>
      </c>
      <c r="H28" s="61"/>
      <c r="I28" s="58">
        <v>29578.87</v>
      </c>
      <c r="J28" s="59"/>
      <c r="K28" s="60">
        <v>26677.39</v>
      </c>
      <c r="L28" s="61"/>
      <c r="M28" s="58">
        <v>14101.04</v>
      </c>
      <c r="N28" s="59"/>
      <c r="O28" s="60"/>
      <c r="P28" s="61"/>
      <c r="Q28" s="58"/>
      <c r="R28" s="59"/>
      <c r="S28" s="60"/>
      <c r="T28" s="61"/>
      <c r="U28" s="58"/>
      <c r="V28" s="59"/>
      <c r="W28" s="60"/>
      <c r="X28" s="61"/>
      <c r="Y28" s="58"/>
      <c r="Z28" s="5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2" t="s">
        <v>0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4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-5.0000000000000001E-4</v>
      </c>
      <c r="D34" s="19">
        <v>0.57379999999999998</v>
      </c>
      <c r="E34" s="33">
        <v>-2.3E-3</v>
      </c>
      <c r="F34" s="34">
        <v>0.57389999999999997</v>
      </c>
      <c r="G34" s="18">
        <v>9.1000000000000004E-3</v>
      </c>
      <c r="H34" s="19">
        <v>0.57740000000000002</v>
      </c>
      <c r="I34" s="33">
        <v>1.0995823365321117E-2</v>
      </c>
      <c r="J34" s="34">
        <v>0.57597510993325107</v>
      </c>
      <c r="K34" s="18">
        <v>7.129594980924533E-3</v>
      </c>
      <c r="L34" s="19">
        <v>0.57339982472675999</v>
      </c>
      <c r="M34" s="33">
        <v>6.8576534208199833E-4</v>
      </c>
      <c r="N34" s="34">
        <v>0.58580663593629145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1.14E-2</v>
      </c>
      <c r="D35" s="11">
        <v>0.42620000000000002</v>
      </c>
      <c r="E35" s="29">
        <v>9.1999999999999998E-3</v>
      </c>
      <c r="F35" s="30">
        <v>0.42609999999999998</v>
      </c>
      <c r="G35" s="10">
        <v>9.1000000000000004E-3</v>
      </c>
      <c r="H35" s="11">
        <v>0.42259999999999998</v>
      </c>
      <c r="I35" s="29">
        <v>5.4041766346788703E-3</v>
      </c>
      <c r="J35" s="30">
        <v>0.42402489006674898</v>
      </c>
      <c r="K35" s="10">
        <v>7.4704050190755105E-3</v>
      </c>
      <c r="L35" s="11">
        <v>0.42660017527324001</v>
      </c>
      <c r="M35" s="29">
        <v>6.9142346579179953E-3</v>
      </c>
      <c r="N35" s="30">
        <v>0.4141933640637086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1.09E-2</v>
      </c>
      <c r="D36" s="15">
        <v>1</v>
      </c>
      <c r="E36" s="31">
        <v>6.8999999999999999E-3</v>
      </c>
      <c r="F36" s="32">
        <v>1</v>
      </c>
      <c r="G36" s="14">
        <v>1.8200000000000001E-2</v>
      </c>
      <c r="H36" s="15">
        <v>1</v>
      </c>
      <c r="I36" s="31">
        <v>1.6400000000000001E-2</v>
      </c>
      <c r="J36" s="32">
        <v>1</v>
      </c>
      <c r="K36" s="14">
        <v>1.46E-2</v>
      </c>
      <c r="L36" s="15">
        <v>1</v>
      </c>
      <c r="M36" s="31">
        <v>7.6E-3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2" t="s">
        <v>0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4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1.2200000000000001E-2</v>
      </c>
      <c r="D41" s="19">
        <v>0.78100000000000003</v>
      </c>
      <c r="E41" s="33">
        <v>5.1000000000000004E-3</v>
      </c>
      <c r="F41" s="34">
        <v>0.78539999999999999</v>
      </c>
      <c r="G41" s="18">
        <v>1.5599999999999999E-2</v>
      </c>
      <c r="H41" s="19">
        <v>0.78339999999999999</v>
      </c>
      <c r="I41" s="33">
        <v>1.1881176624959307E-2</v>
      </c>
      <c r="J41" s="34">
        <v>0.77939113249107628</v>
      </c>
      <c r="K41" s="18">
        <v>9.9768763962933427E-3</v>
      </c>
      <c r="L41" s="19">
        <v>0.77550767221975336</v>
      </c>
      <c r="M41" s="33">
        <v>4.4298391655956289E-3</v>
      </c>
      <c r="N41" s="34">
        <v>0.77165225797633996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-1.2999999999999999E-3</v>
      </c>
      <c r="D42" s="11">
        <v>0.219</v>
      </c>
      <c r="E42" s="29">
        <v>1.8E-3</v>
      </c>
      <c r="F42" s="30">
        <v>0.21460000000000001</v>
      </c>
      <c r="G42" s="10">
        <v>2.5999999999999999E-3</v>
      </c>
      <c r="H42" s="11">
        <v>0.21659999999999999</v>
      </c>
      <c r="I42" s="29">
        <v>4.5188233750406799E-3</v>
      </c>
      <c r="J42" s="30">
        <v>0.22060886750892378</v>
      </c>
      <c r="K42" s="10">
        <v>4.6231236037066765E-3</v>
      </c>
      <c r="L42" s="11">
        <v>0.22449232778024661</v>
      </c>
      <c r="M42" s="29">
        <v>3.1701608344043698E-3</v>
      </c>
      <c r="N42" s="30">
        <v>0.22834774202366004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1.09E-2</v>
      </c>
      <c r="D43" s="15">
        <v>1</v>
      </c>
      <c r="E43" s="31">
        <v>6.8999999999999999E-3</v>
      </c>
      <c r="F43" s="32">
        <v>1</v>
      </c>
      <c r="G43" s="14">
        <v>1.8200000000000001E-2</v>
      </c>
      <c r="H43" s="15">
        <v>1</v>
      </c>
      <c r="I43" s="31">
        <v>1.6400000000000001E-2</v>
      </c>
      <c r="J43" s="32">
        <v>1</v>
      </c>
      <c r="K43" s="14">
        <v>1.46E-2</v>
      </c>
      <c r="L43" s="15">
        <v>1</v>
      </c>
      <c r="M43" s="31">
        <v>7.6E-3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2" t="s">
        <v>0</v>
      </c>
      <c r="D45" s="53"/>
      <c r="E45" s="53"/>
      <c r="F45" s="53"/>
      <c r="G45" s="71"/>
      <c r="H45" s="71"/>
      <c r="I45" s="71"/>
      <c r="J45" s="71"/>
    </row>
    <row r="46" spans="2:26" ht="15.75">
      <c r="B46" s="23" t="s">
        <v>39</v>
      </c>
      <c r="C46" s="55" t="str">
        <f ca="1">CONCATENATE(INDIRECT(CONCATENATE($C$2,C4))," - ",INDIRECT(CONCATENATE($C$2,G4))," ",$B$4)</f>
        <v>ינואר - מרץ 2021</v>
      </c>
      <c r="D46" s="56"/>
      <c r="E46" s="57" t="str">
        <f ca="1">CONCATENATE(INDIRECT(CONCATENATE($C$2,C4))," - ",INDIRECT(CONCATENATE($C$2,M4))," ",$B$4)</f>
        <v>ינואר - יוני 2021</v>
      </c>
      <c r="F46" s="62"/>
      <c r="G46" s="72"/>
      <c r="H46" s="72"/>
      <c r="I46" s="72"/>
      <c r="J46" s="72"/>
    </row>
    <row r="47" spans="2:26" ht="30">
      <c r="B47" s="23"/>
      <c r="C47" s="7" t="s">
        <v>2</v>
      </c>
      <c r="D47" s="8" t="s">
        <v>3</v>
      </c>
      <c r="E47" s="27" t="s">
        <v>2</v>
      </c>
      <c r="F47" s="63" t="s">
        <v>3</v>
      </c>
      <c r="G47" s="73"/>
      <c r="H47" s="73"/>
      <c r="I47" s="73"/>
      <c r="J47" s="73"/>
    </row>
    <row r="48" spans="2:26">
      <c r="B48" s="9" t="s">
        <v>5</v>
      </c>
      <c r="C48" s="10">
        <v>1.6135448106895777E-3</v>
      </c>
      <c r="D48" s="11">
        <v>7.7799999999999994E-2</v>
      </c>
      <c r="E48" s="29">
        <v>8.8264390913540976E-4</v>
      </c>
      <c r="F48" s="64">
        <v>8.5440860497506349E-2</v>
      </c>
      <c r="G48" s="74"/>
      <c r="H48" s="74"/>
      <c r="I48" s="74"/>
      <c r="J48" s="74"/>
    </row>
    <row r="49" spans="2:10">
      <c r="B49" s="12" t="s">
        <v>7</v>
      </c>
      <c r="C49" s="10">
        <v>-1.8167110258646433E-3</v>
      </c>
      <c r="D49" s="11">
        <v>0.1414</v>
      </c>
      <c r="E49" s="29">
        <v>-1.3600233226035022E-3</v>
      </c>
      <c r="F49" s="64">
        <v>0.13611914850286505</v>
      </c>
      <c r="G49" s="74"/>
      <c r="H49" s="74"/>
      <c r="I49" s="74"/>
      <c r="J49" s="74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64">
        <v>0</v>
      </c>
      <c r="G50" s="74"/>
      <c r="H50" s="74"/>
      <c r="I50" s="74"/>
      <c r="J50" s="74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64">
        <v>0</v>
      </c>
      <c r="G51" s="74"/>
      <c r="H51" s="74"/>
      <c r="I51" s="74"/>
      <c r="J51" s="74"/>
    </row>
    <row r="52" spans="2:10">
      <c r="B52" s="12" t="s">
        <v>13</v>
      </c>
      <c r="C52" s="10">
        <v>2.5214158367688768E-3</v>
      </c>
      <c r="D52" s="11">
        <v>0.17680000000000001</v>
      </c>
      <c r="E52" s="29">
        <v>5.6254761766443787E-3</v>
      </c>
      <c r="F52" s="64">
        <v>0.17287390186195059</v>
      </c>
      <c r="G52" s="74"/>
      <c r="H52" s="74"/>
      <c r="I52" s="74"/>
      <c r="J52" s="74"/>
    </row>
    <row r="53" spans="2:10">
      <c r="B53" s="12" t="s">
        <v>15</v>
      </c>
      <c r="C53" s="10">
        <v>2.0161370995125911E-4</v>
      </c>
      <c r="D53" s="11">
        <v>1.6400000000000001E-2</v>
      </c>
      <c r="E53" s="29">
        <v>5.523761522720778E-4</v>
      </c>
      <c r="F53" s="64">
        <v>1.6726187090573764E-2</v>
      </c>
      <c r="G53" s="74"/>
      <c r="H53" s="74"/>
      <c r="I53" s="74"/>
      <c r="J53" s="74"/>
    </row>
    <row r="54" spans="2:10">
      <c r="B54" s="12" t="s">
        <v>17</v>
      </c>
      <c r="C54" s="10">
        <v>1.5497842540057916E-2</v>
      </c>
      <c r="D54" s="11">
        <v>0.21940000000000001</v>
      </c>
      <c r="E54" s="29">
        <v>3.0657888136754938E-2</v>
      </c>
      <c r="F54" s="64">
        <v>0.22571273277881992</v>
      </c>
      <c r="G54" s="74"/>
      <c r="H54" s="74"/>
      <c r="I54" s="74"/>
      <c r="J54" s="74"/>
    </row>
    <row r="55" spans="2:10">
      <c r="B55" s="12" t="s">
        <v>19</v>
      </c>
      <c r="C55" s="10">
        <v>1.0317622476258921E-2</v>
      </c>
      <c r="D55" s="11">
        <v>0.1211</v>
      </c>
      <c r="E55" s="29">
        <v>1.453154113036567E-2</v>
      </c>
      <c r="F55" s="64">
        <v>0.10983174499221786</v>
      </c>
      <c r="G55" s="74"/>
      <c r="H55" s="74"/>
      <c r="I55" s="74"/>
      <c r="J55" s="74"/>
    </row>
    <row r="56" spans="2:10">
      <c r="B56" s="12" t="s">
        <v>21</v>
      </c>
      <c r="C56" s="10">
        <v>2.6223190538037498E-3</v>
      </c>
      <c r="D56" s="11">
        <v>5.3600000000000002E-2</v>
      </c>
      <c r="E56" s="29">
        <v>3.1512657219311489E-3</v>
      </c>
      <c r="F56" s="64">
        <v>4.9426536157377542E-2</v>
      </c>
      <c r="G56" s="74"/>
      <c r="H56" s="74"/>
      <c r="I56" s="74"/>
      <c r="J56" s="74"/>
    </row>
    <row r="57" spans="2:10">
      <c r="B57" s="12" t="s">
        <v>23</v>
      </c>
      <c r="C57" s="10">
        <v>5.6555429058841181E-3</v>
      </c>
      <c r="D57" s="11">
        <v>8.7599999999999997E-2</v>
      </c>
      <c r="E57" s="29">
        <v>1.0988141473371996E-2</v>
      </c>
      <c r="F57" s="64">
        <v>9.567008779181152E-2</v>
      </c>
      <c r="G57" s="74"/>
      <c r="H57" s="74"/>
      <c r="I57" s="74"/>
      <c r="J57" s="74"/>
    </row>
    <row r="58" spans="2:10">
      <c r="B58" s="12" t="s">
        <v>25</v>
      </c>
      <c r="C58" s="10">
        <v>0</v>
      </c>
      <c r="D58" s="11">
        <v>-2.0000000000000001E-4</v>
      </c>
      <c r="E58" s="29">
        <v>-8.1486015605795274E-5</v>
      </c>
      <c r="F58" s="64">
        <v>-1.7831660434577655E-5</v>
      </c>
      <c r="G58" s="74"/>
      <c r="H58" s="74"/>
      <c r="I58" s="74"/>
      <c r="J58" s="74"/>
    </row>
    <row r="59" spans="2:10">
      <c r="B59" s="12" t="s">
        <v>26</v>
      </c>
      <c r="C59" s="10">
        <v>-2.9362767771480441E-3</v>
      </c>
      <c r="D59" s="11">
        <v>-5.9999999999999995E-4</v>
      </c>
      <c r="E59" s="29">
        <v>8.6706337025992883E-3</v>
      </c>
      <c r="F59" s="64">
        <v>3.3344172367383955E-3</v>
      </c>
      <c r="G59" s="74"/>
      <c r="H59" s="74"/>
      <c r="I59" s="74"/>
      <c r="J59" s="74"/>
    </row>
    <row r="60" spans="2:10">
      <c r="B60" s="12" t="s">
        <v>27</v>
      </c>
      <c r="C60" s="10">
        <v>4.0327782988355945E-4</v>
      </c>
      <c r="D60" s="11">
        <v>2.9999999999999997E-4</v>
      </c>
      <c r="E60" s="29">
        <v>7.4303616562764222E-4</v>
      </c>
      <c r="F60" s="64">
        <v>7.0143976150845698E-5</v>
      </c>
      <c r="G60" s="74"/>
      <c r="H60" s="74"/>
      <c r="I60" s="74"/>
      <c r="J60" s="74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64">
        <v>0</v>
      </c>
      <c r="G61" s="74"/>
      <c r="H61" s="74"/>
      <c r="I61" s="74"/>
      <c r="J61" s="74"/>
    </row>
    <row r="62" spans="2:10">
      <c r="B62" s="12" t="s">
        <v>29</v>
      </c>
      <c r="C62" s="10">
        <v>2.3203474617146044E-3</v>
      </c>
      <c r="D62" s="11">
        <v>0.1017</v>
      </c>
      <c r="E62" s="29">
        <v>2.5278104368026012E-3</v>
      </c>
      <c r="F62" s="64">
        <v>0.10018583067725063</v>
      </c>
      <c r="G62" s="74"/>
      <c r="H62" s="74"/>
      <c r="I62" s="74"/>
      <c r="J62" s="74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64">
        <v>0</v>
      </c>
      <c r="G63" s="74"/>
      <c r="H63" s="74"/>
      <c r="I63" s="74"/>
      <c r="J63" s="74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64">
        <v>0</v>
      </c>
      <c r="G64" s="74"/>
      <c r="H64" s="74"/>
      <c r="I64" s="74"/>
      <c r="J64" s="74"/>
    </row>
    <row r="65" spans="2:10">
      <c r="B65" s="12" t="s">
        <v>32</v>
      </c>
      <c r="C65" s="10">
        <v>0</v>
      </c>
      <c r="D65" s="11">
        <v>4.5999999999999999E-3</v>
      </c>
      <c r="E65" s="29">
        <v>1.0513648857397818E-5</v>
      </c>
      <c r="F65" s="64">
        <v>4.6262400971720779E-3</v>
      </c>
      <c r="G65" s="74"/>
      <c r="H65" s="74"/>
      <c r="I65" s="74"/>
      <c r="J65" s="74"/>
    </row>
    <row r="66" spans="2:10">
      <c r="B66" s="12" t="s">
        <v>33</v>
      </c>
      <c r="C66" s="10">
        <v>0</v>
      </c>
      <c r="D66" s="11">
        <v>0</v>
      </c>
      <c r="E66" s="29">
        <v>0</v>
      </c>
      <c r="F66" s="64">
        <v>0</v>
      </c>
      <c r="G66" s="74"/>
      <c r="H66" s="74"/>
      <c r="I66" s="74"/>
      <c r="J66" s="74"/>
    </row>
    <row r="67" spans="2:10">
      <c r="B67" s="13" t="s">
        <v>44</v>
      </c>
      <c r="C67" s="39">
        <v>3.6400538821999895E-2</v>
      </c>
      <c r="D67" s="40">
        <v>1</v>
      </c>
      <c r="E67" s="37">
        <v>7.6899817316153252E-2</v>
      </c>
      <c r="F67" s="65">
        <v>1</v>
      </c>
      <c r="G67" s="75"/>
      <c r="H67" s="75"/>
      <c r="I67" s="75"/>
      <c r="J67" s="75"/>
    </row>
    <row r="68" spans="2:10">
      <c r="B68" s="35" t="s">
        <v>40</v>
      </c>
      <c r="C68" s="60">
        <v>63162.45</v>
      </c>
      <c r="D68" s="61"/>
      <c r="E68" s="58">
        <v>133519.75</v>
      </c>
      <c r="F68" s="66"/>
      <c r="G68" s="76"/>
      <c r="H68" s="76"/>
      <c r="I68" s="76"/>
      <c r="J68" s="76"/>
    </row>
    <row r="69" spans="2:10">
      <c r="B69" s="16"/>
      <c r="C69" s="17"/>
      <c r="D69" s="17"/>
      <c r="E69" s="17"/>
      <c r="F69" s="17"/>
      <c r="G69" s="77"/>
      <c r="H69" s="77"/>
      <c r="I69" s="77"/>
      <c r="J69" s="77"/>
    </row>
    <row r="70" spans="2:10" ht="15.75">
      <c r="C70" s="52" t="s">
        <v>0</v>
      </c>
      <c r="D70" s="53"/>
      <c r="E70" s="53"/>
      <c r="F70" s="53"/>
      <c r="G70" s="71"/>
      <c r="H70" s="71"/>
      <c r="I70" s="71"/>
      <c r="J70" s="71"/>
    </row>
    <row r="71" spans="2:10" ht="15.75">
      <c r="B71" s="23" t="s">
        <v>39</v>
      </c>
      <c r="C71" s="55" t="s">
        <v>47</v>
      </c>
      <c r="D71" s="56"/>
      <c r="E71" s="57" t="s">
        <v>48</v>
      </c>
      <c r="F71" s="62"/>
      <c r="G71" s="72"/>
      <c r="H71" s="72"/>
      <c r="I71" s="72"/>
      <c r="J71" s="72"/>
    </row>
    <row r="72" spans="2:10" ht="30">
      <c r="B72" s="23"/>
      <c r="C72" s="7" t="s">
        <v>2</v>
      </c>
      <c r="D72" s="8" t="s">
        <v>3</v>
      </c>
      <c r="E72" s="27" t="s">
        <v>2</v>
      </c>
      <c r="F72" s="63" t="s">
        <v>3</v>
      </c>
      <c r="G72" s="73"/>
      <c r="H72" s="73"/>
      <c r="I72" s="73"/>
      <c r="J72" s="73"/>
    </row>
    <row r="73" spans="2:10">
      <c r="B73" s="9" t="s">
        <v>35</v>
      </c>
      <c r="C73" s="18">
        <v>6.2984451918093581E-3</v>
      </c>
      <c r="D73" s="19">
        <v>0.57740000000000002</v>
      </c>
      <c r="E73" s="33">
        <v>2.5661518854531679E-2</v>
      </c>
      <c r="F73" s="67">
        <v>0.58580663593629145</v>
      </c>
      <c r="G73" s="74"/>
      <c r="H73" s="74"/>
      <c r="I73" s="74"/>
      <c r="J73" s="74"/>
    </row>
    <row r="74" spans="2:10">
      <c r="B74" s="12" t="s">
        <v>36</v>
      </c>
      <c r="C74" s="18">
        <v>3.0102093630190539E-2</v>
      </c>
      <c r="D74" s="19">
        <v>0.42259999999999998</v>
      </c>
      <c r="E74" s="33">
        <v>5.1238298461621569E-2</v>
      </c>
      <c r="F74" s="67">
        <v>0.4141933640637086</v>
      </c>
      <c r="G74" s="74"/>
      <c r="H74" s="74"/>
      <c r="I74" s="74"/>
      <c r="J74" s="74"/>
    </row>
    <row r="75" spans="2:10">
      <c r="B75" s="13" t="s">
        <v>44</v>
      </c>
      <c r="C75" s="41">
        <v>3.6400538821999895E-2</v>
      </c>
      <c r="D75" s="42">
        <v>1</v>
      </c>
      <c r="E75" s="38">
        <v>7.6899817316153252E-2</v>
      </c>
      <c r="F75" s="68">
        <v>1</v>
      </c>
      <c r="G75" s="75"/>
      <c r="H75" s="75"/>
      <c r="I75" s="75"/>
      <c r="J75" s="75"/>
    </row>
    <row r="76" spans="2:10">
      <c r="B76" s="16"/>
      <c r="C76" s="43"/>
      <c r="D76" s="43"/>
      <c r="E76" s="43"/>
      <c r="F76" s="43"/>
      <c r="G76" s="78"/>
      <c r="H76" s="78"/>
      <c r="I76" s="78"/>
      <c r="J76" s="78"/>
    </row>
    <row r="77" spans="2:10" ht="15.75">
      <c r="C77" s="47" t="s">
        <v>0</v>
      </c>
      <c r="D77" s="48"/>
      <c r="E77" s="48"/>
      <c r="F77" s="48"/>
      <c r="G77" s="79"/>
      <c r="H77" s="79"/>
      <c r="I77" s="79"/>
      <c r="J77" s="79"/>
    </row>
    <row r="78" spans="2:10" ht="15.75">
      <c r="B78" s="23" t="s">
        <v>39</v>
      </c>
      <c r="C78" s="49" t="s">
        <v>47</v>
      </c>
      <c r="D78" s="50"/>
      <c r="E78" s="51" t="s">
        <v>48</v>
      </c>
      <c r="F78" s="69"/>
      <c r="G78" s="80"/>
      <c r="H78" s="80"/>
      <c r="I78" s="80"/>
      <c r="J78" s="80"/>
    </row>
    <row r="79" spans="2:10" ht="30">
      <c r="B79" s="23"/>
      <c r="C79" s="44" t="s">
        <v>2</v>
      </c>
      <c r="D79" s="45" t="s">
        <v>3</v>
      </c>
      <c r="E79" s="46" t="s">
        <v>2</v>
      </c>
      <c r="F79" s="70" t="s">
        <v>3</v>
      </c>
      <c r="G79" s="81"/>
      <c r="H79" s="81"/>
      <c r="I79" s="81"/>
      <c r="J79" s="81"/>
    </row>
    <row r="80" spans="2:10">
      <c r="B80" s="9" t="s">
        <v>37</v>
      </c>
      <c r="C80" s="18">
        <v>3.3295740954820512E-2</v>
      </c>
      <c r="D80" s="19">
        <v>0.78339999999999999</v>
      </c>
      <c r="E80" s="33">
        <v>6.1241099104415143E-2</v>
      </c>
      <c r="F80" s="67">
        <v>0.77165225797633996</v>
      </c>
      <c r="G80" s="74"/>
      <c r="H80" s="74"/>
      <c r="I80" s="74"/>
      <c r="J80" s="74"/>
    </row>
    <row r="81" spans="2:10">
      <c r="B81" s="12" t="s">
        <v>38</v>
      </c>
      <c r="C81" s="18">
        <v>3.1047978671793824E-3</v>
      </c>
      <c r="D81" s="19">
        <v>0.21659999999999999</v>
      </c>
      <c r="E81" s="33">
        <v>1.5658718211738112E-2</v>
      </c>
      <c r="F81" s="67">
        <v>0.22834774202366004</v>
      </c>
      <c r="G81" s="74"/>
      <c r="H81" s="74"/>
      <c r="I81" s="74"/>
      <c r="J81" s="74"/>
    </row>
    <row r="82" spans="2:10">
      <c r="B82" s="13" t="s">
        <v>44</v>
      </c>
      <c r="C82" s="41">
        <v>3.6400538821999895E-2</v>
      </c>
      <c r="D82" s="42">
        <v>1</v>
      </c>
      <c r="E82" s="38">
        <v>7.6899817316153252E-2</v>
      </c>
      <c r="F82" s="68">
        <v>1</v>
      </c>
      <c r="G82" s="75"/>
      <c r="H82" s="75"/>
      <c r="I82" s="75"/>
      <c r="J82" s="75"/>
    </row>
    <row r="9842" spans="3:8">
      <c r="C9842">
        <v>0</v>
      </c>
      <c r="D9842">
        <v>0</v>
      </c>
      <c r="E9842">
        <v>0</v>
      </c>
      <c r="F9842">
        <v>0</v>
      </c>
      <c r="G9842">
        <v>0</v>
      </c>
      <c r="H9842">
        <v>0</v>
      </c>
    </row>
    <row r="9843" spans="3:8">
      <c r="C9843">
        <v>0</v>
      </c>
      <c r="D9843">
        <v>0</v>
      </c>
      <c r="E9843">
        <v>0</v>
      </c>
      <c r="F9843">
        <v>0</v>
      </c>
      <c r="G9843">
        <v>0</v>
      </c>
      <c r="H9843">
        <v>0</v>
      </c>
    </row>
  </sheetData>
  <mergeCells count="34">
    <mergeCell ref="C45:F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0:F70"/>
    <mergeCell ref="C78:D78"/>
    <mergeCell ref="E78:F78"/>
    <mergeCell ref="G78:H78"/>
    <mergeCell ref="I78:J78"/>
    <mergeCell ref="C77:F7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