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2" i="5"/>
  <c r="E32" i="5"/>
  <c r="C39" i="5"/>
  <c r="C6" i="5"/>
  <c r="E39" i="5"/>
  <c r="G4" i="5" l="1"/>
  <c r="C46" i="5"/>
  <c r="E6" i="5"/>
  <c r="G6" i="5"/>
  <c r="G32" i="5"/>
  <c r="G39" i="5"/>
  <c r="I4" i="5" l="1"/>
  <c r="I6" i="5"/>
  <c r="I32" i="5"/>
  <c r="I39" i="5"/>
  <c r="K4" i="5" l="1"/>
  <c r="K6" i="5"/>
  <c r="K39" i="5"/>
  <c r="K32" i="5"/>
  <c r="M4" i="5" l="1"/>
  <c r="E46" i="5"/>
  <c r="M6" i="5"/>
  <c r="M32" i="5"/>
  <c r="O4" i="5" l="1"/>
  <c r="M39" i="5"/>
  <c r="O6" i="5"/>
  <c r="O32" i="5"/>
  <c r="Q4" i="5" l="1"/>
  <c r="S4" i="5" s="1"/>
  <c r="Q32" i="5"/>
  <c r="Q6" i="5"/>
  <c r="O39" i="5"/>
  <c r="S39" i="5"/>
  <c r="S32" i="5"/>
  <c r="U4" i="5" l="1"/>
  <c r="Q39" i="5"/>
  <c r="S6" i="5"/>
  <c r="U32" i="5"/>
  <c r="U39" i="5"/>
  <c r="W4" i="5" l="1"/>
  <c r="W32" i="5"/>
  <c r="W39" i="5"/>
  <c r="U6" i="5"/>
  <c r="Y4" i="5" l="1"/>
  <c r="Y32" i="5"/>
  <c r="Y39" i="5"/>
  <c r="W6" i="5"/>
  <c r="Y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<sst xmlns="http://schemas.openxmlformats.org/spreadsheetml/2006/main" count="171" uniqueCount="49">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</sst>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8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4" borderId="20" xfId="0" applyNumberFormat="1" applyFont="1" applyFill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22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10" fontId="2" fillId="4" borderId="18" xfId="421" applyNumberFormat="1" applyFont="1" applyFill="1" applyBorder="1"/>
    <xf numFmtId="10" fontId="3" fillId="4" borderId="18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7" fontId="3" fillId="4" borderId="21" xfId="0" applyNumberFormat="1" applyFont="1" applyFill="1" applyBorder="1" applyAlignment="1">
      <alignment horizontal="center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10" fontId="3" fillId="4" borderId="22" xfId="0" applyNumberFormat="1" applyFont="1" applyFill="1" applyBorder="1" applyAlignment="1">
      <alignment horizontal="center"/>
    </xf>
    <xf numFmtId="10" fontId="2" fillId="4" borderId="18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8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87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6.9999999999999999E-4</v>
      </c>
      <c r="D8" s="11">
        <v>7.2999999999999995E-2</v>
      </c>
      <c r="E8" s="29">
        <v>0</v>
      </c>
      <c r="F8" s="30">
        <v>8.3900000000000002E-2</v>
      </c>
      <c r="G8" s="10">
        <v>4.0000000000000002E-4</v>
      </c>
      <c r="H8" s="11">
        <v>8.5599999999999996E-2</v>
      </c>
      <c r="I8" s="29">
        <v>-6.0615229703663226E-4</v>
      </c>
      <c r="J8" s="30">
        <v>8.1839888878636732E-2</v>
      </c>
      <c r="K8" s="10">
        <v>-1.6749671241863388E-5</v>
      </c>
      <c r="L8" s="11">
        <v>7.7451311000808806E-2</v>
      </c>
      <c r="M8" s="29">
        <v>5.0563235125456204E-5</v>
      </c>
      <c r="N8" s="30">
        <v>8.6076509544464913E-2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2.0000000000000001E-4</v>
      </c>
      <c r="D9" s="11">
        <v>0.33379999999999999</v>
      </c>
      <c r="E9" s="29">
        <v>-5.1999999999999998E-3</v>
      </c>
      <c r="F9" s="30">
        <v>0.32569999999999999</v>
      </c>
      <c r="G9" s="10">
        <v>1.8E-3</v>
      </c>
      <c r="H9" s="11">
        <v>0.3221</v>
      </c>
      <c r="I9" s="29">
        <v>-3.3471490679993587E-4</v>
      </c>
      <c r="J9" s="30">
        <v>0.32133542609687848</v>
      </c>
      <c r="K9" s="10">
        <v>5.5731088498974836E-4</v>
      </c>
      <c r="L9" s="11">
        <v>0.32272694156990511</v>
      </c>
      <c r="M9" s="29">
        <v>9.1857608038188436E-4</v>
      </c>
      <c r="N9" s="30">
        <v>0.3231881048186464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1.2999999999999999E-3</v>
      </c>
      <c r="D12" s="11">
        <v>0.31850000000000001</v>
      </c>
      <c r="E12" s="29">
        <v>2.9999999999999997E-4</v>
      </c>
      <c r="F12" s="30">
        <v>0.31830000000000003</v>
      </c>
      <c r="G12" s="10">
        <v>2.7000000000000001E-3</v>
      </c>
      <c r="H12" s="11">
        <v>0.32840000000000003</v>
      </c>
      <c r="I12" s="29">
        <v>1.5950754638242109E-3</v>
      </c>
      <c r="J12" s="30">
        <v>0.33154352696950312</v>
      </c>
      <c r="K12" s="10">
        <v>3.2764171893813368E-3</v>
      </c>
      <c r="L12" s="11">
        <v>0.33432791178590343</v>
      </c>
      <c r="M12" s="29">
        <v>1.3501478937352897E-3</v>
      </c>
      <c r="N12" s="30">
        <v>0.33354285815050516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1.8E-3</v>
      </c>
      <c r="E13" s="29">
        <v>0</v>
      </c>
      <c r="F13" s="30">
        <v>8.9999999999999998E-4</v>
      </c>
      <c r="G13" s="10">
        <v>0</v>
      </c>
      <c r="H13" s="11">
        <v>2.0000000000000001E-4</v>
      </c>
      <c r="I13" s="29">
        <v>5.0928119167262395E-6</v>
      </c>
      <c r="J13" s="30">
        <v>2.0088829805506157E-4</v>
      </c>
      <c r="K13" s="10">
        <v>-1.6378274340304076E-6</v>
      </c>
      <c r="L13" s="11">
        <v>1.9645127816793023E-4</v>
      </c>
      <c r="M13" s="29">
        <v>2.9616487827623846E-6</v>
      </c>
      <c r="N13" s="30">
        <v>1.9201757747029039E-4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1.6000000000000001E-3</v>
      </c>
      <c r="D14" s="11">
        <v>8.2100000000000006E-2</v>
      </c>
      <c r="E14" s="29">
        <v>1.5E-3</v>
      </c>
      <c r="F14" s="30">
        <v>8.3599999999999994E-2</v>
      </c>
      <c r="G14" s="10">
        <v>3.0000000000000001E-3</v>
      </c>
      <c r="H14" s="11">
        <v>9.3899999999999997E-2</v>
      </c>
      <c r="I14" s="29">
        <v>3.3674995842046108E-3</v>
      </c>
      <c r="J14" s="30">
        <v>9.9944318323749809E-2</v>
      </c>
      <c r="K14" s="10">
        <v>2.2458600467300475E-3</v>
      </c>
      <c r="L14" s="11">
        <v>9.9599110557939199E-2</v>
      </c>
      <c r="M14" s="29">
        <v>3.9977565844472778E-4</v>
      </c>
      <c r="N14" s="30">
        <v>9.6803379661056552E-2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2.3E-3</v>
      </c>
      <c r="D15" s="11">
        <v>0.15959999999999999</v>
      </c>
      <c r="E15" s="29">
        <v>1.8E-3</v>
      </c>
      <c r="F15" s="30">
        <v>0.15679999999999999</v>
      </c>
      <c r="G15" s="10">
        <v>2.0999999999999999E-3</v>
      </c>
      <c r="H15" s="11">
        <v>0.13850000000000001</v>
      </c>
      <c r="I15" s="29">
        <v>1.4166589661995187E-3</v>
      </c>
      <c r="J15" s="30">
        <v>0.13084127182959626</v>
      </c>
      <c r="K15" s="10">
        <v>1.5855736356136742E-3</v>
      </c>
      <c r="L15" s="11">
        <v>0.13102502586033501</v>
      </c>
      <c r="M15" s="29">
        <v>3.6067704789698185E-4</v>
      </c>
      <c r="N15" s="30">
        <v>0.12604752638114561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8.0000000000000004E-4</v>
      </c>
      <c r="D16" s="11">
        <v>2.2599999999999999E-2</v>
      </c>
      <c r="E16" s="29">
        <v>2.9999999999999997E-4</v>
      </c>
      <c r="F16" s="30">
        <v>2.4400000000000002E-2</v>
      </c>
      <c r="G16" s="10">
        <v>0</v>
      </c>
      <c r="H16" s="11">
        <v>2.93E-2</v>
      </c>
      <c r="I16" s="29">
        <v>-2.3300700197938489E-4</v>
      </c>
      <c r="J16" s="30">
        <v>3.1031136787930725E-2</v>
      </c>
      <c r="K16" s="10">
        <v>4.1392329607165576E-4</v>
      </c>
      <c r="L16" s="11">
        <v>3.0827296596388179E-2</v>
      </c>
      <c r="M16" s="29">
        <v>6.6731615600455806E-5</v>
      </c>
      <c r="N16" s="30">
        <v>3.0979635829419202E-2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-1E-4</v>
      </c>
      <c r="E18" s="29">
        <v>0</v>
      </c>
      <c r="F18" s="30">
        <v>-1E-4</v>
      </c>
      <c r="G18" s="10">
        <v>0</v>
      </c>
      <c r="H18" s="11">
        <v>-1E-4</v>
      </c>
      <c r="I18" s="29">
        <v>-2.3521178955931576E-5</v>
      </c>
      <c r="J18" s="30">
        <v>-8.2351319308103882E-5</v>
      </c>
      <c r="K18" s="10">
        <v>1.8230533994502939E-6</v>
      </c>
      <c r="L18" s="11">
        <v>-1.2518539527879939E-5</v>
      </c>
      <c r="M18" s="29">
        <v>-1.3445279219262536E-5</v>
      </c>
      <c r="N18" s="30">
        <v>-1.1047466483310163E-5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-2.3E-3</v>
      </c>
      <c r="D19" s="11">
        <v>5.4999999999999997E-3</v>
      </c>
      <c r="E19" s="29">
        <v>8.9999999999999998E-4</v>
      </c>
      <c r="F19" s="30">
        <v>4.1999999999999997E-3</v>
      </c>
      <c r="G19" s="10">
        <v>4.0000000000000002E-4</v>
      </c>
      <c r="H19" s="11">
        <v>1.1000000000000001E-3</v>
      </c>
      <c r="I19" s="29">
        <v>4.0006000391689207E-3</v>
      </c>
      <c r="J19" s="30">
        <v>2.3294224328763114E-3</v>
      </c>
      <c r="K19" s="10">
        <v>-1.6832409180012814E-5</v>
      </c>
      <c r="L19" s="11">
        <v>2.7573269632346332E-3</v>
      </c>
      <c r="M19" s="29">
        <v>9.7333662652117564E-4</v>
      </c>
      <c r="N19" s="30">
        <v>2.2650128881343276E-3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2.0000000000000001E-4</v>
      </c>
      <c r="E20" s="29">
        <v>0</v>
      </c>
      <c r="F20" s="30">
        <v>2.0000000000000001E-4</v>
      </c>
      <c r="G20" s="10">
        <v>1E-4</v>
      </c>
      <c r="H20" s="11">
        <v>2.0000000000000001E-4</v>
      </c>
      <c r="I20" s="29">
        <v>1.2792470745639134E-5</v>
      </c>
      <c r="J20" s="30">
        <v>1.300353195437575E-4</v>
      </c>
      <c r="K20" s="10">
        <v>2.4172480757228502E-4</v>
      </c>
      <c r="L20" s="11">
        <v>2.0695710300914135E-4</v>
      </c>
      <c r="M20" s="29">
        <v>-1.0966737610413172E-4</v>
      </c>
      <c r="N20" s="30">
        <v>2.6609806683112655E-5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3.0000000000000001E-3</v>
      </c>
      <c r="E22" s="29">
        <v>0</v>
      </c>
      <c r="F22" s="30">
        <v>2.0999999999999999E-3</v>
      </c>
      <c r="G22" s="10">
        <v>0</v>
      </c>
      <c r="H22" s="11">
        <v>8.9999999999999998E-4</v>
      </c>
      <c r="I22" s="29">
        <v>-3.2395128774302534E-7</v>
      </c>
      <c r="J22" s="30">
        <v>8.8643638253750134E-4</v>
      </c>
      <c r="K22" s="10">
        <v>1.25869940977111E-5</v>
      </c>
      <c r="L22" s="11">
        <v>8.9418582383643855E-4</v>
      </c>
      <c r="M22" s="29">
        <v>3.4284883465973875E-7</v>
      </c>
      <c r="N22" s="30">
        <v>8.8939280895778078E-4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4.5999999999999999E-3</v>
      </c>
      <c r="D27" s="15">
        <v>1</v>
      </c>
      <c r="E27" s="31">
        <v>-2.9999999999999997E-4</v>
      </c>
      <c r="F27" s="32">
        <v>1</v>
      </c>
      <c r="G27" s="14">
        <v>1.0699999999999999E-2</v>
      </c>
      <c r="H27" s="15">
        <v>1</v>
      </c>
      <c r="I27" s="31">
        <v>9.1999999999999998E-3</v>
      </c>
      <c r="J27" s="32">
        <v>0.99999999999999967</v>
      </c>
      <c r="K27" s="14">
        <v>8.3000000000000001E-3</v>
      </c>
      <c r="L27" s="15">
        <v>1</v>
      </c>
      <c r="M27" s="31">
        <v>4.0000000000000001E-3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7">
        <v>520.27</v>
      </c>
      <c r="D28" s="58"/>
      <c r="E28" s="59">
        <v>-37.78</v>
      </c>
      <c r="F28" s="60"/>
      <c r="G28" s="57">
        <v>1210.69</v>
      </c>
      <c r="H28" s="58"/>
      <c r="I28" s="59">
        <v>1054.6400000000001</v>
      </c>
      <c r="J28" s="60"/>
      <c r="K28" s="57">
        <v>963.47</v>
      </c>
      <c r="L28" s="58"/>
      <c r="M28" s="59">
        <v>477.38</v>
      </c>
      <c r="N28" s="60"/>
      <c r="O28" s="57"/>
      <c r="P28" s="58"/>
      <c r="Q28" s="59"/>
      <c r="R28" s="60"/>
      <c r="S28" s="57"/>
      <c r="T28" s="58"/>
      <c r="U28" s="59"/>
      <c r="V28" s="60"/>
      <c r="W28" s="57"/>
      <c r="X28" s="58"/>
      <c r="Y28" s="59"/>
      <c r="Z28" s="6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8.9999999999999998E-4</v>
      </c>
      <c r="D34" s="19">
        <v>0.85880000000000001</v>
      </c>
      <c r="E34" s="33">
        <v>-4.3E-3</v>
      </c>
      <c r="F34" s="34">
        <v>0.85650000000000004</v>
      </c>
      <c r="G34" s="18">
        <v>7.4000000000000003E-3</v>
      </c>
      <c r="H34" s="19">
        <v>0.84450000000000003</v>
      </c>
      <c r="I34" s="33">
        <v>6.4072725275574408E-3</v>
      </c>
      <c r="J34" s="34">
        <v>0.83686442785866111</v>
      </c>
      <c r="K34" s="18">
        <v>0</v>
      </c>
      <c r="L34" s="19">
        <v>0</v>
      </c>
      <c r="M34" s="33">
        <v>1.2809772175665878E-3</v>
      </c>
      <c r="N34" s="34">
        <v>0.84460678934586741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3.7000000000000002E-3</v>
      </c>
      <c r="D35" s="11">
        <v>0.14119999999999999</v>
      </c>
      <c r="E35" s="29">
        <v>4.0000000000000001E-3</v>
      </c>
      <c r="F35" s="30">
        <v>0.14349999999999999</v>
      </c>
      <c r="G35" s="10">
        <v>3.3E-3</v>
      </c>
      <c r="H35" s="11">
        <v>0.1555</v>
      </c>
      <c r="I35" s="29">
        <v>2.7927274724425539E-3</v>
      </c>
      <c r="J35" s="30">
        <v>0.16313557214133884</v>
      </c>
      <c r="K35" s="10">
        <v>0</v>
      </c>
      <c r="L35" s="11">
        <v>0</v>
      </c>
      <c r="M35" s="29">
        <v>2.7190227824334121E-3</v>
      </c>
      <c r="N35" s="30">
        <v>0.15539321065413264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4.5999999999999999E-3</v>
      </c>
      <c r="D36" s="15">
        <v>1</v>
      </c>
      <c r="E36" s="31">
        <v>-2.9999999999999997E-4</v>
      </c>
      <c r="F36" s="32">
        <v>1</v>
      </c>
      <c r="G36" s="14">
        <v>1.0699999999999999E-2</v>
      </c>
      <c r="H36" s="15">
        <v>1</v>
      </c>
      <c r="I36" s="31">
        <v>9.1999999999999998E-3</v>
      </c>
      <c r="J36" s="32">
        <v>1</v>
      </c>
      <c r="K36" s="14">
        <v>8.3000000000000001E-3</v>
      </c>
      <c r="L36" s="15">
        <v>0</v>
      </c>
      <c r="M36" s="31">
        <v>4.0000000000000001E-3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6.7999999999999996E-3</v>
      </c>
      <c r="D41" s="19">
        <v>0.99050000000000005</v>
      </c>
      <c r="E41" s="33">
        <v>-5.9999999999999995E-4</v>
      </c>
      <c r="F41" s="34">
        <v>0.99409999999999998</v>
      </c>
      <c r="G41" s="18">
        <v>1.1299999999999999E-2</v>
      </c>
      <c r="H41" s="19">
        <v>0.99839999999999995</v>
      </c>
      <c r="I41" s="33">
        <v>6.5597840795871007E-3</v>
      </c>
      <c r="J41" s="34">
        <v>0.99763433248466393</v>
      </c>
      <c r="K41" s="18">
        <v>0</v>
      </c>
      <c r="L41" s="19">
        <v>0</v>
      </c>
      <c r="M41" s="33">
        <v>3.7032906980378542E-3</v>
      </c>
      <c r="N41" s="34">
        <v>0.9974323238486752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-2.2000000000000001E-3</v>
      </c>
      <c r="D42" s="11">
        <v>9.4999999999999998E-3</v>
      </c>
      <c r="E42" s="29">
        <v>2.9999999999999997E-4</v>
      </c>
      <c r="F42" s="30">
        <v>5.8999999999999999E-3</v>
      </c>
      <c r="G42" s="10">
        <v>-5.9999999999999995E-4</v>
      </c>
      <c r="H42" s="11">
        <v>1.6000000000000001E-3</v>
      </c>
      <c r="I42" s="29">
        <v>2.6402159204128991E-3</v>
      </c>
      <c r="J42" s="30">
        <v>2.3656675153361085E-3</v>
      </c>
      <c r="K42" s="10">
        <v>0</v>
      </c>
      <c r="L42" s="11">
        <v>0</v>
      </c>
      <c r="M42" s="29">
        <v>2.9670930196214554E-4</v>
      </c>
      <c r="N42" s="30">
        <v>2.5676761513248434E-3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4.5999999999999999E-3</v>
      </c>
      <c r="D43" s="15">
        <v>1</v>
      </c>
      <c r="E43" s="31">
        <v>-2.9999999999999997E-4</v>
      </c>
      <c r="F43" s="32">
        <v>1</v>
      </c>
      <c r="G43" s="14">
        <v>1.0699999999999999E-2</v>
      </c>
      <c r="H43" s="15">
        <v>1</v>
      </c>
      <c r="I43" s="31">
        <v>9.1999999999999998E-3</v>
      </c>
      <c r="J43" s="32">
        <v>1</v>
      </c>
      <c r="K43" s="14">
        <v>8.3000000000000001E-3</v>
      </c>
      <c r="L43" s="15">
        <v>0</v>
      </c>
      <c r="M43" s="31">
        <v>4.0000000000000001E-3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80"/>
      <c r="H45" s="80"/>
      <c r="I45" s="80"/>
      <c r="J45" s="80"/>
    </row>
    <row r="46" spans="2:26" ht="15.75">
      <c r="B46" s="23" t="s">
        <v>39</v>
      </c>
      <c r="C46" s="61" t="str">
        <f ca="1">CONCATENATE(INDIRECT(CONCATENATE($C$2,C4))," - ",INDIRECT(CONCATENATE($C$2,G4))," ",$B$4)</f>
        <v>ינואר - מרץ 2021</v>
      </c>
      <c r="D46" s="62"/>
      <c r="E46" s="56" t="str">
        <f ca="1">CONCATENATE(INDIRECT(CONCATENATE($C$2,C4))," - ",INDIRECT(CONCATENATE($C$2,M4))," ",$B$4)</f>
        <v>ינואר - יוני 2021</v>
      </c>
      <c r="F46" s="70"/>
      <c r="G46" s="81"/>
      <c r="H46" s="81"/>
      <c r="I46" s="81"/>
      <c r="J46" s="81"/>
    </row>
    <row r="47" spans="2:26" ht="30">
      <c r="B47" s="23"/>
      <c r="C47" s="7" t="s">
        <v>2</v>
      </c>
      <c r="D47" s="43" t="s">
        <v>3</v>
      </c>
      <c r="E47" s="27" t="s">
        <v>2</v>
      </c>
      <c r="F47" s="71" t="s">
        <v>3</v>
      </c>
      <c r="G47" s="82"/>
      <c r="H47" s="82"/>
      <c r="I47" s="82"/>
      <c r="J47" s="82"/>
    </row>
    <row r="48" spans="2:26">
      <c r="B48" s="9" t="s">
        <v>5</v>
      </c>
      <c r="C48" s="10">
        <v>1.1247714872141344E-3</v>
      </c>
      <c r="D48" s="44">
        <v>8.5599999999999996E-2</v>
      </c>
      <c r="E48" s="29">
        <v>5.3738988150579434E-4</v>
      </c>
      <c r="F48" s="72">
        <v>8.6076509544464913E-2</v>
      </c>
      <c r="G48" s="83"/>
      <c r="H48" s="83"/>
      <c r="I48" s="83"/>
      <c r="J48" s="83"/>
    </row>
    <row r="49" spans="2:10">
      <c r="B49" s="12" t="s">
        <v>7</v>
      </c>
      <c r="C49" s="10">
        <v>-3.2814952288410808E-3</v>
      </c>
      <c r="D49" s="44">
        <v>0.3221</v>
      </c>
      <c r="E49" s="29">
        <v>-2.11221227021504E-3</v>
      </c>
      <c r="F49" s="72">
        <v>0.3231881048186464</v>
      </c>
      <c r="G49" s="83"/>
      <c r="H49" s="83"/>
      <c r="I49" s="83"/>
      <c r="J49" s="83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2">
        <v>0</v>
      </c>
      <c r="G50" s="83"/>
      <c r="H50" s="83"/>
      <c r="I50" s="83"/>
      <c r="J50" s="83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2">
        <v>0</v>
      </c>
      <c r="G51" s="83"/>
      <c r="H51" s="83"/>
      <c r="I51" s="83"/>
      <c r="J51" s="83"/>
    </row>
    <row r="52" spans="2:10">
      <c r="B52" s="12" t="s">
        <v>13</v>
      </c>
      <c r="C52" s="10">
        <v>4.4005310040264971E-3</v>
      </c>
      <c r="D52" s="44">
        <v>0.32840000000000003</v>
      </c>
      <c r="E52" s="29">
        <v>1.0767357102044189E-2</v>
      </c>
      <c r="F52" s="72">
        <v>0.33354285815050516</v>
      </c>
      <c r="G52" s="83"/>
      <c r="H52" s="83"/>
      <c r="I52" s="83"/>
      <c r="J52" s="83"/>
    </row>
    <row r="53" spans="2:10">
      <c r="B53" s="12" t="s">
        <v>15</v>
      </c>
      <c r="C53" s="10">
        <v>0</v>
      </c>
      <c r="D53" s="44">
        <v>2.0000000000000001E-4</v>
      </c>
      <c r="E53" s="29">
        <v>6.5395393583483394E-6</v>
      </c>
      <c r="F53" s="72">
        <v>1.9201757747029039E-4</v>
      </c>
      <c r="G53" s="83"/>
      <c r="H53" s="83"/>
      <c r="I53" s="83"/>
      <c r="J53" s="83"/>
    </row>
    <row r="54" spans="2:10">
      <c r="B54" s="12" t="s">
        <v>17</v>
      </c>
      <c r="C54" s="10">
        <v>6.2477496607788287E-3</v>
      </c>
      <c r="D54" s="44">
        <v>9.3899999999999997E-2</v>
      </c>
      <c r="E54" s="29">
        <v>1.2404595157887896E-2</v>
      </c>
      <c r="F54" s="72">
        <v>9.6803379661056552E-2</v>
      </c>
      <c r="G54" s="83"/>
      <c r="H54" s="83"/>
      <c r="I54" s="83"/>
      <c r="J54" s="83"/>
    </row>
    <row r="55" spans="2:10">
      <c r="B55" s="12" t="s">
        <v>19</v>
      </c>
      <c r="C55" s="10">
        <v>6.3510504925593184E-3</v>
      </c>
      <c r="D55" s="44">
        <v>0.13850000000000001</v>
      </c>
      <c r="E55" s="29">
        <v>9.7837885107045722E-3</v>
      </c>
      <c r="F55" s="72">
        <v>0.12604752638114561</v>
      </c>
      <c r="G55" s="83"/>
      <c r="H55" s="83"/>
      <c r="I55" s="83"/>
      <c r="J55" s="83"/>
    </row>
    <row r="56" spans="2:10">
      <c r="B56" s="12" t="s">
        <v>21</v>
      </c>
      <c r="C56" s="10">
        <v>1.1247305968412613E-3</v>
      </c>
      <c r="D56" s="44">
        <v>2.93E-2</v>
      </c>
      <c r="E56" s="29">
        <v>1.3738969484327829E-3</v>
      </c>
      <c r="F56" s="72">
        <v>3.0979635829419202E-2</v>
      </c>
      <c r="G56" s="83"/>
      <c r="H56" s="83"/>
      <c r="I56" s="83"/>
      <c r="J56" s="83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2">
        <v>0</v>
      </c>
      <c r="G57" s="83"/>
      <c r="H57" s="83"/>
      <c r="I57" s="83"/>
      <c r="J57" s="83"/>
    </row>
    <row r="58" spans="2:10">
      <c r="B58" s="12" t="s">
        <v>25</v>
      </c>
      <c r="C58" s="10">
        <v>0</v>
      </c>
      <c r="D58" s="44">
        <v>-1E-4</v>
      </c>
      <c r="E58" s="29">
        <v>-3.5816287773410459E-5</v>
      </c>
      <c r="F58" s="72">
        <v>-1.1047466483310163E-5</v>
      </c>
      <c r="G58" s="83"/>
      <c r="H58" s="83"/>
      <c r="I58" s="83"/>
      <c r="J58" s="83"/>
    </row>
    <row r="59" spans="2:10">
      <c r="B59" s="12" t="s">
        <v>26</v>
      </c>
      <c r="C59" s="10">
        <v>-1.0249487108158638E-3</v>
      </c>
      <c r="D59" s="44">
        <v>1.1000000000000001E-3</v>
      </c>
      <c r="E59" s="29">
        <v>4.0290312793845118E-3</v>
      </c>
      <c r="F59" s="72">
        <v>2.2650128881343276E-3</v>
      </c>
      <c r="G59" s="83"/>
      <c r="H59" s="83"/>
      <c r="I59" s="83"/>
      <c r="J59" s="83"/>
    </row>
    <row r="60" spans="2:10">
      <c r="B60" s="12" t="s">
        <v>27</v>
      </c>
      <c r="C60" s="10">
        <v>1.0222593223670866E-4</v>
      </c>
      <c r="D60" s="44">
        <v>2.0000000000000001E-4</v>
      </c>
      <c r="E60" s="29">
        <v>2.4952922034669013E-4</v>
      </c>
      <c r="F60" s="72">
        <v>2.6609806683112655E-5</v>
      </c>
      <c r="G60" s="83"/>
      <c r="H60" s="83"/>
      <c r="I60" s="83"/>
      <c r="J60" s="83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2">
        <v>0</v>
      </c>
      <c r="G61" s="83"/>
      <c r="H61" s="83"/>
      <c r="I61" s="83"/>
      <c r="J61" s="83"/>
    </row>
    <row r="62" spans="2:10">
      <c r="B62" s="12" t="s">
        <v>29</v>
      </c>
      <c r="C62" s="10">
        <v>0</v>
      </c>
      <c r="D62" s="44">
        <v>8.9999999999999998E-4</v>
      </c>
      <c r="E62" s="29">
        <v>1.2847344967326537E-5</v>
      </c>
      <c r="F62" s="72">
        <v>8.8939280895778078E-4</v>
      </c>
      <c r="G62" s="83"/>
      <c r="H62" s="83"/>
      <c r="I62" s="83"/>
      <c r="J62" s="83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2">
        <v>0</v>
      </c>
      <c r="G63" s="83"/>
      <c r="H63" s="83"/>
      <c r="I63" s="83"/>
      <c r="J63" s="83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2">
        <v>0</v>
      </c>
      <c r="G64" s="83"/>
      <c r="H64" s="83"/>
      <c r="I64" s="83"/>
      <c r="J64" s="83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2">
        <v>0</v>
      </c>
      <c r="G65" s="83"/>
      <c r="H65" s="83"/>
      <c r="I65" s="83"/>
      <c r="J65" s="83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2">
        <v>0</v>
      </c>
      <c r="G66" s="83"/>
      <c r="H66" s="83"/>
      <c r="I66" s="83"/>
      <c r="J66" s="83"/>
    </row>
    <row r="67" spans="2:10">
      <c r="B67" s="13" t="s">
        <v>44</v>
      </c>
      <c r="C67" s="40">
        <v>1.5044615233999803E-2</v>
      </c>
      <c r="D67" s="45">
        <v>1</v>
      </c>
      <c r="E67" s="37">
        <v>3.701694642664366E-2</v>
      </c>
      <c r="F67" s="73">
        <v>1</v>
      </c>
      <c r="G67" s="84"/>
      <c r="H67" s="84"/>
      <c r="I67" s="84"/>
      <c r="J67" s="84"/>
    </row>
    <row r="68" spans="2:10">
      <c r="B68" s="35" t="s">
        <v>40</v>
      </c>
      <c r="C68" s="57">
        <v>1693.18</v>
      </c>
      <c r="D68" s="69"/>
      <c r="E68" s="59">
        <v>4188.67</v>
      </c>
      <c r="F68" s="74"/>
      <c r="G68" s="85"/>
      <c r="H68" s="85"/>
      <c r="I68" s="85"/>
      <c r="J68" s="85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80"/>
      <c r="H70" s="80"/>
      <c r="I70" s="80"/>
      <c r="J70" s="80"/>
    </row>
    <row r="71" spans="2:10" ht="15.75">
      <c r="B71" s="23" t="s">
        <v>39</v>
      </c>
      <c r="C71" s="61" t="s">
        <v>47</v>
      </c>
      <c r="D71" s="62"/>
      <c r="E71" s="63" t="s">
        <v>48</v>
      </c>
      <c r="F71" s="75"/>
      <c r="G71" s="81"/>
      <c r="H71" s="81"/>
      <c r="I71" s="81"/>
      <c r="J71" s="81"/>
    </row>
    <row r="72" spans="2:10" ht="30">
      <c r="B72" s="23"/>
      <c r="C72" s="7" t="s">
        <v>2</v>
      </c>
      <c r="D72" s="43" t="s">
        <v>3</v>
      </c>
      <c r="E72" s="27" t="s">
        <v>2</v>
      </c>
      <c r="F72" s="71" t="s">
        <v>3</v>
      </c>
      <c r="G72" s="82"/>
      <c r="H72" s="82"/>
      <c r="I72" s="82"/>
      <c r="J72" s="82"/>
    </row>
    <row r="73" spans="2:10">
      <c r="B73" s="9" t="s">
        <v>35</v>
      </c>
      <c r="C73" s="18">
        <v>3.9797807040175704E-3</v>
      </c>
      <c r="D73" s="46">
        <v>0.84450000000000003</v>
      </c>
      <c r="E73" s="33">
        <v>1.5291163530830652E-2</v>
      </c>
      <c r="F73" s="76">
        <v>0.84460678934586741</v>
      </c>
      <c r="G73" s="83"/>
      <c r="H73" s="83"/>
      <c r="I73" s="83"/>
      <c r="J73" s="83"/>
    </row>
    <row r="74" spans="2:10">
      <c r="B74" s="12" t="s">
        <v>36</v>
      </c>
      <c r="C74" s="18">
        <v>1.1064834529982233E-2</v>
      </c>
      <c r="D74" s="46">
        <v>0.1555</v>
      </c>
      <c r="E74" s="33">
        <v>2.172578289581301E-2</v>
      </c>
      <c r="F74" s="76">
        <v>0.15539321065413264</v>
      </c>
      <c r="G74" s="83"/>
      <c r="H74" s="83"/>
      <c r="I74" s="83"/>
      <c r="J74" s="83"/>
    </row>
    <row r="75" spans="2:10">
      <c r="B75" s="13" t="s">
        <v>44</v>
      </c>
      <c r="C75" s="39">
        <v>1.5044615233999803E-2</v>
      </c>
      <c r="D75" s="47">
        <v>1</v>
      </c>
      <c r="E75" s="38">
        <v>3.701694642664366E-2</v>
      </c>
      <c r="F75" s="77">
        <v>1</v>
      </c>
      <c r="G75" s="84"/>
      <c r="H75" s="84"/>
      <c r="I75" s="84"/>
      <c r="J75" s="84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7" t="s">
        <v>0</v>
      </c>
      <c r="D77" s="68"/>
      <c r="E77" s="68"/>
      <c r="F77" s="68"/>
      <c r="G77" s="86"/>
      <c r="H77" s="86"/>
      <c r="I77" s="86"/>
      <c r="J77" s="86"/>
    </row>
    <row r="78" spans="2:10" ht="15.75">
      <c r="B78" s="23" t="s">
        <v>39</v>
      </c>
      <c r="C78" s="64" t="s">
        <v>47</v>
      </c>
      <c r="D78" s="65"/>
      <c r="E78" s="66" t="s">
        <v>48</v>
      </c>
      <c r="F78" s="78"/>
      <c r="G78" s="87"/>
      <c r="H78" s="87"/>
      <c r="I78" s="87"/>
      <c r="J78" s="87"/>
    </row>
    <row r="79" spans="2:10" ht="30">
      <c r="B79" s="23"/>
      <c r="C79" s="42" t="s">
        <v>2</v>
      </c>
      <c r="D79" s="48" t="s">
        <v>3</v>
      </c>
      <c r="E79" s="52" t="s">
        <v>2</v>
      </c>
      <c r="F79" s="79" t="s">
        <v>3</v>
      </c>
      <c r="G79" s="88"/>
      <c r="H79" s="88"/>
      <c r="I79" s="88"/>
      <c r="J79" s="88"/>
    </row>
    <row r="80" spans="2:10">
      <c r="B80" s="9" t="s">
        <v>37</v>
      </c>
      <c r="C80" s="18">
        <v>1.7540518372146506E-2</v>
      </c>
      <c r="D80" s="46">
        <v>0.99839999999999995</v>
      </c>
      <c r="E80" s="33">
        <v>3.6456655204619902E-2</v>
      </c>
      <c r="F80" s="76">
        <v>0.9974323238486752</v>
      </c>
      <c r="G80" s="83"/>
      <c r="H80" s="83"/>
      <c r="I80" s="83"/>
      <c r="J80" s="83"/>
    </row>
    <row r="81" spans="2:10">
      <c r="B81" s="12" t="s">
        <v>38</v>
      </c>
      <c r="C81" s="18">
        <v>-2.4959031381467022E-3</v>
      </c>
      <c r="D81" s="46">
        <v>1.6000000000000001E-3</v>
      </c>
      <c r="E81" s="33">
        <v>5.6029122202375938E-4</v>
      </c>
      <c r="F81" s="76">
        <v>2.5676761513248434E-3</v>
      </c>
      <c r="G81" s="83"/>
      <c r="H81" s="83"/>
      <c r="I81" s="83"/>
      <c r="J81" s="83"/>
    </row>
    <row r="82" spans="2:10">
      <c r="B82" s="13" t="s">
        <v>44</v>
      </c>
      <c r="C82" s="39">
        <v>1.5044615233999803E-2</v>
      </c>
      <c r="D82" s="47">
        <v>1</v>
      </c>
      <c r="E82" s="38">
        <v>3.701694642664366E-2</v>
      </c>
      <c r="F82" s="77">
        <v>1</v>
      </c>
      <c r="G82" s="84"/>
      <c r="H82" s="84"/>
      <c r="I82" s="84"/>
      <c r="J82" s="84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85" spans="2:10">
      <c r="E85" s="51"/>
      <c r="F85" s="51"/>
      <c r="G85" s="51"/>
      <c r="H85" s="51"/>
      <c r="I85" s="51"/>
      <c r="J85" s="51"/>
    </row>
    <row r="86" spans="2:10">
      <c r="E86" s="51"/>
      <c r="F86" s="51"/>
      <c r="G86" s="51"/>
      <c r="H86" s="51"/>
      <c r="I86" s="51"/>
      <c r="J86" s="51"/>
    </row>
    <row r="87" spans="2:10">
      <c r="E87" s="51"/>
      <c r="F87" s="51"/>
      <c r="G87" s="51"/>
      <c r="H87" s="51"/>
      <c r="I87" s="51"/>
      <c r="J87" s="51"/>
    </row>
    <row r="88" spans="2:10">
      <c r="E88" s="51"/>
      <c r="F88" s="51"/>
      <c r="G88" s="51"/>
      <c r="H88" s="51"/>
      <c r="I88" s="51"/>
      <c r="J88" s="51"/>
    </row>
    <row r="9897" spans="3:8">
      <c r="C9897">
        <v>0</v>
      </c>
      <c r="D9897">
        <v>0</v>
      </c>
      <c r="E9897">
        <v>0</v>
      </c>
      <c r="F9897">
        <v>0</v>
      </c>
      <c r="G9897">
        <v>0</v>
      </c>
      <c r="H9897">
        <v>0</v>
      </c>
    </row>
    <row r="9898" spans="3:8">
      <c r="C9898">
        <v>0</v>
      </c>
      <c r="D9898">
        <v>0</v>
      </c>
      <c r="E9898">
        <v>0</v>
      </c>
      <c r="F9898">
        <v>0</v>
      </c>
      <c r="G9898">
        <v>0</v>
      </c>
      <c r="H9898">
        <v>0</v>
      </c>
    </row>
  </sheetData>
  <mergeCells count="34">
    <mergeCell ref="C70:F70"/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a46656d4-8850-49b3-aebd-68bd05f7f43d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