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9" i="5"/>
  <c r="C32" i="5"/>
  <c r="G4" i="5" l="1"/>
  <c r="C46" i="5"/>
  <c r="E32" i="5"/>
  <c r="E6" i="5"/>
  <c r="G6" i="5"/>
  <c r="G32" i="5"/>
  <c r="G39" i="5"/>
  <c r="I4" i="5" l="1"/>
  <c r="I32" i="5"/>
  <c r="I39" i="5"/>
  <c r="I6" i="5"/>
  <c r="K4" i="5" l="1"/>
  <c r="K6" i="5"/>
  <c r="K32" i="5"/>
  <c r="K39" i="5"/>
  <c r="M4" i="5" l="1"/>
  <c r="E46" i="5"/>
  <c r="M32" i="5"/>
  <c r="M6" i="5"/>
  <c r="O4" i="5" l="1"/>
  <c r="M39" i="5"/>
  <c r="O32" i="5"/>
  <c r="O6" i="5"/>
  <c r="Q4" i="5" l="1"/>
  <c r="S4" i="5" s="1"/>
  <c r="S39" i="5"/>
  <c r="O39" i="5"/>
  <c r="Q6" i="5"/>
  <c r="S32" i="5"/>
  <c r="Q32" i="5"/>
  <c r="U4" i="5" l="1"/>
  <c r="S6" i="5"/>
  <c r="U32" i="5"/>
  <c r="U39" i="5"/>
  <c r="Q39" i="5"/>
  <c r="W4" i="5" l="1"/>
  <c r="W32" i="5"/>
  <c r="U6" i="5"/>
  <c r="W39" i="5"/>
  <c r="Y4" i="5" l="1"/>
  <c r="W6" i="5"/>
  <c r="Y39" i="5"/>
  <c r="Y6" i="5"/>
  <c r="Y32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<sst xmlns="http://schemas.openxmlformats.org/spreadsheetml/2006/main" count="171" uniqueCount="49">
  <si>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</si>
  <si>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</si>
  <si>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</si>
  <si>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</si>
  <si>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</si>
  <si>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</si>
  <si>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</si>
  <si>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</si>
  <si>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</si>
  <si>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</si>
  <si>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</si>
  <si>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</si>
  <si>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</si>
  <si>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</si>
  <si>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</si>
  <si>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</si>
  <si>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</si>
  <si>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</si>
  <si>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</si>
  <si>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</si>
  <si>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</si>
  <si>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</si>
  <si>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</si>
  <si>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</si>
  <si>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</si>
  <si>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</si>
  <si>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</si>
  <si>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</si>
  <si>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</si>
  <si>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</si>
  <si>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</si>
  <si>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</si>
  <si>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</si>
  <si>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</si>
  <si>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</si>
  <si>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</si>
  <si>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</si>
  <si>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</si>
  <si>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</si>
  <si>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</si>
  <si>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</si>
  <si>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</si>
  <si>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</si>
  <si>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</si>
  <si>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</si>
  <si>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</si>
  <si>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עד 10% מניות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</si>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</sst>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8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26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6.9999999999999999E-4</v>
      </c>
      <c r="D8" s="11">
        <v>6.0699999999999997E-2</v>
      </c>
      <c r="E8" s="29">
        <v>0</v>
      </c>
      <c r="F8" s="30">
        <v>7.0800000000000002E-2</v>
      </c>
      <c r="G8" s="10">
        <v>4.0000000000000002E-4</v>
      </c>
      <c r="H8" s="11">
        <v>7.0400000000000004E-2</v>
      </c>
      <c r="I8" s="29">
        <v>-4.7532236119842276E-4</v>
      </c>
      <c r="J8" s="30">
        <v>7.0797169597966961E-2</v>
      </c>
      <c r="K8" s="10">
        <v>-3.4086520770523606E-5</v>
      </c>
      <c r="L8" s="11">
        <v>6.5385608056049038E-2</v>
      </c>
      <c r="M8" s="29">
        <v>1.0717502452332909E-4</v>
      </c>
      <c r="N8" s="30">
        <v>6.755382196161426E-2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2.0000000000000001E-4</v>
      </c>
      <c r="D9" s="11">
        <v>0.33839999999999998</v>
      </c>
      <c r="E9" s="29">
        <v>-5.4000000000000003E-3</v>
      </c>
      <c r="F9" s="30">
        <v>0.33029999999999998</v>
      </c>
      <c r="G9" s="10">
        <v>1.8E-3</v>
      </c>
      <c r="H9" s="11">
        <v>0.3271</v>
      </c>
      <c r="I9" s="29">
        <v>-3.0641925360975683E-4</v>
      </c>
      <c r="J9" s="30">
        <v>0.32676522079431314</v>
      </c>
      <c r="K9" s="10">
        <v>4.9697021368370323E-4</v>
      </c>
      <c r="L9" s="11">
        <v>0.32794968660640428</v>
      </c>
      <c r="M9" s="29">
        <v>1.0103869132856904E-3</v>
      </c>
      <c r="N9" s="30">
        <v>0.32860500668076903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2.3E-3</v>
      </c>
      <c r="D12" s="11">
        <v>0.36580000000000001</v>
      </c>
      <c r="E12" s="29">
        <v>-5.0000000000000001E-4</v>
      </c>
      <c r="F12" s="30">
        <v>0.36299999999999999</v>
      </c>
      <c r="G12" s="10">
        <v>2.8E-3</v>
      </c>
      <c r="H12" s="11">
        <v>0.36420000000000002</v>
      </c>
      <c r="I12" s="29">
        <v>9.8757518885863411E-4</v>
      </c>
      <c r="J12" s="30">
        <v>0.36406218426168357</v>
      </c>
      <c r="K12" s="10">
        <v>3.3539567307095939E-3</v>
      </c>
      <c r="L12" s="11">
        <v>0.36752123777725326</v>
      </c>
      <c r="M12" s="29">
        <v>2.0651523008755708E-3</v>
      </c>
      <c r="N12" s="30">
        <v>0.36595092553746994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1E-4</v>
      </c>
      <c r="D13" s="11">
        <v>9.5999999999999992E-3</v>
      </c>
      <c r="E13" s="29">
        <v>-1E-4</v>
      </c>
      <c r="F13" s="30">
        <v>0.01</v>
      </c>
      <c r="G13" s="10">
        <v>1E-4</v>
      </c>
      <c r="H13" s="11">
        <v>1.04E-2</v>
      </c>
      <c r="I13" s="29">
        <v>3.7032604809881187E-5</v>
      </c>
      <c r="J13" s="30">
        <v>1.0471398849698424E-2</v>
      </c>
      <c r="K13" s="10">
        <v>8.1143029610755869E-5</v>
      </c>
      <c r="L13" s="11">
        <v>1.0824799182864201E-2</v>
      </c>
      <c r="M13" s="29">
        <v>8.5886793889770489E-5</v>
      </c>
      <c r="N13" s="30">
        <v>1.1019988074644398E-2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1.6000000000000001E-3</v>
      </c>
      <c r="D14" s="11">
        <v>4.36E-2</v>
      </c>
      <c r="E14" s="29">
        <v>1.1999999999999999E-3</v>
      </c>
      <c r="F14" s="30">
        <v>4.4499999999999998E-2</v>
      </c>
      <c r="G14" s="10">
        <v>1.8E-3</v>
      </c>
      <c r="H14" s="11">
        <v>4.4900000000000002E-2</v>
      </c>
      <c r="I14" s="29">
        <v>2.1825061051634763E-3</v>
      </c>
      <c r="J14" s="30">
        <v>4.6358341589194468E-2</v>
      </c>
      <c r="K14" s="10">
        <v>1.8836887609238783E-3</v>
      </c>
      <c r="L14" s="11">
        <v>4.6285293391631989E-2</v>
      </c>
      <c r="M14" s="29">
        <v>8.584166397801487E-5</v>
      </c>
      <c r="N14" s="30">
        <v>4.5111306547621396E-2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1.1999999999999999E-3</v>
      </c>
      <c r="D15" s="11">
        <v>6.9099999999999995E-2</v>
      </c>
      <c r="E15" s="29">
        <v>5.9999999999999995E-4</v>
      </c>
      <c r="F15" s="30">
        <v>6.4799999999999996E-2</v>
      </c>
      <c r="G15" s="10">
        <v>8.9999999999999998E-4</v>
      </c>
      <c r="H15" s="11">
        <v>6.4100000000000004E-2</v>
      </c>
      <c r="I15" s="29">
        <v>5.4897952577291479E-4</v>
      </c>
      <c r="J15" s="30">
        <v>6.3047495476392545E-2</v>
      </c>
      <c r="K15" s="10">
        <v>7.6466464822994322E-4</v>
      </c>
      <c r="L15" s="11">
        <v>6.3324231743288245E-2</v>
      </c>
      <c r="M15" s="29">
        <v>1.6236250206695896E-4</v>
      </c>
      <c r="N15" s="30">
        <v>6.0840724164300183E-2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5.6300000000000003E-2</v>
      </c>
      <c r="E16" s="29">
        <v>8.9999999999999998E-4</v>
      </c>
      <c r="F16" s="30">
        <v>6.13E-2</v>
      </c>
      <c r="G16" s="10">
        <v>1E-4</v>
      </c>
      <c r="H16" s="11">
        <v>6.4299999999999996E-2</v>
      </c>
      <c r="I16" s="29">
        <v>-6.9784746334931457E-4</v>
      </c>
      <c r="J16" s="30">
        <v>6.2606406440106357E-2</v>
      </c>
      <c r="K16" s="10">
        <v>9.4855064349756138E-4</v>
      </c>
      <c r="L16" s="11">
        <v>6.1872400254924471E-2</v>
      </c>
      <c r="M16" s="29">
        <v>2.7299323542855983E-5</v>
      </c>
      <c r="N16" s="30">
        <v>6.3009041407083397E-2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-1.0328193632965336E-5</v>
      </c>
      <c r="J18" s="30">
        <v>-3.6278205457396939E-5</v>
      </c>
      <c r="K18" s="10">
        <v>7.9955256501423907E-7</v>
      </c>
      <c r="L18" s="11">
        <v>-5.4207957978114895E-6</v>
      </c>
      <c r="M18" s="29">
        <v>-5.5553567575937294E-6</v>
      </c>
      <c r="N18" s="30">
        <v>-4.7187477381494314E-6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-3.5000000000000001E-3</v>
      </c>
      <c r="D19" s="11">
        <v>6.7000000000000002E-3</v>
      </c>
      <c r="E19" s="29">
        <v>2.0000000000000001E-4</v>
      </c>
      <c r="F19" s="30">
        <v>4.3E-3</v>
      </c>
      <c r="G19" s="10">
        <v>-1E-3</v>
      </c>
      <c r="H19" s="11">
        <v>1.9E-3</v>
      </c>
      <c r="I19" s="29">
        <v>4.4011498881218912E-3</v>
      </c>
      <c r="J19" s="30">
        <v>2.7287460270357549E-3</v>
      </c>
      <c r="K19" s="10">
        <v>-6.8552874035554242E-4</v>
      </c>
      <c r="L19" s="11">
        <v>3.2232923291595403E-3</v>
      </c>
      <c r="M19" s="29">
        <v>3.888933695184991E-4</v>
      </c>
      <c r="N19" s="30">
        <v>3.4302392509821468E-3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1E-4</v>
      </c>
      <c r="E20" s="29">
        <v>0</v>
      </c>
      <c r="F20" s="30">
        <v>1E-4</v>
      </c>
      <c r="G20" s="10">
        <v>1E-4</v>
      </c>
      <c r="H20" s="11">
        <v>1E-4</v>
      </c>
      <c r="I20" s="29">
        <v>4.7643804976907778E-6</v>
      </c>
      <c r="J20" s="30">
        <v>5.4803869296239854E-5</v>
      </c>
      <c r="K20" s="10">
        <v>1.039691935046955E-4</v>
      </c>
      <c r="L20" s="11">
        <v>8.5732502708562832E-5</v>
      </c>
      <c r="M20" s="29">
        <v>-4.3734397684134394E-5</v>
      </c>
      <c r="N20" s="30">
        <v>1.2882144932620445E-5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6.9999999999999999E-4</v>
      </c>
      <c r="D22" s="11">
        <v>4.9599999999999998E-2</v>
      </c>
      <c r="E22" s="29">
        <v>0</v>
      </c>
      <c r="F22" s="30">
        <v>5.0700000000000002E-2</v>
      </c>
      <c r="G22" s="10">
        <v>2.9999999999999997E-4</v>
      </c>
      <c r="H22" s="11">
        <v>5.2299999999999999E-2</v>
      </c>
      <c r="I22" s="29">
        <v>-1.7211115241382531E-4</v>
      </c>
      <c r="J22" s="30">
        <v>5.301749041630293E-2</v>
      </c>
      <c r="K22" s="10">
        <v>5.1589002584531501E-4</v>
      </c>
      <c r="L22" s="11">
        <v>5.3375167172615194E-2</v>
      </c>
      <c r="M22" s="29">
        <v>1.6237787136632012E-5</v>
      </c>
      <c r="N22" s="30">
        <v>5.4280693134967091E-2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1E-4</v>
      </c>
      <c r="E25" s="29">
        <v>0</v>
      </c>
      <c r="F25" s="30">
        <v>1E-4</v>
      </c>
      <c r="G25" s="10">
        <v>0</v>
      </c>
      <c r="H25" s="11">
        <v>1E-4</v>
      </c>
      <c r="I25" s="29">
        <v>2.0730979795569434E-8</v>
      </c>
      <c r="J25" s="30">
        <v>1.270208834670324E-4</v>
      </c>
      <c r="K25" s="10">
        <v>-1.7537444393725563E-8</v>
      </c>
      <c r="L25" s="11">
        <v>1.5797177889902354E-4</v>
      </c>
      <c r="M25" s="29">
        <v>5.4075624405818157E-8</v>
      </c>
      <c r="N25" s="30">
        <v>1.9008984335370109E-4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5.1999999999999998E-3</v>
      </c>
      <c r="D27" s="15">
        <v>1</v>
      </c>
      <c r="E27" s="31">
        <v>-3.0000000000000001E-3</v>
      </c>
      <c r="F27" s="32">
        <v>1</v>
      </c>
      <c r="G27" s="14">
        <v>7.3000000000000001E-3</v>
      </c>
      <c r="H27" s="15">
        <v>1</v>
      </c>
      <c r="I27" s="31">
        <v>6.4999999999999997E-3</v>
      </c>
      <c r="J27" s="32">
        <v>1</v>
      </c>
      <c r="K27" s="14">
        <v>7.43E-3</v>
      </c>
      <c r="L27" s="15">
        <v>0.99999999999999989</v>
      </c>
      <c r="M27" s="31">
        <v>3.8999999999999998E-3</v>
      </c>
      <c r="N27" s="32">
        <v>1.0000000000000002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3">
        <v>752.91</v>
      </c>
      <c r="D28" s="54"/>
      <c r="E28" s="55">
        <v>-431.06</v>
      </c>
      <c r="F28" s="56"/>
      <c r="G28" s="53">
        <v>1064.29</v>
      </c>
      <c r="H28" s="54"/>
      <c r="I28" s="55">
        <v>949.88</v>
      </c>
      <c r="J28" s="56"/>
      <c r="K28" s="53">
        <v>1080.52</v>
      </c>
      <c r="L28" s="54"/>
      <c r="M28" s="55">
        <v>566.32000000000005</v>
      </c>
      <c r="N28" s="56"/>
      <c r="O28" s="53"/>
      <c r="P28" s="54"/>
      <c r="Q28" s="55"/>
      <c r="R28" s="56"/>
      <c r="S28" s="53"/>
      <c r="T28" s="54"/>
      <c r="U28" s="55"/>
      <c r="V28" s="56"/>
      <c r="W28" s="53"/>
      <c r="X28" s="54"/>
      <c r="Y28" s="55"/>
      <c r="Z28" s="5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0</v>
      </c>
      <c r="D34" s="19">
        <v>0.7923</v>
      </c>
      <c r="E34" s="33">
        <v>-5.1000000000000004E-3</v>
      </c>
      <c r="F34" s="34">
        <v>0.7923</v>
      </c>
      <c r="G34" s="18">
        <v>5.1000000000000004E-3</v>
      </c>
      <c r="H34" s="19">
        <v>0.78939999999999999</v>
      </c>
      <c r="I34" s="33">
        <v>6.3944775955795657E-3</v>
      </c>
      <c r="J34" s="34">
        <v>0.78892626688365519</v>
      </c>
      <c r="K34" s="18">
        <v>4.5270978512914582E-3</v>
      </c>
      <c r="L34" s="19">
        <v>0.7867929562338134</v>
      </c>
      <c r="M34" s="33">
        <v>1.9676115657109626E-3</v>
      </c>
      <c r="N34" s="34">
        <v>0.78995102318341337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5.1999999999999998E-3</v>
      </c>
      <c r="D35" s="11">
        <v>0.2077</v>
      </c>
      <c r="E35" s="29">
        <v>2.0999999999999999E-3</v>
      </c>
      <c r="F35" s="30">
        <v>0.2077</v>
      </c>
      <c r="G35" s="10">
        <v>2.2000000000000001E-3</v>
      </c>
      <c r="H35" s="11">
        <v>0.21060000000000001</v>
      </c>
      <c r="I35" s="29">
        <v>1.0552240442043152E-4</v>
      </c>
      <c r="J35" s="30">
        <v>0.21107373311634481</v>
      </c>
      <c r="K35" s="10">
        <v>2.9029021487085361E-3</v>
      </c>
      <c r="L35" s="11">
        <v>0.21320704376618657</v>
      </c>
      <c r="M35" s="29">
        <v>1.9323884342890357E-3</v>
      </c>
      <c r="N35" s="30">
        <v>0.21004897681658671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5.1999999999999998E-3</v>
      </c>
      <c r="D36" s="15">
        <v>1</v>
      </c>
      <c r="E36" s="31">
        <v>-3.0000000000000001E-3</v>
      </c>
      <c r="F36" s="32">
        <v>1</v>
      </c>
      <c r="G36" s="14">
        <v>7.3000000000000001E-3</v>
      </c>
      <c r="H36" s="15">
        <v>1</v>
      </c>
      <c r="I36" s="31">
        <v>6.4999999999999997E-3</v>
      </c>
      <c r="J36" s="32">
        <v>1</v>
      </c>
      <c r="K36" s="14">
        <v>7.43E-3</v>
      </c>
      <c r="L36" s="15">
        <v>1</v>
      </c>
      <c r="M36" s="31">
        <v>3.8999999999999998E-3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7.1000000000000004E-3</v>
      </c>
      <c r="D41" s="19">
        <v>0.93210000000000004</v>
      </c>
      <c r="E41" s="33">
        <v>-3.0999999999999999E-3</v>
      </c>
      <c r="F41" s="34">
        <v>0.93310000000000004</v>
      </c>
      <c r="G41" s="18">
        <v>8.3999999999999995E-3</v>
      </c>
      <c r="H41" s="19">
        <v>0.93340000000000001</v>
      </c>
      <c r="I41" s="33">
        <v>2.8192423305314152E-3</v>
      </c>
      <c r="J41" s="34">
        <v>0.93194153635340815</v>
      </c>
      <c r="K41" s="18">
        <v>7.4315070275662596E-3</v>
      </c>
      <c r="L41" s="19">
        <v>0.93061413694001527</v>
      </c>
      <c r="M41" s="33">
        <v>3.6435986630201757E-3</v>
      </c>
      <c r="N41" s="34">
        <v>0.92914739818243286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-1.9E-3</v>
      </c>
      <c r="D42" s="11">
        <v>6.7900000000000002E-2</v>
      </c>
      <c r="E42" s="29">
        <v>1E-4</v>
      </c>
      <c r="F42" s="30">
        <v>6.6900000000000001E-2</v>
      </c>
      <c r="G42" s="10">
        <v>-1.1000000000000001E-3</v>
      </c>
      <c r="H42" s="11">
        <v>6.6600000000000006E-2</v>
      </c>
      <c r="I42" s="29">
        <v>3.6807576694685823E-3</v>
      </c>
      <c r="J42" s="30">
        <v>6.8058463646591821E-2</v>
      </c>
      <c r="K42" s="10">
        <v>-1.5070275662518021E-6</v>
      </c>
      <c r="L42" s="11">
        <v>6.9385863059984787E-2</v>
      </c>
      <c r="M42" s="29">
        <v>2.5640133697982329E-4</v>
      </c>
      <c r="N42" s="30">
        <v>7.0852601817567223E-2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5.1999999999999998E-3</v>
      </c>
      <c r="D43" s="15">
        <v>1</v>
      </c>
      <c r="E43" s="31">
        <v>-3.0000000000000001E-3</v>
      </c>
      <c r="F43" s="32">
        <v>1</v>
      </c>
      <c r="G43" s="14">
        <v>7.3000000000000001E-3</v>
      </c>
      <c r="H43" s="15">
        <v>1</v>
      </c>
      <c r="I43" s="31">
        <v>6.4999999999999997E-3</v>
      </c>
      <c r="J43" s="32">
        <v>1</v>
      </c>
      <c r="K43" s="14">
        <v>7.43E-3</v>
      </c>
      <c r="L43" s="15">
        <v>1</v>
      </c>
      <c r="M43" s="31">
        <v>3.8999999999999998E-3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51"/>
      <c r="F45" s="51"/>
      <c r="G45" s="71"/>
      <c r="H45" s="71"/>
      <c r="I45" s="71"/>
      <c r="J45" s="7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2021</v>
      </c>
      <c r="D46" s="48"/>
      <c r="E46" s="49" t="str">
        <f ca="1">CONCATENATE(INDIRECT(CONCATENATE($C$2,C4))," - ",INDIRECT(CONCATENATE($C$2,M4))," ",$B$4)</f>
        <v>ינואר - יוני 2021</v>
      </c>
      <c r="F46" s="62"/>
      <c r="G46" s="72"/>
      <c r="H46" s="72"/>
      <c r="I46" s="72"/>
      <c r="J46" s="72"/>
    </row>
    <row r="47" spans="2:26" ht="30">
      <c r="B47" s="23"/>
      <c r="C47" s="7" t="s">
        <v>2</v>
      </c>
      <c r="D47" s="8" t="s">
        <v>3</v>
      </c>
      <c r="E47" s="27" t="s">
        <v>2</v>
      </c>
      <c r="F47" s="63" t="s">
        <v>3</v>
      </c>
      <c r="G47" s="73"/>
      <c r="H47" s="73"/>
      <c r="I47" s="73"/>
      <c r="J47" s="73"/>
    </row>
    <row r="48" spans="2:26">
      <c r="B48" s="9" t="s">
        <v>5</v>
      </c>
      <c r="C48" s="10">
        <v>1.1111013008351198E-3</v>
      </c>
      <c r="D48" s="11">
        <v>7.0400000000000004E-2</v>
      </c>
      <c r="E48" s="29">
        <v>7.0571857469309588E-4</v>
      </c>
      <c r="F48" s="64">
        <v>6.755382196161426E-2</v>
      </c>
      <c r="G48" s="74"/>
      <c r="H48" s="74"/>
      <c r="I48" s="74"/>
      <c r="J48" s="74"/>
    </row>
    <row r="49" spans="2:10">
      <c r="B49" s="12" t="s">
        <v>7</v>
      </c>
      <c r="C49" s="10">
        <v>-3.4439837863100196E-3</v>
      </c>
      <c r="D49" s="11">
        <v>0.3271</v>
      </c>
      <c r="E49" s="29">
        <v>-2.2394328647227972E-3</v>
      </c>
      <c r="F49" s="64">
        <v>0.32860500668076903</v>
      </c>
      <c r="G49" s="74"/>
      <c r="H49" s="74"/>
      <c r="I49" s="74"/>
      <c r="J49" s="74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4">
        <v>0</v>
      </c>
      <c r="G50" s="74"/>
      <c r="H50" s="74"/>
      <c r="I50" s="74"/>
      <c r="J50" s="74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4">
        <v>0</v>
      </c>
      <c r="G51" s="74"/>
      <c r="H51" s="74"/>
      <c r="I51" s="74"/>
      <c r="J51" s="74"/>
    </row>
    <row r="52" spans="2:10">
      <c r="B52" s="12" t="s">
        <v>13</v>
      </c>
      <c r="C52" s="10">
        <v>4.6491662032899254E-3</v>
      </c>
      <c r="D52" s="11">
        <v>0.36420000000000002</v>
      </c>
      <c r="E52" s="29">
        <v>1.1181593479432945E-2</v>
      </c>
      <c r="F52" s="64">
        <v>0.36595092553746994</v>
      </c>
      <c r="G52" s="74"/>
      <c r="H52" s="74"/>
      <c r="I52" s="74"/>
      <c r="J52" s="74"/>
    </row>
    <row r="53" spans="2:10">
      <c r="B53" s="12" t="s">
        <v>15</v>
      </c>
      <c r="C53" s="10">
        <v>1.0097340491453407E-4</v>
      </c>
      <c r="D53" s="11">
        <v>1.04E-2</v>
      </c>
      <c r="E53" s="29">
        <v>3.0764027337241854E-4</v>
      </c>
      <c r="F53" s="64">
        <v>1.1019988074644398E-2</v>
      </c>
      <c r="G53" s="74"/>
      <c r="H53" s="74"/>
      <c r="I53" s="74"/>
      <c r="J53" s="74"/>
    </row>
    <row r="54" spans="2:10">
      <c r="B54" s="12" t="s">
        <v>17</v>
      </c>
      <c r="C54" s="10">
        <v>4.6522731385301016E-3</v>
      </c>
      <c r="D54" s="11">
        <v>4.4900000000000002E-2</v>
      </c>
      <c r="E54" s="29">
        <v>8.8852642329420237E-3</v>
      </c>
      <c r="F54" s="64">
        <v>4.5111306547621396E-2</v>
      </c>
      <c r="G54" s="74"/>
      <c r="H54" s="74"/>
      <c r="I54" s="74"/>
      <c r="J54" s="74"/>
    </row>
    <row r="55" spans="2:10">
      <c r="B55" s="12" t="s">
        <v>19</v>
      </c>
      <c r="C55" s="10">
        <v>2.7289182837937267E-3</v>
      </c>
      <c r="D55" s="11">
        <v>6.4100000000000004E-2</v>
      </c>
      <c r="E55" s="29">
        <v>4.2318631800596978E-3</v>
      </c>
      <c r="F55" s="64">
        <v>6.0840724164300183E-2</v>
      </c>
      <c r="G55" s="74"/>
      <c r="H55" s="74"/>
      <c r="I55" s="74"/>
      <c r="J55" s="74"/>
    </row>
    <row r="56" spans="2:10">
      <c r="B56" s="12" t="s">
        <v>21</v>
      </c>
      <c r="C56" s="10">
        <v>2.9305313683870098E-3</v>
      </c>
      <c r="D56" s="11">
        <v>6.4299999999999996E-2</v>
      </c>
      <c r="E56" s="29">
        <v>3.2173132658174469E-3</v>
      </c>
      <c r="F56" s="64">
        <v>6.3009041407083397E-2</v>
      </c>
      <c r="G56" s="74"/>
      <c r="H56" s="74"/>
      <c r="I56" s="74"/>
      <c r="J56" s="74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64">
        <v>0</v>
      </c>
      <c r="G57" s="74"/>
      <c r="H57" s="74"/>
      <c r="I57" s="74"/>
      <c r="J57" s="74"/>
    </row>
    <row r="58" spans="2:10">
      <c r="B58" s="12" t="s">
        <v>25</v>
      </c>
      <c r="C58" s="10">
        <v>0</v>
      </c>
      <c r="D58" s="11">
        <v>0</v>
      </c>
      <c r="E58" s="29">
        <v>-1.526026077181011E-5</v>
      </c>
      <c r="F58" s="64">
        <v>-4.7187477381494314E-6</v>
      </c>
      <c r="G58" s="74"/>
      <c r="H58" s="74"/>
      <c r="I58" s="74"/>
      <c r="J58" s="74"/>
    </row>
    <row r="59" spans="2:10">
      <c r="B59" s="12" t="s">
        <v>26</v>
      </c>
      <c r="C59" s="10">
        <v>-4.3396644058222257E-3</v>
      </c>
      <c r="D59" s="11">
        <v>1.9E-3</v>
      </c>
      <c r="E59" s="29">
        <v>-2.1456906544069229E-4</v>
      </c>
      <c r="F59" s="64">
        <v>3.4302392509821468E-3</v>
      </c>
      <c r="G59" s="74"/>
      <c r="H59" s="74"/>
      <c r="I59" s="74"/>
      <c r="J59" s="74"/>
    </row>
    <row r="60" spans="2:10">
      <c r="B60" s="12" t="s">
        <v>27</v>
      </c>
      <c r="C60" s="10">
        <v>1.0098350427482499E-4</v>
      </c>
      <c r="D60" s="11">
        <v>1E-4</v>
      </c>
      <c r="E60" s="29">
        <v>1.6693002206584305E-4</v>
      </c>
      <c r="F60" s="64">
        <v>1.2882144932620445E-5</v>
      </c>
      <c r="G60" s="74"/>
      <c r="H60" s="74"/>
      <c r="I60" s="74"/>
      <c r="J60" s="74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4">
        <v>0</v>
      </c>
      <c r="G61" s="74"/>
      <c r="H61" s="74"/>
      <c r="I61" s="74"/>
      <c r="J61" s="74"/>
    </row>
    <row r="62" spans="2:10">
      <c r="B62" s="12" t="s">
        <v>29</v>
      </c>
      <c r="C62" s="10">
        <v>1.0100471081072836E-3</v>
      </c>
      <c r="D62" s="11">
        <v>5.2299999999999999E-2</v>
      </c>
      <c r="E62" s="29">
        <v>1.3764055997404685E-3</v>
      </c>
      <c r="F62" s="64">
        <v>5.4280693134967091E-2</v>
      </c>
      <c r="G62" s="74"/>
      <c r="H62" s="74"/>
      <c r="I62" s="74"/>
      <c r="J62" s="74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4">
        <v>0</v>
      </c>
      <c r="G63" s="74"/>
      <c r="H63" s="74"/>
      <c r="I63" s="74"/>
      <c r="J63" s="74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4">
        <v>0</v>
      </c>
      <c r="G64" s="74"/>
      <c r="H64" s="74"/>
      <c r="I64" s="74"/>
      <c r="J64" s="74"/>
    </row>
    <row r="65" spans="2:10">
      <c r="B65" s="12" t="s">
        <v>32</v>
      </c>
      <c r="C65" s="10">
        <v>0</v>
      </c>
      <c r="D65" s="11">
        <v>1E-4</v>
      </c>
      <c r="E65" s="29">
        <v>5.7938545793688385E-8</v>
      </c>
      <c r="F65" s="64">
        <v>1.9008984335370109E-4</v>
      </c>
      <c r="G65" s="74"/>
      <c r="H65" s="74"/>
      <c r="I65" s="74"/>
      <c r="J65" s="74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4">
        <v>0</v>
      </c>
      <c r="G66" s="74"/>
      <c r="H66" s="74"/>
      <c r="I66" s="74"/>
      <c r="J66" s="74"/>
    </row>
    <row r="67" spans="2:10">
      <c r="B67" s="13" t="s">
        <v>44</v>
      </c>
      <c r="C67" s="41">
        <v>9.5003461200002803E-3</v>
      </c>
      <c r="D67" s="42">
        <v>1</v>
      </c>
      <c r="E67" s="37">
        <v>2.7603524375734434E-2</v>
      </c>
      <c r="F67" s="65">
        <v>1.0000000000000002</v>
      </c>
      <c r="G67" s="75"/>
      <c r="H67" s="75"/>
      <c r="I67" s="75"/>
      <c r="J67" s="75"/>
    </row>
    <row r="68" spans="2:10">
      <c r="B68" s="35" t="s">
        <v>40</v>
      </c>
      <c r="C68" s="53">
        <v>1386.1399999999999</v>
      </c>
      <c r="D68" s="54"/>
      <c r="E68" s="55">
        <v>3982.86</v>
      </c>
      <c r="F68" s="66"/>
      <c r="G68" s="76"/>
      <c r="H68" s="76"/>
      <c r="I68" s="76"/>
      <c r="J68" s="76"/>
    </row>
    <row r="69" spans="2:10">
      <c r="B69" s="16"/>
      <c r="C69" s="17"/>
      <c r="D69" s="17"/>
      <c r="E69" s="17"/>
      <c r="F69" s="17"/>
      <c r="G69" s="77"/>
      <c r="H69" s="77"/>
      <c r="I69" s="77"/>
      <c r="J69" s="77"/>
    </row>
    <row r="70" spans="2:10" ht="15.75">
      <c r="C70" s="50" t="s">
        <v>0</v>
      </c>
      <c r="D70" s="51"/>
      <c r="E70" s="51"/>
      <c r="F70" s="51"/>
      <c r="G70" s="71"/>
      <c r="H70" s="71"/>
      <c r="I70" s="71"/>
      <c r="J70" s="71"/>
    </row>
    <row r="71" spans="2:10" ht="15.75">
      <c r="B71" s="23" t="s">
        <v>39</v>
      </c>
      <c r="C71" s="47" t="s">
        <v>47</v>
      </c>
      <c r="D71" s="48"/>
      <c r="E71" s="49" t="s">
        <v>48</v>
      </c>
      <c r="F71" s="62"/>
      <c r="G71" s="72"/>
      <c r="H71" s="72"/>
      <c r="I71" s="72"/>
      <c r="J71" s="72"/>
    </row>
    <row r="72" spans="2:10" ht="30">
      <c r="B72" s="23"/>
      <c r="C72" s="7" t="s">
        <v>2</v>
      </c>
      <c r="D72" s="8" t="s">
        <v>3</v>
      </c>
      <c r="E72" s="27" t="s">
        <v>2</v>
      </c>
      <c r="F72" s="63" t="s">
        <v>3</v>
      </c>
      <c r="G72" s="73"/>
      <c r="H72" s="73"/>
      <c r="I72" s="73"/>
      <c r="J72" s="73"/>
    </row>
    <row r="73" spans="2:10">
      <c r="B73" s="9" t="s">
        <v>35</v>
      </c>
      <c r="C73" s="18">
        <v>-2.6008226292548714E-5</v>
      </c>
      <c r="D73" s="19">
        <v>0.78939999999999999</v>
      </c>
      <c r="E73" s="33">
        <v>1.2992940887198148E-2</v>
      </c>
      <c r="F73" s="67">
        <v>0.78995102318341337</v>
      </c>
      <c r="G73" s="74"/>
      <c r="H73" s="74"/>
      <c r="I73" s="74"/>
      <c r="J73" s="74"/>
    </row>
    <row r="74" spans="2:10">
      <c r="B74" s="12" t="s">
        <v>36</v>
      </c>
      <c r="C74" s="18">
        <v>9.5263543462928302E-3</v>
      </c>
      <c r="D74" s="19">
        <v>0.21060000000000001</v>
      </c>
      <c r="E74" s="33">
        <v>1.4610583488536286E-2</v>
      </c>
      <c r="F74" s="67">
        <v>0.21004897681658671</v>
      </c>
      <c r="G74" s="74"/>
      <c r="H74" s="74"/>
      <c r="I74" s="74"/>
      <c r="J74" s="74"/>
    </row>
    <row r="75" spans="2:10">
      <c r="B75" s="13" t="s">
        <v>44</v>
      </c>
      <c r="C75" s="39">
        <v>9.5003461200002803E-3</v>
      </c>
      <c r="D75" s="40">
        <v>1</v>
      </c>
      <c r="E75" s="38">
        <v>2.7603524375734434E-2</v>
      </c>
      <c r="F75" s="68">
        <v>1</v>
      </c>
      <c r="G75" s="75"/>
      <c r="H75" s="75"/>
      <c r="I75" s="75"/>
      <c r="J75" s="75"/>
    </row>
    <row r="76" spans="2:10">
      <c r="B76" s="16"/>
      <c r="C76" s="43"/>
      <c r="D76" s="43"/>
      <c r="E76" s="43"/>
      <c r="F76" s="43"/>
      <c r="G76" s="78"/>
      <c r="H76" s="78"/>
      <c r="I76" s="78"/>
      <c r="J76" s="78"/>
    </row>
    <row r="77" spans="2:10" ht="15.75">
      <c r="C77" s="57" t="s">
        <v>0</v>
      </c>
      <c r="D77" s="58"/>
      <c r="E77" s="58"/>
      <c r="F77" s="58"/>
      <c r="G77" s="79"/>
      <c r="H77" s="79"/>
      <c r="I77" s="79"/>
      <c r="J77" s="79"/>
    </row>
    <row r="78" spans="2:10" ht="15.75">
      <c r="B78" s="23" t="s">
        <v>39</v>
      </c>
      <c r="C78" s="59" t="s">
        <v>47</v>
      </c>
      <c r="D78" s="60"/>
      <c r="E78" s="61" t="s">
        <v>48</v>
      </c>
      <c r="F78" s="69"/>
      <c r="G78" s="80"/>
      <c r="H78" s="80"/>
      <c r="I78" s="80"/>
      <c r="J78" s="80"/>
    </row>
    <row r="79" spans="2:10" ht="30">
      <c r="B79" s="23"/>
      <c r="C79" s="44" t="s">
        <v>2</v>
      </c>
      <c r="D79" s="45" t="s">
        <v>3</v>
      </c>
      <c r="E79" s="46" t="s">
        <v>2</v>
      </c>
      <c r="F79" s="70" t="s">
        <v>3</v>
      </c>
      <c r="G79" s="81"/>
      <c r="H79" s="81"/>
      <c r="I79" s="81"/>
      <c r="J79" s="81"/>
    </row>
    <row r="80" spans="2:10">
      <c r="B80" s="9" t="s">
        <v>37</v>
      </c>
      <c r="C80" s="18">
        <v>1.2394641380659531E-2</v>
      </c>
      <c r="D80" s="19">
        <v>0.93340000000000001</v>
      </c>
      <c r="E80" s="33">
        <v>2.6575091077420947E-2</v>
      </c>
      <c r="F80" s="67">
        <v>0.92914739818243286</v>
      </c>
      <c r="G80" s="74"/>
      <c r="H80" s="74"/>
      <c r="I80" s="74"/>
      <c r="J80" s="74"/>
    </row>
    <row r="81" spans="2:10">
      <c r="B81" s="12" t="s">
        <v>38</v>
      </c>
      <c r="C81" s="18">
        <v>-2.8942952606592518E-3</v>
      </c>
      <c r="D81" s="19">
        <v>6.6600000000000006E-2</v>
      </c>
      <c r="E81" s="33">
        <v>1.0284332983134853E-3</v>
      </c>
      <c r="F81" s="67">
        <v>7.0852601817567223E-2</v>
      </c>
      <c r="G81" s="74"/>
      <c r="H81" s="74"/>
      <c r="I81" s="74"/>
      <c r="J81" s="74"/>
    </row>
    <row r="82" spans="2:10">
      <c r="B82" s="13" t="s">
        <v>44</v>
      </c>
      <c r="C82" s="39">
        <v>9.5003461200002803E-3</v>
      </c>
      <c r="D82" s="40">
        <v>1</v>
      </c>
      <c r="E82" s="38">
        <v>2.7603524375734434E-2</v>
      </c>
      <c r="F82" s="68">
        <v>1</v>
      </c>
      <c r="G82" s="75"/>
      <c r="H82" s="75"/>
      <c r="I82" s="75"/>
      <c r="J82" s="75"/>
    </row>
    <row r="9925" spans="3:8">
      <c r="C9925">
        <v>0</v>
      </c>
      <c r="D9925">
        <v>0</v>
      </c>
      <c r="E9925">
        <v>0</v>
      </c>
      <c r="F9925">
        <v>0</v>
      </c>
      <c r="G9925">
        <v>0</v>
      </c>
      <c r="H9925">
        <v>0</v>
      </c>
    </row>
    <row r="9926" spans="3:8">
      <c r="C9926">
        <v>0</v>
      </c>
      <c r="D9926">
        <v>0</v>
      </c>
      <c r="E9926">
        <v>0</v>
      </c>
      <c r="F9926">
        <v>0</v>
      </c>
      <c r="G9926">
        <v>0</v>
      </c>
      <c r="H9926">
        <v>0</v>
      </c>
    </row>
  </sheetData>
  <mergeCells count="34"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F70"/>
    <mergeCell ref="C78:D78"/>
    <mergeCell ref="E78:F78"/>
    <mergeCell ref="G78:H78"/>
    <mergeCell ref="I78:J78"/>
    <mergeCell ref="C77:F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elements/1.1/"/>
    <ds:schemaRef ds:uri="a46656d4-8850-49b3-aebd-68bd05f7f43d"/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