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C32" i="5"/>
  <c r="E32" i="5"/>
  <c r="C39" i="5"/>
  <c r="E39" i="5"/>
  <c r="G4" i="5" l="1"/>
  <c r="C46" i="5"/>
  <c r="G32" i="5"/>
  <c r="G39" i="5"/>
  <c r="E6" i="5"/>
  <c r="G6" i="5"/>
  <c r="I4" i="5" l="1"/>
  <c r="I6" i="5"/>
  <c r="I39" i="5"/>
  <c r="I32" i="5"/>
  <c r="K4" i="5" l="1"/>
  <c r="K39" i="5"/>
  <c r="K32" i="5"/>
  <c r="K6" i="5"/>
  <c r="M4" i="5" l="1"/>
  <c r="E46" i="5"/>
  <c r="M6" i="5"/>
  <c r="M32" i="5"/>
  <c r="O4" i="5" l="1"/>
  <c r="O32" i="5"/>
  <c r="M39" i="5"/>
  <c r="O6" i="5"/>
  <c r="Q4" i="5" l="1"/>
  <c r="S4" i="5" s="1"/>
  <c r="Q6" i="5"/>
  <c r="S32" i="5"/>
  <c r="S39" i="5"/>
  <c r="Q32" i="5"/>
  <c r="O39" i="5"/>
  <c r="U4" i="5" l="1"/>
  <c r="U32" i="5"/>
  <c r="S6" i="5"/>
  <c r="Q39" i="5"/>
  <c r="U39" i="5"/>
  <c r="W4" i="5" l="1"/>
  <c r="W39" i="5"/>
  <c r="W32" i="5"/>
  <c r="U6" i="5"/>
  <c r="Y4" i="5" l="1"/>
  <c r="Y39" i="5"/>
  <c r="Y32" i="5"/>
  <c r="W6" i="5"/>
  <c r="Y6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<sst xmlns="http://schemas.openxmlformats.org/spreadsheetml/2006/main" count="171" uniqueCount="49">
  <si>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</si>
  <si>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</si>
  <si>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</si>
  <si>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</si>
  <si>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</si>
  <si>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</si>
  <si>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</si>
  <si>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</si>
  <si>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</si>
  <si>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</si>
  <si>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</si>
  <si>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</si>
  <si>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</si>
  <si>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</si>
  <si>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</si>
  <si>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</si>
  <si>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</si>
  <si>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</si>
  <si>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</si>
  <si>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</si>
  <si>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</si>
  <si>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</si>
  <si>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</si>
  <si>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</si>
  <si>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</si>
  <si>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</si>
  <si>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</si>
  <si>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</si>
  <si>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</si>
  <si>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</si>
  <si>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</si>
  <si>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</si>
  <si>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</si>
  <si>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</si>
  <si>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חוסכים המעדיפים סיכון בינוני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</si>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</sst>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/>
    </xf>
    <xf numFmtId="17" fontId="2" fillId="2" borderId="3" xfId="0" applyNumberFormat="1" applyFont="1" applyFill="1" applyBorder="1" applyAlignment="1">
      <alignment horizontal="center"/>
    </xf>
    <xf numFmtId="17" fontId="3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57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58" t="s"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60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6.9999999999999999E-4</v>
      </c>
      <c r="D8" s="11">
        <v>7.9399999999999998E-2</v>
      </c>
      <c r="E8" s="29">
        <v>0</v>
      </c>
      <c r="F8" s="30">
        <v>9.3899999999999997E-2</v>
      </c>
      <c r="G8" s="10">
        <v>5.9999999999999995E-4</v>
      </c>
      <c r="H8" s="11">
        <v>8.9700000000000002E-2</v>
      </c>
      <c r="I8" s="29">
        <v>-7.3939963571133781E-4</v>
      </c>
      <c r="J8" s="30">
        <v>9.1002087704200818E-2</v>
      </c>
      <c r="K8" s="10">
        <v>-2.4329441314488951E-5</v>
      </c>
      <c r="L8" s="11">
        <v>9.510574477831242E-2</v>
      </c>
      <c r="M8" s="29">
        <v>5.7201399246085922E-5</v>
      </c>
      <c r="N8" s="30">
        <v>0.10834895663652268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1E-4</v>
      </c>
      <c r="D9" s="11">
        <v>0.1623</v>
      </c>
      <c r="E9" s="29">
        <v>-2.8E-3</v>
      </c>
      <c r="F9" s="30">
        <v>0.1515</v>
      </c>
      <c r="G9" s="10">
        <v>8.9999999999999998E-4</v>
      </c>
      <c r="H9" s="11">
        <v>0.15459999999999999</v>
      </c>
      <c r="I9" s="29">
        <v>-1.6713284265363828E-4</v>
      </c>
      <c r="J9" s="30">
        <v>0.15423954057492129</v>
      </c>
      <c r="K9" s="10">
        <v>1.4815765693382212E-4</v>
      </c>
      <c r="L9" s="11">
        <v>0.1474118346097914</v>
      </c>
      <c r="M9" s="29">
        <v>4.7332843247207353E-4</v>
      </c>
      <c r="N9" s="30">
        <v>0.14458105976319036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2E-3</v>
      </c>
      <c r="D12" s="11">
        <v>0.29339999999999999</v>
      </c>
      <c r="E12" s="29">
        <v>-2.0000000000000001E-4</v>
      </c>
      <c r="F12" s="30">
        <v>0.28079999999999999</v>
      </c>
      <c r="G12" s="10">
        <v>2.2000000000000001E-3</v>
      </c>
      <c r="H12" s="11">
        <v>0.2747</v>
      </c>
      <c r="I12" s="29">
        <v>7.9541381824006037E-4</v>
      </c>
      <c r="J12" s="30">
        <v>0.26788831158311693</v>
      </c>
      <c r="K12" s="10">
        <v>2.4498897759851405E-3</v>
      </c>
      <c r="L12" s="11">
        <v>0.26417373572684688</v>
      </c>
      <c r="M12" s="29">
        <v>1.399151661218376E-3</v>
      </c>
      <c r="N12" s="30">
        <v>0.26212300519973392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1E-4</v>
      </c>
      <c r="D13" s="11">
        <v>5.5999999999999999E-3</v>
      </c>
      <c r="E13" s="29">
        <v>0</v>
      </c>
      <c r="F13" s="30">
        <v>6.4000000000000003E-3</v>
      </c>
      <c r="G13" s="10">
        <v>0</v>
      </c>
      <c r="H13" s="11">
        <v>6.4999999999999997E-3</v>
      </c>
      <c r="I13" s="29">
        <v>1.6336972411645229E-5</v>
      </c>
      <c r="J13" s="30">
        <v>6.3809191464951325E-3</v>
      </c>
      <c r="K13" s="10">
        <v>4.7663875649591466E-5</v>
      </c>
      <c r="L13" s="11">
        <v>8.2287924355360764E-3</v>
      </c>
      <c r="M13" s="29">
        <v>6.63569464400561E-5</v>
      </c>
      <c r="N13" s="30">
        <v>9.2079910248572001E-3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4.1000000000000003E-3</v>
      </c>
      <c r="D14" s="11">
        <v>0.2064</v>
      </c>
      <c r="E14" s="29">
        <v>2.7000000000000001E-3</v>
      </c>
      <c r="F14" s="30">
        <v>0.21560000000000001</v>
      </c>
      <c r="G14" s="10">
        <v>7.9000000000000008E-3</v>
      </c>
      <c r="H14" s="11">
        <v>0.2263</v>
      </c>
      <c r="I14" s="29">
        <v>7.9148526863737703E-3</v>
      </c>
      <c r="J14" s="30">
        <v>0.23354008503818652</v>
      </c>
      <c r="K14" s="10">
        <v>5.300033210649994E-3</v>
      </c>
      <c r="L14" s="11">
        <v>0.23291188661342352</v>
      </c>
      <c r="M14" s="29">
        <v>8.7110952827710339E-4</v>
      </c>
      <c r="N14" s="30">
        <v>0.2294374095093426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3.8E-3</v>
      </c>
      <c r="D15" s="11">
        <v>0.1321</v>
      </c>
      <c r="E15" s="29">
        <v>3.0999999999999999E-3</v>
      </c>
      <c r="F15" s="30">
        <v>0.1295</v>
      </c>
      <c r="G15" s="10">
        <v>3.2000000000000002E-3</v>
      </c>
      <c r="H15" s="11">
        <v>0.1265</v>
      </c>
      <c r="I15" s="29">
        <v>1.8023866585018373E-3</v>
      </c>
      <c r="J15" s="30">
        <v>0.12252648051333113</v>
      </c>
      <c r="K15" s="10">
        <v>1.3601816976515494E-3</v>
      </c>
      <c r="L15" s="11">
        <v>0.12188146857473206</v>
      </c>
      <c r="M15" s="29">
        <v>8.6055919994093631E-4</v>
      </c>
      <c r="N15" s="30">
        <v>0.11327500892781875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2.0999999999999999E-3</v>
      </c>
      <c r="D16" s="11">
        <v>5.62E-2</v>
      </c>
      <c r="E16" s="29">
        <v>5.9999999999999995E-4</v>
      </c>
      <c r="F16" s="30">
        <v>5.91E-2</v>
      </c>
      <c r="G16" s="10">
        <v>0</v>
      </c>
      <c r="H16" s="11">
        <v>5.8700000000000002E-2</v>
      </c>
      <c r="I16" s="29">
        <v>-3.8175598604663872E-4</v>
      </c>
      <c r="J16" s="30">
        <v>5.7399587756215592E-2</v>
      </c>
      <c r="K16" s="10">
        <v>7.3459900269211178E-4</v>
      </c>
      <c r="L16" s="11">
        <v>5.6623680988577799E-2</v>
      </c>
      <c r="M16" s="29">
        <v>1.3944242936068832E-4</v>
      </c>
      <c r="N16" s="30">
        <v>5.6959104632785508E-2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2.0000000000000001E-4</v>
      </c>
      <c r="D17" s="11">
        <v>8.8999999999999999E-3</v>
      </c>
      <c r="E17" s="29">
        <v>2.9999999999999997E-4</v>
      </c>
      <c r="F17" s="30">
        <v>9.5999999999999992E-3</v>
      </c>
      <c r="G17" s="10">
        <v>1E-4</v>
      </c>
      <c r="H17" s="11">
        <v>1.35E-2</v>
      </c>
      <c r="I17" s="29">
        <v>-1.4888773458861913E-4</v>
      </c>
      <c r="J17" s="30">
        <v>1.5387182806141077E-2</v>
      </c>
      <c r="K17" s="10">
        <v>7.9344735754040415E-4</v>
      </c>
      <c r="L17" s="11">
        <v>1.7988216309463571E-2</v>
      </c>
      <c r="M17" s="29">
        <v>-8.1489404140420489E-5</v>
      </c>
      <c r="N17" s="30">
        <v>1.9528694648188898E-2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0</v>
      </c>
      <c r="D18" s="11">
        <v>-2.0000000000000001E-4</v>
      </c>
      <c r="E18" s="29">
        <v>0</v>
      </c>
      <c r="F18" s="30">
        <v>-2.0000000000000001E-4</v>
      </c>
      <c r="G18" s="10">
        <v>-1E-4</v>
      </c>
      <c r="H18" s="11">
        <v>-2.0000000000000001E-4</v>
      </c>
      <c r="I18" s="29">
        <v>-5.871759955200414E-5</v>
      </c>
      <c r="J18" s="30">
        <v>-2.042615718677262E-4</v>
      </c>
      <c r="K18" s="10">
        <v>4.5566209610239971E-6</v>
      </c>
      <c r="L18" s="11">
        <v>-3.1774862744364601E-5</v>
      </c>
      <c r="M18" s="29">
        <v>-3.387605423354181E-5</v>
      </c>
      <c r="N18" s="30">
        <v>-1.6509435075094157E-5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-3.8999999999999998E-3</v>
      </c>
      <c r="D19" s="11">
        <v>9.1999999999999998E-3</v>
      </c>
      <c r="E19" s="29">
        <v>1.4E-3</v>
      </c>
      <c r="F19" s="30">
        <v>7.1000000000000004E-3</v>
      </c>
      <c r="G19" s="10">
        <v>1.5E-3</v>
      </c>
      <c r="H19" s="11">
        <v>1.6999999999999999E-3</v>
      </c>
      <c r="I19" s="29">
        <v>8.0062484287174163E-3</v>
      </c>
      <c r="J19" s="30">
        <v>4.6013933180525128E-3</v>
      </c>
      <c r="K19" s="10">
        <v>-8.4417735499730268E-5</v>
      </c>
      <c r="L19" s="11">
        <v>5.4642011825419305E-3</v>
      </c>
      <c r="M19" s="29">
        <v>2.0362375595018968E-3</v>
      </c>
      <c r="N19" s="30">
        <v>4.6743600103834569E-3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2.0000000000000001E-4</v>
      </c>
      <c r="D20" s="11">
        <v>4.0000000000000002E-4</v>
      </c>
      <c r="E20" s="29">
        <v>0</v>
      </c>
      <c r="F20" s="30">
        <v>4.0000000000000002E-4</v>
      </c>
      <c r="G20" s="10">
        <v>2.9999999999999997E-4</v>
      </c>
      <c r="H20" s="11">
        <v>4.0000000000000002E-4</v>
      </c>
      <c r="I20" s="29">
        <v>2.8331283056170927E-5</v>
      </c>
      <c r="J20" s="30">
        <v>3.0283362309257945E-4</v>
      </c>
      <c r="K20" s="10">
        <v>5.8593154818717386E-4</v>
      </c>
      <c r="L20" s="11">
        <v>4.8545718510992967E-4</v>
      </c>
      <c r="M20" s="29">
        <v>-2.4588218786139994E-4</v>
      </c>
      <c r="N20" s="30">
        <v>8.7676022953869158E-5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8.0000000000000004E-4</v>
      </c>
      <c r="D22" s="11">
        <v>4.6100000000000002E-2</v>
      </c>
      <c r="E22" s="29">
        <v>2.0000000000000001E-4</v>
      </c>
      <c r="F22" s="30">
        <v>4.6100000000000002E-2</v>
      </c>
      <c r="G22" s="10">
        <v>2.0000000000000001E-4</v>
      </c>
      <c r="H22" s="11">
        <v>4.7399999999999998E-2</v>
      </c>
      <c r="I22" s="29">
        <v>-2.6773587185486989E-4</v>
      </c>
      <c r="J22" s="30">
        <v>4.6776772842182873E-2</v>
      </c>
      <c r="K22" s="10">
        <v>3.8428640439676251E-4</v>
      </c>
      <c r="L22" s="11">
        <v>4.9563106267548659E-2</v>
      </c>
      <c r="M22" s="29">
        <v>-4.2134002932600648E-5</v>
      </c>
      <c r="N22" s="30">
        <v>5.156595235380329E-2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2.0000000000000001E-4</v>
      </c>
      <c r="E25" s="29">
        <v>0</v>
      </c>
      <c r="F25" s="30">
        <v>2.0000000000000001E-4</v>
      </c>
      <c r="G25" s="10">
        <v>0</v>
      </c>
      <c r="H25" s="11">
        <v>2.0000000000000001E-4</v>
      </c>
      <c r="I25" s="29">
        <v>5.9823106206346497E-8</v>
      </c>
      <c r="J25" s="30">
        <v>1.5906666593122845E-4</v>
      </c>
      <c r="K25" s="10">
        <v>2.6166643268798595E-11</v>
      </c>
      <c r="L25" s="11">
        <v>1.9365019086000927E-4</v>
      </c>
      <c r="M25" s="29">
        <v>-5.5072892539268965E-9</v>
      </c>
      <c r="N25" s="30">
        <v>2.2729070549468958E-4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1.01E-2</v>
      </c>
      <c r="D27" s="15">
        <v>1</v>
      </c>
      <c r="E27" s="31">
        <v>5.3E-3</v>
      </c>
      <c r="F27" s="32">
        <v>1</v>
      </c>
      <c r="G27" s="14">
        <v>1.67E-2</v>
      </c>
      <c r="H27" s="15">
        <v>1</v>
      </c>
      <c r="I27" s="31">
        <v>1.6799999999999999E-2</v>
      </c>
      <c r="J27" s="32">
        <v>0.99999999999999989</v>
      </c>
      <c r="K27" s="14">
        <v>1.17E-2</v>
      </c>
      <c r="L27" s="15">
        <v>1</v>
      </c>
      <c r="M27" s="31">
        <v>5.4999999999999997E-3</v>
      </c>
      <c r="N27" s="32">
        <v>0.99999999999999989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51">
        <v>638.37</v>
      </c>
      <c r="D28" s="52"/>
      <c r="E28" s="53">
        <v>337.69</v>
      </c>
      <c r="F28" s="54"/>
      <c r="G28" s="51">
        <v>1129.96</v>
      </c>
      <c r="H28" s="52"/>
      <c r="I28" s="53">
        <v>1168.82</v>
      </c>
      <c r="J28" s="54"/>
      <c r="K28" s="51">
        <v>843.74</v>
      </c>
      <c r="L28" s="52"/>
      <c r="M28" s="53">
        <v>409.71</v>
      </c>
      <c r="N28" s="54"/>
      <c r="O28" s="51"/>
      <c r="P28" s="52"/>
      <c r="Q28" s="53"/>
      <c r="R28" s="54"/>
      <c r="S28" s="51"/>
      <c r="T28" s="52"/>
      <c r="U28" s="53"/>
      <c r="V28" s="54"/>
      <c r="W28" s="51"/>
      <c r="X28" s="52"/>
      <c r="Y28" s="53"/>
      <c r="Z28" s="54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8" t="s">
        <v>0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</row>
    <row r="32" spans="2:31" ht="15.75">
      <c r="B32" s="23" t="s">
        <v>30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8.0000000000000004E-4</v>
      </c>
      <c r="D34" s="19">
        <v>0.64439999999999997</v>
      </c>
      <c r="E34" s="33">
        <v>-2.3999999999999998E-3</v>
      </c>
      <c r="F34" s="34">
        <v>0.63839999999999997</v>
      </c>
      <c r="G34" s="18">
        <v>9.7000000000000003E-3</v>
      </c>
      <c r="H34" s="19">
        <v>0.63749999999999996</v>
      </c>
      <c r="I34" s="33">
        <v>1.1279507615544013E-2</v>
      </c>
      <c r="J34" s="34">
        <v>0.63238680039371076</v>
      </c>
      <c r="K34" s="18">
        <v>8.203653568970579E-3</v>
      </c>
      <c r="L34" s="19">
        <v>0.6315454606707348</v>
      </c>
      <c r="M34" s="33">
        <v>-1.2395306596847187E-4</v>
      </c>
      <c r="N34" s="34">
        <v>0.64338656598894439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9.2999999999999992E-3</v>
      </c>
      <c r="D35" s="11">
        <v>0.35560000000000003</v>
      </c>
      <c r="E35" s="29">
        <v>7.7000000000000002E-3</v>
      </c>
      <c r="F35" s="30">
        <v>0.36159999999999998</v>
      </c>
      <c r="G35" s="10">
        <v>7.0000000000000001E-3</v>
      </c>
      <c r="H35" s="11">
        <v>0.36249999999999999</v>
      </c>
      <c r="I35" s="29">
        <v>5.5204923844559889E-3</v>
      </c>
      <c r="J35" s="30">
        <v>0.36761319960628935</v>
      </c>
      <c r="K35" s="10">
        <v>3.4963464310294244E-3</v>
      </c>
      <c r="L35" s="11">
        <v>0.3684545393292652</v>
      </c>
      <c r="M35" s="29">
        <v>5.6239530659684765E-3</v>
      </c>
      <c r="N35" s="30">
        <v>0.35661343401105572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1.01E-2</v>
      </c>
      <c r="D36" s="15">
        <v>1</v>
      </c>
      <c r="E36" s="31">
        <v>5.3E-3</v>
      </c>
      <c r="F36" s="32">
        <v>1</v>
      </c>
      <c r="G36" s="14">
        <v>1.67E-2</v>
      </c>
      <c r="H36" s="15">
        <v>1</v>
      </c>
      <c r="I36" s="31">
        <v>1.6799999999999999E-2</v>
      </c>
      <c r="J36" s="32">
        <v>1</v>
      </c>
      <c r="K36" s="14">
        <v>1.17E-2</v>
      </c>
      <c r="L36" s="15">
        <v>1</v>
      </c>
      <c r="M36" s="31">
        <v>5.4999999999999997E-3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8" t="s">
        <v>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0"/>
    </row>
    <row r="39" spans="2:26" ht="15.75">
      <c r="B39" s="23" t="s">
        <v>30</v>
      </c>
      <c r="C39" s="47" t="str">
        <f ca="1">CONCATENATE(INDIRECT(CONCATENATE($C$2,$C$4))," ",$B$4)</f>
        <v>ינואר 2021</v>
      </c>
      <c r="D39" s="48"/>
      <c r="E39" s="49" t="str">
        <f ca="1">CONCATENATE(INDIRECT(CONCATENATE($C$2,$E$4))," ",$B$4)</f>
        <v>פברואר 2021</v>
      </c>
      <c r="F39" s="50"/>
      <c r="G39" s="47" t="str">
        <f ca="1">CONCATENATE(INDIRECT(CONCATENATE($C$2,$G$4))," ",$B$4)</f>
        <v>מרץ 2021</v>
      </c>
      <c r="H39" s="48"/>
      <c r="I39" s="49" t="str">
        <f ca="1">CONCATENATE(INDIRECT(CONCATENATE($C$2,$I$4))," ",$B$4)</f>
        <v>אפריל 2021</v>
      </c>
      <c r="J39" s="50"/>
      <c r="K39" s="47" t="str">
        <f ca="1">CONCATENATE(INDIRECT(CONCATENATE($C$2,$K$4))," ",$B$4)</f>
        <v>מאי 2021</v>
      </c>
      <c r="L39" s="48"/>
      <c r="M39" s="49" t="str">
        <f ca="1">CONCATENATE(INDIRECT(CONCATENATE($C$2,$M$4))," ",$B$4)</f>
        <v>יוני 2021</v>
      </c>
      <c r="N39" s="50"/>
      <c r="O39" s="47" t="str">
        <f ca="1">CONCATENATE(INDIRECT(CONCATENATE($C$2,$O$4))," ",$B$4)</f>
        <v>יולי 2021</v>
      </c>
      <c r="P39" s="48"/>
      <c r="Q39" s="49" t="str">
        <f ca="1">CONCATENATE(INDIRECT(CONCATENATE($C$2,$Q$4))," ",$B$4)</f>
        <v>אוגוסט 2021</v>
      </c>
      <c r="R39" s="50"/>
      <c r="S39" s="47" t="str">
        <f ca="1">CONCATENATE(INDIRECT(CONCATENATE($C$2,$S$4))," ",$B$4)</f>
        <v>ספטמבר 2021</v>
      </c>
      <c r="T39" s="48"/>
      <c r="U39" s="49" t="str">
        <f ca="1">CONCATENATE(INDIRECT(CONCATENATE($C$2,$U$4))," ",$B$4)</f>
        <v>אוקטובר 2021</v>
      </c>
      <c r="V39" s="50"/>
      <c r="W39" s="47" t="str">
        <f ca="1">CONCATENATE(INDIRECT(CONCATENATE($C$2,$W$4))," ",$B$4)</f>
        <v>נובמבר 2021</v>
      </c>
      <c r="X39" s="48"/>
      <c r="Y39" s="49" t="str">
        <f ca="1">CONCATENATE(INDIRECT(CONCATENATE($C$2,$Y$4))," ",$B$4)</f>
        <v>דצמבר 2021</v>
      </c>
      <c r="Z39" s="50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1.2699999999999999E-2</v>
      </c>
      <c r="D41" s="19">
        <v>0.93120000000000003</v>
      </c>
      <c r="E41" s="33">
        <v>4.4999999999999997E-3</v>
      </c>
      <c r="F41" s="34">
        <v>0.93289999999999995</v>
      </c>
      <c r="G41" s="18">
        <v>1.72E-2</v>
      </c>
      <c r="H41" s="19">
        <v>0.93149999999999999</v>
      </c>
      <c r="I41" s="33">
        <v>1.2010392035431016E-2</v>
      </c>
      <c r="J41" s="34">
        <v>0.92737384578548998</v>
      </c>
      <c r="K41" s="18">
        <v>1.1006589505436778E-2</v>
      </c>
      <c r="L41" s="19">
        <v>0.91909759872727603</v>
      </c>
      <c r="M41" s="33">
        <v>4.9292831169303053E-3</v>
      </c>
      <c r="N41" s="34">
        <v>0.91374901624762628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-2.5999999999999999E-3</v>
      </c>
      <c r="D42" s="11">
        <v>6.88E-2</v>
      </c>
      <c r="E42" s="29">
        <v>8.0000000000000004E-4</v>
      </c>
      <c r="F42" s="30">
        <v>6.7100000000000007E-2</v>
      </c>
      <c r="G42" s="10">
        <v>-5.0000000000000001E-4</v>
      </c>
      <c r="H42" s="11">
        <v>6.8500000000000005E-2</v>
      </c>
      <c r="I42" s="29">
        <v>4.7896079645689841E-3</v>
      </c>
      <c r="J42" s="30">
        <v>7.2626154214510102E-2</v>
      </c>
      <c r="K42" s="10">
        <v>6.9341049456322023E-4</v>
      </c>
      <c r="L42" s="11">
        <v>8.0902401272723967E-2</v>
      </c>
      <c r="M42" s="29">
        <v>5.7071688306969547E-4</v>
      </c>
      <c r="N42" s="30">
        <v>8.625098375237375E-2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1.01E-2</v>
      </c>
      <c r="D43" s="15">
        <v>1</v>
      </c>
      <c r="E43" s="31">
        <v>5.3E-3</v>
      </c>
      <c r="F43" s="32">
        <v>1</v>
      </c>
      <c r="G43" s="14">
        <v>1.67E-2</v>
      </c>
      <c r="H43" s="15">
        <v>1</v>
      </c>
      <c r="I43" s="31">
        <v>1.6799999999999999E-2</v>
      </c>
      <c r="J43" s="32">
        <v>1</v>
      </c>
      <c r="K43" s="14">
        <v>1.17E-2</v>
      </c>
      <c r="L43" s="15">
        <v>1</v>
      </c>
      <c r="M43" s="31">
        <v>5.4999999999999997E-3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8" t="s">
        <v>0</v>
      </c>
      <c r="D45" s="59"/>
      <c r="E45" s="59"/>
      <c r="F45" s="59"/>
      <c r="G45" s="75"/>
      <c r="H45" s="75"/>
      <c r="I45" s="75"/>
      <c r="J45" s="75"/>
    </row>
    <row r="46" spans="2:26" ht="15.75">
      <c r="B46" s="23" t="s">
        <v>27</v>
      </c>
      <c r="C46" s="56" t="str">
        <f ca="1">CONCATENATE(INDIRECT(CONCATENATE($C$2,C4))," - ",INDIRECT(CONCATENATE($C$2,G4))," ",$B$4)</f>
        <v>ינואר - מרץ 2021</v>
      </c>
      <c r="D46" s="57"/>
      <c r="E46" s="55" t="str">
        <f ca="1">CONCATENATE(INDIRECT(CONCATENATE($C$2,C4))," - ",INDIRECT(CONCATENATE($C$2,M4))," ",$B$4)</f>
        <v>ינואר - יוני 2021</v>
      </c>
      <c r="F46" s="66"/>
      <c r="G46" s="76"/>
      <c r="H46" s="76"/>
      <c r="I46" s="76"/>
      <c r="J46" s="76"/>
    </row>
    <row r="47" spans="2:26" ht="30">
      <c r="B47" s="23"/>
      <c r="C47" s="7" t="s">
        <v>1</v>
      </c>
      <c r="D47" s="8" t="s">
        <v>2</v>
      </c>
      <c r="E47" s="27" t="s">
        <v>1</v>
      </c>
      <c r="F47" s="67" t="s">
        <v>2</v>
      </c>
      <c r="G47" s="77"/>
      <c r="H47" s="77"/>
      <c r="I47" s="77"/>
      <c r="J47" s="77"/>
    </row>
    <row r="48" spans="2:26">
      <c r="B48" s="9" t="s">
        <v>3</v>
      </c>
      <c r="C48" s="10">
        <v>1.3011822875192058E-3</v>
      </c>
      <c r="D48" s="11">
        <v>8.9700000000000002E-2</v>
      </c>
      <c r="E48" s="29">
        <v>6.0315360355969738E-4</v>
      </c>
      <c r="F48" s="68">
        <v>0.10834895663652268</v>
      </c>
      <c r="G48" s="78"/>
      <c r="H48" s="78"/>
      <c r="I48" s="78"/>
      <c r="J48" s="78"/>
    </row>
    <row r="49" spans="2:10">
      <c r="B49" s="12" t="s">
        <v>4</v>
      </c>
      <c r="C49" s="10">
        <v>-1.8037669748483072E-3</v>
      </c>
      <c r="D49" s="11">
        <v>0.15459999999999999</v>
      </c>
      <c r="E49" s="29">
        <v>-1.3724323106319746E-3</v>
      </c>
      <c r="F49" s="68">
        <v>0.14458105976319036</v>
      </c>
      <c r="G49" s="78"/>
      <c r="H49" s="78"/>
      <c r="I49" s="78"/>
      <c r="J49" s="78"/>
    </row>
    <row r="50" spans="2:10">
      <c r="B50" s="12" t="s">
        <v>5</v>
      </c>
      <c r="C50" s="10">
        <v>0</v>
      </c>
      <c r="D50" s="11">
        <v>0</v>
      </c>
      <c r="E50" s="29">
        <v>0</v>
      </c>
      <c r="F50" s="68">
        <v>0</v>
      </c>
      <c r="G50" s="78"/>
      <c r="H50" s="78"/>
      <c r="I50" s="78"/>
      <c r="J50" s="78"/>
    </row>
    <row r="51" spans="2:10">
      <c r="B51" s="12" t="s">
        <v>6</v>
      </c>
      <c r="C51" s="10">
        <v>0</v>
      </c>
      <c r="D51" s="11">
        <v>0</v>
      </c>
      <c r="E51" s="29">
        <v>0</v>
      </c>
      <c r="F51" s="68">
        <v>0</v>
      </c>
      <c r="G51" s="78"/>
      <c r="H51" s="78"/>
      <c r="I51" s="78"/>
      <c r="J51" s="78"/>
    </row>
    <row r="52" spans="2:10">
      <c r="B52" s="12" t="s">
        <v>7</v>
      </c>
      <c r="C52" s="10">
        <v>4.0059059488327352E-3</v>
      </c>
      <c r="D52" s="11">
        <v>0.2747</v>
      </c>
      <c r="E52" s="29">
        <v>8.8224082990103741E-3</v>
      </c>
      <c r="F52" s="68">
        <v>0.26212300519973392</v>
      </c>
      <c r="G52" s="78"/>
      <c r="H52" s="78"/>
      <c r="I52" s="78"/>
      <c r="J52" s="78"/>
    </row>
    <row r="53" spans="2:10">
      <c r="B53" s="12" t="s">
        <v>8</v>
      </c>
      <c r="C53" s="10">
        <v>1.0005861856318082E-4</v>
      </c>
      <c r="D53" s="11">
        <v>6.4999999999999997E-3</v>
      </c>
      <c r="E53" s="29">
        <v>2.3434107631072754E-4</v>
      </c>
      <c r="F53" s="68">
        <v>9.2079910248572001E-3</v>
      </c>
      <c r="G53" s="78"/>
      <c r="H53" s="78"/>
      <c r="I53" s="78"/>
      <c r="J53" s="78"/>
    </row>
    <row r="54" spans="2:10">
      <c r="B54" s="12" t="s">
        <v>9</v>
      </c>
      <c r="C54" s="10">
        <v>1.4773532412020021E-2</v>
      </c>
      <c r="D54" s="11">
        <v>0.2263</v>
      </c>
      <c r="E54" s="29">
        <v>2.961423203839475E-2</v>
      </c>
      <c r="F54" s="68">
        <v>0.2294374095093426</v>
      </c>
      <c r="G54" s="78"/>
      <c r="H54" s="78"/>
      <c r="I54" s="78"/>
      <c r="J54" s="78"/>
    </row>
    <row r="55" spans="2:10">
      <c r="B55" s="12" t="s">
        <v>10</v>
      </c>
      <c r="C55" s="10">
        <v>1.0139838041224876E-2</v>
      </c>
      <c r="D55" s="11">
        <v>0.1265</v>
      </c>
      <c r="E55" s="29">
        <v>1.4447484775211518E-2</v>
      </c>
      <c r="F55" s="68">
        <v>0.11327500892781875</v>
      </c>
      <c r="G55" s="78"/>
      <c r="H55" s="78"/>
      <c r="I55" s="78"/>
      <c r="J55" s="78"/>
    </row>
    <row r="56" spans="2:10">
      <c r="B56" s="12" t="s">
        <v>11</v>
      </c>
      <c r="C56" s="10">
        <v>2.7028434397998926E-3</v>
      </c>
      <c r="D56" s="11">
        <v>5.8700000000000002E-2</v>
      </c>
      <c r="E56" s="29">
        <v>3.2496294083380964E-3</v>
      </c>
      <c r="F56" s="68">
        <v>5.6959104632785508E-2</v>
      </c>
      <c r="G56" s="78"/>
      <c r="H56" s="78"/>
      <c r="I56" s="78"/>
      <c r="J56" s="78"/>
    </row>
    <row r="57" spans="2:10">
      <c r="B57" s="12" t="s">
        <v>12</v>
      </c>
      <c r="C57" s="10">
        <v>6.004617818631086E-4</v>
      </c>
      <c r="D57" s="11">
        <v>1.35E-2</v>
      </c>
      <c r="E57" s="29">
        <v>1.1833708645796472E-3</v>
      </c>
      <c r="F57" s="68">
        <v>1.9528694648188898E-2</v>
      </c>
      <c r="G57" s="78"/>
      <c r="H57" s="78"/>
      <c r="I57" s="78"/>
      <c r="J57" s="78"/>
    </row>
    <row r="58" spans="2:10">
      <c r="B58" s="12" t="s">
        <v>13</v>
      </c>
      <c r="C58" s="10">
        <v>-1.0005861856318082E-4</v>
      </c>
      <c r="D58" s="11">
        <v>-2.0000000000000001E-4</v>
      </c>
      <c r="E58" s="29">
        <v>-1.9126296933934651E-4</v>
      </c>
      <c r="F58" s="68">
        <v>-1.6509435075094157E-5</v>
      </c>
      <c r="G58" s="78"/>
      <c r="H58" s="78"/>
      <c r="I58" s="78"/>
      <c r="J58" s="78"/>
    </row>
    <row r="59" spans="2:10">
      <c r="B59" s="12" t="s">
        <v>14</v>
      </c>
      <c r="C59" s="10">
        <v>-1.0098097792023317E-3</v>
      </c>
      <c r="D59" s="11">
        <v>1.6999999999999999E-3</v>
      </c>
      <c r="E59" s="29">
        <v>9.1083580693336209E-3</v>
      </c>
      <c r="F59" s="68">
        <v>4.6743600103834569E-3</v>
      </c>
      <c r="G59" s="78"/>
      <c r="H59" s="78"/>
      <c r="I59" s="78"/>
      <c r="J59" s="78"/>
    </row>
    <row r="60" spans="2:10">
      <c r="B60" s="12" t="s">
        <v>15</v>
      </c>
      <c r="C60" s="10">
        <v>5.0035312798712148E-4</v>
      </c>
      <c r="D60" s="11">
        <v>4.0000000000000002E-4</v>
      </c>
      <c r="E60" s="29">
        <v>8.8343876903155302E-4</v>
      </c>
      <c r="F60" s="68">
        <v>8.7676022953869158E-5</v>
      </c>
      <c r="G60" s="78"/>
      <c r="H60" s="78"/>
      <c r="I60" s="78"/>
      <c r="J60" s="78"/>
    </row>
    <row r="61" spans="2:10">
      <c r="B61" s="12" t="s">
        <v>16</v>
      </c>
      <c r="C61" s="10">
        <v>0</v>
      </c>
      <c r="D61" s="11">
        <v>0</v>
      </c>
      <c r="E61" s="29">
        <v>0</v>
      </c>
      <c r="F61" s="68">
        <v>0</v>
      </c>
      <c r="G61" s="78"/>
      <c r="H61" s="78"/>
      <c r="I61" s="78"/>
      <c r="J61" s="78"/>
    </row>
    <row r="62" spans="2:10">
      <c r="B62" s="12" t="s">
        <v>17</v>
      </c>
      <c r="C62" s="10">
        <v>1.2010636658037459E-3</v>
      </c>
      <c r="D62" s="11">
        <v>4.7399999999999998E-2</v>
      </c>
      <c r="E62" s="29">
        <v>1.2966990475486962E-3</v>
      </c>
      <c r="F62" s="68">
        <v>5.156595235380329E-2</v>
      </c>
      <c r="G62" s="78"/>
      <c r="H62" s="78"/>
      <c r="I62" s="78"/>
      <c r="J62" s="78"/>
    </row>
    <row r="63" spans="2:10">
      <c r="B63" s="12" t="s">
        <v>18</v>
      </c>
      <c r="C63" s="10">
        <v>0</v>
      </c>
      <c r="D63" s="11">
        <v>0</v>
      </c>
      <c r="E63" s="29">
        <v>0</v>
      </c>
      <c r="F63" s="68">
        <v>0</v>
      </c>
      <c r="G63" s="78"/>
      <c r="H63" s="78"/>
      <c r="I63" s="78"/>
      <c r="J63" s="78"/>
    </row>
    <row r="64" spans="2:10">
      <c r="B64" s="12" t="s">
        <v>19</v>
      </c>
      <c r="C64" s="10">
        <v>0</v>
      </c>
      <c r="D64" s="11">
        <v>0</v>
      </c>
      <c r="E64" s="29">
        <v>0</v>
      </c>
      <c r="F64" s="68">
        <v>0</v>
      </c>
      <c r="G64" s="78"/>
      <c r="H64" s="78"/>
      <c r="I64" s="78"/>
      <c r="J64" s="78"/>
    </row>
    <row r="65" spans="2:10">
      <c r="B65" s="12" t="s">
        <v>20</v>
      </c>
      <c r="C65" s="10">
        <v>0</v>
      </c>
      <c r="D65" s="11">
        <v>2.0000000000000001E-4</v>
      </c>
      <c r="E65" s="29">
        <v>5.5277315369847312E-8</v>
      </c>
      <c r="F65" s="68">
        <v>2.2729070549468958E-4</v>
      </c>
      <c r="G65" s="78"/>
      <c r="H65" s="78"/>
      <c r="I65" s="78"/>
      <c r="J65" s="78"/>
    </row>
    <row r="66" spans="2:10">
      <c r="B66" s="12" t="s">
        <v>21</v>
      </c>
      <c r="C66" s="10">
        <v>0</v>
      </c>
      <c r="D66" s="11">
        <v>0</v>
      </c>
      <c r="E66" s="29">
        <v>0</v>
      </c>
      <c r="F66" s="68">
        <v>0</v>
      </c>
      <c r="G66" s="78"/>
      <c r="H66" s="78"/>
      <c r="I66" s="78"/>
      <c r="J66" s="78"/>
    </row>
    <row r="67" spans="2:10">
      <c r="B67" s="13" t="s">
        <v>32</v>
      </c>
      <c r="C67" s="41">
        <v>3.2411603951000068E-2</v>
      </c>
      <c r="D67" s="42">
        <v>1</v>
      </c>
      <c r="E67" s="37">
        <v>6.7879475948662726E-2</v>
      </c>
      <c r="F67" s="69">
        <v>0.99999999999999989</v>
      </c>
      <c r="G67" s="79"/>
      <c r="H67" s="79"/>
      <c r="I67" s="79"/>
      <c r="J67" s="79"/>
    </row>
    <row r="68" spans="2:10">
      <c r="B68" s="35" t="s">
        <v>28</v>
      </c>
      <c r="C68" s="51">
        <v>2106.02</v>
      </c>
      <c r="D68" s="52"/>
      <c r="E68" s="53">
        <v>4528.29</v>
      </c>
      <c r="F68" s="70"/>
      <c r="G68" s="80"/>
      <c r="H68" s="80"/>
      <c r="I68" s="80"/>
      <c r="J68" s="80"/>
    </row>
    <row r="69" spans="2:10">
      <c r="B69" s="16"/>
      <c r="C69" s="17"/>
      <c r="D69" s="17"/>
      <c r="E69" s="17"/>
      <c r="F69" s="17"/>
      <c r="G69" s="81"/>
      <c r="H69" s="81"/>
      <c r="I69" s="81"/>
      <c r="J69" s="81"/>
    </row>
    <row r="70" spans="2:10" ht="15.75">
      <c r="C70" s="58" t="s">
        <v>0</v>
      </c>
      <c r="D70" s="59"/>
      <c r="E70" s="59"/>
      <c r="F70" s="59"/>
      <c r="G70" s="75"/>
      <c r="H70" s="75"/>
      <c r="I70" s="75"/>
      <c r="J70" s="75"/>
    </row>
    <row r="71" spans="2:10" ht="15.75">
      <c r="B71" s="23" t="s">
        <v>27</v>
      </c>
      <c r="C71" s="56" t="s">
        <v>47</v>
      </c>
      <c r="D71" s="57"/>
      <c r="E71" s="55" t="s">
        <v>48</v>
      </c>
      <c r="F71" s="66"/>
      <c r="G71" s="76"/>
      <c r="H71" s="76"/>
      <c r="I71" s="76"/>
      <c r="J71" s="76"/>
    </row>
    <row r="72" spans="2:10" ht="30">
      <c r="B72" s="23"/>
      <c r="C72" s="7" t="s">
        <v>1</v>
      </c>
      <c r="D72" s="8" t="s">
        <v>2</v>
      </c>
      <c r="E72" s="27" t="s">
        <v>1</v>
      </c>
      <c r="F72" s="67" t="s">
        <v>2</v>
      </c>
      <c r="G72" s="77"/>
      <c r="H72" s="77"/>
      <c r="I72" s="77"/>
      <c r="J72" s="77"/>
    </row>
    <row r="73" spans="2:10">
      <c r="B73" s="9" t="s">
        <v>23</v>
      </c>
      <c r="C73" s="18">
        <v>8.1170895922420688E-3</v>
      </c>
      <c r="D73" s="19">
        <v>0.63749999999999996</v>
      </c>
      <c r="E73" s="33">
        <v>2.8074744770835009E-2</v>
      </c>
      <c r="F73" s="71">
        <v>0.64338656598894439</v>
      </c>
      <c r="G73" s="78"/>
      <c r="H73" s="78"/>
      <c r="I73" s="78"/>
      <c r="J73" s="78"/>
    </row>
    <row r="74" spans="2:10">
      <c r="B74" s="12" t="s">
        <v>24</v>
      </c>
      <c r="C74" s="18">
        <v>2.4294514358757995E-2</v>
      </c>
      <c r="D74" s="19">
        <v>0.36249999999999999</v>
      </c>
      <c r="E74" s="33">
        <v>3.9804731177827714E-2</v>
      </c>
      <c r="F74" s="71">
        <v>0.35661343401105572</v>
      </c>
      <c r="G74" s="78"/>
      <c r="H74" s="78"/>
      <c r="I74" s="78"/>
      <c r="J74" s="78"/>
    </row>
    <row r="75" spans="2:10">
      <c r="B75" s="13" t="s">
        <v>32</v>
      </c>
      <c r="C75" s="39">
        <v>3.2411603951000068E-2</v>
      </c>
      <c r="D75" s="40">
        <v>1</v>
      </c>
      <c r="E75" s="38">
        <v>6.7879475948662726E-2</v>
      </c>
      <c r="F75" s="72">
        <v>1</v>
      </c>
      <c r="G75" s="79"/>
      <c r="H75" s="79"/>
      <c r="I75" s="79"/>
      <c r="J75" s="79"/>
    </row>
    <row r="76" spans="2:10">
      <c r="B76" s="16"/>
      <c r="C76" s="43"/>
      <c r="D76" s="43"/>
      <c r="E76" s="43"/>
      <c r="F76" s="43"/>
      <c r="G76" s="82"/>
      <c r="H76" s="82"/>
      <c r="I76" s="82"/>
      <c r="J76" s="82"/>
    </row>
    <row r="77" spans="2:10" ht="15.75">
      <c r="C77" s="61" t="s">
        <v>0</v>
      </c>
      <c r="D77" s="62"/>
      <c r="E77" s="62"/>
      <c r="F77" s="62"/>
      <c r="G77" s="83"/>
      <c r="H77" s="83"/>
      <c r="I77" s="83"/>
      <c r="J77" s="83"/>
    </row>
    <row r="78" spans="2:10" ht="15.75">
      <c r="B78" s="23" t="s">
        <v>27</v>
      </c>
      <c r="C78" s="63" t="s">
        <v>47</v>
      </c>
      <c r="D78" s="64"/>
      <c r="E78" s="65" t="s">
        <v>48</v>
      </c>
      <c r="F78" s="73"/>
      <c r="G78" s="84"/>
      <c r="H78" s="84"/>
      <c r="I78" s="84"/>
      <c r="J78" s="84"/>
    </row>
    <row r="79" spans="2:10" ht="30">
      <c r="B79" s="23"/>
      <c r="C79" s="44" t="s">
        <v>1</v>
      </c>
      <c r="D79" s="45" t="s">
        <v>2</v>
      </c>
      <c r="E79" s="46" t="s">
        <v>1</v>
      </c>
      <c r="F79" s="74" t="s">
        <v>2</v>
      </c>
      <c r="G79" s="85"/>
      <c r="H79" s="85"/>
      <c r="I79" s="85"/>
      <c r="J79" s="85"/>
    </row>
    <row r="80" spans="2:10">
      <c r="B80" s="9" t="s">
        <v>25</v>
      </c>
      <c r="C80" s="18">
        <v>3.4709862184973211E-2</v>
      </c>
      <c r="D80" s="19">
        <v>0.93149999999999999</v>
      </c>
      <c r="E80" s="33">
        <v>6.4122897890726463E-2</v>
      </c>
      <c r="F80" s="71">
        <v>0.91374901624762628</v>
      </c>
      <c r="G80" s="78"/>
      <c r="H80" s="78"/>
      <c r="I80" s="78"/>
      <c r="J80" s="78"/>
    </row>
    <row r="81" spans="2:10">
      <c r="B81" s="12" t="s">
        <v>26</v>
      </c>
      <c r="C81" s="18">
        <v>-2.2982582339731491E-3</v>
      </c>
      <c r="D81" s="19">
        <v>6.8500000000000005E-2</v>
      </c>
      <c r="E81" s="33">
        <v>3.7565780579362626E-3</v>
      </c>
      <c r="F81" s="71">
        <v>8.625098375237375E-2</v>
      </c>
      <c r="G81" s="78"/>
      <c r="H81" s="78"/>
      <c r="I81" s="78"/>
      <c r="J81" s="78"/>
    </row>
    <row r="82" spans="2:10">
      <c r="B82" s="13" t="s">
        <v>32</v>
      </c>
      <c r="C82" s="39">
        <v>3.2411603951000068E-2</v>
      </c>
      <c r="D82" s="40">
        <v>1</v>
      </c>
      <c r="E82" s="38">
        <v>6.7879475948662726E-2</v>
      </c>
      <c r="F82" s="72">
        <v>1</v>
      </c>
      <c r="G82" s="79"/>
      <c r="H82" s="79"/>
      <c r="I82" s="79"/>
      <c r="J82" s="79"/>
    </row>
    <row r="9856" spans="3:8">
      <c r="C9856">
        <v>0</v>
      </c>
      <c r="D9856">
        <v>0</v>
      </c>
      <c r="E9856">
        <v>0</v>
      </c>
      <c r="F9856">
        <v>0</v>
      </c>
      <c r="G9856">
        <v>0</v>
      </c>
      <c r="H9856">
        <v>0</v>
      </c>
    </row>
    <row r="9857" spans="3:8">
      <c r="C9857">
        <v>0</v>
      </c>
      <c r="D9857">
        <v>0</v>
      </c>
      <c r="E9857">
        <v>0</v>
      </c>
      <c r="F9857">
        <v>0</v>
      </c>
      <c r="G9857">
        <v>0</v>
      </c>
      <c r="H9857">
        <v>0</v>
      </c>
    </row>
  </sheetData>
  <mergeCells count="34">
    <mergeCell ref="C45:F45"/>
    <mergeCell ref="C78:D78"/>
    <mergeCell ref="E78:F78"/>
    <mergeCell ref="G78:H78"/>
    <mergeCell ref="I78:J78"/>
    <mergeCell ref="C77:F77"/>
    <mergeCell ref="C71:D71"/>
    <mergeCell ref="E71:F71"/>
    <mergeCell ref="G71:H71"/>
    <mergeCell ref="I71:J71"/>
    <mergeCell ref="C70:F70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a46656d4-8850-49b3-aebd-68bd05f7f43d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