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E32" i="5"/>
  <c r="C32" i="5"/>
  <c r="C6" i="5"/>
  <c r="E39" i="5"/>
  <c r="G4" i="5" l="1"/>
  <c r="C46" i="5"/>
  <c r="G32" i="5"/>
  <c r="E6" i="5"/>
  <c r="I4" i="5" l="1"/>
  <c r="G6" i="5"/>
  <c r="I6" i="5"/>
  <c r="G39" i="5"/>
  <c r="I39" i="5"/>
  <c r="K4" i="5" l="1"/>
  <c r="I32" i="5"/>
  <c r="K39" i="5"/>
  <c r="K32" i="5"/>
  <c r="K6" i="5"/>
  <c r="M4" i="5" l="1"/>
  <c r="E46" i="5"/>
  <c r="M32" i="5"/>
  <c r="O4" i="5" l="1"/>
  <c r="O32" i="5"/>
  <c r="M6" i="5"/>
  <c r="M39" i="5"/>
  <c r="O6" i="5"/>
  <c r="Q4" i="5" l="1"/>
  <c r="S4" i="5" s="1"/>
  <c r="Q6" i="5"/>
  <c r="O39" i="5"/>
  <c r="U4" i="5" l="1"/>
  <c r="U39" i="5"/>
  <c r="S39" i="5"/>
  <c r="S32" i="5"/>
  <c r="Q32" i="5"/>
  <c r="S6" i="5"/>
  <c r="Q39" i="5"/>
  <c r="W4" i="5" l="1"/>
  <c r="W32" i="5"/>
  <c r="W39" i="5"/>
  <c r="U6" i="5"/>
  <c r="U32" i="5"/>
  <c r="Y4" i="5" l="1"/>
  <c r="Y6" i="5"/>
  <c r="W6" i="5"/>
  <c r="Y32" i="5"/>
  <c r="Y39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<sst xmlns="http://schemas.openxmlformats.org/spreadsheetml/2006/main" count="171" uniqueCount="49">
  <si>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</si>
  <si>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</si>
  <si>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</si>
  <si>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</si>
  <si>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</si>
  <si>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</si>
  <si>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</si>
  <si>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</si>
  <si>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</si>
  <si>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</si>
  <si>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</si>
  <si>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</si>
  <si>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</si>
  <si>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</si>
  <si>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</si>
  <si>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</si>
  <si>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</si>
  <si>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</si>
  <si>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</si>
  <si>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</si>
  <si>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</si>
  <si>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</si>
  <si>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</si>
  <si>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</si>
  <si>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</si>
  <si>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</si>
  <si>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</si>
  <si>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</si>
  <si>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</si>
  <si>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</si>
  <si>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</si>
  <si>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</si>
  <si>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</si>
  <si>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</si>
  <si>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</si>
  <si>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</si>
  <si>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</si>
  <si>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</si>
  <si>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</si>
  <si>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</si>
  <si>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</si>
  <si>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</si>
  <si>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</si>
  <si>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</si>
  <si>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</si>
  <si>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</si>
  <si>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הלכתי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</si>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</sst>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3" fillId="7" borderId="17" applyNumberFormat="0" applyProtection="0">
      <alignment horizontal="left" vertical="center" indent="1"/>
    </xf>
  </cellStyleXfs>
  <cellXfs count="8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5" xfId="421" applyNumberFormat="1" applyFont="1" applyFill="1" applyBorder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10" fontId="2" fillId="4" borderId="19" xfId="421" applyNumberFormat="1" applyFont="1" applyFill="1" applyBorder="1"/>
    <xf numFmtId="10" fontId="3" fillId="4" borderId="19" xfId="421" applyNumberFormat="1" applyFont="1" applyFill="1" applyBorder="1"/>
    <xf numFmtId="3" fontId="3" fillId="4" borderId="16" xfId="421" applyNumberFormat="1" applyFont="1" applyFill="1" applyBorder="1" applyAlignment="1">
      <alignment horizontal="center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3" fillId="4" borderId="18" xfId="0" applyNumberFormat="1" applyFont="1" applyFill="1" applyBorder="1" applyAlignment="1">
      <alignment horizontal="center"/>
    </xf>
    <xf numFmtId="10" fontId="2" fillId="4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6"/>
  <sheetViews>
    <sheetView rightToLeft="1" tabSelected="1" zoomScaleNormal="100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9.12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5.0000000000000001E-4</v>
      </c>
      <c r="D8" s="11">
        <v>2.81E-2</v>
      </c>
      <c r="E8" s="29">
        <v>1E-4</v>
      </c>
      <c r="F8" s="30">
        <v>3.5700000000000003E-2</v>
      </c>
      <c r="G8" s="10">
        <v>2.9999999999999997E-4</v>
      </c>
      <c r="H8" s="11">
        <v>3.8199999999999998E-2</v>
      </c>
      <c r="I8" s="29">
        <v>-1.5971597130673019E-4</v>
      </c>
      <c r="J8" s="30">
        <v>4.2157103457793367E-2</v>
      </c>
      <c r="K8" s="10">
        <v>2.9350848599510365E-5</v>
      </c>
      <c r="L8" s="11">
        <v>4.3711332303506371E-2</v>
      </c>
      <c r="M8" s="29">
        <v>-1.41044401171859E-4</v>
      </c>
      <c r="N8" s="30">
        <v>4.6290125624948511E-2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1E-4</v>
      </c>
      <c r="D9" s="11">
        <v>0.15490000000000001</v>
      </c>
      <c r="E9" s="29">
        <v>-2.8E-3</v>
      </c>
      <c r="F9" s="30">
        <v>0.15</v>
      </c>
      <c r="G9" s="10">
        <v>8.9999999999999998E-4</v>
      </c>
      <c r="H9" s="11">
        <v>0.1552</v>
      </c>
      <c r="I9" s="29">
        <v>-2.0465985763638801E-4</v>
      </c>
      <c r="J9" s="30">
        <v>0.15396811539719768</v>
      </c>
      <c r="K9" s="10">
        <v>1.415032591728935E-4</v>
      </c>
      <c r="L9" s="11">
        <v>0.14503052487956636</v>
      </c>
      <c r="M9" s="29">
        <v>5.2835834764880507E-4</v>
      </c>
      <c r="N9" s="30">
        <v>0.14046872004853031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6.0054437758745732E-7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1.5299999999999999E-2</v>
      </c>
      <c r="D15" s="11">
        <v>0.81030000000000002</v>
      </c>
      <c r="E15" s="29">
        <v>1.9E-3</v>
      </c>
      <c r="F15" s="30">
        <v>0.80959999999999999</v>
      </c>
      <c r="G15" s="10">
        <v>2.1600000000000001E-2</v>
      </c>
      <c r="H15" s="11">
        <v>0.80379999999999996</v>
      </c>
      <c r="I15" s="29">
        <v>1.1743454968387301E-2</v>
      </c>
      <c r="J15" s="30">
        <v>0.8011519825075033</v>
      </c>
      <c r="K15" s="10">
        <v>1.2187947688705634E-2</v>
      </c>
      <c r="L15" s="11">
        <v>0.80791670412753558</v>
      </c>
      <c r="M15" s="29">
        <v>4.5721969729831131E-3</v>
      </c>
      <c r="N15" s="30">
        <v>0.80949335158681823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-3.7000000000000002E-3</v>
      </c>
      <c r="D19" s="11">
        <v>6.7000000000000002E-3</v>
      </c>
      <c r="E19" s="29">
        <v>1E-4</v>
      </c>
      <c r="F19" s="30">
        <v>4.7000000000000002E-3</v>
      </c>
      <c r="G19" s="10">
        <v>-2.0999999999999999E-3</v>
      </c>
      <c r="H19" s="11">
        <v>2.7000000000000001E-3</v>
      </c>
      <c r="I19" s="29">
        <v>3.720920860555818E-3</v>
      </c>
      <c r="J19" s="30">
        <v>2.7227986375054883E-3</v>
      </c>
      <c r="K19" s="10">
        <v>-4.5880179647803592E-4</v>
      </c>
      <c r="L19" s="11">
        <v>3.3414386893915937E-3</v>
      </c>
      <c r="M19" s="29">
        <v>-5.6011146383764588E-4</v>
      </c>
      <c r="N19" s="30">
        <v>3.7478027397029362E-3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1.2200000000000001E-2</v>
      </c>
      <c r="D27" s="15">
        <v>1</v>
      </c>
      <c r="E27" s="31">
        <v>-5.9999999999999995E-4</v>
      </c>
      <c r="F27" s="32">
        <v>1</v>
      </c>
      <c r="G27" s="14">
        <v>2.07E-2</v>
      </c>
      <c r="H27" s="15">
        <v>1</v>
      </c>
      <c r="I27" s="31">
        <v>1.5100000000000001E-2</v>
      </c>
      <c r="J27" s="32">
        <v>0.99999999999999978</v>
      </c>
      <c r="K27" s="14">
        <v>1.1900000000000001E-2</v>
      </c>
      <c r="L27" s="15">
        <v>0.99999999999999989</v>
      </c>
      <c r="M27" s="31">
        <v>4.4000000000000003E-3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8">
        <v>274.14</v>
      </c>
      <c r="D28" s="59"/>
      <c r="E28" s="60">
        <v>-16.350000000000001</v>
      </c>
      <c r="F28" s="61"/>
      <c r="G28" s="58">
        <v>464.72</v>
      </c>
      <c r="H28" s="59"/>
      <c r="I28" s="60">
        <v>346.83</v>
      </c>
      <c r="J28" s="61"/>
      <c r="K28" s="58">
        <v>280.86</v>
      </c>
      <c r="L28" s="59"/>
      <c r="M28" s="60">
        <v>106.81</v>
      </c>
      <c r="N28" s="61"/>
      <c r="O28" s="58"/>
      <c r="P28" s="59"/>
      <c r="Q28" s="60"/>
      <c r="R28" s="61"/>
      <c r="S28" s="58"/>
      <c r="T28" s="59"/>
      <c r="U28" s="60"/>
      <c r="V28" s="61"/>
      <c r="W28" s="58"/>
      <c r="X28" s="59"/>
      <c r="Y28" s="60"/>
      <c r="Z28" s="61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3.5000000000000001E-3</v>
      </c>
      <c r="D34" s="19">
        <v>0.63529999999999998</v>
      </c>
      <c r="E34" s="33">
        <v>-4.4000000000000003E-3</v>
      </c>
      <c r="F34" s="34">
        <v>0.627</v>
      </c>
      <c r="G34" s="18">
        <v>7.3000000000000001E-3</v>
      </c>
      <c r="H34" s="19">
        <v>0.62529999999999997</v>
      </c>
      <c r="I34" s="33">
        <v>1.0603741585379047E-2</v>
      </c>
      <c r="J34" s="34">
        <v>0.62069649804551696</v>
      </c>
      <c r="K34" s="18">
        <v>8.0937982605610321E-3</v>
      </c>
      <c r="L34" s="19">
        <v>0.61965836807379526</v>
      </c>
      <c r="M34" s="33">
        <v>-6.6913669067811862E-4</v>
      </c>
      <c r="N34" s="34">
        <v>0.61642520153439639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8.6999999999999994E-3</v>
      </c>
      <c r="D35" s="11">
        <v>0.36470000000000002</v>
      </c>
      <c r="E35" s="29">
        <v>3.8E-3</v>
      </c>
      <c r="F35" s="30">
        <v>0.373</v>
      </c>
      <c r="G35" s="10">
        <v>1.34E-2</v>
      </c>
      <c r="H35" s="11">
        <v>0.37469999999999998</v>
      </c>
      <c r="I35" s="29">
        <v>4.4962584146209543E-3</v>
      </c>
      <c r="J35" s="30">
        <v>0.37930350195448304</v>
      </c>
      <c r="K35" s="10">
        <v>3.8062017394389692E-3</v>
      </c>
      <c r="L35" s="11">
        <v>0.38034163192620479</v>
      </c>
      <c r="M35" s="29">
        <v>5.0691366906781147E-3</v>
      </c>
      <c r="N35" s="30">
        <v>0.38357479846560361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1.2200000000000001E-2</v>
      </c>
      <c r="D36" s="15">
        <v>1</v>
      </c>
      <c r="E36" s="31">
        <v>-5.9999999999999995E-4</v>
      </c>
      <c r="F36" s="32">
        <v>1</v>
      </c>
      <c r="G36" s="14">
        <v>2.07E-2</v>
      </c>
      <c r="H36" s="15">
        <v>1</v>
      </c>
      <c r="I36" s="31">
        <v>1.5100000000000001E-2</v>
      </c>
      <c r="J36" s="32">
        <v>1</v>
      </c>
      <c r="K36" s="14">
        <v>1.1900000000000001E-2</v>
      </c>
      <c r="L36" s="15">
        <v>1</v>
      </c>
      <c r="M36" s="31">
        <v>4.4000000000000003E-3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1.5900000000000001E-2</v>
      </c>
      <c r="D41" s="19">
        <v>0.99329999999999996</v>
      </c>
      <c r="E41" s="33">
        <v>-6.9999999999999999E-4</v>
      </c>
      <c r="F41" s="34">
        <v>0.99529999999999996</v>
      </c>
      <c r="G41" s="18">
        <v>2.2800000000000001E-2</v>
      </c>
      <c r="H41" s="19">
        <v>0.99729999999999996</v>
      </c>
      <c r="I41" s="33">
        <v>1.1379079139444177E-2</v>
      </c>
      <c r="J41" s="34">
        <v>0.99727720136249443</v>
      </c>
      <c r="K41" s="18">
        <v>1.2358801796478034E-2</v>
      </c>
      <c r="L41" s="19">
        <v>0.99665856131060837</v>
      </c>
      <c r="M41" s="33">
        <v>4.9601114638376451E-3</v>
      </c>
      <c r="N41" s="34">
        <v>0.99625219726029701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-3.7000000000000002E-3</v>
      </c>
      <c r="D42" s="11">
        <v>6.7000000000000002E-3</v>
      </c>
      <c r="E42" s="29">
        <v>1E-4</v>
      </c>
      <c r="F42" s="30">
        <v>4.7000000000000002E-3</v>
      </c>
      <c r="G42" s="10">
        <v>-2.0999999999999999E-3</v>
      </c>
      <c r="H42" s="11">
        <v>2.7000000000000001E-3</v>
      </c>
      <c r="I42" s="29">
        <v>3.7209208605558188E-3</v>
      </c>
      <c r="J42" s="30">
        <v>2.7227986375054887E-3</v>
      </c>
      <c r="K42" s="10">
        <v>-4.5880179647803571E-4</v>
      </c>
      <c r="L42" s="11">
        <v>3.3414386893915937E-3</v>
      </c>
      <c r="M42" s="29">
        <v>-5.6011146383764567E-4</v>
      </c>
      <c r="N42" s="30">
        <v>3.7478027397029354E-3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1.2200000000000001E-2</v>
      </c>
      <c r="D43" s="15">
        <v>1</v>
      </c>
      <c r="E43" s="31">
        <v>-5.9999999999999995E-4</v>
      </c>
      <c r="F43" s="32">
        <v>1</v>
      </c>
      <c r="G43" s="14">
        <v>2.07E-2</v>
      </c>
      <c r="H43" s="15">
        <v>1</v>
      </c>
      <c r="I43" s="31">
        <v>1.5100000000000001E-2</v>
      </c>
      <c r="J43" s="32">
        <v>0.99999999999999989</v>
      </c>
      <c r="K43" s="14">
        <v>1.1900000000000001E-2</v>
      </c>
      <c r="L43" s="15">
        <v>1</v>
      </c>
      <c r="M43" s="31">
        <v>4.4000000000000003E-3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80"/>
      <c r="H45" s="80"/>
      <c r="I45" s="80"/>
      <c r="J45" s="80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2021</v>
      </c>
      <c r="D46" s="70"/>
      <c r="E46" s="57" t="str">
        <f ca="1">CONCATENATE(INDIRECT(CONCATENATE($C$2,C4))," - ",INDIRECT(CONCATENATE($C$2,M4))," ",$B$4)</f>
        <v>ינואר - יוני 2021</v>
      </c>
      <c r="F46" s="71"/>
      <c r="G46" s="81"/>
      <c r="H46" s="81"/>
      <c r="I46" s="81"/>
      <c r="J46" s="81"/>
    </row>
    <row r="47" spans="2:26" ht="30">
      <c r="B47" s="23"/>
      <c r="C47" s="7" t="s">
        <v>2</v>
      </c>
      <c r="D47" s="43" t="s">
        <v>3</v>
      </c>
      <c r="E47" s="27" t="s">
        <v>2</v>
      </c>
      <c r="F47" s="72" t="s">
        <v>3</v>
      </c>
      <c r="G47" s="82"/>
      <c r="H47" s="82"/>
      <c r="I47" s="82"/>
      <c r="J47" s="82"/>
    </row>
    <row r="48" spans="2:26">
      <c r="B48" s="9" t="s">
        <v>5</v>
      </c>
      <c r="C48" s="10">
        <v>8.9820679906869026E-4</v>
      </c>
      <c r="D48" s="44">
        <v>3.8199999999999998E-2</v>
      </c>
      <c r="E48" s="29">
        <v>6.2759731702034837E-4</v>
      </c>
      <c r="F48" s="73">
        <v>4.6290125624948511E-2</v>
      </c>
      <c r="G48" s="83"/>
      <c r="H48" s="83"/>
      <c r="I48" s="83"/>
      <c r="J48" s="83"/>
    </row>
    <row r="49" spans="2:10">
      <c r="B49" s="12" t="s">
        <v>7</v>
      </c>
      <c r="C49" s="10">
        <v>-1.7986587628913832E-3</v>
      </c>
      <c r="D49" s="44">
        <v>0.1552</v>
      </c>
      <c r="E49" s="29">
        <v>-1.3362959847776812E-3</v>
      </c>
      <c r="F49" s="73">
        <v>0.14046872004853031</v>
      </c>
      <c r="G49" s="83"/>
      <c r="H49" s="83"/>
      <c r="I49" s="83"/>
      <c r="J49" s="83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3">
        <v>0</v>
      </c>
      <c r="G50" s="83"/>
      <c r="H50" s="83"/>
      <c r="I50" s="83"/>
      <c r="J50" s="83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3">
        <v>0</v>
      </c>
      <c r="G51" s="83"/>
      <c r="H51" s="83"/>
      <c r="I51" s="83"/>
      <c r="J51" s="83"/>
    </row>
    <row r="52" spans="2:10">
      <c r="B52" s="12" t="s">
        <v>13</v>
      </c>
      <c r="C52" s="10">
        <v>0</v>
      </c>
      <c r="D52" s="44">
        <v>0</v>
      </c>
      <c r="E52" s="29">
        <v>0</v>
      </c>
      <c r="F52" s="73">
        <v>0</v>
      </c>
      <c r="G52" s="83"/>
      <c r="H52" s="83"/>
      <c r="I52" s="83"/>
      <c r="J52" s="83"/>
    </row>
    <row r="53" spans="2:10">
      <c r="B53" s="12" t="s">
        <v>15</v>
      </c>
      <c r="C53" s="10">
        <v>0</v>
      </c>
      <c r="D53" s="44">
        <v>0</v>
      </c>
      <c r="E53" s="29">
        <v>0</v>
      </c>
      <c r="F53" s="73">
        <v>0</v>
      </c>
      <c r="G53" s="83"/>
      <c r="H53" s="83"/>
      <c r="I53" s="83"/>
      <c r="J53" s="83"/>
    </row>
    <row r="54" spans="2:10">
      <c r="B54" s="12" t="s">
        <v>17</v>
      </c>
      <c r="C54" s="10">
        <v>0</v>
      </c>
      <c r="D54" s="44">
        <v>0</v>
      </c>
      <c r="E54" s="29">
        <v>5.9959610637287725E-7</v>
      </c>
      <c r="F54" s="73">
        <v>0</v>
      </c>
      <c r="G54" s="83"/>
      <c r="H54" s="83"/>
      <c r="I54" s="83"/>
      <c r="J54" s="83"/>
    </row>
    <row r="55" spans="2:10">
      <c r="B55" s="12" t="s">
        <v>19</v>
      </c>
      <c r="C55" s="10">
        <v>3.9113115396778184E-2</v>
      </c>
      <c r="D55" s="44">
        <v>0.80379999999999996</v>
      </c>
      <c r="E55" s="29">
        <v>6.8976234249001095E-2</v>
      </c>
      <c r="F55" s="73">
        <v>0.80949335158681823</v>
      </c>
      <c r="G55" s="83"/>
      <c r="H55" s="83"/>
      <c r="I55" s="83"/>
      <c r="J55" s="83"/>
    </row>
    <row r="56" spans="2:10">
      <c r="B56" s="12" t="s">
        <v>21</v>
      </c>
      <c r="C56" s="10">
        <v>0</v>
      </c>
      <c r="D56" s="44">
        <v>0</v>
      </c>
      <c r="E56" s="29">
        <v>0</v>
      </c>
      <c r="F56" s="73">
        <v>0</v>
      </c>
      <c r="G56" s="83"/>
      <c r="H56" s="83"/>
      <c r="I56" s="83"/>
      <c r="J56" s="83"/>
    </row>
    <row r="57" spans="2:10">
      <c r="B57" s="12" t="s">
        <v>23</v>
      </c>
      <c r="C57" s="10">
        <v>0</v>
      </c>
      <c r="D57" s="44">
        <v>0</v>
      </c>
      <c r="E57" s="29">
        <v>0</v>
      </c>
      <c r="F57" s="73">
        <v>0</v>
      </c>
      <c r="G57" s="83"/>
      <c r="H57" s="83"/>
      <c r="I57" s="83"/>
      <c r="J57" s="83"/>
    </row>
    <row r="58" spans="2:10">
      <c r="B58" s="12" t="s">
        <v>25</v>
      </c>
      <c r="C58" s="10">
        <v>0</v>
      </c>
      <c r="D58" s="44">
        <v>0</v>
      </c>
      <c r="E58" s="29">
        <v>0</v>
      </c>
      <c r="F58" s="73">
        <v>0</v>
      </c>
      <c r="G58" s="83"/>
      <c r="H58" s="83"/>
      <c r="I58" s="83"/>
      <c r="J58" s="83"/>
    </row>
    <row r="59" spans="2:10">
      <c r="B59" s="12" t="s">
        <v>26</v>
      </c>
      <c r="C59" s="10">
        <v>-5.6800149569556967E-3</v>
      </c>
      <c r="D59" s="44">
        <v>2.7000000000000001E-3</v>
      </c>
      <c r="E59" s="29">
        <v>-3.0049445114774189E-3</v>
      </c>
      <c r="F59" s="73">
        <v>3.7478027397029362E-3</v>
      </c>
      <c r="G59" s="83"/>
      <c r="H59" s="83"/>
      <c r="I59" s="83"/>
      <c r="J59" s="83"/>
    </row>
    <row r="60" spans="2:10">
      <c r="B60" s="12" t="s">
        <v>27</v>
      </c>
      <c r="C60" s="10">
        <v>0</v>
      </c>
      <c r="D60" s="44">
        <v>0</v>
      </c>
      <c r="E60" s="29">
        <v>0</v>
      </c>
      <c r="F60" s="73">
        <v>0</v>
      </c>
      <c r="G60" s="83"/>
      <c r="H60" s="83"/>
      <c r="I60" s="83"/>
      <c r="J60" s="83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3">
        <v>0</v>
      </c>
      <c r="G61" s="83"/>
      <c r="H61" s="83"/>
      <c r="I61" s="83"/>
      <c r="J61" s="83"/>
    </row>
    <row r="62" spans="2:10">
      <c r="B62" s="12" t="s">
        <v>29</v>
      </c>
      <c r="C62" s="10">
        <v>0</v>
      </c>
      <c r="D62" s="44">
        <v>0</v>
      </c>
      <c r="E62" s="29">
        <v>0</v>
      </c>
      <c r="F62" s="73">
        <v>0</v>
      </c>
      <c r="G62" s="83"/>
      <c r="H62" s="83"/>
      <c r="I62" s="83"/>
      <c r="J62" s="83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3">
        <v>0</v>
      </c>
      <c r="G63" s="83"/>
      <c r="H63" s="83"/>
      <c r="I63" s="83"/>
      <c r="J63" s="83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3">
        <v>0</v>
      </c>
      <c r="G64" s="83"/>
      <c r="H64" s="83"/>
      <c r="I64" s="83"/>
      <c r="J64" s="83"/>
    </row>
    <row r="65" spans="2:10">
      <c r="B65" s="12" t="s">
        <v>32</v>
      </c>
      <c r="C65" s="10">
        <v>0</v>
      </c>
      <c r="D65" s="44">
        <v>0</v>
      </c>
      <c r="E65" s="29">
        <v>0</v>
      </c>
      <c r="F65" s="73">
        <v>0</v>
      </c>
      <c r="G65" s="83"/>
      <c r="H65" s="83"/>
      <c r="I65" s="83"/>
      <c r="J65" s="83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3">
        <v>0</v>
      </c>
      <c r="G66" s="83"/>
      <c r="H66" s="83"/>
      <c r="I66" s="83"/>
      <c r="J66" s="83"/>
    </row>
    <row r="67" spans="2:10">
      <c r="B67" s="13" t="s">
        <v>44</v>
      </c>
      <c r="C67" s="40">
        <v>3.2532648475999792E-2</v>
      </c>
      <c r="D67" s="45">
        <v>1</v>
      </c>
      <c r="E67" s="38">
        <v>6.5263190665872717E-2</v>
      </c>
      <c r="F67" s="74">
        <v>1</v>
      </c>
      <c r="G67" s="84"/>
      <c r="H67" s="84"/>
      <c r="I67" s="84"/>
      <c r="J67" s="84"/>
    </row>
    <row r="68" spans="2:10">
      <c r="B68" s="35" t="s">
        <v>40</v>
      </c>
      <c r="C68" s="58">
        <v>722.51</v>
      </c>
      <c r="D68" s="69"/>
      <c r="E68" s="60">
        <v>1457.01</v>
      </c>
      <c r="F68" s="75"/>
      <c r="G68" s="85"/>
      <c r="H68" s="85"/>
      <c r="I68" s="85"/>
      <c r="J68" s="85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3" t="s">
        <v>0</v>
      </c>
      <c r="D70" s="54"/>
      <c r="E70" s="54"/>
      <c r="F70" s="54"/>
      <c r="G70" s="80"/>
      <c r="H70" s="80"/>
      <c r="I70" s="80"/>
      <c r="J70" s="80"/>
    </row>
    <row r="71" spans="2:10" ht="15.75">
      <c r="B71" s="23" t="s">
        <v>39</v>
      </c>
      <c r="C71" s="62" t="s">
        <v>47</v>
      </c>
      <c r="D71" s="63"/>
      <c r="E71" s="57" t="s">
        <v>48</v>
      </c>
      <c r="F71" s="71"/>
      <c r="G71" s="81"/>
      <c r="H71" s="81"/>
      <c r="I71" s="81"/>
      <c r="J71" s="81"/>
    </row>
    <row r="72" spans="2:10" ht="30">
      <c r="B72" s="23"/>
      <c r="C72" s="7" t="s">
        <v>2</v>
      </c>
      <c r="D72" s="43" t="s">
        <v>3</v>
      </c>
      <c r="E72" s="27" t="s">
        <v>2</v>
      </c>
      <c r="F72" s="72" t="s">
        <v>3</v>
      </c>
      <c r="G72" s="82"/>
      <c r="H72" s="82"/>
      <c r="I72" s="82"/>
      <c r="J72" s="82"/>
    </row>
    <row r="73" spans="2:10">
      <c r="B73" s="9" t="s">
        <v>35</v>
      </c>
      <c r="C73" s="18">
        <v>6.3884681789967354E-3</v>
      </c>
      <c r="D73" s="46">
        <v>0.62529999999999997</v>
      </c>
      <c r="E73" s="33">
        <v>2.4894740452909018E-2</v>
      </c>
      <c r="F73" s="76">
        <v>0.61642520153439639</v>
      </c>
      <c r="G73" s="83"/>
      <c r="H73" s="83"/>
      <c r="I73" s="83"/>
      <c r="J73" s="83"/>
    </row>
    <row r="74" spans="2:10">
      <c r="B74" s="12" t="s">
        <v>36</v>
      </c>
      <c r="C74" s="18">
        <v>2.6144180297003057E-2</v>
      </c>
      <c r="D74" s="46">
        <v>0.37469999999999998</v>
      </c>
      <c r="E74" s="33">
        <v>4.0368450212963702E-2</v>
      </c>
      <c r="F74" s="76">
        <v>0.38357479846560361</v>
      </c>
      <c r="G74" s="83"/>
      <c r="H74" s="83"/>
      <c r="I74" s="83"/>
      <c r="J74" s="83"/>
    </row>
    <row r="75" spans="2:10">
      <c r="B75" s="13" t="s">
        <v>44</v>
      </c>
      <c r="C75" s="39">
        <v>3.2532648475999792E-2</v>
      </c>
      <c r="D75" s="47">
        <v>1</v>
      </c>
      <c r="E75" s="37">
        <v>6.5263190665872717E-2</v>
      </c>
      <c r="F75" s="77">
        <v>1</v>
      </c>
      <c r="G75" s="84"/>
      <c r="H75" s="84"/>
      <c r="I75" s="84"/>
      <c r="J75" s="84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67" t="s">
        <v>0</v>
      </c>
      <c r="D77" s="68"/>
      <c r="E77" s="68"/>
      <c r="F77" s="68"/>
      <c r="G77" s="86"/>
      <c r="H77" s="86"/>
      <c r="I77" s="86"/>
      <c r="J77" s="86"/>
    </row>
    <row r="78" spans="2:10" ht="15.75">
      <c r="B78" s="23" t="s">
        <v>39</v>
      </c>
      <c r="C78" s="64" t="s">
        <v>47</v>
      </c>
      <c r="D78" s="65"/>
      <c r="E78" s="66" t="s">
        <v>48</v>
      </c>
      <c r="F78" s="78"/>
      <c r="G78" s="87"/>
      <c r="H78" s="87"/>
      <c r="I78" s="87"/>
      <c r="J78" s="87"/>
    </row>
    <row r="79" spans="2:10" ht="30">
      <c r="B79" s="23"/>
      <c r="C79" s="42" t="s">
        <v>2</v>
      </c>
      <c r="D79" s="48" t="s">
        <v>3</v>
      </c>
      <c r="E79" s="52" t="s">
        <v>2</v>
      </c>
      <c r="F79" s="79" t="s">
        <v>3</v>
      </c>
      <c r="G79" s="88"/>
      <c r="H79" s="88"/>
      <c r="I79" s="88"/>
      <c r="J79" s="88"/>
    </row>
    <row r="80" spans="2:10">
      <c r="B80" s="9" t="s">
        <v>37</v>
      </c>
      <c r="C80" s="18">
        <v>3.82063228519735E-2</v>
      </c>
      <c r="D80" s="46">
        <v>0.99729999999999996</v>
      </c>
      <c r="E80" s="33">
        <v>6.8266930660514022E-2</v>
      </c>
      <c r="F80" s="76">
        <v>0.99625219726029701</v>
      </c>
      <c r="G80" s="83"/>
      <c r="H80" s="83"/>
      <c r="I80" s="83"/>
      <c r="J80" s="83"/>
    </row>
    <row r="81" spans="2:10">
      <c r="B81" s="12" t="s">
        <v>38</v>
      </c>
      <c r="C81" s="18">
        <v>-5.6736743759737019E-3</v>
      </c>
      <c r="D81" s="46">
        <v>2.7000000000000001E-3</v>
      </c>
      <c r="E81" s="33">
        <v>-3.0037399946413064E-3</v>
      </c>
      <c r="F81" s="76">
        <v>3.7478027397029354E-3</v>
      </c>
      <c r="G81" s="83"/>
      <c r="H81" s="83"/>
      <c r="I81" s="83"/>
      <c r="J81" s="83"/>
    </row>
    <row r="82" spans="2:10">
      <c r="B82" s="13" t="s">
        <v>44</v>
      </c>
      <c r="C82" s="39">
        <v>3.2532648475999792E-2</v>
      </c>
      <c r="D82" s="47">
        <v>1</v>
      </c>
      <c r="E82" s="37">
        <v>6.5263190665872717E-2</v>
      </c>
      <c r="F82" s="77">
        <v>1</v>
      </c>
      <c r="G82" s="84"/>
      <c r="H82" s="84"/>
      <c r="I82" s="84"/>
      <c r="J82" s="84"/>
    </row>
    <row r="83" spans="2:10">
      <c r="E83" s="51"/>
      <c r="F83" s="51"/>
      <c r="G83" s="51"/>
      <c r="H83" s="51"/>
      <c r="I83" s="51"/>
      <c r="J83" s="51"/>
    </row>
    <row r="84" spans="2:10">
      <c r="E84" s="51"/>
      <c r="F84" s="51"/>
      <c r="G84" s="51"/>
      <c r="H84" s="51"/>
      <c r="I84" s="51"/>
      <c r="J84" s="51"/>
    </row>
    <row r="9895" spans="3:8">
      <c r="C9895">
        <v>0</v>
      </c>
      <c r="D9895">
        <v>0</v>
      </c>
      <c r="E9895">
        <v>0</v>
      </c>
      <c r="F9895">
        <v>0</v>
      </c>
      <c r="G9895">
        <v>0</v>
      </c>
      <c r="H9895">
        <v>0</v>
      </c>
    </row>
    <row r="9896" spans="3:8">
      <c r="C9896">
        <v>0</v>
      </c>
      <c r="D9896">
        <v>0</v>
      </c>
      <c r="E9896">
        <v>0</v>
      </c>
      <c r="F9896">
        <v>0</v>
      </c>
      <c r="G9896">
        <v>0</v>
      </c>
      <c r="H9896">
        <v>0</v>
      </c>
    </row>
  </sheetData>
  <mergeCells count="34">
    <mergeCell ref="C70:F70"/>
    <mergeCell ref="C77:F77"/>
    <mergeCell ref="C45:F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