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32" i="5"/>
  <c r="C39" i="5"/>
  <c r="C6" i="5"/>
  <c r="E32" i="5"/>
  <c r="G4" i="5" l="1"/>
  <c r="C46" i="5"/>
  <c r="G6" i="5"/>
  <c r="E6" i="5"/>
  <c r="G39" i="5"/>
  <c r="G32" i="5"/>
  <c r="I4" i="5" l="1"/>
  <c r="I39" i="5"/>
  <c r="I6" i="5"/>
  <c r="I32" i="5"/>
  <c r="K4" i="5" l="1"/>
  <c r="K39" i="5"/>
  <c r="K32" i="5"/>
  <c r="K6" i="5"/>
  <c r="M4" i="5" l="1"/>
  <c r="E46" i="5"/>
  <c r="M6" i="5"/>
  <c r="M32" i="5"/>
  <c r="O4" i="5" l="1"/>
  <c r="O6" i="5"/>
  <c r="O32" i="5"/>
  <c r="M39" i="5"/>
  <c r="Q4" i="5" l="1"/>
  <c r="S4" i="5" s="1"/>
  <c r="O39" i="5"/>
  <c r="S39" i="5"/>
  <c r="Q32" i="5"/>
  <c r="S32" i="5"/>
  <c r="Q6" i="5"/>
  <c r="U4" i="5" l="1"/>
  <c r="S6" i="5"/>
  <c r="Q39" i="5"/>
  <c r="U32" i="5"/>
  <c r="U39" i="5"/>
  <c r="W4" i="5" l="1"/>
  <c r="U6" i="5"/>
  <c r="W32" i="5"/>
  <c r="W39" i="5"/>
  <c r="Y4" i="5" l="1"/>
  <c r="Y39" i="5"/>
  <c r="Y32" i="5"/>
  <c r="W6" i="5"/>
  <c r="Y6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<sst xmlns="http://schemas.openxmlformats.org/spreadsheetml/2006/main" count="171" uniqueCount="49">
  <si>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</si>
  <si>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</si>
  <si>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</si>
  <si>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</si>
  <si>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</si>
  <si>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</si>
  <si>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</si>
  <si>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</si>
  <si>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</si>
  <si>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</si>
  <si>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</si>
  <si>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</si>
  <si>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</si>
  <si>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</si>
  <si>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</si>
  <si>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</si>
  <si>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</si>
  <si>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</si>
  <si>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</si>
  <si>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</si>
  <si>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</si>
  <si>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</si>
  <si>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</si>
  <si>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</si>
  <si>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</si>
  <si>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</si>
  <si>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</si>
  <si>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</si>
  <si>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</si>
  <si>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</si>
  <si>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</si>
  <si>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</si>
  <si>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</si>
  <si>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</si>
  <si>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</si>
  <si>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</si>
  <si>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</si>
  <si>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</si>
  <si>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</si>
  <si>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</si>
  <si>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</si>
  <si>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</si>
  <si>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</si>
  <si>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</si>
  <si>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</si>
  <si>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</si>
  <si>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חו"ל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</si>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</sst>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3" fillId="4" borderId="18" xfId="0" applyNumberFormat="1" applyFont="1" applyFill="1" applyBorder="1" applyAlignment="1">
      <alignment horizontal="center"/>
    </xf>
    <xf numFmtId="10" fontId="2" fillId="4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14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0.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2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1.8E-3</v>
      </c>
      <c r="D8" s="11">
        <v>0.16009999999999999</v>
      </c>
      <c r="E8" s="29">
        <v>-2.9999999999999997E-4</v>
      </c>
      <c r="F8" s="30">
        <v>0.1409</v>
      </c>
      <c r="G8" s="10">
        <v>2E-3</v>
      </c>
      <c r="H8" s="11">
        <v>0.15260000000000001</v>
      </c>
      <c r="I8" s="29">
        <v>-1.641106115214811E-3</v>
      </c>
      <c r="J8" s="30">
        <v>0.15399986503672458</v>
      </c>
      <c r="K8" s="10">
        <v>9.4859221068468877E-6</v>
      </c>
      <c r="L8" s="11">
        <v>0.142776750461624</v>
      </c>
      <c r="M8" s="29">
        <v>-2.2972789189875279E-4</v>
      </c>
      <c r="N8" s="30">
        <v>0.16738163366017619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3.7000000000000002E-3</v>
      </c>
      <c r="D9" s="11">
        <v>0.1321</v>
      </c>
      <c r="E9" s="29">
        <v>-5.9999999999999995E-4</v>
      </c>
      <c r="F9" s="30">
        <v>0.1234</v>
      </c>
      <c r="G9" s="10">
        <v>2.3E-3</v>
      </c>
      <c r="H9" s="11">
        <v>0.12089999999999999</v>
      </c>
      <c r="I9" s="29">
        <v>-2.920761352800155E-3</v>
      </c>
      <c r="J9" s="30">
        <v>0.11413000877203806</v>
      </c>
      <c r="K9" s="10">
        <v>2.8351316714177004E-4</v>
      </c>
      <c r="L9" s="11">
        <v>0.11237765609071694</v>
      </c>
      <c r="M9" s="29">
        <v>-1.3690944121756259E-4</v>
      </c>
      <c r="N9" s="30">
        <v>0.11462791608099829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2.9999999999999997E-4</v>
      </c>
      <c r="D14" s="11">
        <v>6.7400000000000002E-2</v>
      </c>
      <c r="E14" s="29">
        <v>4.7999999999999996E-3</v>
      </c>
      <c r="F14" s="30">
        <v>9.0399999999999994E-2</v>
      </c>
      <c r="G14" s="10">
        <v>4.3E-3</v>
      </c>
      <c r="H14" s="11">
        <v>0.1002</v>
      </c>
      <c r="I14" s="29">
        <v>3.2714120041618623E-3</v>
      </c>
      <c r="J14" s="30">
        <v>0.10668098353419307</v>
      </c>
      <c r="K14" s="10">
        <v>1.1283435447376755E-3</v>
      </c>
      <c r="L14" s="11">
        <v>0.10736620093056444</v>
      </c>
      <c r="M14" s="29">
        <v>1.2779647026557649E-3</v>
      </c>
      <c r="N14" s="30">
        <v>9.8882214289822148E-2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1.0800000000000001E-2</v>
      </c>
      <c r="D15" s="11">
        <v>0.55459999999999998</v>
      </c>
      <c r="E15" s="29">
        <v>2.2000000000000001E-3</v>
      </c>
      <c r="F15" s="30">
        <v>0.5534</v>
      </c>
      <c r="G15" s="10">
        <v>7.1000000000000004E-3</v>
      </c>
      <c r="H15" s="11">
        <v>0.53920000000000001</v>
      </c>
      <c r="I15" s="29">
        <v>-3.9377879789648657E-3</v>
      </c>
      <c r="J15" s="30">
        <v>0.53553669559016792</v>
      </c>
      <c r="K15" s="10">
        <v>2.881474678826281E-3</v>
      </c>
      <c r="L15" s="11">
        <v>0.54648716535818376</v>
      </c>
      <c r="M15" s="29">
        <v>1.4000826328841578E-3</v>
      </c>
      <c r="N15" s="30">
        <v>0.52784855244320539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2.0999999999999999E-3</v>
      </c>
      <c r="D16" s="11">
        <v>8.48E-2</v>
      </c>
      <c r="E16" s="29">
        <v>-5.0000000000000001E-4</v>
      </c>
      <c r="F16" s="30">
        <v>8.7300000000000003E-2</v>
      </c>
      <c r="G16" s="10">
        <v>6.9999999999999999E-4</v>
      </c>
      <c r="H16" s="11">
        <v>8.6499999999999994E-2</v>
      </c>
      <c r="I16" s="29">
        <v>-6.6103660046258302E-4</v>
      </c>
      <c r="J16" s="30">
        <v>8.6307219576055458E-2</v>
      </c>
      <c r="K16" s="10">
        <v>4.1451219780731655E-4</v>
      </c>
      <c r="L16" s="11">
        <v>8.7645996804977616E-2</v>
      </c>
      <c r="M16" s="29">
        <v>1.4007514066850311E-3</v>
      </c>
      <c r="N16" s="30">
        <v>9.0097653069289074E-2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2.5824680036620409E-8</v>
      </c>
      <c r="J18" s="30">
        <v>6.7919629691408643E-6</v>
      </c>
      <c r="K18" s="10">
        <v>-2.1228384094785491E-7</v>
      </c>
      <c r="L18" s="11">
        <v>6.4867371557639791E-6</v>
      </c>
      <c r="M18" s="29">
        <v>1.5532367521985571E-6</v>
      </c>
      <c r="N18" s="30">
        <v>7.4715483742534686E-6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5.9999999999999995E-4</v>
      </c>
      <c r="D19" s="11">
        <v>8.9999999999999998E-4</v>
      </c>
      <c r="E19" s="29">
        <v>2.2000000000000001E-3</v>
      </c>
      <c r="F19" s="30">
        <v>4.1999999999999997E-3</v>
      </c>
      <c r="G19" s="10">
        <v>6.4000000000000003E-3</v>
      </c>
      <c r="H19" s="11">
        <v>2.9999999999999997E-4</v>
      </c>
      <c r="I19" s="29">
        <v>4.2487213899064834E-3</v>
      </c>
      <c r="J19" s="30">
        <v>3.2075479224442185E-3</v>
      </c>
      <c r="K19" s="10">
        <v>5.0801122460023451E-4</v>
      </c>
      <c r="L19" s="11">
        <v>3.1468089897380685E-3</v>
      </c>
      <c r="M19" s="29">
        <v>4.2786755040021985E-3</v>
      </c>
      <c r="N19" s="30">
        <v>1.3100690262579787E-3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-1E-4</v>
      </c>
      <c r="D20" s="11">
        <v>0</v>
      </c>
      <c r="E20" s="29">
        <v>1E-4</v>
      </c>
      <c r="F20" s="30">
        <v>2.9999999999999997E-4</v>
      </c>
      <c r="G20" s="10">
        <v>1E-4</v>
      </c>
      <c r="H20" s="11">
        <v>2.9999999999999997E-4</v>
      </c>
      <c r="I20" s="29">
        <v>4.0532828694032027E-5</v>
      </c>
      <c r="J20" s="30">
        <v>1.3088760540755725E-4</v>
      </c>
      <c r="K20" s="10">
        <v>7.4871548620824126E-5</v>
      </c>
      <c r="L20" s="11">
        <v>1.9293462703945448E-4</v>
      </c>
      <c r="M20" s="29">
        <v>-1.9239014986303655E-4</v>
      </c>
      <c r="N20" s="30">
        <v>-1.555101181231594E-4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1.9099999999999999E-2</v>
      </c>
      <c r="D27" s="15">
        <v>1</v>
      </c>
      <c r="E27" s="31">
        <v>7.9000000000000008E-3</v>
      </c>
      <c r="F27" s="32">
        <v>1</v>
      </c>
      <c r="G27" s="14">
        <v>2.2700000000000001E-2</v>
      </c>
      <c r="H27" s="15">
        <v>1</v>
      </c>
      <c r="I27" s="31">
        <v>-1.6000000000000001E-3</v>
      </c>
      <c r="J27" s="32">
        <v>1</v>
      </c>
      <c r="K27" s="14">
        <v>5.3E-3</v>
      </c>
      <c r="L27" s="15">
        <v>1</v>
      </c>
      <c r="M27" s="31">
        <v>7.7999999999999996E-3</v>
      </c>
      <c r="N27" s="32">
        <v>1.0000000000000002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7">
        <v>92.42</v>
      </c>
      <c r="D28" s="58"/>
      <c r="E28" s="59">
        <v>36.479999999999997</v>
      </c>
      <c r="F28" s="60"/>
      <c r="G28" s="57">
        <v>98.04</v>
      </c>
      <c r="H28" s="58"/>
      <c r="I28" s="59">
        <v>-9.26</v>
      </c>
      <c r="J28" s="60"/>
      <c r="K28" s="57">
        <v>27.09</v>
      </c>
      <c r="L28" s="58"/>
      <c r="M28" s="59">
        <v>35.520000000000003</v>
      </c>
      <c r="N28" s="60"/>
      <c r="O28" s="57"/>
      <c r="P28" s="58"/>
      <c r="Q28" s="59"/>
      <c r="R28" s="60"/>
      <c r="S28" s="57"/>
      <c r="T28" s="58"/>
      <c r="U28" s="59"/>
      <c r="V28" s="60"/>
      <c r="W28" s="57"/>
      <c r="X28" s="58"/>
      <c r="Y28" s="59"/>
      <c r="Z28" s="6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2" t="s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2.3E-3</v>
      </c>
      <c r="D34" s="19">
        <v>0.1643</v>
      </c>
      <c r="E34" s="33">
        <v>-1E-4</v>
      </c>
      <c r="F34" s="34">
        <v>0.13769999999999999</v>
      </c>
      <c r="G34" s="18">
        <v>5.0000000000000001E-3</v>
      </c>
      <c r="H34" s="19">
        <v>0.15040000000000001</v>
      </c>
      <c r="I34" s="33">
        <v>-1.9169663320359666E-3</v>
      </c>
      <c r="J34" s="34">
        <v>0.15765480588030401</v>
      </c>
      <c r="K34" s="18">
        <v>-2.4010980914438373E-4</v>
      </c>
      <c r="L34" s="19">
        <v>0.14058674771754234</v>
      </c>
      <c r="M34" s="33">
        <v>1.8560354630303708E-3</v>
      </c>
      <c r="N34" s="34">
        <v>0.16439958709433239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1.6799999999999999E-2</v>
      </c>
      <c r="D35" s="11">
        <v>0.8357</v>
      </c>
      <c r="E35" s="29">
        <v>8.0000000000000002E-3</v>
      </c>
      <c r="F35" s="30">
        <v>0.86229999999999996</v>
      </c>
      <c r="G35" s="10">
        <v>1.77E-2</v>
      </c>
      <c r="H35" s="11">
        <v>0.84960000000000002</v>
      </c>
      <c r="I35" s="29">
        <v>3.1696633203595972E-4</v>
      </c>
      <c r="J35" s="30">
        <v>0.84234519411969599</v>
      </c>
      <c r="K35" s="10">
        <v>5.5401821150183259E-3</v>
      </c>
      <c r="L35" s="11">
        <v>0.85941325228245757</v>
      </c>
      <c r="M35" s="29">
        <v>5.9439645369696262E-3</v>
      </c>
      <c r="N35" s="30">
        <v>0.83560041290566756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1.9099999999999999E-2</v>
      </c>
      <c r="D36" s="15">
        <v>1</v>
      </c>
      <c r="E36" s="31">
        <v>7.9000000000000008E-3</v>
      </c>
      <c r="F36" s="32">
        <v>1</v>
      </c>
      <c r="G36" s="14">
        <v>2.2700000000000001E-2</v>
      </c>
      <c r="H36" s="15">
        <v>1</v>
      </c>
      <c r="I36" s="31">
        <v>-1.6000000000000001E-3</v>
      </c>
      <c r="J36" s="32">
        <v>1</v>
      </c>
      <c r="K36" s="14">
        <v>5.3E-3</v>
      </c>
      <c r="L36" s="15">
        <v>0.99999999999999989</v>
      </c>
      <c r="M36" s="31">
        <v>7.7999999999999996E-3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2" t="s"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1.8100000000000002E-2</v>
      </c>
      <c r="D41" s="19">
        <v>1.0009999999999999</v>
      </c>
      <c r="E41" s="33">
        <v>7.7000000000000002E-3</v>
      </c>
      <c r="F41" s="34">
        <v>0.99960000000000004</v>
      </c>
      <c r="G41" s="18">
        <v>1.9699999999999999E-2</v>
      </c>
      <c r="H41" s="19">
        <v>1.0014000000000001</v>
      </c>
      <c r="I41" s="33">
        <v>-1.8519962403834253E-3</v>
      </c>
      <c r="J41" s="34">
        <v>0.99971682228464209</v>
      </c>
      <c r="K41" s="18">
        <v>5.2487100500182796E-3</v>
      </c>
      <c r="L41" s="19">
        <v>1.0005172915558886</v>
      </c>
      <c r="M41" s="33">
        <v>5.5970539676590087E-3</v>
      </c>
      <c r="N41" s="34">
        <v>1.0010149011616938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1E-3</v>
      </c>
      <c r="D42" s="11">
        <v>-1E-3</v>
      </c>
      <c r="E42" s="29">
        <v>2.0000000000000001E-4</v>
      </c>
      <c r="F42" s="30">
        <v>4.0000000000000002E-4</v>
      </c>
      <c r="G42" s="10">
        <v>3.0000000000000001E-3</v>
      </c>
      <c r="H42" s="11">
        <v>-1.4E-3</v>
      </c>
      <c r="I42" s="29">
        <v>2.5199624038341759E-4</v>
      </c>
      <c r="J42" s="30">
        <v>2.8317771535778052E-4</v>
      </c>
      <c r="K42" s="10">
        <v>5.1362255855670926E-5</v>
      </c>
      <c r="L42" s="11">
        <v>-5.1729155588861413E-4</v>
      </c>
      <c r="M42" s="29">
        <v>2.2029460323409883E-3</v>
      </c>
      <c r="N42" s="30">
        <v>-1.0149011616938867E-3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1.9099999999999999E-2</v>
      </c>
      <c r="D43" s="15">
        <v>1</v>
      </c>
      <c r="E43" s="31">
        <v>7.9000000000000008E-3</v>
      </c>
      <c r="F43" s="32">
        <v>1</v>
      </c>
      <c r="G43" s="14">
        <v>2.2700000000000001E-2</v>
      </c>
      <c r="H43" s="15">
        <v>1</v>
      </c>
      <c r="I43" s="31">
        <v>-1.6000000000000001E-3</v>
      </c>
      <c r="J43" s="32">
        <v>0.99999999999999989</v>
      </c>
      <c r="K43" s="14">
        <v>5.3E-3</v>
      </c>
      <c r="L43" s="15">
        <v>1</v>
      </c>
      <c r="M43" s="31">
        <v>7.7999999999999996E-3</v>
      </c>
      <c r="N43" s="32">
        <v>0.99999999999999989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2" t="s">
        <v>0</v>
      </c>
      <c r="D45" s="53"/>
      <c r="E45" s="53"/>
      <c r="F45" s="53"/>
      <c r="G45" s="79"/>
      <c r="H45" s="79"/>
      <c r="I45" s="79"/>
      <c r="J45" s="79"/>
    </row>
    <row r="46" spans="2:26" ht="15.75">
      <c r="B46" s="23" t="s">
        <v>39</v>
      </c>
      <c r="C46" s="55" t="str">
        <f ca="1">CONCATENATE(INDIRECT(CONCATENATE($C$2,C4))," - ",INDIRECT(CONCATENATE($C$2,G4))," ",$B$4)</f>
        <v>ינואר - מרץ 2021</v>
      </c>
      <c r="D46" s="69"/>
      <c r="E46" s="56" t="str">
        <f ca="1">CONCATENATE(INDIRECT(CONCATENATE($C$2,C4))," - ",INDIRECT(CONCATENATE($C$2,M4))," ",$B$4)</f>
        <v>ינואר - יוני 2021</v>
      </c>
      <c r="F46" s="70"/>
      <c r="G46" s="80"/>
      <c r="H46" s="80"/>
      <c r="I46" s="80"/>
      <c r="J46" s="80"/>
    </row>
    <row r="47" spans="2:26" ht="30">
      <c r="B47" s="23"/>
      <c r="C47" s="7" t="s">
        <v>2</v>
      </c>
      <c r="D47" s="43" t="s">
        <v>3</v>
      </c>
      <c r="E47" s="27" t="s">
        <v>2</v>
      </c>
      <c r="F47" s="71" t="s">
        <v>3</v>
      </c>
      <c r="G47" s="81"/>
      <c r="H47" s="81"/>
      <c r="I47" s="81"/>
      <c r="J47" s="81"/>
    </row>
    <row r="48" spans="2:26">
      <c r="B48" s="9" t="s">
        <v>5</v>
      </c>
      <c r="C48" s="10">
        <v>3.5234695634293904E-3</v>
      </c>
      <c r="D48" s="44">
        <v>0.15260000000000001</v>
      </c>
      <c r="E48" s="29">
        <v>1.655041450158011E-3</v>
      </c>
      <c r="F48" s="72">
        <v>0.16738163366017619</v>
      </c>
      <c r="G48" s="82"/>
      <c r="H48" s="82"/>
      <c r="I48" s="82"/>
      <c r="J48" s="82"/>
    </row>
    <row r="49" spans="2:10">
      <c r="B49" s="12" t="s">
        <v>7</v>
      </c>
      <c r="C49" s="10">
        <v>5.4373279807771804E-3</v>
      </c>
      <c r="D49" s="44">
        <v>0.12089999999999999</v>
      </c>
      <c r="E49" s="29">
        <v>2.6474189502824733E-3</v>
      </c>
      <c r="F49" s="72">
        <v>0.11462791608099829</v>
      </c>
      <c r="G49" s="82"/>
      <c r="H49" s="82"/>
      <c r="I49" s="82"/>
      <c r="J49" s="82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2">
        <v>0</v>
      </c>
      <c r="G50" s="82"/>
      <c r="H50" s="82"/>
      <c r="I50" s="82"/>
      <c r="J50" s="82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2">
        <v>0</v>
      </c>
      <c r="G51" s="82"/>
      <c r="H51" s="82"/>
      <c r="I51" s="82"/>
      <c r="J51" s="82"/>
    </row>
    <row r="52" spans="2:10">
      <c r="B52" s="12" t="s">
        <v>13</v>
      </c>
      <c r="C52" s="10">
        <v>0</v>
      </c>
      <c r="D52" s="44">
        <v>0</v>
      </c>
      <c r="E52" s="29">
        <v>0</v>
      </c>
      <c r="F52" s="72">
        <v>0</v>
      </c>
      <c r="G52" s="82"/>
      <c r="H52" s="82"/>
      <c r="I52" s="82"/>
      <c r="J52" s="82"/>
    </row>
    <row r="53" spans="2:10">
      <c r="B53" s="12" t="s">
        <v>15</v>
      </c>
      <c r="C53" s="10">
        <v>0</v>
      </c>
      <c r="D53" s="44">
        <v>0</v>
      </c>
      <c r="E53" s="29">
        <v>0</v>
      </c>
      <c r="F53" s="72">
        <v>0</v>
      </c>
      <c r="G53" s="82"/>
      <c r="H53" s="82"/>
      <c r="I53" s="82"/>
      <c r="J53" s="82"/>
    </row>
    <row r="54" spans="2:10">
      <c r="B54" s="12" t="s">
        <v>17</v>
      </c>
      <c r="C54" s="10">
        <v>9.4799053909403429E-3</v>
      </c>
      <c r="D54" s="44">
        <v>0.1002</v>
      </c>
      <c r="E54" s="29">
        <v>1.5350333204625274E-2</v>
      </c>
      <c r="F54" s="72">
        <v>9.8882214289822148E-2</v>
      </c>
      <c r="G54" s="82"/>
      <c r="H54" s="82"/>
      <c r="I54" s="82"/>
      <c r="J54" s="82"/>
    </row>
    <row r="55" spans="2:10">
      <c r="B55" s="12" t="s">
        <v>19</v>
      </c>
      <c r="C55" s="10">
        <v>2.0337502344690221E-2</v>
      </c>
      <c r="D55" s="44">
        <v>0.53920000000000001</v>
      </c>
      <c r="E55" s="29">
        <v>2.080640100095215E-2</v>
      </c>
      <c r="F55" s="72">
        <v>0.52784855244320539</v>
      </c>
      <c r="G55" s="82"/>
      <c r="H55" s="82"/>
      <c r="I55" s="82"/>
      <c r="J55" s="82"/>
    </row>
    <row r="56" spans="2:10">
      <c r="B56" s="12" t="s">
        <v>21</v>
      </c>
      <c r="C56" s="10">
        <v>2.3138669814880735E-3</v>
      </c>
      <c r="D56" s="44">
        <v>8.6499999999999994E-2</v>
      </c>
      <c r="E56" s="29">
        <v>3.4987994064829111E-3</v>
      </c>
      <c r="F56" s="72">
        <v>9.0097653069289074E-2</v>
      </c>
      <c r="G56" s="82"/>
      <c r="H56" s="82"/>
      <c r="I56" s="82"/>
      <c r="J56" s="82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2">
        <v>0</v>
      </c>
      <c r="G57" s="82"/>
      <c r="H57" s="82"/>
      <c r="I57" s="82"/>
      <c r="J57" s="82"/>
    </row>
    <row r="58" spans="2:10">
      <c r="B58" s="12" t="s">
        <v>25</v>
      </c>
      <c r="C58" s="10">
        <v>0</v>
      </c>
      <c r="D58" s="44">
        <v>0</v>
      </c>
      <c r="E58" s="29">
        <v>1.3835714999262348E-6</v>
      </c>
      <c r="F58" s="72">
        <v>7.4715483742534686E-6</v>
      </c>
      <c r="G58" s="82"/>
      <c r="H58" s="82"/>
      <c r="I58" s="82"/>
      <c r="J58" s="82"/>
    </row>
    <row r="59" spans="2:10">
      <c r="B59" s="12" t="s">
        <v>26</v>
      </c>
      <c r="C59" s="10">
        <v>9.2745531200177228E-3</v>
      </c>
      <c r="D59" s="44">
        <v>2.9999999999999997E-4</v>
      </c>
      <c r="E59" s="29">
        <v>1.8586289942265195E-2</v>
      </c>
      <c r="F59" s="72">
        <v>1.3100690262579787E-3</v>
      </c>
      <c r="G59" s="82"/>
      <c r="H59" s="82"/>
      <c r="I59" s="82"/>
      <c r="J59" s="82"/>
    </row>
    <row r="60" spans="2:10">
      <c r="B60" s="12" t="s">
        <v>27</v>
      </c>
      <c r="C60" s="10">
        <v>1.0058982165697618E-4</v>
      </c>
      <c r="D60" s="44">
        <v>2.9999999999999997E-4</v>
      </c>
      <c r="E60" s="29">
        <v>2.3259691310959248E-5</v>
      </c>
      <c r="F60" s="72">
        <v>-1.555101181231594E-4</v>
      </c>
      <c r="G60" s="82"/>
      <c r="H60" s="82"/>
      <c r="I60" s="82"/>
      <c r="J60" s="82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2">
        <v>0</v>
      </c>
      <c r="G61" s="82"/>
      <c r="H61" s="82"/>
      <c r="I61" s="82"/>
      <c r="J61" s="82"/>
    </row>
    <row r="62" spans="2:10">
      <c r="B62" s="12" t="s">
        <v>29</v>
      </c>
      <c r="C62" s="10">
        <v>0</v>
      </c>
      <c r="D62" s="44">
        <v>0</v>
      </c>
      <c r="E62" s="29">
        <v>0</v>
      </c>
      <c r="F62" s="72">
        <v>0</v>
      </c>
      <c r="G62" s="82"/>
      <c r="H62" s="82"/>
      <c r="I62" s="82"/>
      <c r="J62" s="82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2">
        <v>0</v>
      </c>
      <c r="G63" s="82"/>
      <c r="H63" s="82"/>
      <c r="I63" s="82"/>
      <c r="J63" s="82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2">
        <v>0</v>
      </c>
      <c r="G64" s="82"/>
      <c r="H64" s="82"/>
      <c r="I64" s="82"/>
      <c r="J64" s="82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2">
        <v>0</v>
      </c>
      <c r="G65" s="82"/>
      <c r="H65" s="82"/>
      <c r="I65" s="82"/>
      <c r="J65" s="82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2">
        <v>0</v>
      </c>
      <c r="G66" s="82"/>
      <c r="H66" s="82"/>
      <c r="I66" s="82"/>
      <c r="J66" s="82"/>
    </row>
    <row r="67" spans="2:10">
      <c r="B67" s="13" t="s">
        <v>44</v>
      </c>
      <c r="C67" s="40">
        <v>5.0467215202999904E-2</v>
      </c>
      <c r="D67" s="45">
        <v>1</v>
      </c>
      <c r="E67" s="37">
        <v>6.2568927217576897E-2</v>
      </c>
      <c r="F67" s="73">
        <v>1.0000000000000002</v>
      </c>
      <c r="G67" s="83"/>
      <c r="H67" s="83"/>
      <c r="I67" s="83"/>
      <c r="J67" s="83"/>
    </row>
    <row r="68" spans="2:10">
      <c r="B68" s="35" t="s">
        <v>40</v>
      </c>
      <c r="C68" s="57">
        <v>226.94</v>
      </c>
      <c r="D68" s="68"/>
      <c r="E68" s="59">
        <v>280.29000000000002</v>
      </c>
      <c r="F68" s="74"/>
      <c r="G68" s="84"/>
      <c r="H68" s="84"/>
      <c r="I68" s="84"/>
      <c r="J68" s="84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2" t="s">
        <v>0</v>
      </c>
      <c r="D70" s="53"/>
      <c r="E70" s="53"/>
      <c r="F70" s="53"/>
      <c r="G70" s="79"/>
      <c r="H70" s="79"/>
      <c r="I70" s="79"/>
      <c r="J70" s="79"/>
    </row>
    <row r="71" spans="2:10" ht="15.75">
      <c r="B71" s="23" t="s">
        <v>39</v>
      </c>
      <c r="C71" s="61" t="s">
        <v>47</v>
      </c>
      <c r="D71" s="62"/>
      <c r="E71" s="56" t="s">
        <v>48</v>
      </c>
      <c r="F71" s="70"/>
      <c r="G71" s="80"/>
      <c r="H71" s="80"/>
      <c r="I71" s="80"/>
      <c r="J71" s="80"/>
    </row>
    <row r="72" spans="2:10" ht="30">
      <c r="B72" s="23"/>
      <c r="C72" s="7" t="s">
        <v>2</v>
      </c>
      <c r="D72" s="43" t="s">
        <v>3</v>
      </c>
      <c r="E72" s="27" t="s">
        <v>2</v>
      </c>
      <c r="F72" s="71" t="s">
        <v>3</v>
      </c>
      <c r="G72" s="81"/>
      <c r="H72" s="81"/>
      <c r="I72" s="81"/>
      <c r="J72" s="81"/>
    </row>
    <row r="73" spans="2:10">
      <c r="B73" s="9" t="s">
        <v>35</v>
      </c>
      <c r="C73" s="18">
        <v>7.2366811647757252E-3</v>
      </c>
      <c r="D73" s="46">
        <v>0.15040000000000001</v>
      </c>
      <c r="E73" s="33">
        <v>6.9307500108029881E-3</v>
      </c>
      <c r="F73" s="75">
        <v>0.16439958709433239</v>
      </c>
      <c r="G73" s="82"/>
      <c r="H73" s="82"/>
      <c r="I73" s="82"/>
      <c r="J73" s="82"/>
    </row>
    <row r="74" spans="2:10">
      <c r="B74" s="12" t="s">
        <v>36</v>
      </c>
      <c r="C74" s="18">
        <v>4.3230534038224182E-2</v>
      </c>
      <c r="D74" s="46">
        <v>0.84960000000000002</v>
      </c>
      <c r="E74" s="33">
        <v>5.5638177206773907E-2</v>
      </c>
      <c r="F74" s="75">
        <v>0.83560041290566756</v>
      </c>
      <c r="G74" s="82"/>
      <c r="H74" s="82"/>
      <c r="I74" s="82"/>
      <c r="J74" s="82"/>
    </row>
    <row r="75" spans="2:10">
      <c r="B75" s="13" t="s">
        <v>44</v>
      </c>
      <c r="C75" s="39">
        <v>5.0467215202999904E-2</v>
      </c>
      <c r="D75" s="47">
        <v>1</v>
      </c>
      <c r="E75" s="38">
        <v>6.2568927217576897E-2</v>
      </c>
      <c r="F75" s="76">
        <v>1</v>
      </c>
      <c r="G75" s="83"/>
      <c r="H75" s="83"/>
      <c r="I75" s="83"/>
      <c r="J75" s="83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66" t="s">
        <v>0</v>
      </c>
      <c r="D77" s="67"/>
      <c r="E77" s="67"/>
      <c r="F77" s="67"/>
      <c r="G77" s="85"/>
      <c r="H77" s="85"/>
      <c r="I77" s="85"/>
      <c r="J77" s="85"/>
    </row>
    <row r="78" spans="2:10" ht="15.75">
      <c r="B78" s="23" t="s">
        <v>39</v>
      </c>
      <c r="C78" s="63" t="s">
        <v>47</v>
      </c>
      <c r="D78" s="64"/>
      <c r="E78" s="65" t="s">
        <v>48</v>
      </c>
      <c r="F78" s="77"/>
      <c r="G78" s="86"/>
      <c r="H78" s="86"/>
      <c r="I78" s="86"/>
      <c r="J78" s="86"/>
    </row>
    <row r="79" spans="2:10" ht="30">
      <c r="B79" s="23"/>
      <c r="C79" s="42" t="s">
        <v>2</v>
      </c>
      <c r="D79" s="48" t="s">
        <v>3</v>
      </c>
      <c r="E79" s="51" t="s">
        <v>2</v>
      </c>
      <c r="F79" s="78" t="s">
        <v>3</v>
      </c>
      <c r="G79" s="87"/>
      <c r="H79" s="87"/>
      <c r="I79" s="87"/>
      <c r="J79" s="87"/>
    </row>
    <row r="80" spans="2:10">
      <c r="B80" s="9" t="s">
        <v>37</v>
      </c>
      <c r="C80" s="18">
        <v>4.6253977580873434E-2</v>
      </c>
      <c r="D80" s="46">
        <v>1.0014000000000001</v>
      </c>
      <c r="E80" s="33">
        <v>5.5817526049414909E-2</v>
      </c>
      <c r="F80" s="75">
        <v>1.0010149011616938</v>
      </c>
      <c r="G80" s="82"/>
      <c r="H80" s="82"/>
      <c r="I80" s="82"/>
      <c r="J80" s="82"/>
    </row>
    <row r="81" spans="2:10">
      <c r="B81" s="12" t="s">
        <v>38</v>
      </c>
      <c r="C81" s="18">
        <v>4.2132376221264735E-3</v>
      </c>
      <c r="D81" s="46">
        <v>-1.4E-3</v>
      </c>
      <c r="E81" s="33">
        <v>6.7514011681619841E-3</v>
      </c>
      <c r="F81" s="75">
        <v>-1.0149011616938867E-3</v>
      </c>
      <c r="G81" s="82"/>
      <c r="H81" s="82"/>
      <c r="I81" s="82"/>
      <c r="J81" s="82"/>
    </row>
    <row r="82" spans="2:10">
      <c r="B82" s="13" t="s">
        <v>44</v>
      </c>
      <c r="C82" s="39">
        <v>5.0467215202999904E-2</v>
      </c>
      <c r="D82" s="47">
        <v>1</v>
      </c>
      <c r="E82" s="38">
        <v>6.2568927217576897E-2</v>
      </c>
      <c r="F82" s="76">
        <v>0.99999999999999989</v>
      </c>
      <c r="G82" s="83"/>
      <c r="H82" s="83"/>
      <c r="I82" s="83"/>
      <c r="J82" s="83"/>
    </row>
    <row r="9913" spans="3:8">
      <c r="C9913">
        <v>0</v>
      </c>
      <c r="D9913">
        <v>0</v>
      </c>
      <c r="E9913">
        <v>0</v>
      </c>
      <c r="F9913">
        <v>0</v>
      </c>
      <c r="G9913">
        <v>0</v>
      </c>
      <c r="H9913">
        <v>0</v>
      </c>
    </row>
    <row r="9914" spans="3:8">
      <c r="C9914">
        <v>0</v>
      </c>
      <c r="D9914">
        <v>0</v>
      </c>
      <c r="E9914">
        <v>0</v>
      </c>
      <c r="F9914">
        <v>0</v>
      </c>
      <c r="G9914">
        <v>0</v>
      </c>
      <c r="H9914">
        <v>0</v>
      </c>
    </row>
  </sheetData>
  <mergeCells count="34">
    <mergeCell ref="C70:F70"/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  <mergeCell ref="C77:F77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