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calcChain.xml><?xml version="1.0" encoding="utf-8"?>
<calcChain xmlns="http://schemas.openxmlformats.org/spreadsheetml/2006/main">
  <c r="C12" i="27" l="1"/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11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J26" i="2"/>
  <c r="K25" i="2"/>
  <c r="J24" i="2"/>
  <c r="K24" i="2" s="1"/>
  <c r="J23" i="2"/>
  <c r="K22" i="2"/>
  <c r="J21" i="2"/>
  <c r="K21" i="2" s="1"/>
  <c r="J20" i="2"/>
  <c r="K19" i="2"/>
  <c r="K18" i="2"/>
  <c r="K17" i="2"/>
  <c r="K16" i="2"/>
  <c r="K15" i="2"/>
  <c r="K14" i="2"/>
  <c r="K13" i="2"/>
  <c r="K12" i="2"/>
  <c r="K11" i="2"/>
  <c r="K20" i="2" l="1"/>
  <c r="K23" i="2"/>
  <c r="K26" i="2"/>
</calcChain>
</file>

<file path=xl/sharedStrings.xml><?xml version="1.0" encoding="utf-8"?>
<sst xmlns="http://schemas.openxmlformats.org/spreadsheetml/2006/main" count="10537" uniqueCount="2949">
  <si>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</si>
  <si>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</si>
  <si>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</si>
  <si>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</si>
  <si>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</si>
  <si>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</si>
  <si>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</si>
  <si>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</si>
  <si>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</si>
  <si>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</si>
  <si>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</si>
  <si>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</si>
  <si>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</si>
  <si>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</si>
  <si>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</si>
  <si>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</si>
  <si>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</si>
  <si>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</si>
  <si>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</si>
  <si>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</si>
  <si>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</si>
  <si>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</si>
  <si>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</si>
  <si>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</si>
  <si>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</si>
  <si>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</si>
  <si>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</si>
  <si>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</si>
  <si>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</si>
  <si>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</si>
  <si>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</si>
  <si>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</si>
  <si>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</si>
  <si>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</si>
  <si>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</si>
  <si>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</si>
  <si>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</si>
  <si>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</si>
  <si>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</si>
  <si>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</si>
  <si>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</si>
  <si>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</si>
  <si>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</si>
  <si>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</si>
  <si>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</si>
  <si>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</si>
  <si>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</si>
  <si>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</si>
  <si>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</si>
  <si>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</si>
  <si>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</si>
  <si>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</si>
  <si>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</si>
  <si>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</si>
  <si>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</si>
  <si>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</si>
  <si>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</si>
  <si>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</si>
  <si>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</si>
  <si>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</si>
  <si>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</si>
  <si>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</si>
  <si>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</si>
  <si>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</si>
  <si>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</si>
  <si>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</si>
  <si>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</si>
  <si>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</si>
  <si>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</si>
  <si>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</si>
  <si>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</si>
  <si>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</si>
  <si>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</si>
  <si>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</si>
  <si>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</si>
  <si>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</si>
  <si>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</si>
  <si>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</si>
  <si>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</si>
  <si>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</si>
  <si>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</si>
  <si>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</si>
  <si>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</si>
  <si>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</si>
  <si>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</si>
  <si>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</si>
  <si>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</si>
  <si>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</si>
  <si>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</si>
  <si>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</si>
  <si>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</si>
  <si>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</si>
  <si>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</si>
  <si>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</si>
  <si>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</si>
  <si>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</si>
  <si>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</si>
  <si>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</si>
  <si>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</si>
  <si>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</si>
  <si>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</si>
  <si>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</si>
  <si>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</si>
  <si>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</si>
  <si>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</si>
  <si>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</si>
  <si>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</si>
  <si>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</si>
  <si>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</si>
  <si>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</si>
  <si>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</si>
  <si>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</si>
  <si>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</si>
  <si>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</si>
  <si>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</si>
  <si>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</si>
  <si>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</si>
  <si>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</si>
  <si>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</si>
  <si>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</si>
  <si>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</si>
  <si>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</si>
  <si>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</si>
  <si>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</si>
  <si>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</si>
  <si>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</si>
  <si>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</si>
  <si>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</si>
  <si>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</si>
  <si>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</si>
  <si>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</si>
  <si>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</si>
  <si>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</si>
  <si>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</si>
  <si>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</si>
  <si>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</si>
  <si>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</si>
  <si>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</si>
  <si>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</si>
  <si>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</si>
  <si>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</si>
  <si>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</si>
  <si>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</si>
  <si>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</si>
  <si>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</si>
  <si>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</si>
  <si>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</si>
  <si>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</si>
  <si>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</si>
  <si>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</si>
  <si>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</si>
  <si>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</si>
  <si>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</si>
  <si>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</si>
  <si>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</si>
  <si>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</si>
  <si>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</si>
  <si>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</si>
  <si>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</si>
  <si>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</si>
  <si>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</si>
  <si>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</si>
  <si>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</si>
  <si>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</si>
  <si>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</si>
  <si>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</si>
  <si>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</si>
  <si>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</si>
  <si>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</si>
  <si>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</si>
  <si>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</si>
  <si>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</si>
  <si>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</si>
  <si>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</si>
  <si>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</si>
  <si>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</si>
  <si>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</si>
  <si>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</si>
  <si>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</si>
  <si>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</si>
  <si>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</si>
  <si>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</si>
  <si>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</si>
  <si>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</si>
  <si>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</si>
  <si>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</si>
  <si>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</si>
  <si>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</si>
  <si>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</si>
  <si>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</si>
  <si>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</si>
  <si>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</si>
  <si>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</si>
  <si>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</si>
  <si>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</si>
  <si>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</si>
  <si>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</si>
  <si>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</si>
  <si>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</si>
  <si>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</si>
  <si>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</si>
  <si>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</si>
  <si>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מקסיקו פזו</t>
  </si>
  <si>
    <t>לירה טורקית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</si>
  <si>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</si>
  <si>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</si>
  <si>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</si>
  <si>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</si>
  <si>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</si>
  <si>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</si>
  <si>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</si>
  <si>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</si>
  <si>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</si>
  <si>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</si>
  <si>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</si>
  <si>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</si>
  <si>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</si>
  <si>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</si>
  <si>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</si>
  <si>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</si>
  <si>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</si>
  <si>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</si>
  <si>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</si>
  <si>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</si>
  <si>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280028- 10- לאומי</t>
  </si>
  <si>
    <t>70002- 10- לאומי</t>
  </si>
  <si>
    <t>200066- 10- לאומי</t>
  </si>
  <si>
    <t>200037- 26- יובנק בע"מ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</si>
  <si>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</si>
  <si>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</si>
  <si>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</si>
  <si>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</si>
  <si>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</si>
  <si>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</si>
  <si>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</si>
  <si>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</si>
  <si>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</si>
  <si>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</si>
  <si>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</si>
  <si>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</si>
  <si>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</si>
  <si>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</si>
  <si>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</si>
  <si>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</si>
  <si>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</si>
  <si>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</si>
  <si>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</si>
  <si>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</si>
  <si>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</si>
  <si>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13/08/18</t>
  </si>
  <si>
    <t>ממשל צמודה 0923- גליל</t>
  </si>
  <si>
    <t>1128081</t>
  </si>
  <si>
    <t>12/10/14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</si>
  <si>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</si>
  <si>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</si>
  <si>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</si>
  <si>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</si>
  <si>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</si>
  <si>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</si>
  <si>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</si>
  <si>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</si>
  <si>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</si>
  <si>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</si>
  <si>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</si>
  <si>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</si>
  <si>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</si>
  <si>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</si>
  <si>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</si>
  <si>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</si>
  <si>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</si>
  <si>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</si>
  <si>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 811- בנק ישראל- מק"מ</t>
  </si>
  <si>
    <t>8210817</t>
  </si>
  <si>
    <t>31/08/20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</si>
  <si>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</si>
  <si>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</si>
  <si>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</si>
  <si>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</si>
  <si>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</si>
  <si>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</si>
  <si>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</si>
  <si>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</si>
  <si>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</si>
  <si>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</si>
  <si>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</si>
  <si>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</si>
  <si>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</si>
  <si>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</si>
  <si>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911- בנק ישראל- מק"מ</t>
  </si>
  <si>
    <t>8210916</t>
  </si>
  <si>
    <t>30/09/20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</si>
  <si>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</si>
  <si>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</si>
  <si>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</si>
  <si>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</si>
  <si>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</si>
  <si>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</si>
  <si>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</si>
  <si>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</si>
  <si>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</si>
  <si>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</si>
  <si>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</si>
  <si>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09/11/16</t>
  </si>
  <si>
    <t>ממשל שקלית 0347- שחר</t>
  </si>
  <si>
    <t>1140193</t>
  </si>
  <si>
    <t>16/10/17</t>
  </si>
  <si>
    <t>ממשל שקלית 0723- שחר</t>
  </si>
  <si>
    <t>1167105</t>
  </si>
  <si>
    <t>29/07/20</t>
  </si>
  <si>
    <t>ממשל שקלית 0825- שחר</t>
  </si>
  <si>
    <t>1135557</t>
  </si>
  <si>
    <t>18/06/15</t>
  </si>
  <si>
    <t>ממשל שקלית 323- שחר</t>
  </si>
  <si>
    <t>1126747</t>
  </si>
  <si>
    <t>ממשל שקלית 421- שחר</t>
  </si>
  <si>
    <t>1138130</t>
  </si>
  <si>
    <t>31/10/16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</si>
  <si>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</si>
  <si>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</si>
  <si>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</si>
  <si>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</si>
  <si>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</si>
  <si>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</si>
  <si>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</si>
  <si>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</si>
  <si>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</si>
  <si>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</si>
  <si>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</si>
  <si>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</si>
  <si>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</si>
  <si>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</si>
  <si>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</si>
  <si>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</si>
  <si>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</si>
  <si>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</si>
  <si>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</si>
  <si>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</si>
  <si>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</si>
  <si>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</si>
  <si>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</si>
  <si>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</si>
  <si>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</si>
  <si>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</si>
  <si>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</si>
  <si>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</si>
  <si>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</si>
  <si>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</si>
  <si>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</si>
  <si>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</si>
  <si>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</si>
  <si>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</si>
  <si>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</si>
  <si>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</si>
  <si>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</si>
  <si>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</si>
  <si>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</si>
  <si>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</si>
  <si>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</si>
  <si>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</si>
  <si>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</si>
  <si>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</si>
  <si>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</si>
  <si>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</si>
  <si>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</si>
  <si>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</si>
  <si>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</si>
  <si>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</si>
  <si>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</si>
  <si>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</si>
  <si>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</si>
  <si>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</si>
  <si>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</si>
  <si>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</si>
  <si>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</si>
  <si>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</si>
  <si>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</si>
  <si>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</si>
  <si>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</si>
  <si>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</si>
  <si>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</si>
  <si>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</si>
  <si>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</si>
  <si>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</si>
  <si>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</si>
  <si>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26/09/16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</si>
  <si>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</si>
  <si>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</si>
  <si>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</si>
  <si>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</si>
  <si>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</si>
  <si>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</si>
  <si>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</si>
  <si>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</si>
  <si>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</si>
  <si>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</si>
  <si>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</si>
  <si>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</si>
  <si>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</si>
  <si>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</si>
  <si>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</si>
  <si>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</si>
  <si>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</si>
  <si>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</si>
  <si>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</si>
  <si>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</si>
  <si>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</si>
  <si>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</si>
  <si>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</si>
  <si>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</si>
  <si>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</si>
  <si>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</si>
  <si>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</si>
  <si>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11/03/15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</si>
  <si>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</si>
  <si>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</si>
  <si>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</si>
  <si>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</si>
  <si>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</si>
  <si>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</si>
  <si>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</si>
  <si>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</si>
  <si>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</si>
  <si>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</si>
  <si>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</si>
  <si>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</si>
  <si>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</si>
  <si>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</si>
  <si>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</si>
  <si>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</si>
  <si>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</si>
  <si>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</si>
  <si>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</si>
  <si>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</si>
  <si>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</si>
  <si>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</si>
  <si>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</si>
  <si>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</si>
  <si>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</si>
  <si>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</si>
  <si>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</si>
  <si>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</si>
  <si>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</si>
  <si>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</si>
  <si>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</si>
  <si>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</si>
  <si>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</si>
  <si>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</si>
  <si>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</si>
  <si>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</si>
  <si>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</si>
  <si>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</si>
  <si>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</si>
  <si>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</si>
  <si>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</si>
  <si>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</si>
  <si>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</si>
  <si>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</si>
  <si>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</si>
  <si>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22/01/14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</si>
  <si>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</si>
  <si>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</si>
  <si>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</si>
  <si>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</si>
  <si>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</si>
  <si>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</si>
  <si>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</si>
  <si>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</si>
  <si>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</si>
  <si>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</si>
  <si>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</si>
  <si>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</si>
  <si>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</si>
  <si>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</si>
  <si>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</si>
  <si>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</si>
  <si>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</si>
  <si>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</si>
  <si>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</si>
  <si>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</si>
  <si>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</si>
  <si>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</si>
  <si>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</si>
  <si>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</si>
  <si>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</si>
  <si>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</si>
  <si>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</si>
  <si>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</si>
  <si>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</si>
  <si>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</si>
  <si>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</si>
  <si>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</si>
  <si>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</si>
  <si>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14/09/16</t>
  </si>
  <si>
    <t>אמות אגח ב- אמות השקעות בע"מ</t>
  </si>
  <si>
    <t>1126630</t>
  </si>
  <si>
    <t>520026683</t>
  </si>
  <si>
    <t>Aa2.il</t>
  </si>
  <si>
    <t>06/11/13</t>
  </si>
  <si>
    <t>אמות אגח ג- אמות השקעות בע"מ</t>
  </si>
  <si>
    <t>1117357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</si>
  <si>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</si>
  <si>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</si>
  <si>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</si>
  <si>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</si>
  <si>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</si>
  <si>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</si>
  <si>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</si>
  <si>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</si>
  <si>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</si>
  <si>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</si>
  <si>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29/08/19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</si>
  <si>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</si>
  <si>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</si>
  <si>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</si>
  <si>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</si>
  <si>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</si>
  <si>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</si>
  <si>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</si>
  <si>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</si>
  <si>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</si>
  <si>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</si>
  <si>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</si>
  <si>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</si>
  <si>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</si>
  <si>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</si>
  <si>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</si>
  <si>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</si>
  <si>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</si>
  <si>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</si>
  <si>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</si>
  <si>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</si>
  <si>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</si>
  <si>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</si>
  <si>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</si>
  <si>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</si>
  <si>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</si>
  <si>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</si>
  <si>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</si>
  <si>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</si>
  <si>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</si>
  <si>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</si>
  <si>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</si>
  <si>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</si>
  <si>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</si>
  <si>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</si>
  <si>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</si>
  <si>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</si>
  <si>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</si>
  <si>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</si>
  <si>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</si>
  <si>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</si>
  <si>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</si>
  <si>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</si>
  <si>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</si>
  <si>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</si>
  <si>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16/05/16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</si>
  <si>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</si>
  <si>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</si>
  <si>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</si>
  <si>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</si>
  <si>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</si>
  <si>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ilAA-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</si>
  <si>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</si>
  <si>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</si>
  <si>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</si>
  <si>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</si>
  <si>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</si>
  <si>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</si>
  <si>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</si>
  <si>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</si>
  <si>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</si>
  <si>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</si>
  <si>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</si>
  <si>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</si>
  <si>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</si>
  <si>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</si>
  <si>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</si>
  <si>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</si>
  <si>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</si>
  <si>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</si>
  <si>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</si>
  <si>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</si>
  <si>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</si>
  <si>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15/10/15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</si>
  <si>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</si>
  <si>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</si>
  <si>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</si>
  <si>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</si>
  <si>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</si>
  <si>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</si>
  <si>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</si>
  <si>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</si>
  <si>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</si>
  <si>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</si>
  <si>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</si>
  <si>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</si>
  <si>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</si>
  <si>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</si>
  <si>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</si>
  <si>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</si>
  <si>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</si>
  <si>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</si>
  <si>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</si>
  <si>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</si>
  <si>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</si>
  <si>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</si>
  <si>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</si>
  <si>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</si>
  <si>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</si>
  <si>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</si>
  <si>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</si>
  <si>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</si>
  <si>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</si>
  <si>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</si>
  <si>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</si>
  <si>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</si>
  <si>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</si>
  <si>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</si>
  <si>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</si>
  <si>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</si>
  <si>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</si>
  <si>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</si>
  <si>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</si>
  <si>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</si>
  <si>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</si>
  <si>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</si>
  <si>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</si>
  <si>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</si>
  <si>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</si>
  <si>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</si>
  <si>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</si>
  <si>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</si>
  <si>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</si>
  <si>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21/06/16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</si>
  <si>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</si>
  <si>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</si>
  <si>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</si>
  <si>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</si>
  <si>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</si>
  <si>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</si>
  <si>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</si>
  <si>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</si>
  <si>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</si>
  <si>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</si>
  <si>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</si>
  <si>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</si>
  <si>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</si>
  <si>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</si>
  <si>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</si>
  <si>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</si>
  <si>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</si>
  <si>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</si>
  <si>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</si>
  <si>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</si>
  <si>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</si>
  <si>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</si>
  <si>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</si>
  <si>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</si>
  <si>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</si>
  <si>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</si>
  <si>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</si>
  <si>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</si>
  <si>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</si>
  <si>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</si>
  <si>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</si>
  <si>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</si>
  <si>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</si>
  <si>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</si>
  <si>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</si>
  <si>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</si>
  <si>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</si>
  <si>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</si>
  <si>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</si>
  <si>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</si>
  <si>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</si>
  <si>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</si>
  <si>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</si>
  <si>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</si>
  <si>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</si>
  <si>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</si>
  <si>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</si>
  <si>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</si>
  <si>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</si>
  <si>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</si>
  <si>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</si>
  <si>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פניקס הון אגח ה- הפניקס גיוסי הון (2009) בע"מ</t>
  </si>
  <si>
    <t>1135417</t>
  </si>
  <si>
    <t>514290345</t>
  </si>
  <si>
    <t>05/03/17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</si>
  <si>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</si>
  <si>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</si>
  <si>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</si>
  <si>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</si>
  <si>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</si>
  <si>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</si>
  <si>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</si>
  <si>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</si>
  <si>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</si>
  <si>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</si>
  <si>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</si>
  <si>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</si>
  <si>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</si>
  <si>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</si>
  <si>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</si>
  <si>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</si>
  <si>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*אזורים אגח 9- אזורים-חברה להשקעות בפתוח ובבנין בע"מ</t>
  </si>
  <si>
    <t>7150337</t>
  </si>
  <si>
    <t>520025990</t>
  </si>
  <si>
    <t>בנייה</t>
  </si>
  <si>
    <t>A2.il</t>
  </si>
  <si>
    <t>25/02/13</t>
  </si>
  <si>
    <t>*סלקום אגח ח- סלקום ישראל בע"מ</t>
  </si>
  <si>
    <t>1132828</t>
  </si>
  <si>
    <t>511930125</t>
  </si>
  <si>
    <t>ilA</t>
  </si>
  <si>
    <t>05/02/15</t>
  </si>
  <si>
    <t>אלדן תחבורה אגח ד'- אלדן תחבורה בע"מ</t>
  </si>
  <si>
    <t>1140821</t>
  </si>
  <si>
    <t>510454333</t>
  </si>
  <si>
    <t>16/04/18</t>
  </si>
  <si>
    <t>אלדן תחבורה אגח ה- אלדן תחבורה בע"מ</t>
  </si>
  <si>
    <t>1155357</t>
  </si>
  <si>
    <t>30/04/19</t>
  </si>
  <si>
    <t>אפריקה נכסים אגח ו- אפי נכסים בע"מ</t>
  </si>
  <si>
    <t>1129550</t>
  </si>
  <si>
    <t>510560188</t>
  </si>
  <si>
    <t>נדל"ן מניב בחו"ל</t>
  </si>
  <si>
    <t>21/08/13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</si>
  <si>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</si>
  <si>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</si>
  <si>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</si>
  <si>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</si>
  <si>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26/05/16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</si>
  <si>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</si>
  <si>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</si>
  <si>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</si>
  <si>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</si>
  <si>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</si>
  <si>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</si>
  <si>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</si>
  <si>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</si>
  <si>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</si>
  <si>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</si>
  <si>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דה לסר אגח ד- דה לסר גרופ לימיטד</t>
  </si>
  <si>
    <t>1132059</t>
  </si>
  <si>
    <t>1513</t>
  </si>
  <si>
    <t>30/04/14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</si>
  <si>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</si>
  <si>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</si>
  <si>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</si>
  <si>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</si>
  <si>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</si>
  <si>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</si>
  <si>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</si>
  <si>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</si>
  <si>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</si>
  <si>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</si>
  <si>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</si>
  <si>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</si>
  <si>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</si>
  <si>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השקעה ואחזקות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</si>
  <si>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</si>
  <si>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</si>
  <si>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</si>
  <si>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</si>
  <si>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</si>
  <si>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</si>
  <si>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</si>
  <si>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</si>
  <si>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</si>
  <si>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</si>
  <si>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</si>
  <si>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</si>
  <si>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</si>
  <si>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</si>
  <si>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</si>
  <si>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</si>
  <si>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</si>
  <si>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</si>
  <si>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</si>
  <si>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</si>
  <si>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</si>
  <si>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</si>
  <si>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</si>
  <si>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</si>
  <si>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</si>
  <si>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25/07/18</t>
  </si>
  <si>
    <t>*שופרסל אגח ז- שופר-סל בע"מ</t>
  </si>
  <si>
    <t>7770258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</si>
  <si>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</si>
  <si>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</si>
  <si>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</si>
  <si>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</si>
  <si>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</si>
  <si>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</si>
  <si>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</si>
  <si>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</si>
  <si>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</si>
  <si>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</si>
  <si>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</si>
  <si>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</si>
  <si>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</si>
  <si>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</si>
  <si>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</si>
  <si>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</si>
  <si>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</si>
  <si>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</si>
  <si>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</si>
  <si>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</si>
  <si>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</si>
  <si>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</si>
  <si>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</si>
  <si>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</si>
  <si>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</si>
  <si>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</si>
  <si>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</si>
  <si>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</si>
  <si>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</si>
  <si>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</si>
  <si>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</si>
  <si>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</si>
  <si>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</si>
  <si>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</si>
  <si>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</si>
  <si>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</si>
  <si>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</si>
  <si>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</si>
  <si>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</si>
  <si>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</si>
  <si>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</si>
  <si>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</si>
  <si>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</si>
  <si>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</si>
  <si>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</si>
  <si>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</si>
  <si>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</si>
  <si>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</si>
  <si>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</si>
  <si>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</si>
  <si>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</si>
  <si>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</si>
  <si>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</si>
  <si>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</si>
  <si>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</si>
  <si>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</si>
  <si>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</si>
  <si>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</si>
  <si>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</si>
  <si>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</si>
  <si>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</si>
  <si>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</si>
  <si>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</si>
  <si>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</si>
  <si>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</si>
  <si>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</si>
  <si>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</si>
  <si>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</si>
  <si>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</si>
  <si>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</si>
  <si>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</si>
  <si>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</si>
  <si>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</si>
  <si>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</si>
  <si>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</si>
  <si>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</si>
  <si>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</si>
  <si>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</si>
  <si>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</si>
  <si>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ilA+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</si>
  <si>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</si>
  <si>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</si>
  <si>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</si>
  <si>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</si>
  <si>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</si>
  <si>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</si>
  <si>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</si>
  <si>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</si>
  <si>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דמרי אגח ט- י.ח.דמרי בניה ופיתוח בע"מ</t>
  </si>
  <si>
    <t>1168368</t>
  </si>
  <si>
    <t>511399388</t>
  </si>
  <si>
    <t>יוניברסל אגח ב- יוניברסל מוטורס  ישראל בע"מ</t>
  </si>
  <si>
    <t>1141647</t>
  </si>
  <si>
    <t>511809071</t>
  </si>
  <si>
    <t>21/08/17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</si>
  <si>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</si>
  <si>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</si>
  <si>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</si>
  <si>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</si>
  <si>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</si>
  <si>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</si>
  <si>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</si>
  <si>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</si>
  <si>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</si>
  <si>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</si>
  <si>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</si>
  <si>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</si>
  <si>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</si>
  <si>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</si>
  <si>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</si>
  <si>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</si>
  <si>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</si>
  <si>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</si>
  <si>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</si>
  <si>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</si>
  <si>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</si>
  <si>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</si>
  <si>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</si>
  <si>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</si>
  <si>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</si>
  <si>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*אזורים אגח 13- אזורים-חברה להשקעות בפתוח ובבנין בע"מ</t>
  </si>
  <si>
    <t>7150410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</si>
  <si>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</si>
  <si>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</si>
  <si>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</si>
  <si>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</si>
  <si>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</si>
  <si>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</si>
  <si>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</si>
  <si>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</si>
  <si>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</si>
  <si>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</si>
  <si>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</si>
  <si>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</si>
  <si>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</si>
  <si>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</si>
  <si>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</si>
  <si>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</si>
  <si>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</si>
  <si>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</si>
  <si>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22/06/14</t>
  </si>
  <si>
    <t>אלדן אגח ו- אלדן תחבורה בע"מ</t>
  </si>
  <si>
    <t>1161678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</si>
  <si>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</si>
  <si>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</si>
  <si>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</si>
  <si>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</si>
  <si>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</si>
  <si>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</si>
  <si>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</si>
  <si>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</si>
  <si>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</si>
  <si>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פתאל אירו אגח ד- פתאל נכסים(אירופה)בע"מ</t>
  </si>
  <si>
    <t>1168038</t>
  </si>
  <si>
    <t>515328250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</si>
  <si>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</si>
  <si>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</si>
  <si>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</si>
  <si>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</si>
  <si>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</si>
  <si>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</si>
  <si>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</si>
  <si>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*או פי סי  אגח א- או.פי.סי. אנרגיה בע"מ</t>
  </si>
  <si>
    <t>1141589</t>
  </si>
  <si>
    <t>A3.il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</si>
  <si>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</si>
  <si>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</si>
  <si>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</si>
  <si>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</si>
  <si>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</si>
  <si>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</si>
  <si>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</si>
  <si>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</si>
  <si>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</si>
  <si>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</si>
  <si>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</si>
  <si>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</si>
  <si>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</si>
  <si>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</si>
  <si>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</si>
  <si>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</si>
  <si>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</si>
  <si>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</si>
  <si>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</si>
  <si>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</si>
  <si>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אול-יר אג"ח סדרה ג- אול-יר  הולדינגס לימיטד</t>
  </si>
  <si>
    <t>1140136</t>
  </si>
  <si>
    <t>1841580</t>
  </si>
  <si>
    <t>Baa1.il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</si>
  <si>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</si>
  <si>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</si>
  <si>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</si>
  <si>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</si>
  <si>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</si>
  <si>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</si>
  <si>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</si>
  <si>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</si>
  <si>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</si>
  <si>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</si>
  <si>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</si>
  <si>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</si>
  <si>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</si>
  <si>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</si>
  <si>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</si>
  <si>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</si>
  <si>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</si>
  <si>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</si>
  <si>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</si>
  <si>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</si>
  <si>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</si>
  <si>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</si>
  <si>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</si>
  <si>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</si>
  <si>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</si>
  <si>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</si>
  <si>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</si>
  <si>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</si>
  <si>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</si>
  <si>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</si>
  <si>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</si>
  <si>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</si>
  <si>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</si>
  <si>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</si>
  <si>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</si>
  <si>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</si>
  <si>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</si>
  <si>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</si>
  <si>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</si>
  <si>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</si>
  <si>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</si>
  <si>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</si>
  <si>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</si>
  <si>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</si>
  <si>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SERVICE CORP 3.375 2030- COMMUNICATION SERVICE SELECT</t>
  </si>
  <si>
    <t>US817565CF96</t>
  </si>
  <si>
    <t>27871</t>
  </si>
  <si>
    <t>Commercial &amp; Professional Services</t>
  </si>
  <si>
    <t>AA+</t>
  </si>
  <si>
    <t>CYBERARK SOFT 11/15/24- Cyberark Software Ltd</t>
  </si>
  <si>
    <t>US23248VAA35</t>
  </si>
  <si>
    <t>512291642</t>
  </si>
  <si>
    <t>Software &amp; Services</t>
  </si>
  <si>
    <t>A+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</si>
  <si>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</si>
  <si>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</si>
  <si>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</si>
  <si>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</si>
  <si>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</si>
  <si>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</si>
  <si>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</si>
  <si>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</si>
  <si>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</si>
  <si>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</si>
  <si>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</si>
  <si>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</si>
  <si>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</si>
  <si>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</si>
  <si>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</si>
  <si>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</si>
  <si>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</si>
  <si>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</si>
  <si>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</si>
  <si>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</si>
  <si>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</si>
  <si>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</si>
  <si>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</si>
  <si>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</si>
  <si>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</si>
  <si>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</si>
  <si>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</si>
  <si>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</si>
  <si>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</si>
  <si>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</si>
  <si>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</si>
  <si>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</si>
  <si>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3.65 09/59- AT&amp;T INC</t>
  </si>
  <si>
    <t>US00206RME98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</si>
  <si>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</si>
  <si>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</si>
  <si>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</si>
  <si>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</si>
  <si>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</si>
  <si>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</si>
  <si>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</si>
  <si>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</si>
  <si>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</si>
  <si>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</si>
  <si>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ilBBB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</si>
  <si>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</si>
  <si>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</si>
  <si>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</si>
  <si>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</si>
  <si>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</si>
  <si>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</si>
  <si>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</si>
  <si>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</si>
  <si>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</si>
  <si>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</si>
  <si>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</si>
  <si>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</si>
  <si>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</si>
  <si>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</si>
  <si>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ASHTEAD CAPITAL 4.25 11/29-11/27- MOLSON COORS BREWING</t>
  </si>
  <si>
    <t>US60871RAH30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</si>
  <si>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</si>
  <si>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</si>
  <si>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</si>
  <si>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</si>
  <si>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</si>
  <si>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</si>
  <si>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</si>
  <si>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</si>
  <si>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</si>
  <si>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</si>
  <si>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</si>
  <si>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</si>
  <si>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</si>
  <si>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</si>
  <si>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</si>
  <si>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</si>
  <si>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</si>
  <si>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</si>
  <si>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</si>
  <si>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</si>
  <si>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</si>
  <si>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</si>
  <si>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</si>
  <si>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</si>
  <si>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</si>
  <si>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</si>
  <si>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</si>
  <si>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</si>
  <si>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</si>
  <si>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</si>
  <si>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</si>
  <si>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</si>
  <si>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</si>
  <si>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</si>
  <si>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</si>
  <si>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</si>
  <si>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</si>
  <si>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</si>
  <si>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</si>
  <si>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</si>
  <si>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</si>
  <si>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</si>
  <si>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</si>
  <si>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</si>
  <si>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</si>
  <si>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</si>
  <si>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</si>
  <si>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</si>
  <si>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</si>
  <si>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</si>
  <si>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</si>
  <si>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</si>
  <si>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</si>
  <si>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</si>
  <si>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</si>
  <si>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</si>
  <si>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</si>
  <si>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</si>
  <si>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</si>
  <si>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</si>
  <si>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</si>
  <si>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</si>
  <si>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</si>
  <si>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</si>
  <si>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</si>
  <si>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</si>
  <si>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</si>
  <si>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</si>
  <si>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</si>
  <si>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</si>
  <si>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</si>
  <si>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</si>
  <si>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</si>
  <si>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</si>
  <si>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</si>
  <si>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</si>
  <si>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</si>
  <si>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</si>
  <si>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</si>
  <si>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</si>
  <si>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</si>
  <si>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</si>
  <si>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US156700BC99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</si>
  <si>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</si>
  <si>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</si>
  <si>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</si>
  <si>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</si>
  <si>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</si>
  <si>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</si>
  <si>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</si>
  <si>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</si>
  <si>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</si>
  <si>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</si>
  <si>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</si>
  <si>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</si>
  <si>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</si>
  <si>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</si>
  <si>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</si>
  <si>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</si>
  <si>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</si>
  <si>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</si>
  <si>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</si>
  <si>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</si>
  <si>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</si>
  <si>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</si>
  <si>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</si>
  <si>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</si>
  <si>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</si>
  <si>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</si>
  <si>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</si>
  <si>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</si>
  <si>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</si>
  <si>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</si>
  <si>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</si>
  <si>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</si>
  <si>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</si>
  <si>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</si>
  <si>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</si>
  <si>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</si>
  <si>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</si>
  <si>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</si>
  <si>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</si>
  <si>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</si>
  <si>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</si>
  <si>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</si>
  <si>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</si>
  <si>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</si>
  <si>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</si>
  <si>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</si>
  <si>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</si>
  <si>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</si>
  <si>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</si>
  <si>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</si>
  <si>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</si>
  <si>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</si>
  <si>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</si>
  <si>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</si>
  <si>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</si>
  <si>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</si>
  <si>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</si>
  <si>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</si>
  <si>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</si>
  <si>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</si>
  <si>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</si>
  <si>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</si>
  <si>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</si>
  <si>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</si>
  <si>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03/30-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</si>
  <si>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</si>
  <si>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</si>
  <si>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</si>
  <si>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</si>
  <si>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</si>
  <si>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</si>
  <si>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</si>
  <si>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</si>
  <si>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</si>
  <si>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</si>
  <si>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</si>
  <si>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DELL 6.2 07/30- DELL INC</t>
  </si>
  <si>
    <t>US25272KAK97</t>
  </si>
  <si>
    <t>DENTSPLY SIRONA 3.25 06/30- DENTSPLY SIRONA INC</t>
  </si>
  <si>
    <t>US24906PAA75</t>
  </si>
  <si>
    <t>28199</t>
  </si>
  <si>
    <t>Electricite De France 3.375- Electricite DE France SA</t>
  </si>
  <si>
    <t>FR0013534336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</si>
  <si>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</si>
  <si>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</si>
  <si>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</si>
  <si>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</si>
  <si>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</si>
  <si>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</si>
  <si>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</si>
  <si>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</si>
  <si>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</si>
  <si>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</si>
  <si>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</si>
  <si>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</si>
  <si>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</si>
  <si>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</si>
  <si>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</si>
  <si>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</si>
  <si>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</si>
  <si>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</si>
  <si>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</si>
  <si>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</si>
  <si>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</si>
  <si>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HEWLETT-PACKARD 3.4 06/30- HP ENTERPRISE CO</t>
  </si>
  <si>
    <t>US40434LAC90</t>
  </si>
  <si>
    <t>27120</t>
  </si>
  <si>
    <t>JBL 3 01/31- JABIL</t>
  </si>
  <si>
    <t>US466313AK92</t>
  </si>
  <si>
    <t>28237</t>
  </si>
  <si>
    <t>KEURIG DR PEPPER 3.8 05/2050- KEURIG DR PEPPER</t>
  </si>
  <si>
    <t>US49271VAJ98</t>
  </si>
  <si>
    <t>28184</t>
  </si>
  <si>
    <t>LOWES 5.125 04/50- Lowe's Companies Inc</t>
  </si>
  <si>
    <t>US548661DW49</t>
  </si>
  <si>
    <t>12376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</si>
  <si>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</si>
  <si>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</si>
  <si>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</si>
  <si>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</si>
  <si>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</si>
  <si>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</si>
  <si>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Hotels Restaurants &amp; Leisure</t>
  </si>
  <si>
    <t>McDonald`s 4.2 04/50- MCDONALD'S CORP</t>
  </si>
  <si>
    <t>US58013MFR07</t>
  </si>
  <si>
    <t>10742</t>
  </si>
  <si>
    <t>NAB 3.933 08/2034-08/29- NATIONAL AUSTRALIA</t>
  </si>
  <si>
    <t>USG6S94TAB96</t>
  </si>
  <si>
    <t>10298</t>
  </si>
  <si>
    <t>NICEIT 0 09/25- נייס מערכות בע"מ</t>
  </si>
  <si>
    <t>US653656AA68</t>
  </si>
  <si>
    <t>520036872</t>
  </si>
  <si>
    <t>NXP SEMICON 3.4 05/30- NXP SEMICONDUCTORS NV</t>
  </si>
  <si>
    <t>US631103AE85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</si>
  <si>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</si>
  <si>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</si>
  <si>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</si>
  <si>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</si>
  <si>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</si>
  <si>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</si>
  <si>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</si>
  <si>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</si>
  <si>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</si>
  <si>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 BANK OF CANADA</t>
  </si>
  <si>
    <t>US78081BAF04</t>
  </si>
  <si>
    <t>10364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</si>
  <si>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</si>
  <si>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</si>
  <si>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</si>
  <si>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</si>
  <si>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</si>
  <si>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</si>
  <si>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</si>
  <si>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STARBUCKS 3.5 11/50- Starbucks Corporation</t>
  </si>
  <si>
    <t>US855244BA67</t>
  </si>
  <si>
    <t>12407</t>
  </si>
  <si>
    <t>TEXTRON 2.45 03/31- TEXTRON</t>
  </si>
  <si>
    <t>US883203CC32</t>
  </si>
  <si>
    <t>28252</t>
  </si>
  <si>
    <t>UNITED RENTALS 3.875 02/31- UNITED RENTALS NORTH AM</t>
  </si>
  <si>
    <t>US911363AM11</t>
  </si>
  <si>
    <t>VERISK ANALYTICS 3.625 5/50- VeriSign inc</t>
  </si>
  <si>
    <t>US92345YAG17</t>
  </si>
  <si>
    <t>WALGREEN 4.1 04/2050- Walgreen Co</t>
  </si>
  <si>
    <t>US931427AT57</t>
  </si>
  <si>
    <t>11035</t>
  </si>
  <si>
    <t>Walt Disney 3.8 05/60- WALT DISNEY CO</t>
  </si>
  <si>
    <t>US254687GA88</t>
  </si>
  <si>
    <t>27082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</si>
  <si>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</si>
  <si>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</si>
  <si>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</si>
  <si>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</si>
  <si>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</si>
  <si>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</si>
  <si>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</si>
  <si>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</si>
  <si>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</si>
  <si>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</si>
  <si>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</si>
  <si>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</si>
  <si>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</si>
  <si>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</si>
  <si>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</si>
  <si>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</si>
  <si>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</si>
  <si>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</si>
  <si>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</si>
  <si>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</si>
  <si>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</si>
  <si>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</si>
  <si>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</si>
  <si>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</si>
  <si>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</si>
  <si>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</si>
  <si>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</si>
  <si>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</si>
  <si>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</si>
  <si>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</si>
  <si>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</si>
  <si>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</si>
  <si>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</si>
  <si>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</si>
  <si>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</si>
  <si>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</si>
  <si>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</si>
  <si>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</si>
  <si>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</si>
  <si>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</si>
  <si>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</si>
  <si>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</si>
  <si>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</si>
  <si>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</si>
  <si>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</si>
  <si>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</si>
  <si>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</si>
  <si>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</si>
  <si>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</si>
  <si>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</si>
  <si>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</si>
  <si>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</si>
  <si>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</si>
  <si>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</si>
  <si>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</si>
  <si>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</si>
  <si>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</si>
  <si>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</si>
  <si>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</si>
  <si>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</si>
  <si>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</si>
  <si>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</si>
  <si>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</si>
  <si>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</si>
  <si>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</si>
  <si>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</si>
  <si>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</si>
  <si>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</si>
  <si>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</si>
  <si>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</si>
  <si>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</si>
  <si>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</si>
  <si>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</si>
  <si>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</si>
  <si>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</si>
  <si>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513901371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</si>
  <si>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</si>
  <si>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</si>
  <si>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</si>
  <si>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</si>
  <si>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</si>
  <si>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</si>
  <si>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</si>
  <si>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</si>
  <si>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</si>
  <si>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</si>
  <si>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</si>
  <si>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</si>
  <si>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</si>
  <si>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</si>
  <si>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</si>
  <si>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</si>
  <si>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</si>
  <si>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</si>
  <si>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</si>
  <si>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</si>
  <si>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</si>
  <si>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</si>
  <si>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</si>
  <si>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</si>
  <si>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</si>
  <si>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</si>
  <si>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</si>
  <si>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</si>
  <si>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</si>
  <si>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</si>
  <si>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</si>
  <si>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</si>
  <si>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</si>
  <si>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</si>
  <si>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</si>
  <si>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</si>
  <si>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</si>
  <si>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</si>
  <si>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</si>
  <si>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</si>
  <si>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</si>
  <si>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</si>
  <si>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</si>
  <si>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</si>
  <si>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</si>
  <si>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</si>
  <si>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</si>
  <si>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</si>
  <si>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</si>
  <si>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</si>
  <si>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</si>
  <si>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</si>
  <si>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</si>
  <si>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</si>
  <si>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</si>
  <si>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</si>
  <si>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</si>
  <si>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</si>
  <si>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</si>
  <si>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</si>
  <si>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</si>
  <si>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</si>
  <si>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</si>
  <si>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</si>
  <si>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</si>
  <si>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</si>
  <si>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</si>
  <si>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</si>
  <si>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</si>
  <si>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</si>
  <si>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</si>
  <si>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</si>
  <si>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</si>
  <si>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</si>
  <si>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</si>
  <si>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</si>
  <si>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</si>
  <si>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</si>
  <si>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</si>
  <si>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</si>
  <si>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</si>
  <si>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</si>
  <si>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</si>
  <si>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</si>
  <si>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</si>
  <si>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</si>
  <si>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</si>
  <si>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</si>
  <si>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</si>
  <si>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</si>
  <si>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</si>
  <si>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</si>
  <si>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</si>
  <si>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</si>
  <si>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</si>
  <si>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</si>
  <si>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</si>
  <si>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</si>
  <si>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</si>
  <si>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</si>
  <si>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</si>
  <si>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</si>
  <si>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</si>
  <si>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</si>
  <si>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</si>
  <si>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</si>
  <si>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</si>
  <si>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</si>
  <si>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</si>
  <si>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</si>
  <si>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</si>
  <si>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</si>
  <si>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</si>
  <si>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</si>
  <si>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</si>
  <si>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</si>
  <si>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</si>
  <si>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</si>
  <si>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</si>
  <si>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</si>
  <si>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</si>
  <si>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</si>
  <si>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</si>
  <si>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</si>
  <si>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</si>
  <si>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</si>
  <si>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</si>
  <si>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</si>
  <si>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</si>
  <si>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</si>
  <si>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</si>
  <si>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</si>
  <si>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</si>
  <si>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</si>
  <si>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</si>
  <si>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</si>
  <si>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</si>
  <si>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</si>
  <si>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</si>
  <si>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</si>
  <si>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</si>
  <si>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</si>
  <si>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</si>
  <si>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</si>
  <si>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</si>
  <si>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</si>
  <si>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</si>
  <si>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</si>
  <si>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</si>
  <si>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</si>
  <si>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</si>
  <si>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</si>
  <si>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</si>
  <si>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*מספנות ישראל- תעשיות מספנות ישראל בע"מ</t>
  </si>
  <si>
    <t>1168533</t>
  </si>
  <si>
    <t>516084753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</si>
  <si>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</si>
  <si>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</si>
  <si>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</si>
  <si>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</si>
  <si>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</si>
  <si>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</si>
  <si>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</si>
  <si>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</si>
  <si>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</si>
  <si>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</si>
  <si>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</si>
  <si>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</si>
  <si>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</si>
  <si>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</si>
  <si>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</si>
  <si>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</si>
  <si>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</si>
  <si>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</si>
  <si>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</si>
  <si>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</si>
  <si>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</si>
  <si>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</si>
  <si>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</si>
  <si>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</si>
  <si>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</si>
  <si>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</si>
  <si>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</si>
  <si>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</si>
  <si>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</si>
  <si>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</si>
  <si>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</si>
  <si>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</si>
  <si>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</si>
  <si>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</si>
  <si>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</si>
  <si>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</si>
  <si>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</si>
  <si>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</si>
  <si>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</si>
  <si>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</si>
  <si>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</si>
  <si>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</si>
  <si>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</si>
  <si>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</si>
  <si>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</si>
  <si>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</si>
  <si>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</si>
  <si>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מקס סטוק- מקס סטוק בע"מ</t>
  </si>
  <si>
    <t>1168558</t>
  </si>
  <si>
    <t>513618967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</si>
  <si>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</si>
  <si>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</si>
  <si>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</si>
  <si>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</si>
  <si>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</si>
  <si>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</si>
  <si>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</si>
  <si>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</si>
  <si>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</si>
  <si>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</si>
  <si>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</si>
  <si>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</si>
  <si>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</si>
  <si>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</si>
  <si>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</si>
  <si>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</si>
  <si>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</si>
  <si>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</si>
  <si>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</si>
  <si>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</si>
  <si>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</si>
  <si>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</si>
  <si>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</si>
  <si>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</si>
  <si>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</si>
  <si>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</si>
  <si>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</si>
  <si>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</si>
  <si>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</si>
  <si>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</si>
  <si>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</si>
  <si>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</si>
  <si>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*סולגרין- סולגרין בע"מ</t>
  </si>
  <si>
    <t>1102235</t>
  </si>
  <si>
    <t>512882747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</si>
  <si>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</si>
  <si>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</si>
  <si>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</si>
  <si>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</si>
  <si>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</si>
  <si>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</si>
  <si>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</si>
  <si>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</si>
  <si>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</si>
  <si>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</si>
  <si>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</si>
  <si>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</si>
  <si>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</si>
  <si>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</si>
  <si>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</si>
  <si>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</si>
  <si>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</si>
  <si>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</si>
  <si>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</si>
  <si>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</si>
  <si>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</si>
  <si>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JPM GREATER CHINA-C- JPMORGAN CHASE</t>
  </si>
  <si>
    <t>LU0129484258</t>
  </si>
  <si>
    <t>27487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</si>
  <si>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</si>
  <si>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</si>
  <si>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</si>
  <si>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</si>
  <si>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</si>
  <si>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</si>
  <si>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</si>
  <si>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</si>
  <si>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</si>
  <si>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ארוגן פארמה בעמ</t>
  </si>
  <si>
    <t>IL0011407140</t>
  </si>
  <si>
    <t>2313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</si>
  <si>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</si>
  <si>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</si>
  <si>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</si>
  <si>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</si>
  <si>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</si>
  <si>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</si>
  <si>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</si>
  <si>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</si>
  <si>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</si>
  <si>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</si>
  <si>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</si>
  <si>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</si>
  <si>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</si>
  <si>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</si>
  <si>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</si>
  <si>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</si>
  <si>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</si>
  <si>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</si>
  <si>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</si>
  <si>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</si>
  <si>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</si>
  <si>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</si>
  <si>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</si>
  <si>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TUFIN SOFTWARE TECHNOLOGIES- TUFIN SOFTWARE TECHNOLOGIES</t>
  </si>
  <si>
    <t>IL0011571556</t>
  </si>
  <si>
    <t>513627398</t>
  </si>
  <si>
    <t>VARONIS SYSTEMS- VARONIS SYSTEMS INC</t>
  </si>
  <si>
    <t>US9222801022</t>
  </si>
  <si>
    <t>27743</t>
  </si>
  <si>
    <t>Wix.Com Ltd- WIX ltd</t>
  </si>
  <si>
    <t>IL0011301780</t>
  </si>
  <si>
    <t>12913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</si>
  <si>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</si>
  <si>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</si>
  <si>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</si>
  <si>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</si>
  <si>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</si>
  <si>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</si>
  <si>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</si>
  <si>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</si>
  <si>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</si>
  <si>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</si>
  <si>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</si>
  <si>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</si>
  <si>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</si>
  <si>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</si>
  <si>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</si>
  <si>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</si>
  <si>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</si>
  <si>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</si>
  <si>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</si>
  <si>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</si>
  <si>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</si>
  <si>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</si>
  <si>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</si>
  <si>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Bayerische Motoren Werke (bmw- BMW</t>
  </si>
  <si>
    <t>DE0005190003</t>
  </si>
  <si>
    <t>10052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</si>
  <si>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</si>
  <si>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</si>
  <si>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</si>
  <si>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</si>
  <si>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</si>
  <si>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</si>
  <si>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</si>
  <si>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</si>
  <si>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</si>
  <si>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</si>
  <si>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</si>
  <si>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</si>
  <si>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</si>
  <si>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</si>
  <si>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</si>
  <si>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</si>
  <si>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</si>
  <si>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</si>
  <si>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</si>
  <si>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</si>
  <si>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</si>
  <si>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</si>
  <si>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</si>
  <si>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</si>
  <si>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</si>
  <si>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</si>
  <si>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</si>
  <si>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</si>
  <si>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</si>
  <si>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</si>
  <si>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</si>
  <si>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SA-RTS- Ferrovial SA</t>
  </si>
  <si>
    <t>ES06189009F1</t>
  </si>
  <si>
    <t>12740</t>
  </si>
  <si>
    <t>MOSAIC CO/THE- MOSAIC CO</t>
  </si>
  <si>
    <t>US61945C1036</t>
  </si>
  <si>
    <t>10850</t>
  </si>
  <si>
    <t>SIEMENS REGISTERD- SIEMENS</t>
  </si>
  <si>
    <t>de0007236101</t>
  </si>
  <si>
    <t>10385</t>
  </si>
  <si>
    <t>UNITED RENTALS INC- United Rentals Inc</t>
  </si>
  <si>
    <t>US9113631090</t>
  </si>
  <si>
    <t>27338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</si>
  <si>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</si>
  <si>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</si>
  <si>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</si>
  <si>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</si>
  <si>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</si>
  <si>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</si>
  <si>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</si>
  <si>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</si>
  <si>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</si>
  <si>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</si>
  <si>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</si>
  <si>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</si>
  <si>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HILTON WORLDWIDE HOLDINGS- Hilton Worldwide Holdings</t>
  </si>
  <si>
    <t>US43300A1043</t>
  </si>
  <si>
    <t>12931</t>
  </si>
  <si>
    <t>LENNAR CORP-A- LENNAR CORP</t>
  </si>
  <si>
    <t>US5260571048</t>
  </si>
  <si>
    <t>10258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</si>
  <si>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</si>
  <si>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</si>
  <si>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</si>
  <si>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</si>
  <si>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</si>
  <si>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</si>
  <si>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</si>
  <si>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</si>
  <si>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</si>
  <si>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RALPH LAUREN C- Ralph Lauren Corporation</t>
  </si>
  <si>
    <t>US7512121010</t>
  </si>
  <si>
    <t>VF CORP- VF</t>
  </si>
  <si>
    <t>US9182041080</t>
  </si>
  <si>
    <t>28186</t>
  </si>
  <si>
    <t>DISNEY COMPANY- Walt Disney Company</t>
  </si>
  <si>
    <t>US2546871060</t>
  </si>
  <si>
    <t>10586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</si>
  <si>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</si>
  <si>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</si>
  <si>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</si>
  <si>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</si>
  <si>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</si>
  <si>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</si>
  <si>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MSCI- Hsbc Msci</t>
  </si>
  <si>
    <t>US55354G1004</t>
  </si>
  <si>
    <t>28148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</si>
  <si>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</si>
  <si>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</si>
  <si>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</si>
  <si>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</si>
  <si>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</si>
  <si>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</si>
  <si>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LYXOR EURSTX600 Auto&amp;Parts- LYXOR ETF</t>
  </si>
  <si>
    <t>LU1834983394</t>
  </si>
  <si>
    <t>10267</t>
  </si>
  <si>
    <t>MORGAN STANLEY- MORGAN STANLEY</t>
  </si>
  <si>
    <t>US6174464486</t>
  </si>
  <si>
    <t>10289</t>
  </si>
  <si>
    <t>LEMONADE- NASDAQ 100</t>
  </si>
  <si>
    <t>US52567D1072</t>
  </si>
  <si>
    <t>10297</t>
  </si>
  <si>
    <t>NASDAQ INC- NASDAQ 100</t>
  </si>
  <si>
    <t>US6311031081</t>
  </si>
  <si>
    <t>NOMURA ETF- Nomura asset management</t>
  </si>
  <si>
    <t>JP3027630007</t>
  </si>
  <si>
    <t>20081</t>
  </si>
  <si>
    <t>PEUGEOT SA- PEUGEOT</t>
  </si>
  <si>
    <t>FR0000121501</t>
  </si>
  <si>
    <t>28258</t>
  </si>
  <si>
    <t>SAP SE- SAP AG-SPONSORED</t>
  </si>
  <si>
    <t>DE0007164600</t>
  </si>
  <si>
    <t>10773</t>
  </si>
  <si>
    <t>THALES SA- THALES SA</t>
  </si>
  <si>
    <t>FR0000121329</t>
  </si>
  <si>
    <t>27820</t>
  </si>
  <si>
    <t>ENERGEAN OIL- אנרג'יאן פי אל סי (דואלי)</t>
  </si>
  <si>
    <t>GB00BG12Y042</t>
  </si>
  <si>
    <t>ISE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</si>
  <si>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</si>
  <si>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</si>
  <si>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</si>
  <si>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</si>
  <si>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</si>
  <si>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</si>
  <si>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</si>
  <si>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</si>
  <si>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</si>
  <si>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</si>
  <si>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</si>
  <si>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</si>
  <si>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13058</t>
  </si>
  <si>
    <t>INTERCONTINENTAL HOTELS- Intercontinental exchange inc</t>
  </si>
  <si>
    <t>GB00BHJYC057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</si>
  <si>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</si>
  <si>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</si>
  <si>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</si>
  <si>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</si>
  <si>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</si>
  <si>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</si>
  <si>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</si>
  <si>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</si>
  <si>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</si>
  <si>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</si>
  <si>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</si>
  <si>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</si>
  <si>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</si>
  <si>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</si>
  <si>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</si>
  <si>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</si>
  <si>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</si>
  <si>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</si>
  <si>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</si>
  <si>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</si>
  <si>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</si>
  <si>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</si>
  <si>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</si>
  <si>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SOL-GEL TECHNOL- SOL GEL TECHNOLOGIES</t>
  </si>
  <si>
    <t>IL0011417206</t>
  </si>
  <si>
    <t>28034</t>
  </si>
  <si>
    <t>AMERICAN CAMPUS COMMUNITIES- AMERICAN CAMPUS COMMUNITIES</t>
  </si>
  <si>
    <t>US0248351001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</si>
  <si>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</si>
  <si>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</si>
  <si>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</si>
  <si>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</si>
  <si>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</si>
  <si>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</si>
  <si>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</si>
  <si>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</si>
  <si>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</si>
  <si>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EQUINIX- Equinix Inc</t>
  </si>
  <si>
    <t>US29444U7000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</si>
  <si>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</si>
  <si>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</si>
  <si>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</si>
  <si>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</si>
  <si>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</si>
  <si>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</si>
  <si>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</si>
  <si>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</si>
  <si>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</si>
  <si>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</si>
  <si>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</si>
  <si>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</si>
  <si>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</si>
  <si>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</si>
  <si>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</si>
  <si>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</si>
  <si>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</si>
  <si>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</si>
  <si>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</si>
  <si>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</si>
  <si>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</si>
  <si>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</si>
  <si>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LOWES COS INC- Lowe's Companies Inc</t>
  </si>
  <si>
    <t>US5486611073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</si>
  <si>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</si>
  <si>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</si>
  <si>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</si>
  <si>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</si>
  <si>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</si>
  <si>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</si>
  <si>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</si>
  <si>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</si>
  <si>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</si>
  <si>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</si>
  <si>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</si>
  <si>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</si>
  <si>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</si>
  <si>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</si>
  <si>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</si>
  <si>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</si>
  <si>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</si>
  <si>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</si>
  <si>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</si>
  <si>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</si>
  <si>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</si>
  <si>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</si>
  <si>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</si>
  <si>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</si>
  <si>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</si>
  <si>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</si>
  <si>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</si>
  <si>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</si>
  <si>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</si>
  <si>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</si>
  <si>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</si>
  <si>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</si>
  <si>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</si>
  <si>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Amadeus IT Group SA- AMADEUS IT GROUP</t>
  </si>
  <si>
    <t>ES0109067019</t>
  </si>
  <si>
    <t>28183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</si>
  <si>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</si>
  <si>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</si>
  <si>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</si>
  <si>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</si>
  <si>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</si>
  <si>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</si>
  <si>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</si>
  <si>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</si>
  <si>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</si>
  <si>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</si>
  <si>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</si>
  <si>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Paypal Holdings- Paypal Holdings inc</t>
  </si>
  <si>
    <t>US70450Y1038</t>
  </si>
  <si>
    <t>12898</t>
  </si>
  <si>
    <t>TENCENT HOLDINGS LTD- Tencent holdings ltd</t>
  </si>
  <si>
    <t>KYG875721634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</si>
  <si>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</si>
  <si>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</si>
  <si>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</si>
  <si>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</si>
  <si>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</si>
  <si>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</si>
  <si>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</si>
  <si>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</si>
  <si>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</si>
  <si>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</si>
  <si>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</si>
  <si>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</si>
  <si>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</si>
  <si>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</si>
  <si>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</si>
  <si>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LSE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</si>
  <si>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</si>
  <si>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</si>
  <si>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</si>
  <si>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</si>
  <si>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</si>
  <si>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</si>
  <si>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</si>
  <si>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</si>
  <si>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</si>
  <si>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</si>
  <si>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</si>
  <si>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</si>
  <si>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</si>
  <si>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</si>
  <si>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</si>
  <si>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</si>
  <si>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</si>
  <si>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</si>
  <si>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</si>
  <si>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</si>
  <si>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</si>
  <si>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</si>
  <si>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</si>
  <si>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</si>
  <si>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</si>
  <si>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</si>
  <si>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</si>
  <si>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</si>
  <si>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</si>
  <si>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</si>
  <si>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</si>
  <si>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</si>
  <si>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</si>
  <si>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</si>
  <si>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</si>
  <si>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</si>
  <si>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</si>
  <si>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</si>
  <si>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</si>
  <si>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</si>
  <si>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</si>
  <si>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</si>
  <si>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</si>
  <si>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</si>
  <si>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</si>
  <si>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</si>
  <si>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</si>
  <si>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</si>
  <si>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</si>
  <si>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</si>
  <si>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</si>
  <si>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</si>
  <si>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</si>
  <si>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</si>
  <si>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</si>
  <si>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</si>
  <si>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</si>
  <si>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</si>
  <si>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</si>
  <si>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</si>
  <si>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</si>
  <si>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</si>
  <si>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</si>
  <si>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</si>
  <si>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</si>
  <si>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</si>
  <si>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AMUNDI INDEX MSCI EUROPE SRI- AMUNDI ETF</t>
  </si>
  <si>
    <t>LU1861137484</t>
  </si>
  <si>
    <t>27482</t>
  </si>
  <si>
    <t>ISHARES CORE MSCI CH IND ETF- BlackRock Inc</t>
  </si>
  <si>
    <t>HK2801040828</t>
  </si>
  <si>
    <t>27796</t>
  </si>
  <si>
    <t>ISHARES CORE NIKKEI 225 ETF- BlackRock Inc</t>
  </si>
  <si>
    <t>JP3027710007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</si>
  <si>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</si>
  <si>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</si>
  <si>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</si>
  <si>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</si>
  <si>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</si>
  <si>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SPDR S&amp;P US CON STAP SELECT- State Street Corp</t>
  </si>
  <si>
    <t>IE00BWBXM385</t>
  </si>
  <si>
    <t>22041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</si>
  <si>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</si>
  <si>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</si>
  <si>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</si>
  <si>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</si>
  <si>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</si>
  <si>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</si>
  <si>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WISDOMTREE CHINA EX-ST OW- WisdomTree</t>
  </si>
  <si>
    <t>US97717X7194</t>
  </si>
  <si>
    <t>12311</t>
  </si>
  <si>
    <t>Amex tech sel indx- AMERICAN EXPRESS</t>
  </si>
  <si>
    <t>US81369Y80302</t>
  </si>
  <si>
    <t>AMUNDI ETF MSCI- AMUNDI ETF</t>
  </si>
  <si>
    <t>LU1681044563</t>
  </si>
  <si>
    <t>AMUNDI INDEX MSCI E- AMUNDI ETF</t>
  </si>
  <si>
    <t>LU1437017350</t>
  </si>
  <si>
    <t>AUEM FP_ Amundi ETF MSCI Emerging Marke- AMUNDI ETF</t>
  </si>
  <si>
    <t>LU1681045453</t>
  </si>
  <si>
    <t>GVI_Ishares  S&amp;P North Am- BlackRock Inc</t>
  </si>
  <si>
    <t>US4642875151</t>
  </si>
  <si>
    <t>ISHARES CORE EM- BlackRock Inc</t>
  </si>
  <si>
    <t>IE00BKM4GZ66</t>
  </si>
  <si>
    <t>ISHARES CORE S@P 500- BlackRock Inc</t>
  </si>
  <si>
    <t>IE00B5BMR087</t>
  </si>
  <si>
    <t>Ishares DJ construction- BlackRock Inc</t>
  </si>
  <si>
    <t>US4642887529</t>
  </si>
  <si>
    <t>Ishares dj transport- BlackRock Inc</t>
  </si>
  <si>
    <t>US4642871929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</si>
  <si>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</si>
  <si>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</si>
  <si>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</si>
  <si>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</si>
  <si>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</si>
  <si>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</si>
  <si>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U.S. MEDICAL DEVICES- BlackRock Inc</t>
  </si>
  <si>
    <t>us4642888105</t>
  </si>
  <si>
    <t>ISHARES-IND G&amp;S- BlackRock Inc</t>
  </si>
  <si>
    <t>DE000A0H08J9</t>
  </si>
  <si>
    <t>ISHR MSCI EUR-I- BlackRock Inc</t>
  </si>
  <si>
    <t>IE00B1YZSC51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</si>
  <si>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</si>
  <si>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</si>
  <si>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</si>
  <si>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</si>
  <si>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</si>
  <si>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</si>
  <si>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</si>
  <si>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</si>
  <si>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</si>
  <si>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</si>
  <si>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JPX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</si>
  <si>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</si>
  <si>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</si>
  <si>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</si>
  <si>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</si>
  <si>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</si>
  <si>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</si>
  <si>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</si>
  <si>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ISH S&amp;P HLTH CR- Ishares msci switzerland EWL</t>
  </si>
  <si>
    <t>US4642867497</t>
  </si>
  <si>
    <t>20062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</si>
  <si>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</si>
  <si>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</si>
  <si>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</si>
  <si>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</si>
  <si>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</si>
  <si>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</si>
  <si>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</si>
  <si>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</si>
  <si>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</si>
  <si>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</si>
  <si>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</si>
  <si>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</si>
  <si>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</si>
  <si>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UTILITIES SELECT SECTOR FUND- SPDR - State Street Global Advisors</t>
  </si>
  <si>
    <t>US81369Y8865</t>
  </si>
  <si>
    <t>Health spdr xlv- State Street Corp</t>
  </si>
  <si>
    <t>US81369Y2090</t>
  </si>
  <si>
    <t>SPDR MSCI EUROPE CON- State Street Corp</t>
  </si>
  <si>
    <t>IE00BKWQ0D84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</si>
  <si>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</si>
  <si>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</si>
  <si>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</si>
  <si>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</si>
  <si>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</si>
  <si>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</si>
  <si>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</si>
  <si>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</si>
  <si>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</si>
  <si>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</si>
  <si>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</si>
  <si>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</si>
  <si>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</si>
  <si>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</si>
  <si>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</si>
  <si>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</si>
  <si>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</si>
  <si>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</si>
  <si>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</si>
  <si>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</si>
  <si>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</si>
  <si>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</si>
  <si>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</si>
  <si>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</si>
  <si>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</si>
  <si>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</si>
  <si>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</si>
  <si>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</si>
  <si>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</si>
  <si>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</si>
  <si>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</si>
  <si>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</si>
  <si>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</si>
  <si>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</si>
  <si>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</si>
  <si>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</si>
  <si>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</si>
  <si>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</si>
  <si>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</si>
  <si>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</si>
  <si>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</si>
  <si>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</si>
  <si>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</si>
  <si>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</si>
  <si>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</si>
  <si>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</si>
  <si>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</si>
  <si>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</si>
  <si>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</si>
  <si>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</si>
  <si>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</si>
  <si>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</si>
  <si>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</si>
  <si>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</si>
  <si>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</si>
  <si>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</si>
  <si>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</si>
  <si>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</si>
  <si>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</si>
  <si>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</si>
  <si>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</si>
  <si>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LION III EUR-C3-s31- M&amp;G Investments</t>
  </si>
  <si>
    <t>CC217325226</t>
  </si>
  <si>
    <t>LION III EUR-C3-s32- M&amp;G Investments</t>
  </si>
  <si>
    <t>CC217325102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</si>
  <si>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</si>
  <si>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</si>
  <si>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</si>
  <si>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</si>
  <si>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</si>
  <si>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</si>
  <si>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</si>
  <si>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</si>
  <si>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</si>
  <si>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</si>
  <si>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</si>
  <si>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</si>
  <si>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</si>
  <si>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</si>
  <si>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</si>
  <si>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</si>
  <si>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אלקטריון אופציה לא סחירה- אלקטריאון וירלס</t>
  </si>
  <si>
    <t>578779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</si>
  <si>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</si>
  <si>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</si>
  <si>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</si>
  <si>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</si>
  <si>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</si>
  <si>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</si>
  <si>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BZ C115 NOV2020- בזק החברה הישראלית לתקשורת בע"מ</t>
  </si>
  <si>
    <t>83278648</t>
  </si>
  <si>
    <t>BZ P115 NOV2020- בזק החברה הישראלית לתקשורת בע"מ</t>
  </si>
  <si>
    <t>83278911</t>
  </si>
  <si>
    <t>סה"כ ש"ח/מט"ח</t>
  </si>
  <si>
    <t>סה"כ ריבית</t>
  </si>
  <si>
    <t>SPX US 12/18/20 C3000- בורסה בחול</t>
  </si>
  <si>
    <t>SPX1220C3000</t>
  </si>
  <si>
    <t>SPX US 12/18/20 C3600- בורסה בחול</t>
  </si>
  <si>
    <t>SPX1220C3600</t>
  </si>
  <si>
    <t>SX5E 12/18/20 C2950- בורסה בחול</t>
  </si>
  <si>
    <t>SX5E1220C295</t>
  </si>
  <si>
    <t>SX5E 12/18/20 C3475- בורסה בחול</t>
  </si>
  <si>
    <t>SX5E1220C347</t>
  </si>
  <si>
    <t>סה"כ מטבע</t>
  </si>
  <si>
    <t>סה"כ סחורות</t>
  </si>
  <si>
    <t>EURO STOXX 50 DEC20- חוזים עתידיים בחול</t>
  </si>
  <si>
    <t>582944</t>
  </si>
  <si>
    <t>S&amp;P 500 ANNL DIV DEC21 - חוזים עתידיים בחול</t>
  </si>
  <si>
    <t>577106</t>
  </si>
  <si>
    <t>S&amp;P500 EMINI FUT DEC20- חוזים עתידיים בחול</t>
  </si>
  <si>
    <t>582945</t>
  </si>
  <si>
    <t>STOXX EUROPE 600 DEC20- חוזים עתידיים בחול</t>
  </si>
  <si>
    <t>582946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</si>
  <si>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</si>
  <si>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</si>
  <si>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</si>
  <si>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</si>
  <si>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</si>
  <si>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</si>
  <si>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</si>
  <si>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</si>
  <si>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</si>
  <si>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</si>
  <si>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</si>
  <si>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</si>
  <si>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</si>
  <si>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</si>
  <si>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</si>
  <si>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</si>
  <si>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</si>
  <si>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</si>
  <si>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</si>
  <si>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</si>
  <si>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</si>
  <si>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</si>
  <si>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</si>
  <si>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</si>
  <si>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</si>
  <si>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</si>
  <si>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</si>
  <si>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</si>
  <si>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</si>
  <si>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</si>
  <si>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</si>
  <si>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1352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</si>
  <si>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</si>
  <si>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</si>
  <si>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</si>
  <si>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</si>
  <si>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</si>
  <si>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</si>
  <si>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</si>
  <si>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</si>
  <si>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</si>
  <si>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</si>
  <si>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</si>
  <si>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</si>
  <si>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</si>
  <si>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</si>
  <si>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</si>
  <si>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</si>
  <si>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</si>
  <si>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</si>
  <si>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</si>
  <si>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</si>
  <si>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</si>
  <si>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</si>
  <si>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21/11/18</t>
  </si>
  <si>
    <t>רפאל אגח סדרה ה 2020/2026- רפאל-רשות לפיתוח אמצעי לחימה בע"מ</t>
  </si>
  <si>
    <t>1140292</t>
  </si>
  <si>
    <t>23/01/18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</si>
  <si>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</si>
  <si>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</si>
  <si>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</si>
  <si>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</si>
  <si>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</si>
  <si>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</si>
  <si>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</si>
  <si>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אגח 4 רמ- אורמת טכנולגיות אינק דואלי</t>
  </si>
  <si>
    <t>1167212</t>
  </si>
  <si>
    <t>01/07/20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</si>
  <si>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</si>
  <si>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</si>
  <si>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</si>
  <si>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</si>
  <si>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</si>
  <si>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</si>
  <si>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</si>
  <si>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</si>
  <si>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</si>
  <si>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</si>
  <si>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</si>
  <si>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אספיסי אל-עד סדרה 1- אלעד גרופ</t>
  </si>
  <si>
    <t>301760</t>
  </si>
  <si>
    <t>1511</t>
  </si>
  <si>
    <t>*אורמת 3</t>
  </si>
  <si>
    <t>443862</t>
  </si>
  <si>
    <t>Rplllc 6% 04/01/22- Ruby Pipeline Llc</t>
  </si>
  <si>
    <t>USU7501KAB71</t>
  </si>
  <si>
    <t>12861</t>
  </si>
  <si>
    <t>B+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</si>
  <si>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</si>
  <si>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</si>
  <si>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</si>
  <si>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</si>
  <si>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</si>
  <si>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</si>
  <si>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</si>
  <si>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</si>
  <si>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</si>
  <si>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</si>
  <si>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USDILS 080721</t>
  </si>
  <si>
    <t>702000578</t>
  </si>
  <si>
    <t>FW USDILS 10321</t>
  </si>
  <si>
    <t>701000208</t>
  </si>
  <si>
    <t>FW USDILS 1321</t>
  </si>
  <si>
    <t>703000178</t>
  </si>
  <si>
    <t>FW USDILS 13721</t>
  </si>
  <si>
    <t>701000189</t>
  </si>
  <si>
    <t>FW USDILS 14121</t>
  </si>
  <si>
    <t>702000514</t>
  </si>
  <si>
    <t>FW USDILS 151220</t>
  </si>
  <si>
    <t>702000566</t>
  </si>
  <si>
    <t>FW USDILS 15721</t>
  </si>
  <si>
    <t>702000506</t>
  </si>
  <si>
    <t>702000507</t>
  </si>
  <si>
    <t>702000531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</si>
  <si>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</si>
  <si>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</si>
  <si>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</si>
  <si>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</si>
  <si>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</si>
  <si>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</si>
  <si>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</si>
  <si>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USDILS 18221</t>
  </si>
  <si>
    <t>701000212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</si>
  <si>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</si>
  <si>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</si>
  <si>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</si>
  <si>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</si>
  <si>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</si>
  <si>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</si>
  <si>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</si>
  <si>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</si>
  <si>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</si>
  <si>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</si>
  <si>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</si>
  <si>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</si>
  <si>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</si>
  <si>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</si>
  <si>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</si>
  <si>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</si>
  <si>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</si>
  <si>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USDILS 26721</t>
  </si>
  <si>
    <t>701000197</t>
  </si>
  <si>
    <t>701000199</t>
  </si>
  <si>
    <t>FW USDILS 27121</t>
  </si>
  <si>
    <t>702000525</t>
  </si>
  <si>
    <t>702000568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</si>
  <si>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</si>
  <si>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</si>
  <si>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</si>
  <si>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</si>
  <si>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</si>
  <si>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</si>
  <si>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</si>
  <si>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</si>
  <si>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</si>
  <si>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</si>
  <si>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</si>
  <si>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</si>
  <si>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</si>
  <si>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שקל/דולר</t>
  </si>
  <si>
    <t>701000079</t>
  </si>
  <si>
    <t>701000082</t>
  </si>
  <si>
    <t>701000095</t>
  </si>
  <si>
    <t>701000097</t>
  </si>
  <si>
    <t>701000138</t>
  </si>
  <si>
    <t>701000141</t>
  </si>
  <si>
    <t>701000142</t>
  </si>
  <si>
    <t>701000149</t>
  </si>
  <si>
    <t>701000151</t>
  </si>
  <si>
    <t>701000153</t>
  </si>
  <si>
    <t>701000157</t>
  </si>
  <si>
    <t>701000159</t>
  </si>
  <si>
    <t>701000162</t>
  </si>
  <si>
    <t>701000164</t>
  </si>
  <si>
    <t>701000166</t>
  </si>
  <si>
    <t>701000168</t>
  </si>
  <si>
    <t>701000172</t>
  </si>
  <si>
    <t>701000176</t>
  </si>
  <si>
    <t>701000181</t>
  </si>
  <si>
    <t>701000183</t>
  </si>
  <si>
    <t>701000185</t>
  </si>
  <si>
    <t>701000187</t>
  </si>
  <si>
    <t>702000137</t>
  </si>
  <si>
    <t>702000149</t>
  </si>
  <si>
    <t>702000162</t>
  </si>
  <si>
    <t>702000168</t>
  </si>
  <si>
    <t>702000263</t>
  </si>
  <si>
    <t>702000370</t>
  </si>
  <si>
    <t>702000372</t>
  </si>
  <si>
    <t>702000393</t>
  </si>
  <si>
    <t>702000418</t>
  </si>
  <si>
    <t>702000421</t>
  </si>
  <si>
    <t>702000427</t>
  </si>
  <si>
    <t>702000433</t>
  </si>
  <si>
    <t>702000441</t>
  </si>
  <si>
    <t>702000450</t>
  </si>
  <si>
    <t>702000451</t>
  </si>
  <si>
    <t>702000452</t>
  </si>
  <si>
    <t>702000453</t>
  </si>
  <si>
    <t>702000455</t>
  </si>
  <si>
    <t>702000463</t>
  </si>
  <si>
    <t>702000464</t>
  </si>
  <si>
    <t>702000465</t>
  </si>
  <si>
    <t>702000466</t>
  </si>
  <si>
    <t>702000468</t>
  </si>
  <si>
    <t>702000475</t>
  </si>
  <si>
    <t>702000477</t>
  </si>
  <si>
    <t>702000478</t>
  </si>
  <si>
    <t>702000479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</si>
  <si>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</si>
  <si>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</si>
  <si>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</si>
  <si>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</si>
  <si>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</si>
  <si>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</si>
  <si>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</si>
  <si>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</si>
  <si>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</si>
  <si>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</si>
  <si>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703000073</t>
  </si>
  <si>
    <t>703000077</t>
  </si>
  <si>
    <t>703000079</t>
  </si>
  <si>
    <t>703000081</t>
  </si>
  <si>
    <t>703000083</t>
  </si>
  <si>
    <t>703000103</t>
  </si>
  <si>
    <t>703000143</t>
  </si>
  <si>
    <t>703000149</t>
  </si>
  <si>
    <t>703000150</t>
  </si>
  <si>
    <t>703000152</t>
  </si>
  <si>
    <t>703000160</t>
  </si>
  <si>
    <t>703000161</t>
  </si>
  <si>
    <t>703000163</t>
  </si>
  <si>
    <t>703000166</t>
  </si>
  <si>
    <t>704000006</t>
  </si>
  <si>
    <t>704000025</t>
  </si>
  <si>
    <t>704000027</t>
  </si>
  <si>
    <t>704000029</t>
  </si>
  <si>
    <t>704000031</t>
  </si>
  <si>
    <t>704000033</t>
  </si>
  <si>
    <t>לונג דולר שקל</t>
  </si>
  <si>
    <t>702000158</t>
  </si>
  <si>
    <t>702000345</t>
  </si>
  <si>
    <t>פורוורד ש"ח-מט"ח</t>
  </si>
  <si>
    <t>702000356</t>
  </si>
  <si>
    <t>702000382</t>
  </si>
  <si>
    <t>702000385</t>
  </si>
  <si>
    <t>702000408</t>
  </si>
  <si>
    <t>704000036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</si>
  <si>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</si>
  <si>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</si>
  <si>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</si>
  <si>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</si>
  <si>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</si>
  <si>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</si>
  <si>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20190711 USD\ILS 3.4520000 20201110- בנק לאומי לישראל בע"מ</t>
  </si>
  <si>
    <t>90008823</t>
  </si>
  <si>
    <t>11/07/19</t>
  </si>
  <si>
    <t>FWD CCY\ILS 20191202 USD\ILS 3.4060000 20201110- בנק לאומי לישראל בע"מ</t>
  </si>
  <si>
    <t>90009437</t>
  </si>
  <si>
    <t>02/12/19</t>
  </si>
  <si>
    <t>FWD CCY\ILS 20200915 USD\ILS 3.3988000 20210629- בנק לאומי לישראל בע"מ</t>
  </si>
  <si>
    <t>90011481</t>
  </si>
  <si>
    <t>15/09/20</t>
  </si>
  <si>
    <t>FWD CCY\ILS 20200915 USD\ILS 3.4202000 20201110- בנק לאומי לישראל בע"מ</t>
  </si>
  <si>
    <t>90011485</t>
  </si>
  <si>
    <t>fw $ eur</t>
  </si>
  <si>
    <t>702000177</t>
  </si>
  <si>
    <t>702000179</t>
  </si>
  <si>
    <t>702000181</t>
  </si>
  <si>
    <t>702000358</t>
  </si>
  <si>
    <t>702000362</t>
  </si>
  <si>
    <t>702000395</t>
  </si>
  <si>
    <t>702000397</t>
  </si>
  <si>
    <t>702000403</t>
  </si>
  <si>
    <t>702000425</t>
  </si>
  <si>
    <t>702000438</t>
  </si>
  <si>
    <t>702000458</t>
  </si>
  <si>
    <t>702000489</t>
  </si>
  <si>
    <t>FW EURUSD 11221</t>
  </si>
  <si>
    <t>703000168</t>
  </si>
  <si>
    <t>FW EURUSD 281020</t>
  </si>
  <si>
    <t>702000545</t>
  </si>
  <si>
    <t>FW GBPUSD 131020</t>
  </si>
  <si>
    <t>702000535</t>
  </si>
  <si>
    <t>702000536</t>
  </si>
  <si>
    <t>FW GBPUSD 2221</t>
  </si>
  <si>
    <t>702000526</t>
  </si>
  <si>
    <t>703000170</t>
  </si>
  <si>
    <t>FW GBPUSD 6421</t>
  </si>
  <si>
    <t>702000538</t>
  </si>
  <si>
    <t>FW GBPUSD 91120</t>
  </si>
  <si>
    <t>702000534</t>
  </si>
  <si>
    <t>FW JPYUSD 151020</t>
  </si>
  <si>
    <t>702000543</t>
  </si>
  <si>
    <t>FW JPYUSD 161120</t>
  </si>
  <si>
    <t>702000527</t>
  </si>
  <si>
    <t>FW JPYUSD 21121</t>
  </si>
  <si>
    <t>702000520</t>
  </si>
  <si>
    <t>FW JPYUSD 250221</t>
  </si>
  <si>
    <t>702000577</t>
  </si>
  <si>
    <t>FW JPYUSD 91220</t>
  </si>
  <si>
    <t>702000541</t>
  </si>
  <si>
    <t>FW USDEUR 191020</t>
  </si>
  <si>
    <t>702000570</t>
  </si>
  <si>
    <t>FW USDEUR 211020</t>
  </si>
  <si>
    <t>702000572</t>
  </si>
  <si>
    <t>FW USDEUR 281020</t>
  </si>
  <si>
    <t>702000574</t>
  </si>
  <si>
    <t>FW USDJPY 151020</t>
  </si>
  <si>
    <t>702000556</t>
  </si>
  <si>
    <t>702000558</t>
  </si>
  <si>
    <t>FW USDJPY 91220</t>
  </si>
  <si>
    <t>702000557</t>
  </si>
  <si>
    <t>FW USDUSD 15621</t>
  </si>
  <si>
    <t>703000174</t>
  </si>
  <si>
    <t>FW USDUSD 18321</t>
  </si>
  <si>
    <t>702000537</t>
  </si>
  <si>
    <t>fw דולר יורו</t>
  </si>
  <si>
    <t>702000315</t>
  </si>
  <si>
    <t>702000341</t>
  </si>
  <si>
    <t>FW דולר ליורו</t>
  </si>
  <si>
    <t>702000305</t>
  </si>
  <si>
    <t>702000467</t>
  </si>
  <si>
    <t>FW דולר לישט</t>
  </si>
  <si>
    <t>702000348</t>
  </si>
  <si>
    <t>שורט יין יפני דולר</t>
  </si>
  <si>
    <t>702000420</t>
  </si>
  <si>
    <t>702000440</t>
  </si>
  <si>
    <t>702000445</t>
  </si>
  <si>
    <t>שורט ליש"ט דולר</t>
  </si>
  <si>
    <t>702000328</t>
  </si>
  <si>
    <t>703000124</t>
  </si>
  <si>
    <t>703000145</t>
  </si>
  <si>
    <t>FWD CCY\CCY 20200402 EUR\USD 1.0944500 20201005- בנק לאומי לישראל בע"מ</t>
  </si>
  <si>
    <t>90010138</t>
  </si>
  <si>
    <t>02/04/20</t>
  </si>
  <si>
    <t>FWD CCY\CCY 20200709 USD\JPY 107.0670000 20201116- בנק לאומי לישראל בע"מ</t>
  </si>
  <si>
    <t>90010991</t>
  </si>
  <si>
    <t>09/07/20</t>
  </si>
  <si>
    <t>FWD CCY\CCY 20200722 EUR\USD 1.1619900 20201130- בנק לאומי לישראל בע"מ</t>
  </si>
  <si>
    <t>90011109</t>
  </si>
  <si>
    <t>22/07/20</t>
  </si>
  <si>
    <t>FWD CCY\CCY 20200824 EUR\USD 1.1835500 20201130- בנק לאומי לישראל בע"מ</t>
  </si>
  <si>
    <t>90011324</t>
  </si>
  <si>
    <t>24/08/20</t>
  </si>
  <si>
    <t>FWD CCY\CCY 20200916 EUR\USD 1.1874700 20201130- בנק לאומי לישראל בע"מ</t>
  </si>
  <si>
    <t>90011499</t>
  </si>
  <si>
    <t>16/09/20</t>
  </si>
  <si>
    <t>FWD CCY\CCY 20200930 USD\JPY 105.6150000 20201116- בנק לאומי לישראל בע"מ</t>
  </si>
  <si>
    <t>90011577</t>
  </si>
  <si>
    <t>IRS ILS</t>
  </si>
  <si>
    <t>708000002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</si>
  <si>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</si>
  <si>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</si>
  <si>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</si>
  <si>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</si>
  <si>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</si>
  <si>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</si>
  <si>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15022021- בנק הפועלים בע"מ</t>
  </si>
  <si>
    <t>702000469</t>
  </si>
  <si>
    <t>TRS USD USD 20201117- בנק הפועלים בע"מ</t>
  </si>
  <si>
    <t>702000330</t>
  </si>
  <si>
    <t>TRS USD USD 20201119- בנק הפועלים בע"מ</t>
  </si>
  <si>
    <t>702000334</t>
  </si>
  <si>
    <t>TRS USD USD 20201222- בנק הפועלים בע"מ</t>
  </si>
  <si>
    <t>702000415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</si>
  <si>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</si>
  <si>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</si>
  <si>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</si>
  <si>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</si>
  <si>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</si>
  <si>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</si>
  <si>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</si>
  <si>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</si>
  <si>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</si>
  <si>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</si>
  <si>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</si>
  <si>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</si>
  <si>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</si>
  <si>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</si>
  <si>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</si>
  <si>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</si>
  <si>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</si>
  <si>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</si>
  <si>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30/07/20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</si>
  <si>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</si>
  <si>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</si>
  <si>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</si>
  <si>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</si>
  <si>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</si>
  <si>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</si>
  <si>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</si>
  <si>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</si>
  <si>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</si>
  <si>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</si>
  <si>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</si>
  <si>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</si>
  <si>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</si>
  <si>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</si>
  <si>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</si>
  <si>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</si>
  <si>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</si>
  <si>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</si>
  <si>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</si>
  <si>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</si>
  <si>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</si>
  <si>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</si>
  <si>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</si>
  <si>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</si>
  <si>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</si>
  <si>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</si>
  <si>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</si>
  <si>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</si>
  <si>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</si>
  <si>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</si>
  <si>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19/05/16</t>
  </si>
  <si>
    <t>455714</t>
  </si>
  <si>
    <t>20/12/16</t>
  </si>
  <si>
    <t>4563</t>
  </si>
  <si>
    <t>31/12/15</t>
  </si>
  <si>
    <t>4693</t>
  </si>
  <si>
    <t>20/01/16</t>
  </si>
  <si>
    <t>474664</t>
  </si>
  <si>
    <t>04/07/17</t>
  </si>
  <si>
    <t>7520</t>
  </si>
  <si>
    <t>29/03/20</t>
  </si>
  <si>
    <t>גורם 29</t>
  </si>
  <si>
    <t>29991703</t>
  </si>
  <si>
    <t>AA</t>
  </si>
  <si>
    <t>דירוג פנימי</t>
  </si>
  <si>
    <t>4410</t>
  </si>
  <si>
    <t>20/07/15</t>
  </si>
  <si>
    <t>גורם 7</t>
  </si>
  <si>
    <t>90150400</t>
  </si>
  <si>
    <t>18/08/15</t>
  </si>
  <si>
    <t>גורם 94</t>
  </si>
  <si>
    <t>6686</t>
  </si>
  <si>
    <t>7936</t>
  </si>
  <si>
    <t>AA-</t>
  </si>
  <si>
    <t>7937</t>
  </si>
  <si>
    <t>גורם 156</t>
  </si>
  <si>
    <t>7566</t>
  </si>
  <si>
    <t>75671</t>
  </si>
  <si>
    <t>7699</t>
  </si>
  <si>
    <t>7700</t>
  </si>
  <si>
    <t>7970</t>
  </si>
  <si>
    <t>7971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</si>
  <si>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</si>
  <si>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</si>
  <si>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</si>
  <si>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</si>
  <si>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</si>
  <si>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</si>
  <si>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</si>
  <si>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</si>
  <si>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</si>
  <si>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</si>
  <si>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</si>
  <si>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</si>
  <si>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</si>
  <si>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</si>
  <si>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</si>
  <si>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41</t>
  </si>
  <si>
    <t>3364</t>
  </si>
  <si>
    <t>31/12/13</t>
  </si>
  <si>
    <t>364477</t>
  </si>
  <si>
    <t>31/12/14</t>
  </si>
  <si>
    <t>458869</t>
  </si>
  <si>
    <t>458870</t>
  </si>
  <si>
    <t>גורם 63</t>
  </si>
  <si>
    <t>371197</t>
  </si>
  <si>
    <t>17/02/15</t>
  </si>
  <si>
    <t>גורם 64</t>
  </si>
  <si>
    <t>371706</t>
  </si>
  <si>
    <t>גורם 69</t>
  </si>
  <si>
    <t>472710</t>
  </si>
  <si>
    <t>22/06/17</t>
  </si>
  <si>
    <t>*גורם 159</t>
  </si>
  <si>
    <t>7490</t>
  </si>
  <si>
    <t>7491</t>
  </si>
  <si>
    <t>גורם 154</t>
  </si>
  <si>
    <t>7497</t>
  </si>
  <si>
    <t>75832</t>
  </si>
  <si>
    <t>7658</t>
  </si>
  <si>
    <t>7716</t>
  </si>
  <si>
    <t>7919</t>
  </si>
  <si>
    <t>29991704</t>
  </si>
  <si>
    <t>גורם 33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</si>
  <si>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</si>
  <si>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</si>
  <si>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</si>
  <si>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</si>
  <si>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</si>
  <si>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</si>
  <si>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</si>
  <si>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</si>
  <si>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47</t>
  </si>
  <si>
    <t>487742</t>
  </si>
  <si>
    <t>06/12/17</t>
  </si>
  <si>
    <t>7134</t>
  </si>
  <si>
    <t>גורם 62</t>
  </si>
  <si>
    <t>371707</t>
  </si>
  <si>
    <t>372051</t>
  </si>
  <si>
    <t>19/02/15</t>
  </si>
  <si>
    <t>גורם 76</t>
  </si>
  <si>
    <t>414968</t>
  </si>
  <si>
    <t>03/03/16</t>
  </si>
  <si>
    <t>גורם 77</t>
  </si>
  <si>
    <t>439968</t>
  </si>
  <si>
    <t>24/08/16</t>
  </si>
  <si>
    <t>445945</t>
  </si>
  <si>
    <t>05/10/16</t>
  </si>
  <si>
    <t>455056</t>
  </si>
  <si>
    <t>4565</t>
  </si>
  <si>
    <t>18/11/15</t>
  </si>
  <si>
    <t>490961</t>
  </si>
  <si>
    <t>520889</t>
  </si>
  <si>
    <t>17/07/18</t>
  </si>
  <si>
    <t>גורם 78</t>
  </si>
  <si>
    <t>439969</t>
  </si>
  <si>
    <t>445946</t>
  </si>
  <si>
    <t>455057</t>
  </si>
  <si>
    <t>4566</t>
  </si>
  <si>
    <t>472013</t>
  </si>
  <si>
    <t>15/06/17</t>
  </si>
  <si>
    <t>490960</t>
  </si>
  <si>
    <t>520888</t>
  </si>
  <si>
    <t>גורם 81</t>
  </si>
  <si>
    <t>כן</t>
  </si>
  <si>
    <t>429027</t>
  </si>
  <si>
    <t>27/05/16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</si>
  <si>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</si>
  <si>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</si>
  <si>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</si>
  <si>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</si>
  <si>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</si>
  <si>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</si>
  <si>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</si>
  <si>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</si>
  <si>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</si>
  <si>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</si>
  <si>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</si>
  <si>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A</t>
  </si>
  <si>
    <t>482154</t>
  </si>
  <si>
    <t>גורם 30</t>
  </si>
  <si>
    <t>392454</t>
  </si>
  <si>
    <t>26/08/15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</si>
  <si>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</si>
  <si>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</si>
  <si>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</si>
  <si>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</si>
  <si>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</si>
  <si>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</si>
  <si>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</si>
  <si>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</si>
  <si>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</si>
  <si>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</si>
  <si>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</si>
  <si>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</si>
  <si>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</si>
  <si>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</si>
  <si>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</si>
  <si>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</si>
  <si>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</si>
  <si>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</si>
  <si>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14/03/17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</si>
  <si>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</si>
  <si>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</si>
  <si>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</si>
  <si>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</si>
  <si>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</si>
  <si>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</si>
  <si>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</si>
  <si>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</si>
  <si>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</si>
  <si>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</si>
  <si>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7739</t>
  </si>
  <si>
    <t>09/06/20</t>
  </si>
  <si>
    <t>908395120</t>
  </si>
  <si>
    <t>11/09/14</t>
  </si>
  <si>
    <t>908395160</t>
  </si>
  <si>
    <t>16/09/15</t>
  </si>
  <si>
    <t>472012</t>
  </si>
  <si>
    <t>גורם 89</t>
  </si>
  <si>
    <t>455954</t>
  </si>
  <si>
    <t>28/12/16</t>
  </si>
  <si>
    <t>גורם 90</t>
  </si>
  <si>
    <t>462345</t>
  </si>
  <si>
    <t>28/02/17</t>
  </si>
  <si>
    <t>*גורם 70</t>
  </si>
  <si>
    <t>4647</t>
  </si>
  <si>
    <t>ilBBB+</t>
  </si>
  <si>
    <t>03/01/16</t>
  </si>
  <si>
    <t>3153</t>
  </si>
  <si>
    <t>D</t>
  </si>
  <si>
    <t>12/09/13</t>
  </si>
  <si>
    <t>גורם 61</t>
  </si>
  <si>
    <t>6718</t>
  </si>
  <si>
    <t>ilNR3</t>
  </si>
  <si>
    <t>7805</t>
  </si>
  <si>
    <t>7863</t>
  </si>
  <si>
    <t>7855</t>
  </si>
  <si>
    <t>7856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</si>
  <si>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</si>
  <si>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</si>
  <si>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</si>
  <si>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</si>
  <si>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</si>
  <si>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</si>
  <si>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</si>
  <si>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</si>
  <si>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</si>
  <si>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16/12/15</t>
  </si>
  <si>
    <t>גורם 86</t>
  </si>
  <si>
    <t>487557</t>
  </si>
  <si>
    <t>ilB</t>
  </si>
  <si>
    <t>15/11/17</t>
  </si>
  <si>
    <t>487556</t>
  </si>
  <si>
    <t>CCC+</t>
  </si>
  <si>
    <t>14/11/17</t>
  </si>
  <si>
    <t>גורם 79</t>
  </si>
  <si>
    <t>474436</t>
  </si>
  <si>
    <t>29/06/17</t>
  </si>
  <si>
    <t>474437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</si>
  <si>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</si>
  <si>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</si>
  <si>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</si>
  <si>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</si>
  <si>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</si>
  <si>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</si>
  <si>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</si>
  <si>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</si>
  <si>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</si>
  <si>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</si>
  <si>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</si>
  <si>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</si>
  <si>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</si>
  <si>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</si>
  <si>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</si>
  <si>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</si>
  <si>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בטחונות דולר ארצות הברית לאומי</t>
  </si>
  <si>
    <t>300011017</t>
  </si>
  <si>
    <t>אגח הפחתת  שווי ניירות חסומים</t>
  </si>
  <si>
    <t>11109151</t>
  </si>
  <si>
    <t>מגדל מקפת קרנות פנסיה וקופות גמל בע"מ</t>
  </si>
  <si>
    <t>מקפת דמי מחלה</t>
  </si>
  <si>
    <t>בנק הפועלים</t>
  </si>
  <si>
    <t>יובנק בע"מ</t>
  </si>
  <si>
    <t>בנק לאומי</t>
  </si>
  <si>
    <t>200040- 10- לאומי</t>
  </si>
  <si>
    <t>200005- 10- לאומי</t>
  </si>
  <si>
    <t>גורם 1</t>
  </si>
  <si>
    <t>גורם 162</t>
  </si>
  <si>
    <t>*גורם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</si>
</sst>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44104</v>
      </c>
    </row>
    <row r="2" spans="1:36">
      <c r="B2" s="2" t="s">
        <v>1</v>
      </c>
      <c r="C2" s="12" t="s">
        <v>2939</v>
      </c>
    </row>
    <row r="3" spans="1:36">
      <c r="B3" s="2" t="s">
        <v>2</v>
      </c>
      <c r="C3" s="26" t="s">
        <v>2940</v>
      </c>
    </row>
    <row r="4" spans="1:36">
      <c r="B4" s="2" t="s">
        <v>3</v>
      </c>
      <c r="C4" s="83">
        <v>1161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5180.4151835342</v>
      </c>
      <c r="D11" s="92">
        <f>C11/$C$42</f>
        <v>0.12043112346467098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7264.5428220483236</v>
      </c>
      <c r="D13" s="78">
        <f t="shared" ref="D13:D22" si="0">C13/$C$42</f>
        <v>0.16888164799942337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12930.048969009345</v>
      </c>
      <c r="D15" s="78">
        <f t="shared" si="0"/>
        <v>0.30058986946460564</v>
      </c>
    </row>
    <row r="16" spans="1:36">
      <c r="A16" s="10" t="s">
        <v>13</v>
      </c>
      <c r="B16" s="70" t="s">
        <v>19</v>
      </c>
      <c r="C16" s="77">
        <v>8006.037000600908</v>
      </c>
      <c r="D16" s="78">
        <f t="shared" si="0"/>
        <v>0.18611945111015382</v>
      </c>
    </row>
    <row r="17" spans="1:4">
      <c r="A17" s="10" t="s">
        <v>13</v>
      </c>
      <c r="B17" s="70" t="s">
        <v>195</v>
      </c>
      <c r="C17" s="77">
        <v>4956.8727677310662</v>
      </c>
      <c r="D17" s="78">
        <f t="shared" si="0"/>
        <v>0.11523434611702767</v>
      </c>
    </row>
    <row r="18" spans="1:4">
      <c r="A18" s="10" t="s">
        <v>13</v>
      </c>
      <c r="B18" s="70" t="s">
        <v>20</v>
      </c>
      <c r="C18" s="77">
        <v>2505.1805158076004</v>
      </c>
      <c r="D18" s="78">
        <f t="shared" si="0"/>
        <v>5.8238904279229085E-2</v>
      </c>
    </row>
    <row r="19" spans="1:4">
      <c r="A19" s="10" t="s">
        <v>13</v>
      </c>
      <c r="B19" s="70" t="s">
        <v>21</v>
      </c>
      <c r="C19" s="77">
        <v>4.4499180507534399</v>
      </c>
      <c r="D19" s="78">
        <f t="shared" si="0"/>
        <v>1.034489729474436E-4</v>
      </c>
    </row>
    <row r="20" spans="1:4">
      <c r="A20" s="10" t="s">
        <v>13</v>
      </c>
      <c r="B20" s="70" t="s">
        <v>22</v>
      </c>
      <c r="C20" s="77">
        <v>-66.031507758000004</v>
      </c>
      <c r="D20" s="78">
        <f t="shared" si="0"/>
        <v>-1.5350601026415933E-3</v>
      </c>
    </row>
    <row r="21" spans="1:4">
      <c r="A21" s="10" t="s">
        <v>13</v>
      </c>
      <c r="B21" s="70" t="s">
        <v>23</v>
      </c>
      <c r="C21" s="77">
        <v>-22.4278236124815</v>
      </c>
      <c r="D21" s="78">
        <f t="shared" si="0"/>
        <v>-5.2138832484000485E-4</v>
      </c>
    </row>
    <row r="22" spans="1:4">
      <c r="A22" s="10" t="s">
        <v>13</v>
      </c>
      <c r="B22" s="70" t="s">
        <v>24</v>
      </c>
      <c r="C22" s="77">
        <v>223.100064946</v>
      </c>
      <c r="D22" s="78">
        <f t="shared" si="0"/>
        <v>5.1864938454909198E-3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388.19600173106102</v>
      </c>
      <c r="D26" s="78">
        <f t="shared" si="1"/>
        <v>9.0245431990782048E-3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-54.918231982118236</v>
      </c>
      <c r="D31" s="78">
        <f t="shared" si="1"/>
        <v>-1.2767054650989944E-3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1316.6322233289625</v>
      </c>
      <c r="D33" s="78">
        <f t="shared" si="1"/>
        <v>3.0608260579052436E-2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383.48672700999998</v>
      </c>
      <c r="D37" s="78">
        <f t="shared" si="1"/>
        <v>8.9150648609010261E-3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43015.584630445621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64.147370236937221</v>
      </c>
      <c r="D43" s="78">
        <f>C43/$C$42</f>
        <v>1.4912588260287162E-3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198</v>
      </c>
      <c r="D49">
        <v>3.726</v>
      </c>
    </row>
    <row r="50" spans="3:4">
      <c r="C50" t="s">
        <v>113</v>
      </c>
      <c r="D50">
        <v>4.4108000000000001</v>
      </c>
    </row>
    <row r="51" spans="3:4">
      <c r="C51" t="s">
        <v>199</v>
      </c>
      <c r="D51">
        <v>3.2545999999999999E-2</v>
      </c>
    </row>
    <row r="52" spans="3:4">
      <c r="C52" t="s">
        <v>116</v>
      </c>
      <c r="D52">
        <v>2.5697000000000001</v>
      </c>
    </row>
    <row r="53" spans="3:4">
      <c r="C53" t="s">
        <v>120</v>
      </c>
      <c r="D53">
        <v>2.4483000000000001</v>
      </c>
    </row>
    <row r="54" spans="3:4">
      <c r="C54" t="s">
        <v>200</v>
      </c>
      <c r="D54">
        <v>0.38080000000000003</v>
      </c>
    </row>
    <row r="55" spans="3:4">
      <c r="C55" t="s">
        <v>201</v>
      </c>
      <c r="D55">
        <v>0.44479999999999997</v>
      </c>
    </row>
    <row r="56" spans="3:4">
      <c r="C56" t="s">
        <v>123</v>
      </c>
      <c r="D56">
        <v>2.4600000000000002E-4</v>
      </c>
    </row>
    <row r="57" spans="3:4">
      <c r="C57" t="s">
        <v>202</v>
      </c>
      <c r="D57">
        <v>0.15429999999999999</v>
      </c>
    </row>
    <row r="58" spans="3:4">
      <c r="C58" t="s">
        <v>203</v>
      </c>
      <c r="D58">
        <v>0.44290000000000002</v>
      </c>
    </row>
    <row r="59" spans="3:4">
      <c r="C59" t="s">
        <v>204</v>
      </c>
      <c r="D59">
        <v>0.36259999999999998</v>
      </c>
    </row>
    <row r="60" spans="3:4">
      <c r="C60" t="s">
        <v>120</v>
      </c>
      <c r="D60">
        <v>2.4483000000000001</v>
      </c>
    </row>
    <row r="61" spans="3:4">
      <c r="C61" t="s">
        <v>110</v>
      </c>
      <c r="D61">
        <v>4.0258000000000003</v>
      </c>
    </row>
    <row r="62" spans="3:4">
      <c r="C62" t="s">
        <v>113</v>
      </c>
      <c r="D62">
        <v>4.4108000000000001</v>
      </c>
    </row>
    <row r="63" spans="3:4">
      <c r="C63" t="s">
        <v>201</v>
      </c>
      <c r="D63">
        <v>0.44479999999999997</v>
      </c>
    </row>
    <row r="64" spans="3:4">
      <c r="C64" t="s">
        <v>199</v>
      </c>
      <c r="D64">
        <v>3.2545999999999999E-2</v>
      </c>
    </row>
    <row r="65" spans="3:4">
      <c r="C65" t="s">
        <v>200</v>
      </c>
      <c r="D65">
        <v>0.38080000000000003</v>
      </c>
    </row>
    <row r="66" spans="3:4">
      <c r="C66" t="s">
        <v>106</v>
      </c>
      <c r="D66">
        <v>3.4409999999999998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44104</v>
      </c>
    </row>
    <row r="2" spans="2:61" s="1" customFormat="1">
      <c r="B2" s="2" t="s">
        <v>1</v>
      </c>
      <c r="C2" s="12" t="s">
        <v>2939</v>
      </c>
    </row>
    <row r="3" spans="2:61" s="1" customFormat="1">
      <c r="B3" s="2" t="s">
        <v>2</v>
      </c>
      <c r="C3" s="26" t="s">
        <v>2940</v>
      </c>
    </row>
    <row r="4" spans="2:61" s="1" customFormat="1">
      <c r="B4" s="2" t="s">
        <v>3</v>
      </c>
      <c r="C4" s="83">
        <v>1161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-66.031507758000004</v>
      </c>
      <c r="J11" s="25"/>
      <c r="K11" s="76">
        <v>1</v>
      </c>
      <c r="L11" s="76">
        <v>-1.5E-3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13.201599999999999</v>
      </c>
      <c r="K12" s="80">
        <v>-0.19989999999999999</v>
      </c>
      <c r="L12" s="80">
        <v>2.9999999999999997E-4</v>
      </c>
    </row>
    <row r="13" spans="2:61">
      <c r="B13" s="79" t="s">
        <v>2270</v>
      </c>
      <c r="C13" s="16"/>
      <c r="D13" s="16"/>
      <c r="E13" s="16"/>
      <c r="G13" s="81">
        <v>0</v>
      </c>
      <c r="I13" s="81">
        <v>13.201599999999999</v>
      </c>
      <c r="K13" s="80">
        <v>-0.19989999999999999</v>
      </c>
      <c r="L13" s="80">
        <v>2.9999999999999997E-4</v>
      </c>
    </row>
    <row r="14" spans="2:61">
      <c r="B14" t="s">
        <v>2271</v>
      </c>
      <c r="C14" t="s">
        <v>2272</v>
      </c>
      <c r="D14" t="s">
        <v>100</v>
      </c>
      <c r="E14" t="s">
        <v>1056</v>
      </c>
      <c r="F14" t="s">
        <v>102</v>
      </c>
      <c r="G14" s="77">
        <v>1.85</v>
      </c>
      <c r="H14" s="77">
        <v>714000</v>
      </c>
      <c r="I14" s="77">
        <v>13.209</v>
      </c>
      <c r="J14" s="78">
        <v>0</v>
      </c>
      <c r="K14" s="78">
        <v>-0.2</v>
      </c>
      <c r="L14" s="78">
        <v>2.9999999999999997E-4</v>
      </c>
    </row>
    <row r="15" spans="2:61">
      <c r="B15" t="s">
        <v>2273</v>
      </c>
      <c r="C15" t="s">
        <v>2274</v>
      </c>
      <c r="D15" t="s">
        <v>100</v>
      </c>
      <c r="E15" t="s">
        <v>1056</v>
      </c>
      <c r="F15" t="s">
        <v>102</v>
      </c>
      <c r="G15" s="77">
        <v>-1.85</v>
      </c>
      <c r="H15" s="77">
        <v>400</v>
      </c>
      <c r="I15" s="77">
        <v>-7.4000000000000003E-3</v>
      </c>
      <c r="J15" s="78">
        <v>0</v>
      </c>
      <c r="K15" s="78">
        <v>1E-4</v>
      </c>
      <c r="L15" s="78">
        <v>0</v>
      </c>
    </row>
    <row r="16" spans="2:61">
      <c r="B16" s="79" t="s">
        <v>2275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216</v>
      </c>
      <c r="C17" t="s">
        <v>216</v>
      </c>
      <c r="D17" s="16"/>
      <c r="E17" t="s">
        <v>216</v>
      </c>
      <c r="F17" t="s">
        <v>216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2276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216</v>
      </c>
      <c r="C19" t="s">
        <v>216</v>
      </c>
      <c r="D19" s="16"/>
      <c r="E19" t="s">
        <v>216</v>
      </c>
      <c r="F19" t="s">
        <v>216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1002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216</v>
      </c>
      <c r="C21" t="s">
        <v>216</v>
      </c>
      <c r="D21" s="16"/>
      <c r="E21" t="s">
        <v>216</v>
      </c>
      <c r="F21" t="s">
        <v>216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233</v>
      </c>
      <c r="C22" s="16"/>
      <c r="D22" s="16"/>
      <c r="E22" s="16"/>
      <c r="G22" s="81">
        <v>0</v>
      </c>
      <c r="I22" s="81">
        <v>-79.233107758000003</v>
      </c>
      <c r="K22" s="80">
        <v>1.1999</v>
      </c>
      <c r="L22" s="80">
        <v>-1.8E-3</v>
      </c>
    </row>
    <row r="23" spans="2:12">
      <c r="B23" s="79" t="s">
        <v>2270</v>
      </c>
      <c r="C23" s="16"/>
      <c r="D23" s="16"/>
      <c r="E23" s="16"/>
      <c r="G23" s="81">
        <v>0</v>
      </c>
      <c r="I23" s="81">
        <v>-79.233107758000003</v>
      </c>
      <c r="K23" s="80">
        <v>1.1999</v>
      </c>
      <c r="L23" s="80">
        <v>-1.8E-3</v>
      </c>
    </row>
    <row r="24" spans="2:12">
      <c r="B24" t="s">
        <v>2277</v>
      </c>
      <c r="C24" t="s">
        <v>2278</v>
      </c>
      <c r="D24" t="s">
        <v>1014</v>
      </c>
      <c r="E24" t="s">
        <v>123</v>
      </c>
      <c r="F24" t="s">
        <v>106</v>
      </c>
      <c r="G24" s="77">
        <v>-0.46</v>
      </c>
      <c r="H24" s="77">
        <v>4035000</v>
      </c>
      <c r="I24" s="77">
        <v>-63.868400999999999</v>
      </c>
      <c r="J24" s="78">
        <v>0</v>
      </c>
      <c r="K24" s="78">
        <v>0.96719999999999995</v>
      </c>
      <c r="L24" s="78">
        <v>-1.5E-3</v>
      </c>
    </row>
    <row r="25" spans="2:12">
      <c r="B25" t="s">
        <v>2279</v>
      </c>
      <c r="C25" t="s">
        <v>2280</v>
      </c>
      <c r="D25" t="s">
        <v>1014</v>
      </c>
      <c r="E25" t="s">
        <v>123</v>
      </c>
      <c r="F25" t="s">
        <v>106</v>
      </c>
      <c r="G25" s="77">
        <v>0.46</v>
      </c>
      <c r="H25" s="77">
        <v>559300</v>
      </c>
      <c r="I25" s="77">
        <v>8.8529359799999998</v>
      </c>
      <c r="J25" s="78">
        <v>0</v>
      </c>
      <c r="K25" s="78">
        <v>-0.1341</v>
      </c>
      <c r="L25" s="78">
        <v>2.0000000000000001E-4</v>
      </c>
    </row>
    <row r="26" spans="2:12">
      <c r="B26" t="s">
        <v>2281</v>
      </c>
      <c r="C26" t="s">
        <v>2282</v>
      </c>
      <c r="D26" t="s">
        <v>1014</v>
      </c>
      <c r="E26" t="s">
        <v>123</v>
      </c>
      <c r="F26" t="s">
        <v>110</v>
      </c>
      <c r="G26" s="77">
        <v>-2.11</v>
      </c>
      <c r="H26" s="77">
        <v>315200</v>
      </c>
      <c r="I26" s="77">
        <v>-26.774468576</v>
      </c>
      <c r="J26" s="78">
        <v>0</v>
      </c>
      <c r="K26" s="78">
        <v>0.40550000000000003</v>
      </c>
      <c r="L26" s="78">
        <v>-5.9999999999999995E-4</v>
      </c>
    </row>
    <row r="27" spans="2:12">
      <c r="B27" t="s">
        <v>2283</v>
      </c>
      <c r="C27" t="s">
        <v>2284</v>
      </c>
      <c r="D27" t="s">
        <v>1014</v>
      </c>
      <c r="E27" t="s">
        <v>123</v>
      </c>
      <c r="F27" t="s">
        <v>110</v>
      </c>
      <c r="G27" s="77">
        <v>2.11</v>
      </c>
      <c r="H27" s="77">
        <v>30100</v>
      </c>
      <c r="I27" s="77">
        <v>2.556825838</v>
      </c>
      <c r="J27" s="78">
        <v>0</v>
      </c>
      <c r="K27" s="78">
        <v>-3.8699999999999998E-2</v>
      </c>
      <c r="L27" s="78">
        <v>1E-4</v>
      </c>
    </row>
    <row r="28" spans="2:12">
      <c r="B28" s="79" t="s">
        <v>2285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2276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2286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s="16"/>
      <c r="E33" t="s">
        <v>216</v>
      </c>
      <c r="F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1002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216</v>
      </c>
      <c r="C35" t="s">
        <v>216</v>
      </c>
      <c r="D35" s="16"/>
      <c r="E35" t="s">
        <v>216</v>
      </c>
      <c r="F35" t="s">
        <v>216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235</v>
      </c>
      <c r="C36" s="16"/>
      <c r="D36" s="16"/>
      <c r="E36" s="16"/>
    </row>
    <row r="37" spans="2:12">
      <c r="B37" t="s">
        <v>353</v>
      </c>
      <c r="C37" s="16"/>
      <c r="D37" s="16"/>
      <c r="E37" s="16"/>
    </row>
    <row r="38" spans="2:12">
      <c r="B38" t="s">
        <v>354</v>
      </c>
      <c r="C38" s="16"/>
      <c r="D38" s="16"/>
      <c r="E38" s="16"/>
    </row>
    <row r="39" spans="2:12">
      <c r="B39" t="s">
        <v>355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44104</v>
      </c>
    </row>
    <row r="2" spans="1:60" s="1" customFormat="1">
      <c r="B2" s="2" t="s">
        <v>1</v>
      </c>
      <c r="C2" s="12" t="s">
        <v>2939</v>
      </c>
    </row>
    <row r="3" spans="1:60" s="1" customFormat="1">
      <c r="B3" s="2" t="s">
        <v>2</v>
      </c>
      <c r="C3" s="26" t="s">
        <v>2940</v>
      </c>
    </row>
    <row r="4" spans="1:60" s="1" customFormat="1">
      <c r="B4" s="2" t="s">
        <v>3</v>
      </c>
      <c r="C4" s="83">
        <v>1161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6.54</v>
      </c>
      <c r="H11" s="25"/>
      <c r="I11" s="75">
        <v>-22.4278236124815</v>
      </c>
      <c r="J11" s="76">
        <v>1</v>
      </c>
      <c r="K11" s="76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6.54</v>
      </c>
      <c r="H14" s="19"/>
      <c r="I14" s="81">
        <v>-22.4278236124815</v>
      </c>
      <c r="J14" s="80">
        <v>1</v>
      </c>
      <c r="K14" s="80">
        <v>-5.0000000000000001E-4</v>
      </c>
      <c r="BF14" s="16" t="s">
        <v>126</v>
      </c>
    </row>
    <row r="15" spans="1:60">
      <c r="B15" t="s">
        <v>2287</v>
      </c>
      <c r="C15" t="s">
        <v>2288</v>
      </c>
      <c r="D15" t="s">
        <v>123</v>
      </c>
      <c r="E15" t="s">
        <v>123</v>
      </c>
      <c r="F15" t="s">
        <v>110</v>
      </c>
      <c r="G15" s="77">
        <v>0.91</v>
      </c>
      <c r="H15" s="77">
        <v>-124964.1</v>
      </c>
      <c r="I15" s="77">
        <v>-4.5780323113980002</v>
      </c>
      <c r="J15" s="78">
        <v>0.2041</v>
      </c>
      <c r="K15" s="78">
        <v>-1E-4</v>
      </c>
      <c r="BF15" s="16" t="s">
        <v>127</v>
      </c>
    </row>
    <row r="16" spans="1:60">
      <c r="B16" t="s">
        <v>2289</v>
      </c>
      <c r="C16" t="s">
        <v>2290</v>
      </c>
      <c r="D16" t="s">
        <v>123</v>
      </c>
      <c r="E16" t="s">
        <v>123</v>
      </c>
      <c r="F16" t="s">
        <v>106</v>
      </c>
      <c r="G16" s="77">
        <v>0.83</v>
      </c>
      <c r="H16" s="77">
        <v>31960.674999999999</v>
      </c>
      <c r="I16" s="77">
        <v>0.91280646620250006</v>
      </c>
      <c r="J16" s="78">
        <v>-4.07E-2</v>
      </c>
      <c r="K16" s="78">
        <v>0</v>
      </c>
      <c r="BF16" s="16" t="s">
        <v>128</v>
      </c>
    </row>
    <row r="17" spans="2:58">
      <c r="B17" t="s">
        <v>2291</v>
      </c>
      <c r="C17" t="s">
        <v>2292</v>
      </c>
      <c r="D17" t="s">
        <v>123</v>
      </c>
      <c r="E17" t="s">
        <v>123</v>
      </c>
      <c r="F17" t="s">
        <v>106</v>
      </c>
      <c r="G17" s="77">
        <v>3.4</v>
      </c>
      <c r="H17" s="77">
        <v>-142752.44500000001</v>
      </c>
      <c r="I17" s="77">
        <v>-16.70117955033</v>
      </c>
      <c r="J17" s="78">
        <v>0.74470000000000003</v>
      </c>
      <c r="K17" s="78">
        <v>-4.0000000000000002E-4</v>
      </c>
      <c r="BF17" s="16" t="s">
        <v>129</v>
      </c>
    </row>
    <row r="18" spans="2:58">
      <c r="B18" t="s">
        <v>2293</v>
      </c>
      <c r="C18" t="s">
        <v>2294</v>
      </c>
      <c r="D18" t="s">
        <v>123</v>
      </c>
      <c r="E18" t="s">
        <v>123</v>
      </c>
      <c r="F18" t="s">
        <v>110</v>
      </c>
      <c r="G18" s="77">
        <v>1.4</v>
      </c>
      <c r="H18" s="77">
        <v>-36575.129999999997</v>
      </c>
      <c r="I18" s="77">
        <v>-2.061418216956</v>
      </c>
      <c r="J18" s="78">
        <v>9.1899999999999996E-2</v>
      </c>
      <c r="K18" s="78">
        <v>0</v>
      </c>
      <c r="BF18" s="16" t="s">
        <v>130</v>
      </c>
    </row>
    <row r="19" spans="2:58">
      <c r="B19" t="s">
        <v>235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44104</v>
      </c>
    </row>
    <row r="2" spans="2:81" s="1" customFormat="1">
      <c r="B2" s="2" t="s">
        <v>1</v>
      </c>
      <c r="C2" s="12" t="s">
        <v>2939</v>
      </c>
    </row>
    <row r="3" spans="2:81" s="1" customFormat="1">
      <c r="B3" s="2" t="s">
        <v>2</v>
      </c>
      <c r="C3" s="26" t="s">
        <v>2940</v>
      </c>
    </row>
    <row r="4" spans="2:81" s="1" customFormat="1">
      <c r="B4" s="2" t="s">
        <v>3</v>
      </c>
      <c r="C4" s="83">
        <v>1161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3.11</v>
      </c>
      <c r="I11" s="7"/>
      <c r="J11" s="7"/>
      <c r="K11" s="76">
        <v>6.6E-3</v>
      </c>
      <c r="L11" s="75">
        <v>223421.99</v>
      </c>
      <c r="M11" s="7"/>
      <c r="N11" s="75">
        <v>223.100064946</v>
      </c>
      <c r="O11" s="7"/>
      <c r="P11" s="76">
        <v>1</v>
      </c>
      <c r="Q11" s="76">
        <v>5.1999999999999998E-3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3.11</v>
      </c>
      <c r="K12" s="80">
        <v>6.6E-3</v>
      </c>
      <c r="L12" s="81">
        <v>223421.99</v>
      </c>
      <c r="N12" s="81">
        <v>223.100064946</v>
      </c>
      <c r="P12" s="80">
        <v>1</v>
      </c>
      <c r="Q12" s="80">
        <v>5.1999999999999998E-3</v>
      </c>
    </row>
    <row r="13" spans="2:81">
      <c r="B13" s="79" t="s">
        <v>2295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216</v>
      </c>
      <c r="C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2296</v>
      </c>
      <c r="H15" s="81">
        <v>3.11</v>
      </c>
      <c r="K15" s="80">
        <v>6.6E-3</v>
      </c>
      <c r="L15" s="81">
        <v>223421.99</v>
      </c>
      <c r="N15" s="81">
        <v>223.100064946</v>
      </c>
      <c r="P15" s="80">
        <v>1</v>
      </c>
      <c r="Q15" s="80">
        <v>5.1999999999999998E-3</v>
      </c>
    </row>
    <row r="16" spans="2:81">
      <c r="B16" t="s">
        <v>2297</v>
      </c>
      <c r="C16" t="s">
        <v>2298</v>
      </c>
      <c r="D16" t="s">
        <v>2299</v>
      </c>
      <c r="E16" t="s">
        <v>209</v>
      </c>
      <c r="F16" t="s">
        <v>210</v>
      </c>
      <c r="G16" t="s">
        <v>2300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149812.96</v>
      </c>
      <c r="M16" s="77">
        <v>101.21</v>
      </c>
      <c r="N16" s="77">
        <v>151.62569681599999</v>
      </c>
      <c r="O16" s="78">
        <v>0</v>
      </c>
      <c r="P16" s="78">
        <v>0.67959999999999998</v>
      </c>
      <c r="Q16" s="78">
        <v>3.5000000000000001E-3</v>
      </c>
    </row>
    <row r="17" spans="2:17">
      <c r="B17" t="s">
        <v>2301</v>
      </c>
      <c r="C17" t="s">
        <v>2302</v>
      </c>
      <c r="D17" t="s">
        <v>2303</v>
      </c>
      <c r="E17" t="s">
        <v>209</v>
      </c>
      <c r="F17" t="s">
        <v>210</v>
      </c>
      <c r="G17" t="s">
        <v>279</v>
      </c>
      <c r="H17" s="77">
        <v>5.31</v>
      </c>
      <c r="I17" t="s">
        <v>102</v>
      </c>
      <c r="J17" s="78">
        <v>5.0000000000000001E-3</v>
      </c>
      <c r="K17" s="78">
        <v>5.0000000000000001E-3</v>
      </c>
      <c r="L17" s="77">
        <v>73609.03</v>
      </c>
      <c r="M17" s="77">
        <v>97.1</v>
      </c>
      <c r="N17" s="77">
        <v>71.474368130000002</v>
      </c>
      <c r="O17" s="78">
        <v>1E-4</v>
      </c>
      <c r="P17" s="78">
        <v>0.32040000000000002</v>
      </c>
      <c r="Q17" s="78">
        <v>1.6999999999999999E-3</v>
      </c>
    </row>
    <row r="18" spans="2:17">
      <c r="B18" s="79" t="s">
        <v>2304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2305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216</v>
      </c>
      <c r="C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2306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216</v>
      </c>
      <c r="C22" t="s">
        <v>216</v>
      </c>
      <c r="E22" t="s">
        <v>216</v>
      </c>
      <c r="H22" s="77">
        <v>0</v>
      </c>
      <c r="I22" t="s">
        <v>216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2307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216</v>
      </c>
      <c r="C24" t="s">
        <v>216</v>
      </c>
      <c r="E24" t="s">
        <v>216</v>
      </c>
      <c r="H24" s="77">
        <v>0</v>
      </c>
      <c r="I24" t="s">
        <v>216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2308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216</v>
      </c>
      <c r="C26" t="s">
        <v>216</v>
      </c>
      <c r="E26" t="s">
        <v>216</v>
      </c>
      <c r="H26" s="77">
        <v>0</v>
      </c>
      <c r="I26" t="s">
        <v>216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2295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216</v>
      </c>
      <c r="C29" t="s">
        <v>216</v>
      </c>
      <c r="E29" t="s">
        <v>216</v>
      </c>
      <c r="H29" s="77">
        <v>0</v>
      </c>
      <c r="I29" t="s">
        <v>216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2296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216</v>
      </c>
      <c r="C31" t="s">
        <v>216</v>
      </c>
      <c r="E31" t="s">
        <v>216</v>
      </c>
      <c r="H31" s="77">
        <v>0</v>
      </c>
      <c r="I31" t="s">
        <v>216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2304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2305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216</v>
      </c>
      <c r="C34" t="s">
        <v>216</v>
      </c>
      <c r="E34" t="s">
        <v>216</v>
      </c>
      <c r="H34" s="77">
        <v>0</v>
      </c>
      <c r="I34" t="s">
        <v>216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2306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216</v>
      </c>
      <c r="C36" t="s">
        <v>216</v>
      </c>
      <c r="E36" t="s">
        <v>216</v>
      </c>
      <c r="H36" s="77">
        <v>0</v>
      </c>
      <c r="I36" t="s">
        <v>216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2307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216</v>
      </c>
      <c r="C38" t="s">
        <v>216</v>
      </c>
      <c r="E38" t="s">
        <v>216</v>
      </c>
      <c r="H38" s="77">
        <v>0</v>
      </c>
      <c r="I38" t="s">
        <v>216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2308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216</v>
      </c>
      <c r="C40" t="s">
        <v>216</v>
      </c>
      <c r="E40" t="s">
        <v>216</v>
      </c>
      <c r="H40" s="77">
        <v>0</v>
      </c>
      <c r="I40" t="s">
        <v>216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235</v>
      </c>
    </row>
    <row r="42" spans="2:17">
      <c r="B42" t="s">
        <v>353</v>
      </c>
    </row>
    <row r="43" spans="2:17">
      <c r="B43" t="s">
        <v>354</v>
      </c>
    </row>
    <row r="44" spans="2:17">
      <c r="B44" t="s">
        <v>355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44104</v>
      </c>
    </row>
    <row r="2" spans="2:72" s="1" customFormat="1">
      <c r="B2" s="2" t="s">
        <v>1</v>
      </c>
      <c r="C2" s="12" t="s">
        <v>2939</v>
      </c>
    </row>
    <row r="3" spans="2:72" s="1" customFormat="1">
      <c r="B3" s="2" t="s">
        <v>2</v>
      </c>
      <c r="C3" s="26" t="s">
        <v>2940</v>
      </c>
    </row>
    <row r="4" spans="2:72" s="1" customFormat="1">
      <c r="B4" s="2" t="s">
        <v>3</v>
      </c>
      <c r="C4" s="83">
        <v>1161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2309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216</v>
      </c>
      <c r="C14" t="s">
        <v>216</v>
      </c>
      <c r="D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2310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216</v>
      </c>
      <c r="C16" t="s">
        <v>216</v>
      </c>
      <c r="D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2312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1002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216</v>
      </c>
      <c r="C22" t="s">
        <v>216</v>
      </c>
      <c r="D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G25" s="77">
        <v>0</v>
      </c>
      <c r="H25" t="s">
        <v>216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2313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216</v>
      </c>
      <c r="C27" t="s">
        <v>216</v>
      </c>
      <c r="D27" t="s">
        <v>216</v>
      </c>
      <c r="G27" s="77">
        <v>0</v>
      </c>
      <c r="H27" t="s">
        <v>216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353</v>
      </c>
    </row>
    <row r="29" spans="2:16">
      <c r="B29" t="s">
        <v>354</v>
      </c>
    </row>
    <row r="30" spans="2:16">
      <c r="B30" t="s">
        <v>355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44104</v>
      </c>
    </row>
    <row r="2" spans="2:65" s="1" customFormat="1">
      <c r="B2" s="2" t="s">
        <v>1</v>
      </c>
      <c r="C2" s="12" t="s">
        <v>2939</v>
      </c>
    </row>
    <row r="3" spans="2:65" s="1" customFormat="1">
      <c r="B3" s="2" t="s">
        <v>2</v>
      </c>
      <c r="C3" s="26" t="s">
        <v>2940</v>
      </c>
    </row>
    <row r="4" spans="2:65" s="1" customFormat="1">
      <c r="B4" s="2" t="s">
        <v>3</v>
      </c>
      <c r="C4" s="83">
        <v>1161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2314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7">
        <v>0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2315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7">
        <v>0</v>
      </c>
      <c r="K16" t="s">
        <v>216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7">
        <v>0</v>
      </c>
      <c r="K18" t="s">
        <v>216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1002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7">
        <v>0</v>
      </c>
      <c r="K20" t="s">
        <v>216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2316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7">
        <v>0</v>
      </c>
      <c r="K23" t="s">
        <v>216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2317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7">
        <v>0</v>
      </c>
      <c r="K25" t="s">
        <v>216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353</v>
      </c>
      <c r="D27" s="16"/>
      <c r="E27" s="16"/>
      <c r="F27" s="16"/>
    </row>
    <row r="28" spans="2:19">
      <c r="B28" t="s">
        <v>354</v>
      </c>
      <c r="D28" s="16"/>
      <c r="E28" s="16"/>
      <c r="F28" s="16"/>
    </row>
    <row r="29" spans="2:19">
      <c r="B29" t="s">
        <v>355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44104</v>
      </c>
    </row>
    <row r="2" spans="2:81" s="1" customFormat="1">
      <c r="B2" s="2" t="s">
        <v>1</v>
      </c>
      <c r="C2" s="12" t="s">
        <v>2939</v>
      </c>
    </row>
    <row r="3" spans="2:81" s="1" customFormat="1">
      <c r="B3" s="2" t="s">
        <v>2</v>
      </c>
      <c r="C3" s="26" t="s">
        <v>2940</v>
      </c>
    </row>
    <row r="4" spans="2:81" s="1" customFormat="1">
      <c r="B4" s="2" t="s">
        <v>3</v>
      </c>
      <c r="C4" s="83">
        <v>1161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5.55</v>
      </c>
      <c r="K11" s="7"/>
      <c r="L11" s="7"/>
      <c r="M11" s="76">
        <v>3.6499999999999998E-2</v>
      </c>
      <c r="N11" s="75">
        <v>283303.40000000002</v>
      </c>
      <c r="O11" s="7"/>
      <c r="P11" s="75">
        <v>388.19600173106102</v>
      </c>
      <c r="Q11" s="7"/>
      <c r="R11" s="76">
        <v>1</v>
      </c>
      <c r="S11" s="76">
        <v>8.9999999999999993E-3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5.84</v>
      </c>
      <c r="M12" s="80">
        <v>1.52E-2</v>
      </c>
      <c r="N12" s="81">
        <v>273303.40000000002</v>
      </c>
      <c r="P12" s="81">
        <v>362.62546619606098</v>
      </c>
      <c r="R12" s="80">
        <v>0.93410000000000004</v>
      </c>
      <c r="S12" s="80">
        <v>8.3999999999999995E-3</v>
      </c>
    </row>
    <row r="13" spans="2:81">
      <c r="B13" s="79" t="s">
        <v>2314</v>
      </c>
      <c r="C13" s="16"/>
      <c r="D13" s="16"/>
      <c r="E13" s="16"/>
      <c r="J13" s="81">
        <v>6.6</v>
      </c>
      <c r="M13" s="80">
        <v>1.3899999999999999E-2</v>
      </c>
      <c r="N13" s="81">
        <v>218368.24</v>
      </c>
      <c r="P13" s="81">
        <v>281.02681589134397</v>
      </c>
      <c r="R13" s="80">
        <v>0.72389999999999999</v>
      </c>
      <c r="S13" s="80">
        <v>6.4999999999999997E-3</v>
      </c>
    </row>
    <row r="14" spans="2:81">
      <c r="B14" t="s">
        <v>2318</v>
      </c>
      <c r="C14" t="s">
        <v>2319</v>
      </c>
      <c r="D14" t="s">
        <v>123</v>
      </c>
      <c r="E14" t="s">
        <v>394</v>
      </c>
      <c r="F14" t="s">
        <v>127</v>
      </c>
      <c r="G14" t="s">
        <v>209</v>
      </c>
      <c r="H14" t="s">
        <v>210</v>
      </c>
      <c r="I14" t="s">
        <v>2320</v>
      </c>
      <c r="J14" s="77">
        <v>7.25</v>
      </c>
      <c r="K14" t="s">
        <v>102</v>
      </c>
      <c r="L14" s="78">
        <v>4.9000000000000002E-2</v>
      </c>
      <c r="M14" s="78">
        <v>7.4999999999999997E-3</v>
      </c>
      <c r="N14" s="77">
        <v>23935.39</v>
      </c>
      <c r="O14" s="77">
        <v>164.76</v>
      </c>
      <c r="P14" s="77">
        <v>39.435948564</v>
      </c>
      <c r="Q14" s="78">
        <v>0</v>
      </c>
      <c r="R14" s="78">
        <v>0.1016</v>
      </c>
      <c r="S14" s="78">
        <v>8.9999999999999998E-4</v>
      </c>
    </row>
    <row r="15" spans="2:81">
      <c r="B15" t="s">
        <v>2321</v>
      </c>
      <c r="C15" t="s">
        <v>2322</v>
      </c>
      <c r="D15" t="s">
        <v>123</v>
      </c>
      <c r="E15" t="s">
        <v>394</v>
      </c>
      <c r="F15" t="s">
        <v>127</v>
      </c>
      <c r="G15" t="s">
        <v>209</v>
      </c>
      <c r="H15" t="s">
        <v>210</v>
      </c>
      <c r="I15" t="s">
        <v>2323</v>
      </c>
      <c r="J15" s="77">
        <v>11.88</v>
      </c>
      <c r="K15" t="s">
        <v>102</v>
      </c>
      <c r="L15" s="78">
        <v>4.1000000000000002E-2</v>
      </c>
      <c r="M15" s="78">
        <v>1.2E-2</v>
      </c>
      <c r="N15" s="77">
        <v>72192.55</v>
      </c>
      <c r="O15" s="77">
        <v>142.76</v>
      </c>
      <c r="P15" s="77">
        <v>103.06208438</v>
      </c>
      <c r="Q15" s="78">
        <v>0</v>
      </c>
      <c r="R15" s="78">
        <v>0.26550000000000001</v>
      </c>
      <c r="S15" s="78">
        <v>2.3999999999999998E-3</v>
      </c>
    </row>
    <row r="16" spans="2:81">
      <c r="B16" t="s">
        <v>2324</v>
      </c>
      <c r="C16" t="s">
        <v>2325</v>
      </c>
      <c r="D16" t="s">
        <v>123</v>
      </c>
      <c r="E16" t="s">
        <v>2326</v>
      </c>
      <c r="F16" t="s">
        <v>127</v>
      </c>
      <c r="G16" t="s">
        <v>209</v>
      </c>
      <c r="H16" t="s">
        <v>210</v>
      </c>
      <c r="I16" t="s">
        <v>308</v>
      </c>
      <c r="J16" s="77">
        <v>0.5</v>
      </c>
      <c r="K16" t="s">
        <v>102</v>
      </c>
      <c r="L16" s="78">
        <v>0.05</v>
      </c>
      <c r="M16" s="78">
        <v>5.3800000000000001E-2</v>
      </c>
      <c r="N16" s="77">
        <v>31.88</v>
      </c>
      <c r="O16" s="77">
        <v>121.27</v>
      </c>
      <c r="P16" s="77">
        <v>3.8660875999999997E-2</v>
      </c>
      <c r="Q16" s="78">
        <v>0</v>
      </c>
      <c r="R16" s="78">
        <v>1E-4</v>
      </c>
      <c r="S16" s="78">
        <v>0</v>
      </c>
    </row>
    <row r="17" spans="2:19">
      <c r="B17" t="s">
        <v>2327</v>
      </c>
      <c r="C17" t="s">
        <v>2328</v>
      </c>
      <c r="D17" t="s">
        <v>123</v>
      </c>
      <c r="E17" t="s">
        <v>2329</v>
      </c>
      <c r="F17" t="s">
        <v>1593</v>
      </c>
      <c r="G17" t="s">
        <v>365</v>
      </c>
      <c r="H17" t="s">
        <v>150</v>
      </c>
      <c r="I17" t="s">
        <v>308</v>
      </c>
      <c r="J17" s="77">
        <v>6.79</v>
      </c>
      <c r="K17" t="s">
        <v>102</v>
      </c>
      <c r="L17" s="78">
        <v>2.1399999999999999E-2</v>
      </c>
      <c r="M17" s="78">
        <v>2.1499999999999998E-2</v>
      </c>
      <c r="N17" s="77">
        <v>17041.830000000002</v>
      </c>
      <c r="O17" s="77">
        <v>114.22</v>
      </c>
      <c r="P17" s="77">
        <v>19.465178225999999</v>
      </c>
      <c r="Q17" s="78">
        <v>1E-4</v>
      </c>
      <c r="R17" s="78">
        <v>5.0099999999999999E-2</v>
      </c>
      <c r="S17" s="78">
        <v>5.0000000000000001E-4</v>
      </c>
    </row>
    <row r="18" spans="2:19">
      <c r="B18" t="s">
        <v>2330</v>
      </c>
      <c r="C18" t="s">
        <v>2331</v>
      </c>
      <c r="D18" t="s">
        <v>123</v>
      </c>
      <c r="E18" t="s">
        <v>2332</v>
      </c>
      <c r="F18" t="s">
        <v>364</v>
      </c>
      <c r="G18" t="s">
        <v>409</v>
      </c>
      <c r="H18" t="s">
        <v>210</v>
      </c>
      <c r="I18" t="s">
        <v>308</v>
      </c>
      <c r="J18" s="77">
        <v>4.21</v>
      </c>
      <c r="K18" t="s">
        <v>102</v>
      </c>
      <c r="L18" s="78">
        <v>6.5000000000000002E-2</v>
      </c>
      <c r="M18" s="78">
        <v>1.1999999999999999E-3</v>
      </c>
      <c r="N18" s="77">
        <v>12.06</v>
      </c>
      <c r="O18" s="77">
        <v>175.27</v>
      </c>
      <c r="P18" s="77">
        <v>2.1137561999999999E-2</v>
      </c>
      <c r="Q18" s="78">
        <v>0</v>
      </c>
      <c r="R18" s="78">
        <v>1E-4</v>
      </c>
      <c r="S18" s="78">
        <v>0</v>
      </c>
    </row>
    <row r="19" spans="2:19">
      <c r="B19" t="s">
        <v>2333</v>
      </c>
      <c r="C19" t="s">
        <v>2334</v>
      </c>
      <c r="D19" t="s">
        <v>123</v>
      </c>
      <c r="E19" t="s">
        <v>432</v>
      </c>
      <c r="F19" t="s">
        <v>127</v>
      </c>
      <c r="G19" t="s">
        <v>409</v>
      </c>
      <c r="H19" t="s">
        <v>210</v>
      </c>
      <c r="I19" t="s">
        <v>241</v>
      </c>
      <c r="J19" s="77">
        <v>3.29</v>
      </c>
      <c r="K19" t="s">
        <v>102</v>
      </c>
      <c r="L19" s="78">
        <v>5.6000000000000001E-2</v>
      </c>
      <c r="M19" s="78">
        <v>1.9E-3</v>
      </c>
      <c r="N19" s="77">
        <v>6616.58</v>
      </c>
      <c r="O19" s="77">
        <v>145.30000000000001</v>
      </c>
      <c r="P19" s="77">
        <v>9.6138907400000004</v>
      </c>
      <c r="Q19" s="78">
        <v>0</v>
      </c>
      <c r="R19" s="78">
        <v>2.4799999999999999E-2</v>
      </c>
      <c r="S19" s="78">
        <v>2.0000000000000001E-4</v>
      </c>
    </row>
    <row r="20" spans="2:19">
      <c r="B20" t="s">
        <v>2335</v>
      </c>
      <c r="C20" t="s">
        <v>2336</v>
      </c>
      <c r="D20" t="s">
        <v>123</v>
      </c>
      <c r="E20" t="s">
        <v>524</v>
      </c>
      <c r="F20" t="s">
        <v>525</v>
      </c>
      <c r="G20" t="s">
        <v>496</v>
      </c>
      <c r="H20" t="s">
        <v>150</v>
      </c>
      <c r="I20" t="s">
        <v>241</v>
      </c>
      <c r="J20" s="77">
        <v>1.26</v>
      </c>
      <c r="K20" t="s">
        <v>102</v>
      </c>
      <c r="L20" s="78">
        <v>0.06</v>
      </c>
      <c r="M20" s="78">
        <v>1.4200000000000001E-2</v>
      </c>
      <c r="N20" s="77">
        <v>36946.339999999997</v>
      </c>
      <c r="O20" s="77">
        <v>112.96</v>
      </c>
      <c r="P20" s="77">
        <v>41.734585664000001</v>
      </c>
      <c r="Q20" s="78">
        <v>0</v>
      </c>
      <c r="R20" s="78">
        <v>0.1075</v>
      </c>
      <c r="S20" s="78">
        <v>1E-3</v>
      </c>
    </row>
    <row r="21" spans="2:19">
      <c r="B21" t="s">
        <v>2337</v>
      </c>
      <c r="C21" t="s">
        <v>2338</v>
      </c>
      <c r="D21" t="s">
        <v>123</v>
      </c>
      <c r="E21" t="s">
        <v>1368</v>
      </c>
      <c r="F21" t="s">
        <v>364</v>
      </c>
      <c r="G21" t="s">
        <v>561</v>
      </c>
      <c r="H21" t="s">
        <v>210</v>
      </c>
      <c r="I21" t="s">
        <v>241</v>
      </c>
      <c r="J21" s="77">
        <v>1.97</v>
      </c>
      <c r="K21" t="s">
        <v>102</v>
      </c>
      <c r="L21" s="78">
        <v>5.7500000000000002E-2</v>
      </c>
      <c r="M21" s="78">
        <v>4.3E-3</v>
      </c>
      <c r="N21" s="77">
        <v>48521.61</v>
      </c>
      <c r="O21" s="77">
        <v>132.26</v>
      </c>
      <c r="P21" s="77">
        <v>64.174681386000003</v>
      </c>
      <c r="Q21" s="78">
        <v>0</v>
      </c>
      <c r="R21" s="78">
        <v>0.1653</v>
      </c>
      <c r="S21" s="78">
        <v>1.5E-3</v>
      </c>
    </row>
    <row r="22" spans="2:19">
      <c r="B22" t="s">
        <v>2339</v>
      </c>
      <c r="C22" t="s">
        <v>2340</v>
      </c>
      <c r="D22" t="s">
        <v>123</v>
      </c>
      <c r="E22" t="s">
        <v>2341</v>
      </c>
      <c r="F22" t="s">
        <v>420</v>
      </c>
      <c r="G22" t="s">
        <v>1076</v>
      </c>
      <c r="H22" t="s">
        <v>210</v>
      </c>
      <c r="I22" t="s">
        <v>308</v>
      </c>
      <c r="J22" s="77">
        <v>0.22</v>
      </c>
      <c r="K22" t="s">
        <v>102</v>
      </c>
      <c r="L22" s="78">
        <v>6.7000000000000004E-2</v>
      </c>
      <c r="M22" s="78">
        <v>1.5902000000000001</v>
      </c>
      <c r="N22" s="77">
        <v>524.97</v>
      </c>
      <c r="O22" s="77">
        <v>100.9</v>
      </c>
      <c r="P22" s="77">
        <v>0.52969473</v>
      </c>
      <c r="Q22" s="78">
        <v>0</v>
      </c>
      <c r="R22" s="78">
        <v>1.4E-3</v>
      </c>
      <c r="S22" s="78">
        <v>0</v>
      </c>
    </row>
    <row r="23" spans="2:19">
      <c r="B23" t="s">
        <v>2342</v>
      </c>
      <c r="C23" t="s">
        <v>2343</v>
      </c>
      <c r="D23" t="s">
        <v>123</v>
      </c>
      <c r="E23" t="s">
        <v>2341</v>
      </c>
      <c r="F23" t="s">
        <v>708</v>
      </c>
      <c r="G23" t="s">
        <v>1076</v>
      </c>
      <c r="H23" t="s">
        <v>210</v>
      </c>
      <c r="I23" t="s">
        <v>308</v>
      </c>
      <c r="J23" s="77">
        <v>0.34</v>
      </c>
      <c r="K23" t="s">
        <v>102</v>
      </c>
      <c r="L23" s="78">
        <v>6.7000000000000004E-2</v>
      </c>
      <c r="M23" s="78">
        <v>0.8992</v>
      </c>
      <c r="N23" s="77">
        <v>59.04</v>
      </c>
      <c r="O23" s="77">
        <v>99.932360000000003</v>
      </c>
      <c r="P23" s="77">
        <v>5.9000065343999999E-2</v>
      </c>
      <c r="Q23" s="78">
        <v>0</v>
      </c>
      <c r="R23" s="78">
        <v>2.0000000000000001E-4</v>
      </c>
      <c r="S23" s="78">
        <v>0</v>
      </c>
    </row>
    <row r="24" spans="2:19">
      <c r="B24" t="s">
        <v>2344</v>
      </c>
      <c r="C24" t="s">
        <v>2345</v>
      </c>
      <c r="D24" t="s">
        <v>123</v>
      </c>
      <c r="E24" t="s">
        <v>2346</v>
      </c>
      <c r="F24" t="s">
        <v>760</v>
      </c>
      <c r="G24" t="s">
        <v>216</v>
      </c>
      <c r="H24" t="s">
        <v>217</v>
      </c>
      <c r="I24" t="s">
        <v>308</v>
      </c>
      <c r="J24" s="77">
        <v>1.26</v>
      </c>
      <c r="K24" t="s">
        <v>102</v>
      </c>
      <c r="L24" s="78">
        <v>5.6000000000000001E-2</v>
      </c>
      <c r="M24" s="78">
        <v>9.4600000000000004E-2</v>
      </c>
      <c r="N24" s="77">
        <v>7891.69</v>
      </c>
      <c r="O24" s="77">
        <v>24.42</v>
      </c>
      <c r="P24" s="77">
        <v>1.9271506979999999</v>
      </c>
      <c r="Q24" s="78">
        <v>0</v>
      </c>
      <c r="R24" s="78">
        <v>5.0000000000000001E-3</v>
      </c>
      <c r="S24" s="78">
        <v>0</v>
      </c>
    </row>
    <row r="25" spans="2:19">
      <c r="B25" t="s">
        <v>2347</v>
      </c>
      <c r="C25" t="s">
        <v>2348</v>
      </c>
      <c r="D25" t="s">
        <v>123</v>
      </c>
      <c r="E25" t="s">
        <v>759</v>
      </c>
      <c r="F25" t="s">
        <v>760</v>
      </c>
      <c r="G25" t="s">
        <v>216</v>
      </c>
      <c r="H25" t="s">
        <v>217</v>
      </c>
      <c r="I25" t="s">
        <v>2349</v>
      </c>
      <c r="J25" s="77">
        <v>0.01</v>
      </c>
      <c r="K25" t="s">
        <v>102</v>
      </c>
      <c r="L25" s="78">
        <v>4.9000000000000002E-2</v>
      </c>
      <c r="M25" s="78">
        <v>-7.6E-3</v>
      </c>
      <c r="N25" s="77">
        <v>4594.3</v>
      </c>
      <c r="O25" s="77">
        <v>21</v>
      </c>
      <c r="P25" s="77">
        <v>0.96480299999999997</v>
      </c>
      <c r="Q25" s="78">
        <v>0</v>
      </c>
      <c r="R25" s="78">
        <v>2.5000000000000001E-3</v>
      </c>
      <c r="S25" s="78">
        <v>0</v>
      </c>
    </row>
    <row r="26" spans="2:19">
      <c r="B26" s="79" t="s">
        <v>2315</v>
      </c>
      <c r="C26" s="16"/>
      <c r="D26" s="16"/>
      <c r="E26" s="16"/>
      <c r="J26" s="81">
        <v>4.16</v>
      </c>
      <c r="M26" s="80">
        <v>1.7999999999999999E-2</v>
      </c>
      <c r="N26" s="81">
        <v>45047.16</v>
      </c>
      <c r="P26" s="81">
        <v>47.938105610317002</v>
      </c>
      <c r="R26" s="80">
        <v>0.1235</v>
      </c>
      <c r="S26" s="80">
        <v>1.1000000000000001E-3</v>
      </c>
    </row>
    <row r="27" spans="2:19">
      <c r="B27" t="s">
        <v>2350</v>
      </c>
      <c r="C27" t="s">
        <v>2351</v>
      </c>
      <c r="D27" t="s">
        <v>123</v>
      </c>
      <c r="E27" t="s">
        <v>2329</v>
      </c>
      <c r="F27" t="s">
        <v>1593</v>
      </c>
      <c r="G27" t="s">
        <v>365</v>
      </c>
      <c r="H27" t="s">
        <v>150</v>
      </c>
      <c r="I27" t="s">
        <v>2352</v>
      </c>
      <c r="J27" s="77">
        <v>2.88</v>
      </c>
      <c r="K27" t="s">
        <v>102</v>
      </c>
      <c r="L27" s="78">
        <v>2.5000000000000001E-2</v>
      </c>
      <c r="M27" s="78">
        <v>8.3999999999999995E-3</v>
      </c>
      <c r="N27" s="77">
        <v>11810.34</v>
      </c>
      <c r="O27" s="77">
        <v>104.92</v>
      </c>
      <c r="P27" s="77">
        <v>12.391408728</v>
      </c>
      <c r="Q27" s="78">
        <v>0</v>
      </c>
      <c r="R27" s="78">
        <v>3.1899999999999998E-2</v>
      </c>
      <c r="S27" s="78">
        <v>2.9999999999999997E-4</v>
      </c>
    </row>
    <row r="28" spans="2:19">
      <c r="B28" t="s">
        <v>2353</v>
      </c>
      <c r="C28" t="s">
        <v>2354</v>
      </c>
      <c r="D28" t="s">
        <v>123</v>
      </c>
      <c r="E28" t="s">
        <v>2329</v>
      </c>
      <c r="F28" t="s">
        <v>1593</v>
      </c>
      <c r="G28" t="s">
        <v>365</v>
      </c>
      <c r="H28" t="s">
        <v>150</v>
      </c>
      <c r="I28" t="s">
        <v>2355</v>
      </c>
      <c r="J28" s="77">
        <v>6.68</v>
      </c>
      <c r="K28" t="s">
        <v>102</v>
      </c>
      <c r="L28" s="78">
        <v>3.7400000000000003E-2</v>
      </c>
      <c r="M28" s="78">
        <v>1.6199999999999999E-2</v>
      </c>
      <c r="N28" s="77">
        <v>9645.2800000000007</v>
      </c>
      <c r="O28" s="77">
        <v>114.78</v>
      </c>
      <c r="P28" s="77">
        <v>11.070852384</v>
      </c>
      <c r="Q28" s="78">
        <v>0</v>
      </c>
      <c r="R28" s="78">
        <v>2.8500000000000001E-2</v>
      </c>
      <c r="S28" s="78">
        <v>2.9999999999999997E-4</v>
      </c>
    </row>
    <row r="29" spans="2:19">
      <c r="B29" t="s">
        <v>2356</v>
      </c>
      <c r="C29" t="s">
        <v>2357</v>
      </c>
      <c r="D29" t="s">
        <v>123</v>
      </c>
      <c r="E29" t="s">
        <v>2358</v>
      </c>
      <c r="F29" t="s">
        <v>420</v>
      </c>
      <c r="G29" t="s">
        <v>496</v>
      </c>
      <c r="H29" t="s">
        <v>150</v>
      </c>
      <c r="I29" t="s">
        <v>2359</v>
      </c>
      <c r="J29" s="77">
        <v>4.55</v>
      </c>
      <c r="K29" t="s">
        <v>102</v>
      </c>
      <c r="L29" s="78">
        <v>3.1E-2</v>
      </c>
      <c r="M29" s="78">
        <v>1.7999999999999999E-2</v>
      </c>
      <c r="N29" s="77">
        <v>8227.65</v>
      </c>
      <c r="O29" s="77">
        <v>106.1</v>
      </c>
      <c r="P29" s="77">
        <v>8.72953665</v>
      </c>
      <c r="Q29" s="78">
        <v>0</v>
      </c>
      <c r="R29" s="78">
        <v>2.2499999999999999E-2</v>
      </c>
      <c r="S29" s="78">
        <v>2.0000000000000001E-4</v>
      </c>
    </row>
    <row r="30" spans="2:19">
      <c r="B30" t="s">
        <v>2360</v>
      </c>
      <c r="C30" t="s">
        <v>2361</v>
      </c>
      <c r="D30" t="s">
        <v>123</v>
      </c>
      <c r="E30" t="s">
        <v>1417</v>
      </c>
      <c r="F30" t="s">
        <v>125</v>
      </c>
      <c r="G30" t="s">
        <v>561</v>
      </c>
      <c r="H30" t="s">
        <v>210</v>
      </c>
      <c r="I30" t="s">
        <v>2362</v>
      </c>
      <c r="J30" s="77">
        <v>5.51</v>
      </c>
      <c r="K30" t="s">
        <v>102</v>
      </c>
      <c r="L30" s="78">
        <v>3.3500000000000002E-2</v>
      </c>
      <c r="M30" s="78">
        <v>3.3300000000000003E-2</v>
      </c>
      <c r="N30" s="77">
        <v>3932.51</v>
      </c>
      <c r="O30" s="77">
        <v>101.07</v>
      </c>
      <c r="P30" s="77">
        <v>3.9745878569999999</v>
      </c>
      <c r="Q30" s="78">
        <v>0</v>
      </c>
      <c r="R30" s="78">
        <v>1.0200000000000001E-2</v>
      </c>
      <c r="S30" s="78">
        <v>1E-4</v>
      </c>
    </row>
    <row r="31" spans="2:19">
      <c r="B31" t="s">
        <v>2363</v>
      </c>
      <c r="C31" t="s">
        <v>2364</v>
      </c>
      <c r="D31" t="s">
        <v>123</v>
      </c>
      <c r="E31" t="s">
        <v>2365</v>
      </c>
      <c r="F31" t="s">
        <v>128</v>
      </c>
      <c r="G31" t="s">
        <v>582</v>
      </c>
      <c r="H31" t="s">
        <v>150</v>
      </c>
      <c r="I31" t="s">
        <v>2366</v>
      </c>
      <c r="J31" s="77">
        <v>1.24</v>
      </c>
      <c r="K31" t="s">
        <v>102</v>
      </c>
      <c r="L31" s="78">
        <v>1.34E-2</v>
      </c>
      <c r="M31" s="78">
        <v>1.7600000000000001E-2</v>
      </c>
      <c r="N31" s="77">
        <v>5695.24</v>
      </c>
      <c r="O31" s="77">
        <v>99.5</v>
      </c>
      <c r="P31" s="77">
        <v>5.6667638</v>
      </c>
      <c r="Q31" s="78">
        <v>0</v>
      </c>
      <c r="R31" s="78">
        <v>1.46E-2</v>
      </c>
      <c r="S31" s="78">
        <v>1E-4</v>
      </c>
    </row>
    <row r="32" spans="2:19">
      <c r="B32" t="s">
        <v>2367</v>
      </c>
      <c r="C32" t="s">
        <v>2368</v>
      </c>
      <c r="D32" t="s">
        <v>123</v>
      </c>
      <c r="E32" t="s">
        <v>454</v>
      </c>
      <c r="F32" t="s">
        <v>420</v>
      </c>
      <c r="G32" t="s">
        <v>868</v>
      </c>
      <c r="H32" t="s">
        <v>210</v>
      </c>
      <c r="I32" t="s">
        <v>2369</v>
      </c>
      <c r="J32" s="77">
        <v>3.6</v>
      </c>
      <c r="K32" t="s">
        <v>102</v>
      </c>
      <c r="L32" s="78">
        <v>3.5499999999999997E-2</v>
      </c>
      <c r="M32" s="78">
        <v>2.01E-2</v>
      </c>
      <c r="N32" s="77">
        <v>5512.32</v>
      </c>
      <c r="O32" s="77">
        <v>106.56</v>
      </c>
      <c r="P32" s="77">
        <v>5.8739281920000002</v>
      </c>
      <c r="Q32" s="78">
        <v>0</v>
      </c>
      <c r="R32" s="78">
        <v>1.5100000000000001E-2</v>
      </c>
      <c r="S32" s="78">
        <v>1E-4</v>
      </c>
    </row>
    <row r="33" spans="2:19">
      <c r="B33" t="s">
        <v>2370</v>
      </c>
      <c r="C33" t="s">
        <v>2371</v>
      </c>
      <c r="D33" t="s">
        <v>123</v>
      </c>
      <c r="E33" t="s">
        <v>2372</v>
      </c>
      <c r="F33" t="s">
        <v>420</v>
      </c>
      <c r="G33" t="s">
        <v>953</v>
      </c>
      <c r="H33" t="s">
        <v>150</v>
      </c>
      <c r="I33" t="s">
        <v>2373</v>
      </c>
      <c r="J33" s="77">
        <v>0.83</v>
      </c>
      <c r="K33" t="s">
        <v>102</v>
      </c>
      <c r="L33" s="78">
        <v>5.1499999999999997E-2</v>
      </c>
      <c r="M33" s="78">
        <v>1.5800000000000002E-2</v>
      </c>
      <c r="N33" s="77">
        <v>198.4</v>
      </c>
      <c r="O33" s="77">
        <v>103.79</v>
      </c>
      <c r="P33" s="77">
        <v>0.20591936</v>
      </c>
      <c r="Q33" s="78">
        <v>0</v>
      </c>
      <c r="R33" s="78">
        <v>5.0000000000000001E-4</v>
      </c>
      <c r="S33" s="78">
        <v>0</v>
      </c>
    </row>
    <row r="34" spans="2:19">
      <c r="B34" t="s">
        <v>2374</v>
      </c>
      <c r="C34" t="s">
        <v>2375</v>
      </c>
      <c r="D34" t="s">
        <v>123</v>
      </c>
      <c r="E34" t="s">
        <v>2376</v>
      </c>
      <c r="F34" t="s">
        <v>708</v>
      </c>
      <c r="G34" t="s">
        <v>1076</v>
      </c>
      <c r="H34" t="s">
        <v>210</v>
      </c>
      <c r="I34" t="s">
        <v>308</v>
      </c>
      <c r="J34" s="77">
        <v>0.17</v>
      </c>
      <c r="K34" t="s">
        <v>102</v>
      </c>
      <c r="L34" s="78">
        <v>7.0000000000000007E-2</v>
      </c>
      <c r="M34" s="78">
        <v>2.8300999999999998</v>
      </c>
      <c r="N34" s="77">
        <v>25.42</v>
      </c>
      <c r="O34" s="77">
        <v>98.775135000000006</v>
      </c>
      <c r="P34" s="77">
        <v>2.5108639317000001E-2</v>
      </c>
      <c r="Q34" s="78">
        <v>0</v>
      </c>
      <c r="R34" s="78">
        <v>1E-4</v>
      </c>
      <c r="S34" s="78">
        <v>0</v>
      </c>
    </row>
    <row r="35" spans="2:19">
      <c r="B35" s="79" t="s">
        <v>358</v>
      </c>
      <c r="C35" s="16"/>
      <c r="D35" s="16"/>
      <c r="E35" s="16"/>
      <c r="J35" s="81">
        <v>1.9</v>
      </c>
      <c r="M35" s="80">
        <v>2.1499999999999998E-2</v>
      </c>
      <c r="N35" s="81">
        <v>9888</v>
      </c>
      <c r="P35" s="81">
        <v>33.660544694400002</v>
      </c>
      <c r="R35" s="80">
        <v>8.6699999999999999E-2</v>
      </c>
      <c r="S35" s="80">
        <v>8.0000000000000004E-4</v>
      </c>
    </row>
    <row r="36" spans="2:19">
      <c r="B36" t="s">
        <v>2377</v>
      </c>
      <c r="C36" t="s">
        <v>2378</v>
      </c>
      <c r="D36" t="s">
        <v>123</v>
      </c>
      <c r="E36" t="s">
        <v>1417</v>
      </c>
      <c r="F36" t="s">
        <v>125</v>
      </c>
      <c r="G36" t="s">
        <v>561</v>
      </c>
      <c r="H36" t="s">
        <v>210</v>
      </c>
      <c r="I36" t="s">
        <v>529</v>
      </c>
      <c r="J36" s="77">
        <v>1.9</v>
      </c>
      <c r="K36" t="s">
        <v>106</v>
      </c>
      <c r="L36" s="78">
        <v>4.4499999999999998E-2</v>
      </c>
      <c r="M36" s="78">
        <v>2.1499999999999998E-2</v>
      </c>
      <c r="N36" s="77">
        <v>9888</v>
      </c>
      <c r="O36" s="77">
        <v>98.93</v>
      </c>
      <c r="P36" s="77">
        <v>33.660544694400002</v>
      </c>
      <c r="Q36" s="78">
        <v>1E-4</v>
      </c>
      <c r="R36" s="78">
        <v>8.6699999999999999E-2</v>
      </c>
      <c r="S36" s="78">
        <v>8.0000000000000004E-4</v>
      </c>
    </row>
    <row r="37" spans="2:19">
      <c r="B37" s="79" t="s">
        <v>1002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216</v>
      </c>
      <c r="C38" t="s">
        <v>216</v>
      </c>
      <c r="D38" s="16"/>
      <c r="E38" s="16"/>
      <c r="F38" t="s">
        <v>216</v>
      </c>
      <c r="G38" t="s">
        <v>216</v>
      </c>
      <c r="J38" s="77">
        <v>0</v>
      </c>
      <c r="K38" t="s">
        <v>216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233</v>
      </c>
      <c r="C39" s="16"/>
      <c r="D39" s="16"/>
      <c r="E39" s="16"/>
      <c r="J39" s="81">
        <v>1.39</v>
      </c>
      <c r="M39" s="80">
        <v>0.33860000000000001</v>
      </c>
      <c r="N39" s="81">
        <v>10000</v>
      </c>
      <c r="P39" s="81">
        <v>25.570535535000001</v>
      </c>
      <c r="R39" s="80">
        <v>6.59E-2</v>
      </c>
      <c r="S39" s="80">
        <v>5.9999999999999995E-4</v>
      </c>
    </row>
    <row r="40" spans="2:19">
      <c r="B40" s="79" t="s">
        <v>359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J41" s="77">
        <v>0</v>
      </c>
      <c r="K41" t="s">
        <v>216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360</v>
      </c>
      <c r="C42" s="16"/>
      <c r="D42" s="16"/>
      <c r="E42" s="16"/>
      <c r="J42" s="81">
        <v>1.39</v>
      </c>
      <c r="M42" s="80">
        <v>0.33860000000000001</v>
      </c>
      <c r="N42" s="81">
        <v>10000</v>
      </c>
      <c r="P42" s="81">
        <v>25.570535535000001</v>
      </c>
      <c r="R42" s="80">
        <v>6.59E-2</v>
      </c>
      <c r="S42" s="80">
        <v>5.9999999999999995E-4</v>
      </c>
    </row>
    <row r="43" spans="2:19">
      <c r="B43" t="s">
        <v>2379</v>
      </c>
      <c r="C43" t="s">
        <v>2380</v>
      </c>
      <c r="D43" t="s">
        <v>123</v>
      </c>
      <c r="E43" t="s">
        <v>2381</v>
      </c>
      <c r="F43" t="s">
        <v>1083</v>
      </c>
      <c r="G43" t="s">
        <v>2382</v>
      </c>
      <c r="H43" t="s">
        <v>218</v>
      </c>
      <c r="I43" t="s">
        <v>336</v>
      </c>
      <c r="J43" s="77">
        <v>1.39</v>
      </c>
      <c r="K43" t="s">
        <v>106</v>
      </c>
      <c r="L43" s="78">
        <v>0.06</v>
      </c>
      <c r="M43" s="78">
        <v>0.33860000000000001</v>
      </c>
      <c r="N43" s="77">
        <v>10000</v>
      </c>
      <c r="O43" s="77">
        <v>74.311350000000004</v>
      </c>
      <c r="P43" s="77">
        <v>25.570535535000001</v>
      </c>
      <c r="Q43" s="78">
        <v>0</v>
      </c>
      <c r="R43" s="78">
        <v>6.59E-2</v>
      </c>
      <c r="S43" s="78">
        <v>5.9999999999999995E-4</v>
      </c>
    </row>
    <row r="44" spans="2:19">
      <c r="B44" t="s">
        <v>235</v>
      </c>
      <c r="C44" s="16"/>
      <c r="D44" s="16"/>
      <c r="E44" s="16"/>
    </row>
    <row r="45" spans="2:19">
      <c r="B45" t="s">
        <v>353</v>
      </c>
      <c r="C45" s="16"/>
      <c r="D45" s="16"/>
      <c r="E45" s="16"/>
    </row>
    <row r="46" spans="2:19">
      <c r="B46" t="s">
        <v>354</v>
      </c>
      <c r="C46" s="16"/>
      <c r="D46" s="16"/>
      <c r="E46" s="16"/>
    </row>
    <row r="47" spans="2:19">
      <c r="B47" t="s">
        <v>355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44104</v>
      </c>
    </row>
    <row r="2" spans="2:98" s="1" customFormat="1">
      <c r="B2" s="2" t="s">
        <v>1</v>
      </c>
      <c r="C2" s="12" t="s">
        <v>2939</v>
      </c>
    </row>
    <row r="3" spans="2:98" s="1" customFormat="1">
      <c r="B3" s="2" t="s">
        <v>2</v>
      </c>
      <c r="C3" s="26" t="s">
        <v>2940</v>
      </c>
    </row>
    <row r="4" spans="2:98" s="1" customFormat="1">
      <c r="B4" s="2" t="s">
        <v>3</v>
      </c>
      <c r="C4" s="83">
        <v>1161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359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360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353</v>
      </c>
      <c r="C20" s="16"/>
      <c r="D20" s="16"/>
      <c r="E20" s="16"/>
    </row>
    <row r="21" spans="2:13">
      <c r="B21" t="s">
        <v>354</v>
      </c>
      <c r="C21" s="16"/>
      <c r="D21" s="16"/>
      <c r="E21" s="16"/>
    </row>
    <row r="22" spans="2:13">
      <c r="B22" t="s">
        <v>355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44104</v>
      </c>
    </row>
    <row r="2" spans="2:55" s="1" customFormat="1">
      <c r="B2" s="2" t="s">
        <v>1</v>
      </c>
      <c r="C2" s="12" t="s">
        <v>2939</v>
      </c>
    </row>
    <row r="3" spans="2:55" s="1" customFormat="1">
      <c r="B3" s="2" t="s">
        <v>2</v>
      </c>
      <c r="C3" s="26" t="s">
        <v>2940</v>
      </c>
    </row>
    <row r="4" spans="2:55" s="1" customFormat="1">
      <c r="B4" s="2" t="s">
        <v>3</v>
      </c>
      <c r="C4" s="83">
        <v>1161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2383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216</v>
      </c>
      <c r="C14" t="s">
        <v>216</v>
      </c>
      <c r="D14" t="s">
        <v>216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2384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216</v>
      </c>
      <c r="C16" t="s">
        <v>216</v>
      </c>
      <c r="D16" t="s">
        <v>216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2385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216</v>
      </c>
      <c r="C18" t="s">
        <v>216</v>
      </c>
      <c r="D18" t="s">
        <v>216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2386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216</v>
      </c>
      <c r="C20" t="s">
        <v>216</v>
      </c>
      <c r="D20" t="s">
        <v>216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2387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216</v>
      </c>
      <c r="C23" t="s">
        <v>216</v>
      </c>
      <c r="D23" t="s">
        <v>216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2388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216</v>
      </c>
      <c r="C25" t="s">
        <v>216</v>
      </c>
      <c r="D25" t="s">
        <v>216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2389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216</v>
      </c>
      <c r="C27" t="s">
        <v>216</v>
      </c>
      <c r="D27" t="s">
        <v>216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2390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216</v>
      </c>
      <c r="C29" t="s">
        <v>216</v>
      </c>
      <c r="D29" t="s">
        <v>216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353</v>
      </c>
      <c r="C31" s="16"/>
    </row>
    <row r="32" spans="2:11">
      <c r="B32" t="s">
        <v>354</v>
      </c>
      <c r="C32" s="16"/>
    </row>
    <row r="33" spans="2:3">
      <c r="B33" t="s">
        <v>355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44104</v>
      </c>
    </row>
    <row r="2" spans="2:59" s="1" customFormat="1">
      <c r="B2" s="2" t="s">
        <v>1</v>
      </c>
      <c r="C2" s="12" t="s">
        <v>2939</v>
      </c>
    </row>
    <row r="3" spans="2:59" s="1" customFormat="1">
      <c r="B3" s="2" t="s">
        <v>2</v>
      </c>
      <c r="C3" s="26" t="s">
        <v>2940</v>
      </c>
    </row>
    <row r="4" spans="2:59" s="1" customFormat="1">
      <c r="B4" s="2" t="s">
        <v>3</v>
      </c>
      <c r="C4" s="83">
        <v>1161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2391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2267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353</v>
      </c>
      <c r="C17" s="16"/>
      <c r="D17" s="16"/>
    </row>
    <row r="18" spans="2:4">
      <c r="B18" t="s">
        <v>354</v>
      </c>
      <c r="C18" s="16"/>
      <c r="D18" s="16"/>
    </row>
    <row r="19" spans="2:4">
      <c r="B19" t="s">
        <v>355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44104</v>
      </c>
    </row>
    <row r="2" spans="2:52" s="1" customFormat="1">
      <c r="B2" s="2" t="s">
        <v>1</v>
      </c>
      <c r="C2" s="12" t="s">
        <v>2939</v>
      </c>
    </row>
    <row r="3" spans="2:52" s="1" customFormat="1">
      <c r="B3" s="2" t="s">
        <v>2</v>
      </c>
      <c r="C3" s="26" t="s">
        <v>2940</v>
      </c>
    </row>
    <row r="4" spans="2:52" s="1" customFormat="1">
      <c r="B4" s="2" t="s">
        <v>3</v>
      </c>
      <c r="C4" s="83">
        <v>1161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2275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2392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2276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1002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2285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2276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2286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1002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353</v>
      </c>
      <c r="C35" s="16"/>
      <c r="D35" s="16"/>
    </row>
    <row r="36" spans="2:12">
      <c r="B36" t="s">
        <v>354</v>
      </c>
      <c r="C36" s="16"/>
      <c r="D36" s="16"/>
    </row>
    <row r="37" spans="2:12">
      <c r="B37" t="s">
        <v>355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6" workbookViewId="0">
      <selection activeCell="G15" sqref="G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44104</v>
      </c>
    </row>
    <row r="2" spans="2:13" s="1" customFormat="1">
      <c r="B2" s="2" t="s">
        <v>1</v>
      </c>
      <c r="C2" s="12" t="s">
        <v>2939</v>
      </c>
    </row>
    <row r="3" spans="2:13" s="1" customFormat="1">
      <c r="B3" s="2" t="s">
        <v>2</v>
      </c>
      <c r="C3" s="26" t="s">
        <v>2940</v>
      </c>
    </row>
    <row r="4" spans="2:13" s="1" customFormat="1">
      <c r="B4" s="2" t="s">
        <v>3</v>
      </c>
      <c r="C4" s="83">
        <v>1161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v>5180.4151835342</v>
      </c>
      <c r="K11" s="84">
        <f>J11/$J$11</f>
        <v>1</v>
      </c>
      <c r="L11" s="84">
        <f>J11/'סכום נכסי הקרן'!$C$42</f>
        <v>0.12043112346467098</v>
      </c>
    </row>
    <row r="12" spans="2:13">
      <c r="B12" s="86" t="s">
        <v>205</v>
      </c>
      <c r="C12" s="26"/>
      <c r="D12" s="27"/>
      <c r="E12" s="27"/>
      <c r="F12" s="27"/>
      <c r="G12" s="27"/>
      <c r="H12" s="27"/>
      <c r="I12" s="87">
        <v>0</v>
      </c>
      <c r="J12" s="88">
        <v>5180.4151835342</v>
      </c>
      <c r="K12" s="87">
        <f t="shared" ref="K12:K43" si="0">J12/$J$11</f>
        <v>1</v>
      </c>
      <c r="L12" s="87">
        <f>J12/'סכום נכסי הקרן'!$C$42</f>
        <v>0.12043112346467098</v>
      </c>
    </row>
    <row r="13" spans="2:13">
      <c r="B13" s="86" t="s">
        <v>206</v>
      </c>
      <c r="C13" s="26"/>
      <c r="D13" s="27"/>
      <c r="E13" s="27"/>
      <c r="F13" s="27"/>
      <c r="G13" s="27"/>
      <c r="H13" s="27"/>
      <c r="I13" s="87">
        <v>0</v>
      </c>
      <c r="J13" s="88">
        <v>2947.7087299999998</v>
      </c>
      <c r="K13" s="87">
        <f t="shared" si="0"/>
        <v>0.56901013250235366</v>
      </c>
      <c r="L13" s="87">
        <f>J13/'סכום נכסי הקרן'!$C$42</f>
        <v>6.852652952003975E-2</v>
      </c>
    </row>
    <row r="14" spans="2:13">
      <c r="B14" t="s">
        <v>2941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5.6999999999999998E-4</v>
      </c>
      <c r="K14" s="78">
        <f t="shared" si="0"/>
        <v>1.1002979101206569E-7</v>
      </c>
      <c r="L14" s="78">
        <f>J14/'סכום נכסי הקרן'!$C$42</f>
        <v>1.325101134616603E-8</v>
      </c>
    </row>
    <row r="15" spans="2:13">
      <c r="B15" t="s">
        <v>2942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30.890969999999999</v>
      </c>
      <c r="K15" s="78">
        <f t="shared" si="0"/>
        <v>5.9630297776491073E-3</v>
      </c>
      <c r="L15" s="78">
        <f>J15/'סכום נכסי הקרן'!$C$42</f>
        <v>7.1813437537556922E-4</v>
      </c>
    </row>
    <row r="16" spans="2:13">
      <c r="B16" t="s">
        <v>2943</v>
      </c>
      <c r="C16" t="s">
        <v>213</v>
      </c>
      <c r="D16" t="s">
        <v>214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2916.8171900000002</v>
      </c>
      <c r="K16" s="78">
        <f t="shared" si="0"/>
        <v>0.56304699269491365</v>
      </c>
      <c r="L16" s="78">
        <f>J16/'סכום נכסי הקרן'!$C$42</f>
        <v>6.7808381893652833E-2</v>
      </c>
    </row>
    <row r="17" spans="2:12">
      <c r="B17" s="86" t="s">
        <v>215</v>
      </c>
      <c r="D17" s="16"/>
      <c r="I17" s="87">
        <v>0</v>
      </c>
      <c r="J17" s="88">
        <v>1648.3799635342</v>
      </c>
      <c r="K17" s="87">
        <f t="shared" si="0"/>
        <v>0.31819456648446404</v>
      </c>
      <c r="L17" s="87">
        <f>J17/'סכום נכסי הקרן'!$C$42</f>
        <v>3.8320529122077951E-2</v>
      </c>
    </row>
    <row r="18" spans="2:12">
      <c r="B18" t="s">
        <v>2943</v>
      </c>
      <c r="C18" t="s">
        <v>2944</v>
      </c>
      <c r="D18" t="s">
        <v>214</v>
      </c>
      <c r="E18" t="s">
        <v>209</v>
      </c>
      <c r="F18" t="s">
        <v>210</v>
      </c>
      <c r="G18" t="s">
        <v>201</v>
      </c>
      <c r="H18" s="78">
        <v>0</v>
      </c>
      <c r="I18" s="78">
        <v>0</v>
      </c>
      <c r="J18" s="77">
        <v>3.74745E-4</v>
      </c>
      <c r="K18" s="78">
        <f t="shared" si="0"/>
        <v>7.2338796548800982E-8</v>
      </c>
      <c r="L18" s="78">
        <f>J18/'סכום נכסי הקרן'!$C$42</f>
        <v>8.711842538454366E-9</v>
      </c>
    </row>
    <row r="19" spans="2:12">
      <c r="B19" t="s">
        <v>2943</v>
      </c>
      <c r="C19" t="s">
        <v>2945</v>
      </c>
      <c r="D19" t="s">
        <v>214</v>
      </c>
      <c r="E19" t="s">
        <v>209</v>
      </c>
      <c r="F19" t="s">
        <v>210</v>
      </c>
      <c r="G19" t="s">
        <v>200</v>
      </c>
      <c r="H19" s="78">
        <v>0</v>
      </c>
      <c r="I19" s="78">
        <v>0</v>
      </c>
      <c r="J19" s="77">
        <v>6.0927999999999997E-5</v>
      </c>
      <c r="K19" s="78">
        <f t="shared" si="0"/>
        <v>1.1761219485584455E-8</v>
      </c>
      <c r="L19" s="78">
        <f>J19/'סכום נכסי הקרן'!$C$42</f>
        <v>1.4164168759635155E-9</v>
      </c>
    </row>
    <row r="20" spans="2:12">
      <c r="B20" t="s">
        <v>2943</v>
      </c>
      <c r="C20" t="s">
        <v>219</v>
      </c>
      <c r="D20" t="s">
        <v>214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f>2.329606416+0.0024483</f>
        <v>2.332054716</v>
      </c>
      <c r="K20" s="78">
        <f t="shared" si="0"/>
        <v>4.5016753163189867E-4</v>
      </c>
      <c r="L20" s="78">
        <f>J20/'סכום נכסי הקרן'!$C$42</f>
        <v>5.4214181581747366E-5</v>
      </c>
    </row>
    <row r="21" spans="2:12">
      <c r="B21" t="s">
        <v>2943</v>
      </c>
      <c r="C21" t="s">
        <v>220</v>
      </c>
      <c r="D21" t="s">
        <v>214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f>627.62756085+943.97789163</f>
        <v>1571.6054524800002</v>
      </c>
      <c r="K21" s="78">
        <f t="shared" si="0"/>
        <v>0.30337442015753924</v>
      </c>
      <c r="L21" s="78">
        <f>J21/'סכום נכסי הקרן'!$C$42</f>
        <v>3.6535722250015577E-2</v>
      </c>
    </row>
    <row r="22" spans="2:12">
      <c r="B22" t="s">
        <v>2943</v>
      </c>
      <c r="C22" t="s">
        <v>221</v>
      </c>
      <c r="D22" t="s">
        <v>214</v>
      </c>
      <c r="E22" t="s">
        <v>209</v>
      </c>
      <c r="F22" t="s">
        <v>210</v>
      </c>
      <c r="G22" t="s">
        <v>116</v>
      </c>
      <c r="H22" s="78">
        <v>0</v>
      </c>
      <c r="I22" s="78">
        <v>0</v>
      </c>
      <c r="J22" s="77">
        <v>0.26424225099999998</v>
      </c>
      <c r="K22" s="78">
        <f t="shared" si="0"/>
        <v>5.1007929217697906E-5</v>
      </c>
      <c r="L22" s="78">
        <f>J22/'סכום נכסי הקרן'!$C$42</f>
        <v>6.1429422212937746E-6</v>
      </c>
    </row>
    <row r="23" spans="2:12">
      <c r="B23" t="s">
        <v>2943</v>
      </c>
      <c r="C23" t="s">
        <v>222</v>
      </c>
      <c r="D23" t="s">
        <v>214</v>
      </c>
      <c r="E23" t="s">
        <v>209</v>
      </c>
      <c r="F23" t="s">
        <v>210</v>
      </c>
      <c r="G23" t="s">
        <v>110</v>
      </c>
      <c r="H23" s="78">
        <v>0</v>
      </c>
      <c r="I23" s="78">
        <v>0</v>
      </c>
      <c r="J23" s="77">
        <f>0.84602187+42.418405312</f>
        <v>43.264427181999999</v>
      </c>
      <c r="K23" s="78">
        <f t="shared" si="0"/>
        <v>8.3515366334950773E-3</v>
      </c>
      <c r="L23" s="78">
        <f>J23/'סכום נכסי הקרן'!$C$42</f>
        <v>1.0057849394281683E-3</v>
      </c>
    </row>
    <row r="24" spans="2:12">
      <c r="B24" t="s">
        <v>2943</v>
      </c>
      <c r="C24" t="s">
        <v>223</v>
      </c>
      <c r="D24" t="s">
        <v>214</v>
      </c>
      <c r="E24" t="s">
        <v>209</v>
      </c>
      <c r="F24" t="s">
        <v>210</v>
      </c>
      <c r="G24" t="s">
        <v>199</v>
      </c>
      <c r="H24" s="78">
        <v>0</v>
      </c>
      <c r="I24" s="78">
        <v>0</v>
      </c>
      <c r="J24" s="77">
        <f>0.07011352234+1.21917023086</f>
        <v>1.2892837532000001</v>
      </c>
      <c r="K24" s="78">
        <f t="shared" si="0"/>
        <v>2.4887652968394333E-4</v>
      </c>
      <c r="L24" s="78">
        <f>J24/'סכום נכסי הקרן'!$C$42</f>
        <v>2.9972480073825833E-5</v>
      </c>
    </row>
    <row r="25" spans="2:12">
      <c r="B25" t="s">
        <v>2943</v>
      </c>
      <c r="C25" t="s">
        <v>224</v>
      </c>
      <c r="D25" t="s">
        <v>214</v>
      </c>
      <c r="E25" t="s">
        <v>209</v>
      </c>
      <c r="F25" t="s">
        <v>210</v>
      </c>
      <c r="G25" t="s">
        <v>204</v>
      </c>
      <c r="H25" s="78">
        <v>0</v>
      </c>
      <c r="I25" s="78">
        <v>0</v>
      </c>
      <c r="J25" s="77">
        <v>0.19544139999999999</v>
      </c>
      <c r="K25" s="78">
        <f t="shared" si="0"/>
        <v>3.772697613527287E-5</v>
      </c>
      <c r="L25" s="78">
        <f>J25/'סכום נכסי הקרן'!$C$42</f>
        <v>4.5435021208957423E-6</v>
      </c>
    </row>
    <row r="26" spans="2:12">
      <c r="B26" t="s">
        <v>2943</v>
      </c>
      <c r="C26" t="s">
        <v>225</v>
      </c>
      <c r="D26" t="s">
        <v>214</v>
      </c>
      <c r="E26" t="s">
        <v>209</v>
      </c>
      <c r="F26" t="s">
        <v>210</v>
      </c>
      <c r="G26" t="s">
        <v>113</v>
      </c>
      <c r="H26" s="78">
        <v>0</v>
      </c>
      <c r="I26" s="78">
        <v>0</v>
      </c>
      <c r="J26" s="77">
        <f>3.0313223+26.314479936</f>
        <v>29.345802236000001</v>
      </c>
      <c r="K26" s="78">
        <f t="shared" si="0"/>
        <v>5.6647587493131408E-3</v>
      </c>
      <c r="L26" s="78">
        <f>J26/'סכום נכסי הקרן'!$C$42</f>
        <v>6.8221326033610606E-4</v>
      </c>
    </row>
    <row r="27" spans="2:12">
      <c r="B27" t="s">
        <v>2943</v>
      </c>
      <c r="C27" t="s">
        <v>226</v>
      </c>
      <c r="D27" t="s">
        <v>214</v>
      </c>
      <c r="E27" t="s">
        <v>209</v>
      </c>
      <c r="F27" t="s">
        <v>210</v>
      </c>
      <c r="G27" t="s">
        <v>203</v>
      </c>
      <c r="H27" s="78">
        <v>0</v>
      </c>
      <c r="I27" s="78">
        <v>0</v>
      </c>
      <c r="J27" s="77">
        <v>8.2822300000000001E-2</v>
      </c>
      <c r="K27" s="78">
        <f t="shared" si="0"/>
        <v>1.5987579579190543E-5</v>
      </c>
      <c r="L27" s="78">
        <f>J27/'סכום נכסי הקרן'!$C$42</f>
        <v>1.9254021702027486E-6</v>
      </c>
    </row>
    <row r="28" spans="2:12">
      <c r="B28" t="s">
        <v>2942</v>
      </c>
      <c r="C28" t="s">
        <v>227</v>
      </c>
      <c r="D28" t="s">
        <v>212</v>
      </c>
      <c r="E28" t="s">
        <v>209</v>
      </c>
      <c r="F28" t="s">
        <v>210</v>
      </c>
      <c r="G28" t="s">
        <v>202</v>
      </c>
      <c r="H28" s="78">
        <v>0</v>
      </c>
      <c r="I28" s="78">
        <v>0</v>
      </c>
      <c r="J28" s="77">
        <v>1.5430000000000001E-6</v>
      </c>
      <c r="K28" s="78">
        <f t="shared" si="0"/>
        <v>2.9785257461687259E-10</v>
      </c>
      <c r="L28" s="78">
        <f>J28/'סכום נכסי הקרן'!$C$42</f>
        <v>3.5870720187954709E-11</v>
      </c>
    </row>
    <row r="29" spans="2:12">
      <c r="B29" s="86" t="s">
        <v>228</v>
      </c>
      <c r="D29" s="16"/>
      <c r="I29" s="87">
        <v>0</v>
      </c>
      <c r="J29" s="88">
        <v>584.32649000000004</v>
      </c>
      <c r="K29" s="87">
        <f t="shared" si="0"/>
        <v>0.11279530101318229</v>
      </c>
      <c r="L29" s="87">
        <f>J29/'סכום נכסי הקרן'!$C$42</f>
        <v>1.3584064822553284E-2</v>
      </c>
    </row>
    <row r="30" spans="2:12">
      <c r="B30" t="s">
        <v>2943</v>
      </c>
      <c r="C30" t="s">
        <v>214</v>
      </c>
      <c r="D30">
        <v>10</v>
      </c>
      <c r="E30" t="s">
        <v>216</v>
      </c>
      <c r="F30" t="s">
        <v>217</v>
      </c>
      <c r="G30" t="s">
        <v>102</v>
      </c>
      <c r="H30" s="78">
        <v>0</v>
      </c>
      <c r="I30" s="78">
        <v>0</v>
      </c>
      <c r="J30" s="77">
        <v>584.32649000000004</v>
      </c>
      <c r="K30" s="78">
        <f t="shared" si="0"/>
        <v>0.11279530101318229</v>
      </c>
      <c r="L30" s="78">
        <f>J30/'סכום נכסי הקרן'!$C$42</f>
        <v>1.3584064822553284E-2</v>
      </c>
    </row>
    <row r="31" spans="2:12">
      <c r="B31" s="86" t="s">
        <v>229</v>
      </c>
      <c r="D31" s="16"/>
      <c r="I31" s="87">
        <v>0</v>
      </c>
      <c r="J31" s="88">
        <v>0</v>
      </c>
      <c r="K31" s="87">
        <f t="shared" si="0"/>
        <v>0</v>
      </c>
      <c r="L31" s="87">
        <f>J31/'סכום נכסי הקרן'!$C$42</f>
        <v>0</v>
      </c>
    </row>
    <row r="32" spans="2:12">
      <c r="B32" t="s">
        <v>216</v>
      </c>
      <c r="C32" t="s">
        <v>216</v>
      </c>
      <c r="D32" s="16"/>
      <c r="E32" t="s">
        <v>216</v>
      </c>
      <c r="G32" t="s">
        <v>216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86" t="s">
        <v>230</v>
      </c>
      <c r="D33" s="16"/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86" t="s">
        <v>231</v>
      </c>
      <c r="D35" s="16"/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86" t="s">
        <v>232</v>
      </c>
      <c r="D37" s="16"/>
      <c r="I37" s="87">
        <v>0</v>
      </c>
      <c r="J37" s="88">
        <v>0</v>
      </c>
      <c r="K37" s="87">
        <f t="shared" si="0"/>
        <v>0</v>
      </c>
      <c r="L37" s="87">
        <f>J37/'סכום נכסי הקרן'!$C$42</f>
        <v>0</v>
      </c>
    </row>
    <row r="38" spans="2:12">
      <c r="B38" t="s">
        <v>216</v>
      </c>
      <c r="C38" t="s">
        <v>216</v>
      </c>
      <c r="D38" s="16"/>
      <c r="E38" t="s">
        <v>216</v>
      </c>
      <c r="G38" t="s">
        <v>216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s="86" t="s">
        <v>233</v>
      </c>
      <c r="D39" s="16"/>
      <c r="I39" s="87">
        <v>0</v>
      </c>
      <c r="J39" s="88">
        <v>0</v>
      </c>
      <c r="K39" s="87">
        <f t="shared" si="0"/>
        <v>0</v>
      </c>
      <c r="L39" s="87">
        <f>J39/'סכום נכסי הקרן'!$C$42</f>
        <v>0</v>
      </c>
    </row>
    <row r="40" spans="2:12">
      <c r="B40" s="86" t="s">
        <v>234</v>
      </c>
      <c r="D40" s="16"/>
      <c r="I40" s="87">
        <v>0</v>
      </c>
      <c r="J40" s="88">
        <v>0</v>
      </c>
      <c r="K40" s="87">
        <f t="shared" si="0"/>
        <v>0</v>
      </c>
      <c r="L40" s="87">
        <f>J40/'סכום נכסי הקרן'!$C$42</f>
        <v>0</v>
      </c>
    </row>
    <row r="41" spans="2:12">
      <c r="B41" t="s">
        <v>216</v>
      </c>
      <c r="C41" t="s">
        <v>216</v>
      </c>
      <c r="D41" s="16"/>
      <c r="E41" t="s">
        <v>216</v>
      </c>
      <c r="G41" t="s">
        <v>216</v>
      </c>
      <c r="H41" s="78">
        <v>0</v>
      </c>
      <c r="I41" s="78">
        <v>0</v>
      </c>
      <c r="J41" s="77">
        <v>0</v>
      </c>
      <c r="K41" s="78">
        <f t="shared" si="0"/>
        <v>0</v>
      </c>
      <c r="L41" s="78">
        <f>J41/'סכום נכסי הקרן'!$C$42</f>
        <v>0</v>
      </c>
    </row>
    <row r="42" spans="2:12">
      <c r="B42" s="86" t="s">
        <v>232</v>
      </c>
      <c r="D42" s="16"/>
      <c r="I42" s="87">
        <v>0</v>
      </c>
      <c r="J42" s="88">
        <v>0</v>
      </c>
      <c r="K42" s="87">
        <f t="shared" si="0"/>
        <v>0</v>
      </c>
      <c r="L42" s="87">
        <f>J42/'סכום נכסי הקרן'!$C$42</f>
        <v>0</v>
      </c>
    </row>
    <row r="43" spans="2:12">
      <c r="B43" t="s">
        <v>216</v>
      </c>
      <c r="C43" t="s">
        <v>216</v>
      </c>
      <c r="D43" s="16"/>
      <c r="E43" t="s">
        <v>216</v>
      </c>
      <c r="G43" t="s">
        <v>216</v>
      </c>
      <c r="H43" s="78">
        <v>0</v>
      </c>
      <c r="I43" s="78">
        <v>0</v>
      </c>
      <c r="J43" s="77">
        <v>0</v>
      </c>
      <c r="K43" s="78">
        <f t="shared" si="0"/>
        <v>0</v>
      </c>
      <c r="L43" s="78">
        <f>J43/'סכום נכסי הקרן'!$C$42</f>
        <v>0</v>
      </c>
    </row>
    <row r="44" spans="2:12">
      <c r="B44" t="s">
        <v>235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44104</v>
      </c>
    </row>
    <row r="2" spans="2:49" s="1" customFormat="1">
      <c r="B2" s="2" t="s">
        <v>1</v>
      </c>
      <c r="C2" s="12" t="s">
        <v>2939</v>
      </c>
    </row>
    <row r="3" spans="2:49" s="1" customFormat="1">
      <c r="B3" s="2" t="s">
        <v>2</v>
      </c>
      <c r="C3" s="26" t="s">
        <v>2940</v>
      </c>
    </row>
    <row r="4" spans="2:49" s="1" customFormat="1">
      <c r="B4" s="2" t="s">
        <v>3</v>
      </c>
      <c r="C4" s="83">
        <v>1161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4099201.43</v>
      </c>
      <c r="H11" s="7"/>
      <c r="I11" s="75">
        <v>-54.918231982118236</v>
      </c>
      <c r="J11" s="76">
        <v>1</v>
      </c>
      <c r="K11" s="76">
        <v>-1.2999999999999999E-3</v>
      </c>
      <c r="AW11" s="16"/>
    </row>
    <row r="12" spans="2:49">
      <c r="B12" s="79" t="s">
        <v>205</v>
      </c>
      <c r="C12" s="16"/>
      <c r="D12" s="16"/>
      <c r="G12" s="81">
        <v>3765217.04</v>
      </c>
      <c r="I12" s="81">
        <v>-46.184133633637153</v>
      </c>
      <c r="J12" s="80">
        <v>0.84099999999999997</v>
      </c>
      <c r="K12" s="80">
        <v>-1.1000000000000001E-3</v>
      </c>
    </row>
    <row r="13" spans="2:49">
      <c r="B13" s="79" t="s">
        <v>2270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2275</v>
      </c>
      <c r="C15" s="16"/>
      <c r="D15" s="16"/>
      <c r="G15" s="81">
        <v>3406882.42</v>
      </c>
      <c r="I15" s="81">
        <v>-28.240517854922164</v>
      </c>
      <c r="J15" s="80">
        <v>0.51419999999999999</v>
      </c>
      <c r="K15" s="80">
        <v>-6.9999999999999999E-4</v>
      </c>
    </row>
    <row r="16" spans="2:49">
      <c r="B16" t="s">
        <v>2393</v>
      </c>
      <c r="C16" t="s">
        <v>2394</v>
      </c>
      <c r="D16" t="s">
        <v>123</v>
      </c>
      <c r="E16" t="s">
        <v>102</v>
      </c>
      <c r="F16" t="s">
        <v>290</v>
      </c>
      <c r="G16" s="77">
        <v>25361.61</v>
      </c>
      <c r="H16" s="77">
        <v>-0.2495</v>
      </c>
      <c r="I16" s="77">
        <v>-6.3277216950000006E-2</v>
      </c>
      <c r="J16" s="78">
        <v>1.1999999999999999E-3</v>
      </c>
      <c r="K16" s="78">
        <v>0</v>
      </c>
    </row>
    <row r="17" spans="2:11">
      <c r="B17" t="s">
        <v>2395</v>
      </c>
      <c r="C17" t="s">
        <v>2396</v>
      </c>
      <c r="D17" t="s">
        <v>123</v>
      </c>
      <c r="E17" t="s">
        <v>102</v>
      </c>
      <c r="F17" t="s">
        <v>290</v>
      </c>
      <c r="G17" s="77">
        <v>23931.21</v>
      </c>
      <c r="H17" s="77">
        <v>-1.0032000000000001</v>
      </c>
      <c r="I17" s="77">
        <v>-0.24007789871999999</v>
      </c>
      <c r="J17" s="78">
        <v>4.4000000000000003E-3</v>
      </c>
      <c r="K17" s="78">
        <v>0</v>
      </c>
    </row>
    <row r="18" spans="2:11">
      <c r="B18" t="s">
        <v>2397</v>
      </c>
      <c r="C18" t="s">
        <v>2398</v>
      </c>
      <c r="D18" t="s">
        <v>123</v>
      </c>
      <c r="E18" t="s">
        <v>102</v>
      </c>
      <c r="F18" t="s">
        <v>290</v>
      </c>
      <c r="G18" s="77">
        <v>21261.26</v>
      </c>
      <c r="H18" s="77">
        <v>0.1573</v>
      </c>
      <c r="I18" s="77">
        <v>3.3443961979999999E-2</v>
      </c>
      <c r="J18" s="78">
        <v>-5.9999999999999995E-4</v>
      </c>
      <c r="K18" s="78">
        <v>0</v>
      </c>
    </row>
    <row r="19" spans="2:11">
      <c r="B19" t="s">
        <v>2399</v>
      </c>
      <c r="C19" t="s">
        <v>2400</v>
      </c>
      <c r="D19" t="s">
        <v>123</v>
      </c>
      <c r="E19" t="s">
        <v>102</v>
      </c>
      <c r="F19" t="s">
        <v>290</v>
      </c>
      <c r="G19" s="77">
        <v>35152.300000000003</v>
      </c>
      <c r="H19" s="77">
        <v>-3.0213000000000001</v>
      </c>
      <c r="I19" s="77">
        <v>-1.0620564399000001</v>
      </c>
      <c r="J19" s="78">
        <v>1.9300000000000001E-2</v>
      </c>
      <c r="K19" s="78">
        <v>0</v>
      </c>
    </row>
    <row r="20" spans="2:11">
      <c r="B20" t="s">
        <v>2401</v>
      </c>
      <c r="C20" t="s">
        <v>2402</v>
      </c>
      <c r="D20" t="s">
        <v>123</v>
      </c>
      <c r="E20" t="s">
        <v>102</v>
      </c>
      <c r="F20" t="s">
        <v>290</v>
      </c>
      <c r="G20" s="77">
        <v>65567.58</v>
      </c>
      <c r="H20" s="77">
        <v>-1.9379</v>
      </c>
      <c r="I20" s="77">
        <v>-1.2706341328199999</v>
      </c>
      <c r="J20" s="78">
        <v>2.3099999999999999E-2</v>
      </c>
      <c r="K20" s="78">
        <v>0</v>
      </c>
    </row>
    <row r="21" spans="2:11">
      <c r="B21" t="s">
        <v>2403</v>
      </c>
      <c r="C21" t="s">
        <v>2404</v>
      </c>
      <c r="D21" t="s">
        <v>123</v>
      </c>
      <c r="E21" t="s">
        <v>102</v>
      </c>
      <c r="F21" t="s">
        <v>290</v>
      </c>
      <c r="G21" s="77">
        <v>44964.52</v>
      </c>
      <c r="H21" s="77">
        <v>0.88239999999999996</v>
      </c>
      <c r="I21" s="77">
        <v>0.39676692448000001</v>
      </c>
      <c r="J21" s="78">
        <v>-7.1999999999999998E-3</v>
      </c>
      <c r="K21" s="78">
        <v>0</v>
      </c>
    </row>
    <row r="22" spans="2:11">
      <c r="B22" t="s">
        <v>2405</v>
      </c>
      <c r="C22" t="s">
        <v>2406</v>
      </c>
      <c r="D22" t="s">
        <v>123</v>
      </c>
      <c r="E22" t="s">
        <v>102</v>
      </c>
      <c r="F22" t="s">
        <v>290</v>
      </c>
      <c r="G22" s="77">
        <v>27833.88</v>
      </c>
      <c r="H22" s="77">
        <v>-2.754</v>
      </c>
      <c r="I22" s="77">
        <v>-0.76654505520000005</v>
      </c>
      <c r="J22" s="78">
        <v>1.4E-2</v>
      </c>
      <c r="K22" s="78">
        <v>0</v>
      </c>
    </row>
    <row r="23" spans="2:11">
      <c r="B23" t="s">
        <v>2405</v>
      </c>
      <c r="C23" t="s">
        <v>2407</v>
      </c>
      <c r="D23" t="s">
        <v>123</v>
      </c>
      <c r="E23" t="s">
        <v>102</v>
      </c>
      <c r="F23" t="s">
        <v>290</v>
      </c>
      <c r="G23" s="77">
        <v>24726.42</v>
      </c>
      <c r="H23" s="77">
        <v>-2.8155000000000001</v>
      </c>
      <c r="I23" s="77">
        <v>-0.69617235509999997</v>
      </c>
      <c r="J23" s="78">
        <v>1.2699999999999999E-2</v>
      </c>
      <c r="K23" s="78">
        <v>0</v>
      </c>
    </row>
    <row r="24" spans="2:11">
      <c r="B24" t="s">
        <v>2405</v>
      </c>
      <c r="C24" t="s">
        <v>2408</v>
      </c>
      <c r="D24" t="s">
        <v>123</v>
      </c>
      <c r="E24" t="s">
        <v>102</v>
      </c>
      <c r="F24" t="s">
        <v>290</v>
      </c>
      <c r="G24" s="77">
        <v>25191.34</v>
      </c>
      <c r="H24" s="77">
        <v>-0.91900000000000004</v>
      </c>
      <c r="I24" s="77">
        <v>-0.23150841459999999</v>
      </c>
      <c r="J24" s="78">
        <v>4.1999999999999997E-3</v>
      </c>
      <c r="K24" s="78">
        <v>0</v>
      </c>
    </row>
    <row r="25" spans="2:11">
      <c r="B25" t="s">
        <v>2409</v>
      </c>
      <c r="C25" t="s">
        <v>2410</v>
      </c>
      <c r="D25" t="s">
        <v>123</v>
      </c>
      <c r="E25" t="s">
        <v>102</v>
      </c>
      <c r="F25" t="s">
        <v>290</v>
      </c>
      <c r="G25" s="77">
        <v>32058.26</v>
      </c>
      <c r="H25" s="77">
        <v>-0.54630000000000001</v>
      </c>
      <c r="I25" s="77">
        <v>-0.17513427438000001</v>
      </c>
      <c r="J25" s="78">
        <v>3.2000000000000002E-3</v>
      </c>
      <c r="K25" s="78">
        <v>0</v>
      </c>
    </row>
    <row r="26" spans="2:11">
      <c r="B26" t="s">
        <v>2409</v>
      </c>
      <c r="C26" t="s">
        <v>2411</v>
      </c>
      <c r="D26" t="s">
        <v>123</v>
      </c>
      <c r="E26" t="s">
        <v>102</v>
      </c>
      <c r="F26" t="s">
        <v>290</v>
      </c>
      <c r="G26" s="77">
        <v>18887.39</v>
      </c>
      <c r="H26" s="77">
        <v>-1.0871</v>
      </c>
      <c r="I26" s="77">
        <v>-0.20532481668999999</v>
      </c>
      <c r="J26" s="78">
        <v>3.7000000000000002E-3</v>
      </c>
      <c r="K26" s="78">
        <v>0</v>
      </c>
    </row>
    <row r="27" spans="2:11">
      <c r="B27" t="s">
        <v>2412</v>
      </c>
      <c r="C27" t="s">
        <v>2413</v>
      </c>
      <c r="D27" t="s">
        <v>123</v>
      </c>
      <c r="E27" t="s">
        <v>102</v>
      </c>
      <c r="F27" t="s">
        <v>290</v>
      </c>
      <c r="G27" s="77">
        <v>40091.57</v>
      </c>
      <c r="H27" s="77">
        <v>-0.38</v>
      </c>
      <c r="I27" s="77">
        <v>-0.152347966</v>
      </c>
      <c r="J27" s="78">
        <v>2.8E-3</v>
      </c>
      <c r="K27" s="78">
        <v>0</v>
      </c>
    </row>
    <row r="28" spans="2:11">
      <c r="B28" t="s">
        <v>2414</v>
      </c>
      <c r="C28" t="s">
        <v>2415</v>
      </c>
      <c r="D28" t="s">
        <v>123</v>
      </c>
      <c r="E28" t="s">
        <v>102</v>
      </c>
      <c r="F28" t="s">
        <v>290</v>
      </c>
      <c r="G28" s="77">
        <v>42407.69</v>
      </c>
      <c r="H28" s="77">
        <v>-1.7999999999999999E-2</v>
      </c>
      <c r="I28" s="77">
        <v>-7.6333842000000001E-3</v>
      </c>
      <c r="J28" s="78">
        <v>1E-4</v>
      </c>
      <c r="K28" s="78">
        <v>0</v>
      </c>
    </row>
    <row r="29" spans="2:11">
      <c r="B29" t="s">
        <v>2416</v>
      </c>
      <c r="C29" t="s">
        <v>2417</v>
      </c>
      <c r="D29" t="s">
        <v>123</v>
      </c>
      <c r="E29" t="s">
        <v>102</v>
      </c>
      <c r="F29" t="s">
        <v>290</v>
      </c>
      <c r="G29" s="77">
        <v>28275.71</v>
      </c>
      <c r="H29" s="77">
        <v>0.254</v>
      </c>
      <c r="I29" s="77">
        <v>7.1820303399999993E-2</v>
      </c>
      <c r="J29" s="78">
        <v>-1.2999999999999999E-3</v>
      </c>
      <c r="K29" s="78">
        <v>0</v>
      </c>
    </row>
    <row r="30" spans="2:11">
      <c r="B30" t="s">
        <v>2418</v>
      </c>
      <c r="C30" t="s">
        <v>2419</v>
      </c>
      <c r="D30" t="s">
        <v>123</v>
      </c>
      <c r="E30" t="s">
        <v>102</v>
      </c>
      <c r="F30" t="s">
        <v>290</v>
      </c>
      <c r="G30" s="77">
        <v>31807.040000000001</v>
      </c>
      <c r="H30" s="77">
        <v>-1.3583000000000001</v>
      </c>
      <c r="I30" s="77">
        <v>-0.43203502432000002</v>
      </c>
      <c r="J30" s="78">
        <v>7.9000000000000008E-3</v>
      </c>
      <c r="K30" s="78">
        <v>0</v>
      </c>
    </row>
    <row r="31" spans="2:11">
      <c r="B31" t="s">
        <v>2420</v>
      </c>
      <c r="C31" t="s">
        <v>2421</v>
      </c>
      <c r="D31" t="s">
        <v>123</v>
      </c>
      <c r="E31" t="s">
        <v>102</v>
      </c>
      <c r="F31" t="s">
        <v>290</v>
      </c>
      <c r="G31" s="77">
        <v>11977.91</v>
      </c>
      <c r="H31" s="77">
        <v>-0.93240000000000001</v>
      </c>
      <c r="I31" s="77">
        <v>-0.11168203284</v>
      </c>
      <c r="J31" s="78">
        <v>2E-3</v>
      </c>
      <c r="K31" s="78">
        <v>0</v>
      </c>
    </row>
    <row r="32" spans="2:11">
      <c r="B32" t="s">
        <v>2420</v>
      </c>
      <c r="C32" t="s">
        <v>2422</v>
      </c>
      <c r="D32" t="s">
        <v>123</v>
      </c>
      <c r="E32" t="s">
        <v>102</v>
      </c>
      <c r="F32" t="s">
        <v>290</v>
      </c>
      <c r="G32" s="77">
        <v>125945.11</v>
      </c>
      <c r="H32" s="77">
        <v>-1.155</v>
      </c>
      <c r="I32" s="77">
        <v>-1.4546660204999999</v>
      </c>
      <c r="J32" s="78">
        <v>2.6499999999999999E-2</v>
      </c>
      <c r="K32" s="78">
        <v>0</v>
      </c>
    </row>
    <row r="33" spans="2:11">
      <c r="B33" t="s">
        <v>2423</v>
      </c>
      <c r="C33" t="s">
        <v>2424</v>
      </c>
      <c r="D33" t="s">
        <v>123</v>
      </c>
      <c r="E33" t="s">
        <v>102</v>
      </c>
      <c r="F33" t="s">
        <v>290</v>
      </c>
      <c r="G33" s="77">
        <v>55132.47</v>
      </c>
      <c r="H33" s="77">
        <v>-2.1709000000000001</v>
      </c>
      <c r="I33" s="77">
        <v>-1.1968707912300001</v>
      </c>
      <c r="J33" s="78">
        <v>2.18E-2</v>
      </c>
      <c r="K33" s="78">
        <v>0</v>
      </c>
    </row>
    <row r="34" spans="2:11">
      <c r="B34" t="s">
        <v>2425</v>
      </c>
      <c r="C34" t="s">
        <v>2426</v>
      </c>
      <c r="D34" t="s">
        <v>123</v>
      </c>
      <c r="E34" t="s">
        <v>102</v>
      </c>
      <c r="F34" t="s">
        <v>290</v>
      </c>
      <c r="G34" s="77">
        <v>34980.11</v>
      </c>
      <c r="H34" s="77">
        <v>-6.25E-2</v>
      </c>
      <c r="I34" s="77">
        <v>-2.1862568749999998E-2</v>
      </c>
      <c r="J34" s="78">
        <v>4.0000000000000002E-4</v>
      </c>
      <c r="K34" s="78">
        <v>0</v>
      </c>
    </row>
    <row r="35" spans="2:11">
      <c r="B35" t="s">
        <v>2425</v>
      </c>
      <c r="C35" t="s">
        <v>2427</v>
      </c>
      <c r="D35" t="s">
        <v>123</v>
      </c>
      <c r="E35" t="s">
        <v>102</v>
      </c>
      <c r="F35" t="s">
        <v>290</v>
      </c>
      <c r="G35" s="77">
        <v>63654.14</v>
      </c>
      <c r="H35" s="77">
        <v>-5.0900000000000001E-2</v>
      </c>
      <c r="I35" s="77">
        <v>-3.2399957260000001E-2</v>
      </c>
      <c r="J35" s="78">
        <v>5.9999999999999995E-4</v>
      </c>
      <c r="K35" s="78">
        <v>0</v>
      </c>
    </row>
    <row r="36" spans="2:11">
      <c r="B36" t="s">
        <v>2428</v>
      </c>
      <c r="C36" t="s">
        <v>2429</v>
      </c>
      <c r="D36" t="s">
        <v>123</v>
      </c>
      <c r="E36" t="s">
        <v>102</v>
      </c>
      <c r="F36" t="s">
        <v>290</v>
      </c>
      <c r="G36" s="77">
        <v>35650.050000000003</v>
      </c>
      <c r="H36" s="77">
        <v>-1.5734999999999999</v>
      </c>
      <c r="I36" s="77">
        <v>-0.56095353675000004</v>
      </c>
      <c r="J36" s="78">
        <v>1.0200000000000001E-2</v>
      </c>
      <c r="K36" s="78">
        <v>0</v>
      </c>
    </row>
    <row r="37" spans="2:11">
      <c r="B37" t="s">
        <v>2430</v>
      </c>
      <c r="C37" t="s">
        <v>2431</v>
      </c>
      <c r="D37" t="s">
        <v>123</v>
      </c>
      <c r="E37" t="s">
        <v>102</v>
      </c>
      <c r="F37" t="s">
        <v>290</v>
      </c>
      <c r="G37" s="77">
        <v>32163.25</v>
      </c>
      <c r="H37" s="77">
        <v>-0.1079</v>
      </c>
      <c r="I37" s="77">
        <v>-3.4704146749999998E-2</v>
      </c>
      <c r="J37" s="78">
        <v>5.9999999999999995E-4</v>
      </c>
      <c r="K37" s="78">
        <v>0</v>
      </c>
    </row>
    <row r="38" spans="2:11">
      <c r="B38" t="s">
        <v>2432</v>
      </c>
      <c r="C38" t="s">
        <v>2433</v>
      </c>
      <c r="D38" t="s">
        <v>123</v>
      </c>
      <c r="E38" t="s">
        <v>102</v>
      </c>
      <c r="F38" t="s">
        <v>290</v>
      </c>
      <c r="G38" s="77">
        <v>32091.599999999999</v>
      </c>
      <c r="H38" s="77">
        <v>0.84750000000000003</v>
      </c>
      <c r="I38" s="77">
        <v>0.27197631</v>
      </c>
      <c r="J38" s="78">
        <v>-5.0000000000000001E-3</v>
      </c>
      <c r="K38" s="78">
        <v>0</v>
      </c>
    </row>
    <row r="39" spans="2:11">
      <c r="B39" t="s">
        <v>2432</v>
      </c>
      <c r="C39" t="s">
        <v>2434</v>
      </c>
      <c r="D39" t="s">
        <v>123</v>
      </c>
      <c r="E39" t="s">
        <v>102</v>
      </c>
      <c r="F39" t="s">
        <v>290</v>
      </c>
      <c r="G39" s="77">
        <v>16058.76</v>
      </c>
      <c r="H39" s="77">
        <v>0.92749999999999999</v>
      </c>
      <c r="I39" s="77">
        <v>0.14894499899999999</v>
      </c>
      <c r="J39" s="78">
        <v>-2.7000000000000001E-3</v>
      </c>
      <c r="K39" s="78">
        <v>0</v>
      </c>
    </row>
    <row r="40" spans="2:11">
      <c r="B40" t="s">
        <v>2435</v>
      </c>
      <c r="C40" t="s">
        <v>2436</v>
      </c>
      <c r="D40" t="s">
        <v>123</v>
      </c>
      <c r="E40" t="s">
        <v>102</v>
      </c>
      <c r="F40" t="s">
        <v>290</v>
      </c>
      <c r="G40" s="77">
        <v>95235.53</v>
      </c>
      <c r="H40" s="77">
        <v>-1.3891</v>
      </c>
      <c r="I40" s="77">
        <v>-1.3229167472300001</v>
      </c>
      <c r="J40" s="78">
        <v>2.41E-2</v>
      </c>
      <c r="K40" s="78">
        <v>0</v>
      </c>
    </row>
    <row r="41" spans="2:11">
      <c r="B41" t="s">
        <v>2435</v>
      </c>
      <c r="C41" t="s">
        <v>2437</v>
      </c>
      <c r="D41" t="s">
        <v>123</v>
      </c>
      <c r="E41" t="s">
        <v>102</v>
      </c>
      <c r="F41" t="s">
        <v>290</v>
      </c>
      <c r="G41" s="77">
        <v>36532.82</v>
      </c>
      <c r="H41" s="77">
        <v>-1.3173999999999999</v>
      </c>
      <c r="I41" s="77">
        <v>-0.48128337067999999</v>
      </c>
      <c r="J41" s="78">
        <v>8.8000000000000005E-3</v>
      </c>
      <c r="K41" s="78">
        <v>0</v>
      </c>
    </row>
    <row r="42" spans="2:11">
      <c r="B42" t="s">
        <v>2438</v>
      </c>
      <c r="C42" t="s">
        <v>2439</v>
      </c>
      <c r="D42" t="s">
        <v>123</v>
      </c>
      <c r="E42" t="s">
        <v>102</v>
      </c>
      <c r="F42" t="s">
        <v>290</v>
      </c>
      <c r="G42" s="77">
        <v>31714.97</v>
      </c>
      <c r="H42" s="77">
        <v>-0.34810000000000002</v>
      </c>
      <c r="I42" s="77">
        <v>-0.11039981057000001</v>
      </c>
      <c r="J42" s="78">
        <v>2E-3</v>
      </c>
      <c r="K42" s="78">
        <v>0</v>
      </c>
    </row>
    <row r="43" spans="2:11">
      <c r="B43" t="s">
        <v>2438</v>
      </c>
      <c r="C43" t="s">
        <v>2440</v>
      </c>
      <c r="D43" t="s">
        <v>123</v>
      </c>
      <c r="E43" t="s">
        <v>102</v>
      </c>
      <c r="F43" t="s">
        <v>290</v>
      </c>
      <c r="G43" s="77">
        <v>51327.31</v>
      </c>
      <c r="H43" s="77">
        <v>0.79220000000000002</v>
      </c>
      <c r="I43" s="77">
        <v>0.40661494982000002</v>
      </c>
      <c r="J43" s="78">
        <v>-7.4000000000000003E-3</v>
      </c>
      <c r="K43" s="78">
        <v>0</v>
      </c>
    </row>
    <row r="44" spans="2:11">
      <c r="B44" t="s">
        <v>2441</v>
      </c>
      <c r="C44" t="s">
        <v>2442</v>
      </c>
      <c r="D44" t="s">
        <v>123</v>
      </c>
      <c r="E44" t="s">
        <v>102</v>
      </c>
      <c r="F44" t="s">
        <v>290</v>
      </c>
      <c r="G44" s="77">
        <v>67480.740000000005</v>
      </c>
      <c r="H44" s="77">
        <v>6.5000000000000002E-2</v>
      </c>
      <c r="I44" s="77">
        <v>4.3862481000000002E-2</v>
      </c>
      <c r="J44" s="78">
        <v>-8.0000000000000004E-4</v>
      </c>
      <c r="K44" s="78">
        <v>0</v>
      </c>
    </row>
    <row r="45" spans="2:11">
      <c r="B45" t="s">
        <v>2443</v>
      </c>
      <c r="C45" t="s">
        <v>2444</v>
      </c>
      <c r="D45" t="s">
        <v>123</v>
      </c>
      <c r="E45" t="s">
        <v>102</v>
      </c>
      <c r="F45" t="s">
        <v>290</v>
      </c>
      <c r="G45" s="77">
        <v>35114.57</v>
      </c>
      <c r="H45" s="77">
        <v>-0.94420000000000004</v>
      </c>
      <c r="I45" s="77">
        <v>-0.33155176994000002</v>
      </c>
      <c r="J45" s="78">
        <v>6.0000000000000001E-3</v>
      </c>
      <c r="K45" s="78">
        <v>0</v>
      </c>
    </row>
    <row r="46" spans="2:11">
      <c r="B46" t="s">
        <v>2445</v>
      </c>
      <c r="C46" t="s">
        <v>2446</v>
      </c>
      <c r="D46" t="s">
        <v>123</v>
      </c>
      <c r="E46" t="s">
        <v>102</v>
      </c>
      <c r="F46" t="s">
        <v>290</v>
      </c>
      <c r="G46" s="77">
        <v>31467.89</v>
      </c>
      <c r="H46" s="77">
        <v>-1.1086</v>
      </c>
      <c r="I46" s="77">
        <v>-0.34885302854</v>
      </c>
      <c r="J46" s="78">
        <v>6.4000000000000003E-3</v>
      </c>
      <c r="K46" s="78">
        <v>0</v>
      </c>
    </row>
    <row r="47" spans="2:11">
      <c r="B47" t="s">
        <v>2447</v>
      </c>
      <c r="C47" t="s">
        <v>2448</v>
      </c>
      <c r="D47" t="s">
        <v>123</v>
      </c>
      <c r="E47" t="s">
        <v>102</v>
      </c>
      <c r="F47" t="s">
        <v>290</v>
      </c>
      <c r="G47" s="77">
        <v>27892.18</v>
      </c>
      <c r="H47" s="77">
        <v>-2.5472000000000001</v>
      </c>
      <c r="I47" s="77">
        <v>-0.71046960896</v>
      </c>
      <c r="J47" s="78">
        <v>1.29E-2</v>
      </c>
      <c r="K47" s="78">
        <v>0</v>
      </c>
    </row>
    <row r="48" spans="2:11">
      <c r="B48" t="s">
        <v>2447</v>
      </c>
      <c r="C48" t="s">
        <v>2449</v>
      </c>
      <c r="D48" t="s">
        <v>123</v>
      </c>
      <c r="E48" t="s">
        <v>102</v>
      </c>
      <c r="F48" t="s">
        <v>290</v>
      </c>
      <c r="G48" s="77">
        <v>27877.19</v>
      </c>
      <c r="H48" s="77">
        <v>-2.6023000000000001</v>
      </c>
      <c r="I48" s="77">
        <v>-0.72544811536999998</v>
      </c>
      <c r="J48" s="78">
        <v>1.32E-2</v>
      </c>
      <c r="K48" s="78">
        <v>0</v>
      </c>
    </row>
    <row r="49" spans="2:11">
      <c r="B49" t="s">
        <v>2450</v>
      </c>
      <c r="C49" t="s">
        <v>2451</v>
      </c>
      <c r="D49" t="s">
        <v>123</v>
      </c>
      <c r="E49" t="s">
        <v>102</v>
      </c>
      <c r="F49" t="s">
        <v>290</v>
      </c>
      <c r="G49" s="77">
        <v>20011.810000000001</v>
      </c>
      <c r="H49" s="77">
        <v>-0.67459999999999998</v>
      </c>
      <c r="I49" s="77">
        <v>-0.13499967026000001</v>
      </c>
      <c r="J49" s="78">
        <v>2.5000000000000001E-3</v>
      </c>
      <c r="K49" s="78">
        <v>0</v>
      </c>
    </row>
    <row r="50" spans="2:11">
      <c r="B50" t="s">
        <v>2450</v>
      </c>
      <c r="C50" t="s">
        <v>2452</v>
      </c>
      <c r="D50" t="s">
        <v>123</v>
      </c>
      <c r="E50" t="s">
        <v>102</v>
      </c>
      <c r="F50" t="s">
        <v>290</v>
      </c>
      <c r="G50" s="77">
        <v>37919.15</v>
      </c>
      <c r="H50" s="77">
        <v>-0.70699999999999996</v>
      </c>
      <c r="I50" s="77">
        <v>-0.2680883905</v>
      </c>
      <c r="J50" s="78">
        <v>4.8999999999999998E-3</v>
      </c>
      <c r="K50" s="78">
        <v>0</v>
      </c>
    </row>
    <row r="51" spans="2:11">
      <c r="B51" t="s">
        <v>2450</v>
      </c>
      <c r="C51" t="s">
        <v>2453</v>
      </c>
      <c r="D51" t="s">
        <v>123</v>
      </c>
      <c r="E51" t="s">
        <v>102</v>
      </c>
      <c r="F51" t="s">
        <v>290</v>
      </c>
      <c r="G51" s="77">
        <v>66960.13</v>
      </c>
      <c r="H51" s="77">
        <v>-0.70409999999999995</v>
      </c>
      <c r="I51" s="77">
        <v>-0.47146627533000002</v>
      </c>
      <c r="J51" s="78">
        <v>8.6E-3</v>
      </c>
      <c r="K51" s="78">
        <v>0</v>
      </c>
    </row>
    <row r="52" spans="2:11">
      <c r="B52" t="s">
        <v>2454</v>
      </c>
      <c r="C52" t="s">
        <v>2455</v>
      </c>
      <c r="D52" t="s">
        <v>123</v>
      </c>
      <c r="E52" t="s">
        <v>106</v>
      </c>
      <c r="F52" t="s">
        <v>287</v>
      </c>
      <c r="G52" s="77">
        <v>28666.83</v>
      </c>
      <c r="H52" s="77">
        <v>-1.2423</v>
      </c>
      <c r="I52" s="77">
        <v>-0.35612802909000002</v>
      </c>
      <c r="J52" s="78">
        <v>6.4999999999999997E-3</v>
      </c>
      <c r="K52" s="78">
        <v>0</v>
      </c>
    </row>
    <row r="53" spans="2:11">
      <c r="B53" t="s">
        <v>2454</v>
      </c>
      <c r="C53" t="s">
        <v>2456</v>
      </c>
      <c r="D53" t="s">
        <v>123</v>
      </c>
      <c r="E53" t="s">
        <v>106</v>
      </c>
      <c r="F53" t="s">
        <v>330</v>
      </c>
      <c r="G53" s="77">
        <v>35870.449999999997</v>
      </c>
      <c r="H53" s="77">
        <v>-1.0825</v>
      </c>
      <c r="I53" s="77">
        <v>-0.38829762125</v>
      </c>
      <c r="J53" s="78">
        <v>7.1000000000000004E-3</v>
      </c>
      <c r="K53" s="78">
        <v>0</v>
      </c>
    </row>
    <row r="54" spans="2:11">
      <c r="B54" t="s">
        <v>2454</v>
      </c>
      <c r="C54" t="s">
        <v>2457</v>
      </c>
      <c r="D54" t="s">
        <v>123</v>
      </c>
      <c r="E54" t="s">
        <v>106</v>
      </c>
      <c r="F54" t="s">
        <v>330</v>
      </c>
      <c r="G54" s="77">
        <v>41982.73</v>
      </c>
      <c r="H54" s="77">
        <v>3.9731000000000001</v>
      </c>
      <c r="I54" s="77">
        <v>1.66801584563</v>
      </c>
      <c r="J54" s="78">
        <v>-3.04E-2</v>
      </c>
      <c r="K54" s="78">
        <v>0</v>
      </c>
    </row>
    <row r="55" spans="2:11">
      <c r="B55" t="s">
        <v>2454</v>
      </c>
      <c r="C55" t="s">
        <v>2458</v>
      </c>
      <c r="D55" t="s">
        <v>123</v>
      </c>
      <c r="E55" t="s">
        <v>106</v>
      </c>
      <c r="F55" t="s">
        <v>330</v>
      </c>
      <c r="G55" s="77">
        <v>5803.11</v>
      </c>
      <c r="H55" s="77">
        <v>2.8144</v>
      </c>
      <c r="I55" s="77">
        <v>0.16332272783999999</v>
      </c>
      <c r="J55" s="78">
        <v>-3.0000000000000001E-3</v>
      </c>
      <c r="K55" s="78">
        <v>0</v>
      </c>
    </row>
    <row r="56" spans="2:11">
      <c r="B56" t="s">
        <v>2454</v>
      </c>
      <c r="C56" t="s">
        <v>2459</v>
      </c>
      <c r="D56" t="s">
        <v>123</v>
      </c>
      <c r="E56" t="s">
        <v>106</v>
      </c>
      <c r="F56" t="s">
        <v>339</v>
      </c>
      <c r="G56" s="77">
        <v>44310.82</v>
      </c>
      <c r="H56" s="77">
        <v>-8.4099999999999994E-2</v>
      </c>
      <c r="I56" s="77">
        <v>-3.726539962E-2</v>
      </c>
      <c r="J56" s="78">
        <v>6.9999999999999999E-4</v>
      </c>
      <c r="K56" s="78">
        <v>0</v>
      </c>
    </row>
    <row r="57" spans="2:11">
      <c r="B57" t="s">
        <v>2454</v>
      </c>
      <c r="C57" t="s">
        <v>2460</v>
      </c>
      <c r="D57" t="s">
        <v>123</v>
      </c>
      <c r="E57" t="s">
        <v>106</v>
      </c>
      <c r="F57" t="s">
        <v>339</v>
      </c>
      <c r="G57" s="77">
        <v>36176.269999999997</v>
      </c>
      <c r="H57" s="77">
        <v>-0.3</v>
      </c>
      <c r="I57" s="77">
        <v>-0.10852881</v>
      </c>
      <c r="J57" s="78">
        <v>2E-3</v>
      </c>
      <c r="K57" s="78">
        <v>0</v>
      </c>
    </row>
    <row r="58" spans="2:11">
      <c r="B58" t="s">
        <v>2454</v>
      </c>
      <c r="C58" t="s">
        <v>2461</v>
      </c>
      <c r="D58" t="s">
        <v>123</v>
      </c>
      <c r="E58" t="s">
        <v>106</v>
      </c>
      <c r="F58" t="s">
        <v>339</v>
      </c>
      <c r="G58" s="77">
        <v>40000.18</v>
      </c>
      <c r="H58" s="77">
        <v>-0.76939999999999997</v>
      </c>
      <c r="I58" s="77">
        <v>-0.30776138491999999</v>
      </c>
      <c r="J58" s="78">
        <v>5.5999999999999999E-3</v>
      </c>
      <c r="K58" s="78">
        <v>0</v>
      </c>
    </row>
    <row r="59" spans="2:11">
      <c r="B59" t="s">
        <v>2454</v>
      </c>
      <c r="C59" t="s">
        <v>2462</v>
      </c>
      <c r="D59" t="s">
        <v>123</v>
      </c>
      <c r="E59" t="s">
        <v>106</v>
      </c>
      <c r="F59" t="s">
        <v>339</v>
      </c>
      <c r="G59" s="77">
        <v>20211</v>
      </c>
      <c r="H59" s="77">
        <v>0.26669999999999999</v>
      </c>
      <c r="I59" s="77">
        <v>5.3902736999999999E-2</v>
      </c>
      <c r="J59" s="78">
        <v>-1E-3</v>
      </c>
      <c r="K59" s="78">
        <v>0</v>
      </c>
    </row>
    <row r="60" spans="2:11">
      <c r="B60" t="s">
        <v>2454</v>
      </c>
      <c r="C60" t="s">
        <v>2463</v>
      </c>
      <c r="D60" t="s">
        <v>123</v>
      </c>
      <c r="E60" t="s">
        <v>106</v>
      </c>
      <c r="F60" t="s">
        <v>308</v>
      </c>
      <c r="G60" s="77">
        <v>44411.35</v>
      </c>
      <c r="H60" s="77">
        <v>0.1454</v>
      </c>
      <c r="I60" s="77">
        <v>6.4574102899999999E-2</v>
      </c>
      <c r="J60" s="78">
        <v>-1.1999999999999999E-3</v>
      </c>
      <c r="K60" s="78">
        <v>0</v>
      </c>
    </row>
    <row r="61" spans="2:11">
      <c r="B61" t="s">
        <v>2454</v>
      </c>
      <c r="C61" t="s">
        <v>2464</v>
      </c>
      <c r="D61" t="s">
        <v>123</v>
      </c>
      <c r="E61" t="s">
        <v>106</v>
      </c>
      <c r="F61" t="s">
        <v>308</v>
      </c>
      <c r="G61" s="77">
        <v>24220.86</v>
      </c>
      <c r="H61" s="77">
        <v>0.13270000000000001</v>
      </c>
      <c r="I61" s="77">
        <v>3.2141081219999999E-2</v>
      </c>
      <c r="J61" s="78">
        <v>-5.9999999999999995E-4</v>
      </c>
      <c r="K61" s="78">
        <v>0</v>
      </c>
    </row>
    <row r="62" spans="2:11">
      <c r="B62" t="s">
        <v>2454</v>
      </c>
      <c r="C62" t="s">
        <v>2465</v>
      </c>
      <c r="D62" t="s">
        <v>123</v>
      </c>
      <c r="E62" t="s">
        <v>106</v>
      </c>
      <c r="F62" t="s">
        <v>308</v>
      </c>
      <c r="G62" s="77">
        <v>16177.7</v>
      </c>
      <c r="H62" s="77">
        <v>0.31380000000000002</v>
      </c>
      <c r="I62" s="77">
        <v>5.0765622599999997E-2</v>
      </c>
      <c r="J62" s="78">
        <v>-8.9999999999999998E-4</v>
      </c>
      <c r="K62" s="78">
        <v>0</v>
      </c>
    </row>
    <row r="63" spans="2:11">
      <c r="B63" t="s">
        <v>2454</v>
      </c>
      <c r="C63" t="s">
        <v>2466</v>
      </c>
      <c r="D63" t="s">
        <v>123</v>
      </c>
      <c r="E63" t="s">
        <v>106</v>
      </c>
      <c r="F63" t="s">
        <v>308</v>
      </c>
      <c r="G63" s="77">
        <v>32330.1</v>
      </c>
      <c r="H63" s="77">
        <v>0.23519999999999999</v>
      </c>
      <c r="I63" s="77">
        <v>7.6040395199999999E-2</v>
      </c>
      <c r="J63" s="78">
        <v>-1.4E-3</v>
      </c>
      <c r="K63" s="78">
        <v>0</v>
      </c>
    </row>
    <row r="64" spans="2:11">
      <c r="B64" t="s">
        <v>2454</v>
      </c>
      <c r="C64" t="s">
        <v>2467</v>
      </c>
      <c r="D64" t="s">
        <v>123</v>
      </c>
      <c r="E64" t="s">
        <v>106</v>
      </c>
      <c r="F64" t="s">
        <v>308</v>
      </c>
      <c r="G64" s="77">
        <v>32245.73</v>
      </c>
      <c r="H64" s="77">
        <v>-2.81E-2</v>
      </c>
      <c r="I64" s="77">
        <v>-9.0610501299999997E-3</v>
      </c>
      <c r="J64" s="78">
        <v>2.0000000000000001E-4</v>
      </c>
      <c r="K64" s="78">
        <v>0</v>
      </c>
    </row>
    <row r="65" spans="2:11">
      <c r="B65" t="s">
        <v>2454</v>
      </c>
      <c r="C65" t="s">
        <v>2468</v>
      </c>
      <c r="D65" t="s">
        <v>123</v>
      </c>
      <c r="E65" t="s">
        <v>106</v>
      </c>
      <c r="F65" t="s">
        <v>308</v>
      </c>
      <c r="G65" s="77">
        <v>36145.69</v>
      </c>
      <c r="H65" s="77">
        <v>-0.39100000000000001</v>
      </c>
      <c r="I65" s="77">
        <v>-0.14132964789999999</v>
      </c>
      <c r="J65" s="78">
        <v>2.5999999999999999E-3</v>
      </c>
      <c r="K65" s="78">
        <v>0</v>
      </c>
    </row>
    <row r="66" spans="2:11">
      <c r="B66" t="s">
        <v>2454</v>
      </c>
      <c r="C66" t="s">
        <v>2469</v>
      </c>
      <c r="D66" t="s">
        <v>123</v>
      </c>
      <c r="E66" t="s">
        <v>106</v>
      </c>
      <c r="F66" t="s">
        <v>308</v>
      </c>
      <c r="G66" s="77">
        <v>23905.9</v>
      </c>
      <c r="H66" s="77">
        <v>-1.1623000000000001</v>
      </c>
      <c r="I66" s="77">
        <v>-0.27785827569999999</v>
      </c>
      <c r="J66" s="78">
        <v>5.1000000000000004E-3</v>
      </c>
      <c r="K66" s="78">
        <v>0</v>
      </c>
    </row>
    <row r="67" spans="2:11">
      <c r="B67" t="s">
        <v>2454</v>
      </c>
      <c r="C67" t="s">
        <v>2470</v>
      </c>
      <c r="D67" t="s">
        <v>123</v>
      </c>
      <c r="E67" t="s">
        <v>106</v>
      </c>
      <c r="F67" t="s">
        <v>308</v>
      </c>
      <c r="G67" s="77">
        <v>24007.14</v>
      </c>
      <c r="H67" s="77">
        <v>-0.76700000000000002</v>
      </c>
      <c r="I67" s="77">
        <v>-0.18413476379999999</v>
      </c>
      <c r="J67" s="78">
        <v>3.3999999999999998E-3</v>
      </c>
      <c r="K67" s="78">
        <v>0</v>
      </c>
    </row>
    <row r="68" spans="2:11">
      <c r="B68" t="s">
        <v>2454</v>
      </c>
      <c r="C68" t="s">
        <v>2471</v>
      </c>
      <c r="D68" t="s">
        <v>123</v>
      </c>
      <c r="E68" t="s">
        <v>106</v>
      </c>
      <c r="F68" t="s">
        <v>273</v>
      </c>
      <c r="G68" s="77">
        <v>43933.17</v>
      </c>
      <c r="H68" s="77">
        <v>-0.92630000000000001</v>
      </c>
      <c r="I68" s="77">
        <v>-0.40695295371000001</v>
      </c>
      <c r="J68" s="78">
        <v>7.4000000000000003E-3</v>
      </c>
      <c r="K68" s="78">
        <v>0</v>
      </c>
    </row>
    <row r="69" spans="2:11">
      <c r="B69" t="s">
        <v>2454</v>
      </c>
      <c r="C69" t="s">
        <v>2472</v>
      </c>
      <c r="D69" t="s">
        <v>123</v>
      </c>
      <c r="E69" t="s">
        <v>106</v>
      </c>
      <c r="F69" t="s">
        <v>273</v>
      </c>
      <c r="G69" s="77">
        <v>43014.17</v>
      </c>
      <c r="H69" s="77">
        <v>-1.1906000000000001</v>
      </c>
      <c r="I69" s="77">
        <v>-0.51212670802000004</v>
      </c>
      <c r="J69" s="78">
        <v>9.2999999999999992E-3</v>
      </c>
      <c r="K69" s="78">
        <v>0</v>
      </c>
    </row>
    <row r="70" spans="2:11">
      <c r="B70" t="s">
        <v>2454</v>
      </c>
      <c r="C70" t="s">
        <v>2473</v>
      </c>
      <c r="D70" t="s">
        <v>123</v>
      </c>
      <c r="E70" t="s">
        <v>106</v>
      </c>
      <c r="F70" t="s">
        <v>273</v>
      </c>
      <c r="G70" s="77">
        <v>19102.5</v>
      </c>
      <c r="H70" s="77">
        <v>-1.2827</v>
      </c>
      <c r="I70" s="77">
        <v>-0.24502776749999999</v>
      </c>
      <c r="J70" s="78">
        <v>4.4999999999999997E-3</v>
      </c>
      <c r="K70" s="78">
        <v>0</v>
      </c>
    </row>
    <row r="71" spans="2:11">
      <c r="B71" t="s">
        <v>2454</v>
      </c>
      <c r="C71" t="s">
        <v>2474</v>
      </c>
      <c r="D71" t="s">
        <v>123</v>
      </c>
      <c r="E71" t="s">
        <v>106</v>
      </c>
      <c r="F71" t="s">
        <v>273</v>
      </c>
      <c r="G71" s="77">
        <v>35795.58</v>
      </c>
      <c r="H71" s="77">
        <v>-1.3438000000000001</v>
      </c>
      <c r="I71" s="77">
        <v>-0.48102100403999998</v>
      </c>
      <c r="J71" s="78">
        <v>8.8000000000000005E-3</v>
      </c>
      <c r="K71" s="78">
        <v>0</v>
      </c>
    </row>
    <row r="72" spans="2:11">
      <c r="B72" t="s">
        <v>2454</v>
      </c>
      <c r="C72" t="s">
        <v>2475</v>
      </c>
      <c r="D72" t="s">
        <v>123</v>
      </c>
      <c r="E72" t="s">
        <v>106</v>
      </c>
      <c r="F72" t="s">
        <v>273</v>
      </c>
      <c r="G72" s="77">
        <v>11935.37</v>
      </c>
      <c r="H72" s="77">
        <v>-1.3140000000000001</v>
      </c>
      <c r="I72" s="77">
        <v>-0.1568307618</v>
      </c>
      <c r="J72" s="78">
        <v>2.8999999999999998E-3</v>
      </c>
      <c r="K72" s="78">
        <v>0</v>
      </c>
    </row>
    <row r="73" spans="2:11">
      <c r="B73" t="s">
        <v>2454</v>
      </c>
      <c r="C73" t="s">
        <v>2476</v>
      </c>
      <c r="D73" t="s">
        <v>123</v>
      </c>
      <c r="E73" t="s">
        <v>106</v>
      </c>
      <c r="F73" t="s">
        <v>273</v>
      </c>
      <c r="G73" s="77">
        <v>55731.22</v>
      </c>
      <c r="H73" s="77">
        <v>-1.2405999999999999</v>
      </c>
      <c r="I73" s="77">
        <v>-0.69140151532000005</v>
      </c>
      <c r="J73" s="78">
        <v>1.26E-2</v>
      </c>
      <c r="K73" s="78">
        <v>0</v>
      </c>
    </row>
    <row r="74" spans="2:11">
      <c r="B74" t="s">
        <v>2454</v>
      </c>
      <c r="C74" t="s">
        <v>2477</v>
      </c>
      <c r="D74" t="s">
        <v>123</v>
      </c>
      <c r="E74" t="s">
        <v>106</v>
      </c>
      <c r="F74" t="s">
        <v>287</v>
      </c>
      <c r="G74" s="77">
        <v>31445.68</v>
      </c>
      <c r="H74" s="77">
        <v>-1.2394000000000001</v>
      </c>
      <c r="I74" s="77">
        <v>-0.38973775791999998</v>
      </c>
      <c r="J74" s="78">
        <v>7.1000000000000004E-3</v>
      </c>
      <c r="K74" s="78">
        <v>0</v>
      </c>
    </row>
    <row r="75" spans="2:11">
      <c r="B75" t="s">
        <v>2454</v>
      </c>
      <c r="C75" t="s">
        <v>2478</v>
      </c>
      <c r="D75" t="s">
        <v>123</v>
      </c>
      <c r="E75" t="s">
        <v>106</v>
      </c>
      <c r="F75" t="s">
        <v>287</v>
      </c>
      <c r="G75" s="77">
        <v>31528.04</v>
      </c>
      <c r="H75" s="77">
        <v>-0.97489999999999999</v>
      </c>
      <c r="I75" s="77">
        <v>-0.30736686196000002</v>
      </c>
      <c r="J75" s="78">
        <v>5.5999999999999999E-3</v>
      </c>
      <c r="K75" s="78">
        <v>0</v>
      </c>
    </row>
    <row r="76" spans="2:11">
      <c r="B76" t="s">
        <v>2454</v>
      </c>
      <c r="C76" t="s">
        <v>2479</v>
      </c>
      <c r="D76" t="s">
        <v>123</v>
      </c>
      <c r="E76" t="s">
        <v>106</v>
      </c>
      <c r="F76" t="s">
        <v>330</v>
      </c>
      <c r="G76" s="77">
        <v>63426.23</v>
      </c>
      <c r="H76" s="77">
        <v>-0.38129999999999997</v>
      </c>
      <c r="I76" s="77">
        <v>-0.24184421499</v>
      </c>
      <c r="J76" s="78">
        <v>4.4000000000000003E-3</v>
      </c>
      <c r="K76" s="78">
        <v>0</v>
      </c>
    </row>
    <row r="77" spans="2:11">
      <c r="B77" t="s">
        <v>2454</v>
      </c>
      <c r="C77" t="s">
        <v>2480</v>
      </c>
      <c r="D77" t="s">
        <v>123</v>
      </c>
      <c r="E77" t="s">
        <v>106</v>
      </c>
      <c r="F77" t="s">
        <v>330</v>
      </c>
      <c r="G77" s="77">
        <v>63509.52</v>
      </c>
      <c r="H77" s="77">
        <v>-0.25819999999999999</v>
      </c>
      <c r="I77" s="77">
        <v>-0.16398158064000001</v>
      </c>
      <c r="J77" s="78">
        <v>3.0000000000000001E-3</v>
      </c>
      <c r="K77" s="78">
        <v>0</v>
      </c>
    </row>
    <row r="78" spans="2:11">
      <c r="B78" t="s">
        <v>2454</v>
      </c>
      <c r="C78" t="s">
        <v>2481</v>
      </c>
      <c r="D78" t="s">
        <v>123</v>
      </c>
      <c r="E78" t="s">
        <v>106</v>
      </c>
      <c r="F78" t="s">
        <v>330</v>
      </c>
      <c r="G78" s="77">
        <v>26193.72</v>
      </c>
      <c r="H78" s="77">
        <v>2.8308</v>
      </c>
      <c r="I78" s="77">
        <v>0.74149182575999995</v>
      </c>
      <c r="J78" s="78">
        <v>-1.35E-2</v>
      </c>
      <c r="K78" s="78">
        <v>0</v>
      </c>
    </row>
    <row r="79" spans="2:11">
      <c r="B79" t="s">
        <v>2454</v>
      </c>
      <c r="C79" t="s">
        <v>2482</v>
      </c>
      <c r="D79" t="s">
        <v>123</v>
      </c>
      <c r="E79" t="s">
        <v>106</v>
      </c>
      <c r="F79" t="s">
        <v>339</v>
      </c>
      <c r="G79" s="77">
        <v>50646.22</v>
      </c>
      <c r="H79" s="77">
        <v>-0.59030000000000005</v>
      </c>
      <c r="I79" s="77">
        <v>-0.29896463666</v>
      </c>
      <c r="J79" s="78">
        <v>5.4000000000000003E-3</v>
      </c>
      <c r="K79" s="78">
        <v>0</v>
      </c>
    </row>
    <row r="80" spans="2:11">
      <c r="B80" t="s">
        <v>2454</v>
      </c>
      <c r="C80" t="s">
        <v>2483</v>
      </c>
      <c r="D80" t="s">
        <v>123</v>
      </c>
      <c r="E80" t="s">
        <v>106</v>
      </c>
      <c r="F80" t="s">
        <v>339</v>
      </c>
      <c r="G80" s="77">
        <v>50592.92</v>
      </c>
      <c r="H80" s="77">
        <v>-0.69620000000000004</v>
      </c>
      <c r="I80" s="77">
        <v>-0.35222790904000001</v>
      </c>
      <c r="J80" s="78">
        <v>6.4000000000000003E-3</v>
      </c>
      <c r="K80" s="78">
        <v>0</v>
      </c>
    </row>
    <row r="81" spans="2:11">
      <c r="B81" t="s">
        <v>2454</v>
      </c>
      <c r="C81" t="s">
        <v>2484</v>
      </c>
      <c r="D81" t="s">
        <v>123</v>
      </c>
      <c r="E81" t="s">
        <v>106</v>
      </c>
      <c r="F81" t="s">
        <v>339</v>
      </c>
      <c r="G81" s="77">
        <v>31805.65</v>
      </c>
      <c r="H81" s="77">
        <v>-0.1128</v>
      </c>
      <c r="I81" s="77">
        <v>-3.5876773200000003E-2</v>
      </c>
      <c r="J81" s="78">
        <v>6.9999999999999999E-4</v>
      </c>
      <c r="K81" s="78">
        <v>0</v>
      </c>
    </row>
    <row r="82" spans="2:11">
      <c r="B82" t="s">
        <v>2454</v>
      </c>
      <c r="C82" t="s">
        <v>2485</v>
      </c>
      <c r="D82" t="s">
        <v>123</v>
      </c>
      <c r="E82" t="s">
        <v>106</v>
      </c>
      <c r="F82" t="s">
        <v>308</v>
      </c>
      <c r="G82" s="77">
        <v>25463.77</v>
      </c>
      <c r="H82" s="77">
        <v>-3.8399999999999997E-2</v>
      </c>
      <c r="I82" s="77">
        <v>-9.7780876800000003E-3</v>
      </c>
      <c r="J82" s="78">
        <v>2.0000000000000001E-4</v>
      </c>
      <c r="K82" s="78">
        <v>0</v>
      </c>
    </row>
    <row r="83" spans="2:11">
      <c r="B83" t="s">
        <v>2454</v>
      </c>
      <c r="C83" t="s">
        <v>2486</v>
      </c>
      <c r="D83" t="s">
        <v>123</v>
      </c>
      <c r="E83" t="s">
        <v>106</v>
      </c>
      <c r="F83" t="s">
        <v>308</v>
      </c>
      <c r="G83" s="77">
        <v>25464.51</v>
      </c>
      <c r="H83" s="77">
        <v>-3.3700000000000001E-2</v>
      </c>
      <c r="I83" s="77">
        <v>-8.58153987E-3</v>
      </c>
      <c r="J83" s="78">
        <v>2.0000000000000001E-4</v>
      </c>
      <c r="K83" s="78">
        <v>0</v>
      </c>
    </row>
    <row r="84" spans="2:11">
      <c r="B84" t="s">
        <v>2454</v>
      </c>
      <c r="C84" t="s">
        <v>2487</v>
      </c>
      <c r="D84" t="s">
        <v>123</v>
      </c>
      <c r="E84" t="s">
        <v>106</v>
      </c>
      <c r="F84" t="s">
        <v>308</v>
      </c>
      <c r="G84" s="77">
        <v>31925.96</v>
      </c>
      <c r="H84" s="77">
        <v>0.2641</v>
      </c>
      <c r="I84" s="77">
        <v>8.4316460359999998E-2</v>
      </c>
      <c r="J84" s="78">
        <v>-1.5E-3</v>
      </c>
      <c r="K84" s="78">
        <v>0</v>
      </c>
    </row>
    <row r="85" spans="2:11">
      <c r="B85" t="s">
        <v>2454</v>
      </c>
      <c r="C85" t="s">
        <v>2488</v>
      </c>
      <c r="D85" t="s">
        <v>123</v>
      </c>
      <c r="E85" t="s">
        <v>106</v>
      </c>
      <c r="F85" t="s">
        <v>308</v>
      </c>
      <c r="G85" s="77">
        <v>28525.15</v>
      </c>
      <c r="H85" s="77">
        <v>-0.4672</v>
      </c>
      <c r="I85" s="77">
        <v>-0.1332695008</v>
      </c>
      <c r="J85" s="78">
        <v>2.3999999999999998E-3</v>
      </c>
      <c r="K85" s="78">
        <v>0</v>
      </c>
    </row>
    <row r="86" spans="2:11">
      <c r="B86" t="s">
        <v>2454</v>
      </c>
      <c r="C86" t="s">
        <v>2489</v>
      </c>
      <c r="D86" t="s">
        <v>123</v>
      </c>
      <c r="E86" t="s">
        <v>106</v>
      </c>
      <c r="F86" t="s">
        <v>308</v>
      </c>
      <c r="G86" s="77">
        <v>19036.75</v>
      </c>
      <c r="H86" s="77">
        <v>-0.3594</v>
      </c>
      <c r="I86" s="77">
        <v>-6.8418079500000006E-2</v>
      </c>
      <c r="J86" s="78">
        <v>1.1999999999999999E-3</v>
      </c>
      <c r="K86" s="78">
        <v>0</v>
      </c>
    </row>
    <row r="87" spans="2:11">
      <c r="B87" t="s">
        <v>2454</v>
      </c>
      <c r="C87" t="s">
        <v>2490</v>
      </c>
      <c r="D87" t="s">
        <v>123</v>
      </c>
      <c r="E87" t="s">
        <v>106</v>
      </c>
      <c r="F87" t="s">
        <v>308</v>
      </c>
      <c r="G87" s="77">
        <v>25206.880000000001</v>
      </c>
      <c r="H87" s="77">
        <v>-1.0407</v>
      </c>
      <c r="I87" s="77">
        <v>-0.26232800016000002</v>
      </c>
      <c r="J87" s="78">
        <v>4.7999999999999996E-3</v>
      </c>
      <c r="K87" s="78">
        <v>0</v>
      </c>
    </row>
    <row r="88" spans="2:11">
      <c r="B88" t="s">
        <v>2454</v>
      </c>
      <c r="C88" t="s">
        <v>2491</v>
      </c>
      <c r="D88" t="s">
        <v>123</v>
      </c>
      <c r="E88" t="s">
        <v>106</v>
      </c>
      <c r="F88" t="s">
        <v>308</v>
      </c>
      <c r="G88" s="77">
        <v>18937.919999999998</v>
      </c>
      <c r="H88" s="77">
        <v>-0.8821</v>
      </c>
      <c r="I88" s="77">
        <v>-0.16705139231999999</v>
      </c>
      <c r="J88" s="78">
        <v>3.0000000000000001E-3</v>
      </c>
      <c r="K88" s="78">
        <v>0</v>
      </c>
    </row>
    <row r="89" spans="2:11">
      <c r="B89" t="s">
        <v>2454</v>
      </c>
      <c r="C89" t="s">
        <v>2492</v>
      </c>
      <c r="D89" t="s">
        <v>123</v>
      </c>
      <c r="E89" t="s">
        <v>106</v>
      </c>
      <c r="F89" t="s">
        <v>308</v>
      </c>
      <c r="G89" s="77">
        <v>18947.919999999998</v>
      </c>
      <c r="H89" s="77">
        <v>-0.81979999999999997</v>
      </c>
      <c r="I89" s="77">
        <v>-0.15533504815999999</v>
      </c>
      <c r="J89" s="78">
        <v>2.8E-3</v>
      </c>
      <c r="K89" s="78">
        <v>0</v>
      </c>
    </row>
    <row r="90" spans="2:11">
      <c r="B90" t="s">
        <v>2454</v>
      </c>
      <c r="C90" t="s">
        <v>2493</v>
      </c>
      <c r="D90" t="s">
        <v>123</v>
      </c>
      <c r="E90" t="s">
        <v>106</v>
      </c>
      <c r="F90" t="s">
        <v>308</v>
      </c>
      <c r="G90" s="77">
        <v>18954.02</v>
      </c>
      <c r="H90" s="77">
        <v>-0.79969999999999997</v>
      </c>
      <c r="I90" s="77">
        <v>-0.15157529793999999</v>
      </c>
      <c r="J90" s="78">
        <v>2.8E-3</v>
      </c>
      <c r="K90" s="78">
        <v>0</v>
      </c>
    </row>
    <row r="91" spans="2:11">
      <c r="B91" t="s">
        <v>2454</v>
      </c>
      <c r="C91" t="s">
        <v>2494</v>
      </c>
      <c r="D91" t="s">
        <v>123</v>
      </c>
      <c r="E91" t="s">
        <v>106</v>
      </c>
      <c r="F91" t="s">
        <v>308</v>
      </c>
      <c r="G91" s="77">
        <v>44139.25</v>
      </c>
      <c r="H91" s="77">
        <v>-0.98299999999999998</v>
      </c>
      <c r="I91" s="77">
        <v>-0.43388882750000002</v>
      </c>
      <c r="J91" s="78">
        <v>7.9000000000000008E-3</v>
      </c>
      <c r="K91" s="78">
        <v>0</v>
      </c>
    </row>
    <row r="92" spans="2:11">
      <c r="B92" t="s">
        <v>2454</v>
      </c>
      <c r="C92" t="s">
        <v>2495</v>
      </c>
      <c r="D92" t="s">
        <v>123</v>
      </c>
      <c r="E92" t="s">
        <v>106</v>
      </c>
      <c r="F92" t="s">
        <v>273</v>
      </c>
      <c r="G92" s="77">
        <v>25240.2</v>
      </c>
      <c r="H92" s="77">
        <v>-0.90739999999999998</v>
      </c>
      <c r="I92" s="77">
        <v>-0.2290295748</v>
      </c>
      <c r="J92" s="78">
        <v>4.1999999999999997E-3</v>
      </c>
      <c r="K92" s="78">
        <v>0</v>
      </c>
    </row>
    <row r="93" spans="2:11">
      <c r="B93" t="s">
        <v>2454</v>
      </c>
      <c r="C93" t="s">
        <v>2496</v>
      </c>
      <c r="D93" t="s">
        <v>123</v>
      </c>
      <c r="E93" t="s">
        <v>106</v>
      </c>
      <c r="F93" t="s">
        <v>273</v>
      </c>
      <c r="G93" s="77">
        <v>23529.09</v>
      </c>
      <c r="H93" s="77">
        <v>-0.9143</v>
      </c>
      <c r="I93" s="77">
        <v>-0.21512646987</v>
      </c>
      <c r="J93" s="78">
        <v>3.8999999999999998E-3</v>
      </c>
      <c r="K93" s="78">
        <v>0</v>
      </c>
    </row>
    <row r="94" spans="2:11">
      <c r="B94" t="s">
        <v>2454</v>
      </c>
      <c r="C94" t="s">
        <v>2497</v>
      </c>
      <c r="D94" t="s">
        <v>123</v>
      </c>
      <c r="E94" t="s">
        <v>106</v>
      </c>
      <c r="F94" t="s">
        <v>273</v>
      </c>
      <c r="G94" s="77">
        <v>18945.14</v>
      </c>
      <c r="H94" s="77">
        <v>-0.82869999999999999</v>
      </c>
      <c r="I94" s="77">
        <v>-0.15699837518000001</v>
      </c>
      <c r="J94" s="78">
        <v>2.8999999999999998E-3</v>
      </c>
      <c r="K94" s="78">
        <v>0</v>
      </c>
    </row>
    <row r="95" spans="2:11">
      <c r="B95" t="s">
        <v>2454</v>
      </c>
      <c r="C95" t="s">
        <v>2498</v>
      </c>
      <c r="D95" t="s">
        <v>123</v>
      </c>
      <c r="E95" t="s">
        <v>106</v>
      </c>
      <c r="F95" t="s">
        <v>273</v>
      </c>
      <c r="G95" s="77">
        <v>22004.2</v>
      </c>
      <c r="H95" s="77">
        <v>-1.2706</v>
      </c>
      <c r="I95" s="77">
        <v>-0.27958536519999999</v>
      </c>
      <c r="J95" s="78">
        <v>5.1000000000000004E-3</v>
      </c>
      <c r="K95" s="78">
        <v>0</v>
      </c>
    </row>
    <row r="96" spans="2:11">
      <c r="B96" t="s">
        <v>2454</v>
      </c>
      <c r="C96" t="s">
        <v>2499</v>
      </c>
      <c r="D96" t="s">
        <v>123</v>
      </c>
      <c r="E96" t="s">
        <v>106</v>
      </c>
      <c r="F96" t="s">
        <v>273</v>
      </c>
      <c r="G96" s="77">
        <v>22037.24</v>
      </c>
      <c r="H96" s="77">
        <v>-1.1182000000000001</v>
      </c>
      <c r="I96" s="77">
        <v>-0.24642041768</v>
      </c>
      <c r="J96" s="78">
        <v>4.4999999999999997E-3</v>
      </c>
      <c r="K96" s="78">
        <v>0</v>
      </c>
    </row>
    <row r="97" spans="2:11">
      <c r="B97" t="s">
        <v>2454</v>
      </c>
      <c r="C97" t="s">
        <v>2500</v>
      </c>
      <c r="D97" t="s">
        <v>123</v>
      </c>
      <c r="E97" t="s">
        <v>106</v>
      </c>
      <c r="F97" t="s">
        <v>273</v>
      </c>
      <c r="G97" s="77">
        <v>25129.15</v>
      </c>
      <c r="H97" s="77">
        <v>-1.3438000000000001</v>
      </c>
      <c r="I97" s="77">
        <v>-0.33768551769999999</v>
      </c>
      <c r="J97" s="78">
        <v>6.1000000000000004E-3</v>
      </c>
      <c r="K97" s="78">
        <v>0</v>
      </c>
    </row>
    <row r="98" spans="2:11">
      <c r="B98" t="s">
        <v>2454</v>
      </c>
      <c r="C98" t="s">
        <v>2501</v>
      </c>
      <c r="D98" t="s">
        <v>123</v>
      </c>
      <c r="E98" t="s">
        <v>106</v>
      </c>
      <c r="F98" t="s">
        <v>273</v>
      </c>
      <c r="G98" s="77">
        <v>21994.48</v>
      </c>
      <c r="H98" s="77">
        <v>-1.3140000000000001</v>
      </c>
      <c r="I98" s="77">
        <v>-0.28900746719999998</v>
      </c>
      <c r="J98" s="78">
        <v>5.3E-3</v>
      </c>
      <c r="K98" s="78">
        <v>0</v>
      </c>
    </row>
    <row r="99" spans="2:11">
      <c r="B99" t="s">
        <v>2454</v>
      </c>
      <c r="C99" t="s">
        <v>2502</v>
      </c>
      <c r="D99" t="s">
        <v>123</v>
      </c>
      <c r="E99" t="s">
        <v>106</v>
      </c>
      <c r="F99" t="s">
        <v>273</v>
      </c>
      <c r="G99" s="77">
        <v>15700.63</v>
      </c>
      <c r="H99" s="77">
        <v>-1.3781000000000001</v>
      </c>
      <c r="I99" s="77">
        <v>-0.21637038203</v>
      </c>
      <c r="J99" s="78">
        <v>3.8999999999999998E-3</v>
      </c>
      <c r="K99" s="78">
        <v>0</v>
      </c>
    </row>
    <row r="100" spans="2:11">
      <c r="B100" t="s">
        <v>2454</v>
      </c>
      <c r="C100" t="s">
        <v>2503</v>
      </c>
      <c r="D100" t="s">
        <v>123</v>
      </c>
      <c r="E100" t="s">
        <v>106</v>
      </c>
      <c r="F100" t="s">
        <v>273</v>
      </c>
      <c r="G100" s="77">
        <v>12561.24</v>
      </c>
      <c r="H100" s="77">
        <v>-1.3721000000000001</v>
      </c>
      <c r="I100" s="77">
        <v>-0.17235277403999999</v>
      </c>
      <c r="J100" s="78">
        <v>3.0999999999999999E-3</v>
      </c>
      <c r="K100" s="78">
        <v>0</v>
      </c>
    </row>
    <row r="101" spans="2:11">
      <c r="B101" t="s">
        <v>2454</v>
      </c>
      <c r="C101" t="s">
        <v>2504</v>
      </c>
      <c r="D101" t="s">
        <v>123</v>
      </c>
      <c r="E101" t="s">
        <v>106</v>
      </c>
      <c r="F101" t="s">
        <v>273</v>
      </c>
      <c r="G101" s="77">
        <v>18850.189999999999</v>
      </c>
      <c r="H101" s="77">
        <v>-1.276</v>
      </c>
      <c r="I101" s="77">
        <v>-0.2405284244</v>
      </c>
      <c r="J101" s="78">
        <v>4.4000000000000003E-3</v>
      </c>
      <c r="K101" s="78">
        <v>0</v>
      </c>
    </row>
    <row r="102" spans="2:11">
      <c r="B102" t="s">
        <v>2454</v>
      </c>
      <c r="C102" t="s">
        <v>2505</v>
      </c>
      <c r="D102" t="s">
        <v>123</v>
      </c>
      <c r="E102" t="s">
        <v>106</v>
      </c>
      <c r="F102" t="s">
        <v>273</v>
      </c>
      <c r="G102" s="77">
        <v>18850.189999999999</v>
      </c>
      <c r="H102" s="77">
        <v>-1.276</v>
      </c>
      <c r="I102" s="77">
        <v>-0.2405284244</v>
      </c>
      <c r="J102" s="78">
        <v>4.4000000000000003E-3</v>
      </c>
      <c r="K102" s="78">
        <v>0</v>
      </c>
    </row>
    <row r="103" spans="2:11">
      <c r="B103" t="s">
        <v>2454</v>
      </c>
      <c r="C103" t="s">
        <v>2506</v>
      </c>
      <c r="D103" t="s">
        <v>123</v>
      </c>
      <c r="E103" t="s">
        <v>106</v>
      </c>
      <c r="F103" t="s">
        <v>273</v>
      </c>
      <c r="G103" s="77">
        <v>31390.15</v>
      </c>
      <c r="H103" s="77">
        <v>-1.383</v>
      </c>
      <c r="I103" s="77">
        <v>-0.43412577450000001</v>
      </c>
      <c r="J103" s="78">
        <v>7.9000000000000008E-3</v>
      </c>
      <c r="K103" s="78">
        <v>0</v>
      </c>
    </row>
    <row r="104" spans="2:11">
      <c r="B104" t="s">
        <v>2454</v>
      </c>
      <c r="C104" t="s">
        <v>2507</v>
      </c>
      <c r="D104" t="s">
        <v>123</v>
      </c>
      <c r="E104" t="s">
        <v>106</v>
      </c>
      <c r="F104" t="s">
        <v>273</v>
      </c>
      <c r="G104" s="77">
        <v>12551.25</v>
      </c>
      <c r="H104" s="77">
        <v>-1.4218999999999999</v>
      </c>
      <c r="I104" s="77">
        <v>-0.17846622375000001</v>
      </c>
      <c r="J104" s="78">
        <v>3.2000000000000002E-3</v>
      </c>
      <c r="K104" s="78">
        <v>0</v>
      </c>
    </row>
    <row r="105" spans="2:11">
      <c r="B105" t="s">
        <v>2454</v>
      </c>
      <c r="C105" t="s">
        <v>2508</v>
      </c>
      <c r="D105" t="s">
        <v>123</v>
      </c>
      <c r="E105" t="s">
        <v>106</v>
      </c>
      <c r="F105" t="s">
        <v>273</v>
      </c>
      <c r="G105" s="77">
        <v>15682.58</v>
      </c>
      <c r="H105" s="77">
        <v>-1.4638</v>
      </c>
      <c r="I105" s="77">
        <v>-0.22956160604</v>
      </c>
      <c r="J105" s="78">
        <v>4.1999999999999997E-3</v>
      </c>
      <c r="K105" s="78">
        <v>0</v>
      </c>
    </row>
    <row r="106" spans="2:11">
      <c r="B106" t="s">
        <v>2454</v>
      </c>
      <c r="C106" t="s">
        <v>2509</v>
      </c>
      <c r="D106" t="s">
        <v>123</v>
      </c>
      <c r="E106" t="s">
        <v>106</v>
      </c>
      <c r="F106" t="s">
        <v>273</v>
      </c>
      <c r="G106" s="77">
        <v>31293.91</v>
      </c>
      <c r="H106" s="77">
        <v>-1.5583</v>
      </c>
      <c r="I106" s="77">
        <v>-0.48765299953000002</v>
      </c>
      <c r="J106" s="78">
        <v>8.8999999999999999E-3</v>
      </c>
      <c r="K106" s="78">
        <v>0</v>
      </c>
    </row>
    <row r="107" spans="2:11">
      <c r="B107" t="s">
        <v>2454</v>
      </c>
      <c r="C107" t="s">
        <v>2510</v>
      </c>
      <c r="D107" t="s">
        <v>123</v>
      </c>
      <c r="E107" t="s">
        <v>106</v>
      </c>
      <c r="F107" t="s">
        <v>273</v>
      </c>
      <c r="G107" s="77">
        <v>12512.01</v>
      </c>
      <c r="H107" s="77">
        <v>-1.6033999999999999</v>
      </c>
      <c r="I107" s="77">
        <v>-0.20061756834</v>
      </c>
      <c r="J107" s="78">
        <v>3.7000000000000002E-3</v>
      </c>
      <c r="K107" s="78">
        <v>0</v>
      </c>
    </row>
    <row r="108" spans="2:11">
      <c r="B108" t="s">
        <v>2454</v>
      </c>
      <c r="C108" t="s">
        <v>2511</v>
      </c>
      <c r="D108" t="s">
        <v>123</v>
      </c>
      <c r="E108" t="s">
        <v>106</v>
      </c>
      <c r="F108" t="s">
        <v>273</v>
      </c>
      <c r="G108" s="77">
        <v>12509.42</v>
      </c>
      <c r="H108" s="77">
        <v>-1.6244000000000001</v>
      </c>
      <c r="I108" s="77">
        <v>-0.20320301848</v>
      </c>
      <c r="J108" s="78">
        <v>3.7000000000000002E-3</v>
      </c>
      <c r="K108" s="78">
        <v>0</v>
      </c>
    </row>
    <row r="109" spans="2:11">
      <c r="B109" t="s">
        <v>2454</v>
      </c>
      <c r="C109" t="s">
        <v>2512</v>
      </c>
      <c r="D109" t="s">
        <v>123</v>
      </c>
      <c r="E109" t="s">
        <v>106</v>
      </c>
      <c r="F109" t="s">
        <v>273</v>
      </c>
      <c r="G109" s="77">
        <v>30968.18</v>
      </c>
      <c r="H109" s="77">
        <v>-2.6248999999999998</v>
      </c>
      <c r="I109" s="77">
        <v>-0.81288375682000003</v>
      </c>
      <c r="J109" s="78">
        <v>1.4800000000000001E-2</v>
      </c>
      <c r="K109" s="78">
        <v>0</v>
      </c>
    </row>
    <row r="110" spans="2:11">
      <c r="B110" t="s">
        <v>2454</v>
      </c>
      <c r="C110" t="s">
        <v>2513</v>
      </c>
      <c r="D110" t="s">
        <v>123</v>
      </c>
      <c r="E110" t="s">
        <v>106</v>
      </c>
      <c r="F110" t="s">
        <v>273</v>
      </c>
      <c r="G110" s="77">
        <v>11023.78</v>
      </c>
      <c r="H110" s="77">
        <v>-2.806</v>
      </c>
      <c r="I110" s="77">
        <v>-0.3093272668</v>
      </c>
      <c r="J110" s="78">
        <v>5.5999999999999999E-3</v>
      </c>
      <c r="K110" s="78">
        <v>0</v>
      </c>
    </row>
    <row r="111" spans="2:11">
      <c r="B111" t="s">
        <v>2454</v>
      </c>
      <c r="C111" t="s">
        <v>2514</v>
      </c>
      <c r="D111" t="s">
        <v>123</v>
      </c>
      <c r="E111" t="s">
        <v>106</v>
      </c>
      <c r="F111" t="s">
        <v>287</v>
      </c>
      <c r="G111" s="77">
        <v>57707.87</v>
      </c>
      <c r="H111" s="77">
        <v>-1.2172000000000001</v>
      </c>
      <c r="I111" s="77">
        <v>-0.70242019363999997</v>
      </c>
      <c r="J111" s="78">
        <v>1.2800000000000001E-2</v>
      </c>
      <c r="K111" s="78">
        <v>0</v>
      </c>
    </row>
    <row r="112" spans="2:11">
      <c r="B112" t="s">
        <v>2454</v>
      </c>
      <c r="C112" t="s">
        <v>2515</v>
      </c>
      <c r="D112" t="s">
        <v>123</v>
      </c>
      <c r="E112" t="s">
        <v>106</v>
      </c>
      <c r="F112" t="s">
        <v>330</v>
      </c>
      <c r="G112" s="77">
        <v>52426.2</v>
      </c>
      <c r="H112" s="77">
        <v>-1.2202</v>
      </c>
      <c r="I112" s="77">
        <v>-0.63970449240000005</v>
      </c>
      <c r="J112" s="78">
        <v>1.1599999999999999E-2</v>
      </c>
      <c r="K112" s="78">
        <v>0</v>
      </c>
    </row>
    <row r="113" spans="2:11">
      <c r="B113" t="s">
        <v>2454</v>
      </c>
      <c r="C113" t="s">
        <v>2516</v>
      </c>
      <c r="D113" t="s">
        <v>123</v>
      </c>
      <c r="E113" t="s">
        <v>106</v>
      </c>
      <c r="F113" t="s">
        <v>330</v>
      </c>
      <c r="G113" s="77">
        <v>60070.26</v>
      </c>
      <c r="H113" s="77">
        <v>-0.70220000000000005</v>
      </c>
      <c r="I113" s="77">
        <v>-0.42181336572</v>
      </c>
      <c r="J113" s="78">
        <v>7.7000000000000002E-3</v>
      </c>
      <c r="K113" s="78">
        <v>0</v>
      </c>
    </row>
    <row r="114" spans="2:11">
      <c r="B114" t="s">
        <v>2454</v>
      </c>
      <c r="C114" t="s">
        <v>2517</v>
      </c>
      <c r="D114" t="s">
        <v>123</v>
      </c>
      <c r="E114" t="s">
        <v>106</v>
      </c>
      <c r="F114" t="s">
        <v>330</v>
      </c>
      <c r="G114" s="77">
        <v>63305.94</v>
      </c>
      <c r="H114" s="77">
        <v>-0.59109999999999996</v>
      </c>
      <c r="I114" s="77">
        <v>-0.37420141134000001</v>
      </c>
      <c r="J114" s="78">
        <v>6.7999999999999996E-3</v>
      </c>
      <c r="K114" s="78">
        <v>0</v>
      </c>
    </row>
    <row r="115" spans="2:11">
      <c r="B115" t="s">
        <v>2454</v>
      </c>
      <c r="C115" t="s">
        <v>2518</v>
      </c>
      <c r="D115" t="s">
        <v>123</v>
      </c>
      <c r="E115" t="s">
        <v>106</v>
      </c>
      <c r="F115" t="s">
        <v>330</v>
      </c>
      <c r="G115" s="77">
        <v>63291.12</v>
      </c>
      <c r="H115" s="77">
        <v>-0.60940000000000005</v>
      </c>
      <c r="I115" s="77">
        <v>-0.38569608527999999</v>
      </c>
      <c r="J115" s="78">
        <v>7.0000000000000001E-3</v>
      </c>
      <c r="K115" s="78">
        <v>0</v>
      </c>
    </row>
    <row r="116" spans="2:11">
      <c r="B116" t="s">
        <v>2454</v>
      </c>
      <c r="C116" t="s">
        <v>2519</v>
      </c>
      <c r="D116" t="s">
        <v>123</v>
      </c>
      <c r="E116" t="s">
        <v>106</v>
      </c>
      <c r="F116" t="s">
        <v>349</v>
      </c>
      <c r="G116" s="77">
        <v>43434.39</v>
      </c>
      <c r="H116" s="77">
        <v>2.2627000000000002</v>
      </c>
      <c r="I116" s="77">
        <v>0.98278994252999996</v>
      </c>
      <c r="J116" s="78">
        <v>-1.7899999999999999E-2</v>
      </c>
      <c r="K116" s="78">
        <v>0</v>
      </c>
    </row>
    <row r="117" spans="2:11">
      <c r="B117" t="s">
        <v>2454</v>
      </c>
      <c r="C117" t="s">
        <v>2520</v>
      </c>
      <c r="D117" t="s">
        <v>123</v>
      </c>
      <c r="E117" t="s">
        <v>106</v>
      </c>
      <c r="F117" t="s">
        <v>308</v>
      </c>
      <c r="G117" s="77">
        <v>53032.77</v>
      </c>
      <c r="H117" s="77">
        <v>-0.1308</v>
      </c>
      <c r="I117" s="77">
        <v>-6.936686316E-2</v>
      </c>
      <c r="J117" s="78">
        <v>1.2999999999999999E-3</v>
      </c>
      <c r="K117" s="78">
        <v>0</v>
      </c>
    </row>
    <row r="118" spans="2:11">
      <c r="B118" t="s">
        <v>2454</v>
      </c>
      <c r="C118" t="s">
        <v>2521</v>
      </c>
      <c r="D118" t="s">
        <v>123</v>
      </c>
      <c r="E118" t="s">
        <v>106</v>
      </c>
      <c r="F118" t="s">
        <v>308</v>
      </c>
      <c r="G118" s="77">
        <v>74091.16</v>
      </c>
      <c r="H118" s="77">
        <v>-0.3463</v>
      </c>
      <c r="I118" s="77">
        <v>-0.25657768708000001</v>
      </c>
      <c r="J118" s="78">
        <v>4.7000000000000002E-3</v>
      </c>
      <c r="K118" s="78">
        <v>0</v>
      </c>
    </row>
    <row r="119" spans="2:11">
      <c r="B119" t="s">
        <v>2454</v>
      </c>
      <c r="C119" t="s">
        <v>2522</v>
      </c>
      <c r="D119" t="s">
        <v>123</v>
      </c>
      <c r="E119" t="s">
        <v>106</v>
      </c>
      <c r="F119" t="s">
        <v>308</v>
      </c>
      <c r="G119" s="77">
        <v>31853.93</v>
      </c>
      <c r="H119" s="77">
        <v>-3.3700000000000001E-2</v>
      </c>
      <c r="I119" s="77">
        <v>-1.073477441E-2</v>
      </c>
      <c r="J119" s="78">
        <v>2.0000000000000001E-4</v>
      </c>
      <c r="K119" s="78">
        <v>0</v>
      </c>
    </row>
    <row r="120" spans="2:11">
      <c r="B120" t="s">
        <v>2454</v>
      </c>
      <c r="C120" t="s">
        <v>2523</v>
      </c>
      <c r="D120" t="s">
        <v>123</v>
      </c>
      <c r="E120" t="s">
        <v>106</v>
      </c>
      <c r="F120" t="s">
        <v>308</v>
      </c>
      <c r="G120" s="77">
        <v>53248.85</v>
      </c>
      <c r="H120" s="77">
        <v>0.2641</v>
      </c>
      <c r="I120" s="77">
        <v>0.14063021284999999</v>
      </c>
      <c r="J120" s="78">
        <v>-2.5999999999999999E-3</v>
      </c>
      <c r="K120" s="78">
        <v>0</v>
      </c>
    </row>
    <row r="121" spans="2:11">
      <c r="B121" t="s">
        <v>2454</v>
      </c>
      <c r="C121" t="s">
        <v>2524</v>
      </c>
      <c r="D121" t="s">
        <v>123</v>
      </c>
      <c r="E121" t="s">
        <v>106</v>
      </c>
      <c r="F121" t="s">
        <v>273</v>
      </c>
      <c r="G121" s="77">
        <v>31541.84</v>
      </c>
      <c r="H121" s="77">
        <v>-1.0217000000000001</v>
      </c>
      <c r="I121" s="77">
        <v>-0.32226297927999997</v>
      </c>
      <c r="J121" s="78">
        <v>5.8999999999999999E-3</v>
      </c>
      <c r="K121" s="78">
        <v>0</v>
      </c>
    </row>
    <row r="122" spans="2:11">
      <c r="B122" t="s">
        <v>2454</v>
      </c>
      <c r="C122" t="s">
        <v>2525</v>
      </c>
      <c r="D122" t="s">
        <v>123</v>
      </c>
      <c r="E122" t="s">
        <v>106</v>
      </c>
      <c r="F122" t="s">
        <v>273</v>
      </c>
      <c r="G122" s="77">
        <v>31606.67</v>
      </c>
      <c r="H122" s="77">
        <v>-0.8004</v>
      </c>
      <c r="I122" s="77">
        <v>-0.25297978667999999</v>
      </c>
      <c r="J122" s="78">
        <v>4.5999999999999999E-3</v>
      </c>
      <c r="K122" s="78">
        <v>0</v>
      </c>
    </row>
    <row r="123" spans="2:11">
      <c r="B123" t="s">
        <v>2454</v>
      </c>
      <c r="C123" t="s">
        <v>2526</v>
      </c>
      <c r="D123" t="s">
        <v>123</v>
      </c>
      <c r="E123" t="s">
        <v>106</v>
      </c>
      <c r="F123" t="s">
        <v>273</v>
      </c>
      <c r="G123" s="77">
        <v>42105.18</v>
      </c>
      <c r="H123" s="77">
        <v>-0.88490000000000002</v>
      </c>
      <c r="I123" s="77">
        <v>-0.37258873782000002</v>
      </c>
      <c r="J123" s="78">
        <v>6.7999999999999996E-3</v>
      </c>
      <c r="K123" s="78">
        <v>0</v>
      </c>
    </row>
    <row r="124" spans="2:11">
      <c r="B124" t="s">
        <v>2454</v>
      </c>
      <c r="C124" t="s">
        <v>2527</v>
      </c>
      <c r="D124" t="s">
        <v>123</v>
      </c>
      <c r="E124" t="s">
        <v>106</v>
      </c>
      <c r="F124" t="s">
        <v>273</v>
      </c>
      <c r="G124" s="77">
        <v>10501.6</v>
      </c>
      <c r="H124" s="77">
        <v>-1.1182000000000001</v>
      </c>
      <c r="I124" s="77">
        <v>-0.1174288912</v>
      </c>
      <c r="J124" s="78">
        <v>2.0999999999999999E-3</v>
      </c>
      <c r="K124" s="78">
        <v>0</v>
      </c>
    </row>
    <row r="125" spans="2:11">
      <c r="B125" t="s">
        <v>2454</v>
      </c>
      <c r="C125" t="s">
        <v>2528</v>
      </c>
      <c r="D125" t="s">
        <v>123</v>
      </c>
      <c r="E125" t="s">
        <v>106</v>
      </c>
      <c r="F125" t="s">
        <v>330</v>
      </c>
      <c r="G125" s="77">
        <v>33379.08</v>
      </c>
      <c r="H125" s="77">
        <v>-0.99339999999999995</v>
      </c>
      <c r="I125" s="77">
        <v>-0.33158778072</v>
      </c>
      <c r="J125" s="78">
        <v>6.0000000000000001E-3</v>
      </c>
      <c r="K125" s="78">
        <v>0</v>
      </c>
    </row>
    <row r="126" spans="2:11">
      <c r="B126" t="s">
        <v>2454</v>
      </c>
      <c r="C126" t="s">
        <v>2529</v>
      </c>
      <c r="D126" t="s">
        <v>123</v>
      </c>
      <c r="E126" t="s">
        <v>106</v>
      </c>
      <c r="F126" t="s">
        <v>339</v>
      </c>
      <c r="G126" s="77">
        <v>59120.29</v>
      </c>
      <c r="H126" s="77">
        <v>0.14810000000000001</v>
      </c>
      <c r="I126" s="77">
        <v>8.755714949E-2</v>
      </c>
      <c r="J126" s="78">
        <v>-1.6000000000000001E-3</v>
      </c>
      <c r="K126" s="78">
        <v>0</v>
      </c>
    </row>
    <row r="127" spans="2:11">
      <c r="B127" t="s">
        <v>2454</v>
      </c>
      <c r="C127" t="s">
        <v>2530</v>
      </c>
      <c r="D127" t="s">
        <v>123</v>
      </c>
      <c r="E127" t="s">
        <v>106</v>
      </c>
      <c r="F127" t="s">
        <v>339</v>
      </c>
      <c r="G127" s="77">
        <v>50746.59</v>
      </c>
      <c r="H127" s="77">
        <v>0.2903</v>
      </c>
      <c r="I127" s="77">
        <v>0.14731735076999999</v>
      </c>
      <c r="J127" s="78">
        <v>-2.7000000000000001E-3</v>
      </c>
      <c r="K127" s="78">
        <v>0</v>
      </c>
    </row>
    <row r="128" spans="2:11">
      <c r="B128" t="s">
        <v>2454</v>
      </c>
      <c r="C128" t="s">
        <v>2531</v>
      </c>
      <c r="D128" t="s">
        <v>123</v>
      </c>
      <c r="E128" t="s">
        <v>106</v>
      </c>
      <c r="F128" t="s">
        <v>308</v>
      </c>
      <c r="G128" s="77">
        <v>16876.310000000001</v>
      </c>
      <c r="H128" s="77">
        <v>5.5500000000000001E-2</v>
      </c>
      <c r="I128" s="77">
        <v>9.3663520500000003E-3</v>
      </c>
      <c r="J128" s="78">
        <v>-2.0000000000000001E-4</v>
      </c>
      <c r="K128" s="78">
        <v>0</v>
      </c>
    </row>
    <row r="129" spans="2:11">
      <c r="B129" t="s">
        <v>2454</v>
      </c>
      <c r="C129" t="s">
        <v>2532</v>
      </c>
      <c r="D129" t="s">
        <v>123</v>
      </c>
      <c r="E129" t="s">
        <v>106</v>
      </c>
      <c r="F129" t="s">
        <v>308</v>
      </c>
      <c r="G129" s="77">
        <v>41668.699999999997</v>
      </c>
      <c r="H129" s="77">
        <v>-1.1741999999999999</v>
      </c>
      <c r="I129" s="77">
        <v>-0.4892738754</v>
      </c>
      <c r="J129" s="78">
        <v>8.8999999999999999E-3</v>
      </c>
      <c r="K129" s="78">
        <v>0</v>
      </c>
    </row>
    <row r="130" spans="2:11">
      <c r="B130" t="s">
        <v>2454</v>
      </c>
      <c r="C130" t="s">
        <v>2533</v>
      </c>
      <c r="D130" t="s">
        <v>123</v>
      </c>
      <c r="E130" t="s">
        <v>106</v>
      </c>
      <c r="F130" t="s">
        <v>308</v>
      </c>
      <c r="G130" s="77">
        <v>66728.75</v>
      </c>
      <c r="H130" s="77">
        <v>-1.1167</v>
      </c>
      <c r="I130" s="77">
        <v>-0.74515995125000001</v>
      </c>
      <c r="J130" s="78">
        <v>1.3599999999999999E-2</v>
      </c>
      <c r="K130" s="78">
        <v>0</v>
      </c>
    </row>
    <row r="131" spans="2:11">
      <c r="B131" t="s">
        <v>2534</v>
      </c>
      <c r="C131" t="s">
        <v>2535</v>
      </c>
      <c r="D131" t="s">
        <v>123</v>
      </c>
      <c r="E131" t="s">
        <v>106</v>
      </c>
      <c r="F131" t="s">
        <v>330</v>
      </c>
      <c r="G131" s="77">
        <v>9253.9</v>
      </c>
      <c r="H131" s="77">
        <v>0.18659999999999999</v>
      </c>
      <c r="I131" s="77">
        <v>5.9418422033399997E-2</v>
      </c>
      <c r="J131" s="78">
        <v>-1.1000000000000001E-3</v>
      </c>
      <c r="K131" s="78">
        <v>0</v>
      </c>
    </row>
    <row r="132" spans="2:11">
      <c r="B132" t="s">
        <v>2534</v>
      </c>
      <c r="C132" t="s">
        <v>2536</v>
      </c>
      <c r="D132" t="s">
        <v>123</v>
      </c>
      <c r="E132" t="s">
        <v>106</v>
      </c>
      <c r="F132" t="s">
        <v>586</v>
      </c>
      <c r="G132" s="77">
        <v>9253.9</v>
      </c>
      <c r="H132" s="77">
        <v>-1.2459</v>
      </c>
      <c r="I132" s="77">
        <v>-0.39672782428409997</v>
      </c>
      <c r="J132" s="78">
        <v>7.1999999999999998E-3</v>
      </c>
      <c r="K132" s="78">
        <v>0</v>
      </c>
    </row>
    <row r="133" spans="2:11">
      <c r="B133" t="s">
        <v>2537</v>
      </c>
      <c r="C133" t="s">
        <v>2538</v>
      </c>
      <c r="D133" t="s">
        <v>123</v>
      </c>
      <c r="E133" t="s">
        <v>106</v>
      </c>
      <c r="F133" t="s">
        <v>339</v>
      </c>
      <c r="G133" s="77">
        <v>18507.8</v>
      </c>
      <c r="H133" s="77">
        <v>-0.39019999999999999</v>
      </c>
      <c r="I133" s="77">
        <v>-0.24850019589960001</v>
      </c>
      <c r="J133" s="78">
        <v>4.4999999999999997E-3</v>
      </c>
      <c r="K133" s="78">
        <v>0</v>
      </c>
    </row>
    <row r="134" spans="2:11">
      <c r="B134" t="s">
        <v>2537</v>
      </c>
      <c r="C134" t="s">
        <v>2539</v>
      </c>
      <c r="D134" t="s">
        <v>123</v>
      </c>
      <c r="E134" t="s">
        <v>106</v>
      </c>
      <c r="F134" t="s">
        <v>339</v>
      </c>
      <c r="G134" s="77">
        <v>18507.8</v>
      </c>
      <c r="H134" s="77">
        <v>-1.0153000000000001</v>
      </c>
      <c r="I134" s="77">
        <v>-0.64659725498940002</v>
      </c>
      <c r="J134" s="78">
        <v>1.18E-2</v>
      </c>
      <c r="K134" s="78">
        <v>0</v>
      </c>
    </row>
    <row r="135" spans="2:11">
      <c r="B135" t="s">
        <v>2537</v>
      </c>
      <c r="C135" t="s">
        <v>2540</v>
      </c>
      <c r="D135" t="s">
        <v>123</v>
      </c>
      <c r="E135" t="s">
        <v>106</v>
      </c>
      <c r="F135" t="s">
        <v>339</v>
      </c>
      <c r="G135" s="77">
        <v>7403.12</v>
      </c>
      <c r="H135" s="77">
        <v>-0.92949999999999999</v>
      </c>
      <c r="I135" s="77">
        <v>-0.23678209337639999</v>
      </c>
      <c r="J135" s="78">
        <v>4.3E-3</v>
      </c>
      <c r="K135" s="78">
        <v>0</v>
      </c>
    </row>
    <row r="136" spans="2:11">
      <c r="B136" t="s">
        <v>2537</v>
      </c>
      <c r="C136" t="s">
        <v>2541</v>
      </c>
      <c r="D136" t="s">
        <v>123</v>
      </c>
      <c r="E136" t="s">
        <v>106</v>
      </c>
      <c r="F136" t="s">
        <v>339</v>
      </c>
      <c r="G136" s="77">
        <v>7403.12</v>
      </c>
      <c r="H136" s="77">
        <v>0.41820000000000002</v>
      </c>
      <c r="I136" s="77">
        <v>0.10653283641744</v>
      </c>
      <c r="J136" s="78">
        <v>-1.9E-3</v>
      </c>
      <c r="K136" s="78">
        <v>0</v>
      </c>
    </row>
    <row r="137" spans="2:11">
      <c r="B137" t="s">
        <v>2537</v>
      </c>
      <c r="C137" t="s">
        <v>2542</v>
      </c>
      <c r="D137" t="s">
        <v>123</v>
      </c>
      <c r="E137" t="s">
        <v>106</v>
      </c>
      <c r="F137" t="s">
        <v>290</v>
      </c>
      <c r="G137" s="77">
        <v>19608.8</v>
      </c>
      <c r="H137" s="77">
        <v>-0.9</v>
      </c>
      <c r="I137" s="77">
        <v>-0.1764792</v>
      </c>
      <c r="J137" s="78">
        <v>3.2000000000000002E-3</v>
      </c>
      <c r="K137" s="78">
        <v>0</v>
      </c>
    </row>
    <row r="138" spans="2:11">
      <c r="B138" t="s">
        <v>2543</v>
      </c>
      <c r="C138" t="s">
        <v>2544</v>
      </c>
      <c r="D138" t="s">
        <v>123</v>
      </c>
      <c r="E138" t="s">
        <v>106</v>
      </c>
      <c r="F138" t="s">
        <v>2545</v>
      </c>
      <c r="G138" s="77">
        <v>-80000</v>
      </c>
      <c r="H138" s="77">
        <v>-6.2770000000000001</v>
      </c>
      <c r="I138" s="77">
        <v>5.0216000000000003</v>
      </c>
      <c r="J138" s="78">
        <v>-9.1399999999999995E-2</v>
      </c>
      <c r="K138" s="78">
        <v>1E-4</v>
      </c>
    </row>
    <row r="139" spans="2:11">
      <c r="B139" t="s">
        <v>2546</v>
      </c>
      <c r="C139" t="s">
        <v>2547</v>
      </c>
      <c r="D139" t="s">
        <v>123</v>
      </c>
      <c r="E139" t="s">
        <v>106</v>
      </c>
      <c r="F139" t="s">
        <v>2548</v>
      </c>
      <c r="G139" s="77">
        <v>-19000</v>
      </c>
      <c r="H139" s="77">
        <v>-5.436777777777789</v>
      </c>
      <c r="I139" s="77">
        <v>1.0329877777777801</v>
      </c>
      <c r="J139" s="78">
        <v>-1.8800000000000001E-2</v>
      </c>
      <c r="K139" s="78">
        <v>0</v>
      </c>
    </row>
    <row r="140" spans="2:11">
      <c r="B140" t="s">
        <v>2549</v>
      </c>
      <c r="C140" t="s">
        <v>2550</v>
      </c>
      <c r="D140" t="s">
        <v>123</v>
      </c>
      <c r="E140" t="s">
        <v>106</v>
      </c>
      <c r="F140" t="s">
        <v>2551</v>
      </c>
      <c r="G140" s="77">
        <v>-239000</v>
      </c>
      <c r="H140" s="77">
        <v>-1.2659304004381089</v>
      </c>
      <c r="I140" s="77">
        <v>3.0255736570470799</v>
      </c>
      <c r="J140" s="78">
        <v>-5.5100000000000003E-2</v>
      </c>
      <c r="K140" s="78">
        <v>1E-4</v>
      </c>
    </row>
    <row r="141" spans="2:11">
      <c r="B141" t="s">
        <v>2552</v>
      </c>
      <c r="C141" t="s">
        <v>2553</v>
      </c>
      <c r="D141" t="s">
        <v>123</v>
      </c>
      <c r="E141" t="s">
        <v>106</v>
      </c>
      <c r="F141" t="s">
        <v>2554</v>
      </c>
      <c r="G141" s="77">
        <v>-40000</v>
      </c>
      <c r="H141" s="77">
        <v>3.3350499999999998</v>
      </c>
      <c r="I141" s="77">
        <v>-1.33402</v>
      </c>
      <c r="J141" s="78">
        <v>2.4299999999999999E-2</v>
      </c>
      <c r="K141" s="78">
        <v>0</v>
      </c>
    </row>
    <row r="142" spans="2:11">
      <c r="B142" t="s">
        <v>2555</v>
      </c>
      <c r="C142" t="s">
        <v>2556</v>
      </c>
      <c r="D142" t="s">
        <v>123</v>
      </c>
      <c r="E142" t="s">
        <v>106</v>
      </c>
      <c r="F142" t="s">
        <v>2557</v>
      </c>
      <c r="G142" s="77">
        <v>-364000</v>
      </c>
      <c r="H142" s="77">
        <v>2.2789894078833104</v>
      </c>
      <c r="I142" s="77">
        <v>-8.2955214446952503</v>
      </c>
      <c r="J142" s="78">
        <v>0.15110000000000001</v>
      </c>
      <c r="K142" s="78">
        <v>-2.0000000000000001E-4</v>
      </c>
    </row>
    <row r="143" spans="2:11">
      <c r="B143" t="s">
        <v>2558</v>
      </c>
      <c r="C143" t="s">
        <v>2559</v>
      </c>
      <c r="D143" t="s">
        <v>123</v>
      </c>
      <c r="E143" t="s">
        <v>106</v>
      </c>
      <c r="F143" t="s">
        <v>2557</v>
      </c>
      <c r="G143" s="77">
        <v>13000</v>
      </c>
      <c r="H143" s="77">
        <v>1.9147540983606615</v>
      </c>
      <c r="I143" s="77">
        <v>0.24891803278688601</v>
      </c>
      <c r="J143" s="78">
        <v>-4.4999999999999997E-3</v>
      </c>
      <c r="K143" s="78">
        <v>0</v>
      </c>
    </row>
    <row r="144" spans="2:11">
      <c r="B144" s="79" t="s">
        <v>2392</v>
      </c>
      <c r="C144" s="16"/>
      <c r="D144" s="16"/>
      <c r="G144" s="81">
        <v>264472.62</v>
      </c>
      <c r="I144" s="81">
        <v>-18.737500574714993</v>
      </c>
      <c r="J144" s="80">
        <v>0.3412</v>
      </c>
      <c r="K144" s="80">
        <v>-4.0000000000000002E-4</v>
      </c>
    </row>
    <row r="145" spans="2:11">
      <c r="B145" t="s">
        <v>2560</v>
      </c>
      <c r="C145" t="s">
        <v>2561</v>
      </c>
      <c r="D145" t="s">
        <v>123</v>
      </c>
      <c r="E145" t="s">
        <v>106</v>
      </c>
      <c r="F145" t="s">
        <v>330</v>
      </c>
      <c r="G145" s="77">
        <v>8342.1299999999992</v>
      </c>
      <c r="H145" s="77">
        <v>-3.8616999999999999</v>
      </c>
      <c r="I145" s="77">
        <v>-1.10851138571661</v>
      </c>
      <c r="J145" s="78">
        <v>2.0199999999999999E-2</v>
      </c>
      <c r="K145" s="78">
        <v>0</v>
      </c>
    </row>
    <row r="146" spans="2:11">
      <c r="B146" t="s">
        <v>2560</v>
      </c>
      <c r="C146" t="s">
        <v>2562</v>
      </c>
      <c r="D146" t="s">
        <v>123</v>
      </c>
      <c r="E146" t="s">
        <v>106</v>
      </c>
      <c r="F146" t="s">
        <v>330</v>
      </c>
      <c r="G146" s="77">
        <v>15732.08</v>
      </c>
      <c r="H146" s="77">
        <v>-3.6669</v>
      </c>
      <c r="I146" s="77">
        <v>-1.98504284647032</v>
      </c>
      <c r="J146" s="78">
        <v>3.61E-2</v>
      </c>
      <c r="K146" s="78">
        <v>0</v>
      </c>
    </row>
    <row r="147" spans="2:11">
      <c r="B147" t="s">
        <v>2560</v>
      </c>
      <c r="C147" t="s">
        <v>2563</v>
      </c>
      <c r="D147" t="s">
        <v>123</v>
      </c>
      <c r="E147" t="s">
        <v>106</v>
      </c>
      <c r="F147" t="s">
        <v>330</v>
      </c>
      <c r="G147" s="77">
        <v>8357.3799999999992</v>
      </c>
      <c r="H147" s="77">
        <v>-3.6760999999999999</v>
      </c>
      <c r="I147" s="77">
        <v>-1.05716344850538</v>
      </c>
      <c r="J147" s="78">
        <v>1.9199999999999998E-2</v>
      </c>
      <c r="K147" s="78">
        <v>0</v>
      </c>
    </row>
    <row r="148" spans="2:11">
      <c r="B148" t="s">
        <v>2560</v>
      </c>
      <c r="C148" t="s">
        <v>2564</v>
      </c>
      <c r="D148" t="s">
        <v>123</v>
      </c>
      <c r="E148" t="s">
        <v>106</v>
      </c>
      <c r="F148" t="s">
        <v>339</v>
      </c>
      <c r="G148" s="77">
        <v>3120.42</v>
      </c>
      <c r="H148" s="77">
        <v>-4.1280000000000001</v>
      </c>
      <c r="I148" s="77">
        <v>-0.44323843628159998</v>
      </c>
      <c r="J148" s="78">
        <v>8.0999999999999996E-3</v>
      </c>
      <c r="K148" s="78">
        <v>0</v>
      </c>
    </row>
    <row r="149" spans="2:11">
      <c r="B149" t="s">
        <v>2560</v>
      </c>
      <c r="C149" t="s">
        <v>2565</v>
      </c>
      <c r="D149" t="s">
        <v>123</v>
      </c>
      <c r="E149" t="s">
        <v>106</v>
      </c>
      <c r="F149" t="s">
        <v>339</v>
      </c>
      <c r="G149" s="77">
        <v>7546.1</v>
      </c>
      <c r="H149" s="77">
        <v>-3.3538999999999999</v>
      </c>
      <c r="I149" s="77">
        <v>-0.87087803742390002</v>
      </c>
      <c r="J149" s="78">
        <v>1.5900000000000001E-2</v>
      </c>
      <c r="K149" s="78">
        <v>0</v>
      </c>
    </row>
    <row r="150" spans="2:11">
      <c r="B150" t="s">
        <v>2560</v>
      </c>
      <c r="C150" t="s">
        <v>2566</v>
      </c>
      <c r="D150" t="s">
        <v>123</v>
      </c>
      <c r="E150" t="s">
        <v>106</v>
      </c>
      <c r="F150" t="s">
        <v>339</v>
      </c>
      <c r="G150" s="77">
        <v>10412.86</v>
      </c>
      <c r="H150" s="77">
        <v>-4.0675999999999997</v>
      </c>
      <c r="I150" s="77">
        <v>-1.45744757065176</v>
      </c>
      <c r="J150" s="78">
        <v>2.6499999999999999E-2</v>
      </c>
      <c r="K150" s="78">
        <v>0</v>
      </c>
    </row>
    <row r="151" spans="2:11">
      <c r="B151" t="s">
        <v>2560</v>
      </c>
      <c r="C151" t="s">
        <v>2567</v>
      </c>
      <c r="D151" t="s">
        <v>123</v>
      </c>
      <c r="E151" t="s">
        <v>106</v>
      </c>
      <c r="F151" t="s">
        <v>339</v>
      </c>
      <c r="G151" s="77">
        <v>6249.88</v>
      </c>
      <c r="H151" s="77">
        <v>-4.0315000000000003</v>
      </c>
      <c r="I151" s="77">
        <v>-0.86700782188019998</v>
      </c>
      <c r="J151" s="78">
        <v>1.5800000000000002E-2</v>
      </c>
      <c r="K151" s="78">
        <v>0</v>
      </c>
    </row>
    <row r="152" spans="2:11">
      <c r="B152" t="s">
        <v>2560</v>
      </c>
      <c r="C152" t="s">
        <v>2568</v>
      </c>
      <c r="D152" t="s">
        <v>123</v>
      </c>
      <c r="E152" t="s">
        <v>106</v>
      </c>
      <c r="F152" t="s">
        <v>339</v>
      </c>
      <c r="G152" s="77">
        <v>3152.51</v>
      </c>
      <c r="H152" s="77">
        <v>-3.1160000000000001</v>
      </c>
      <c r="I152" s="77">
        <v>-0.33801704011560002</v>
      </c>
      <c r="J152" s="78">
        <v>6.1999999999999998E-3</v>
      </c>
      <c r="K152" s="78">
        <v>0</v>
      </c>
    </row>
    <row r="153" spans="2:11">
      <c r="B153" t="s">
        <v>2560</v>
      </c>
      <c r="C153" t="s">
        <v>2569</v>
      </c>
      <c r="D153" t="s">
        <v>123</v>
      </c>
      <c r="E153" t="s">
        <v>106</v>
      </c>
      <c r="F153" t="s">
        <v>308</v>
      </c>
      <c r="G153" s="77">
        <v>1893.22</v>
      </c>
      <c r="H153" s="77">
        <v>-3.0225</v>
      </c>
      <c r="I153" s="77">
        <v>-0.1969028788545</v>
      </c>
      <c r="J153" s="78">
        <v>3.5999999999999999E-3</v>
      </c>
      <c r="K153" s="78">
        <v>0</v>
      </c>
    </row>
    <row r="154" spans="2:11">
      <c r="B154" t="s">
        <v>2560</v>
      </c>
      <c r="C154" t="s">
        <v>2570</v>
      </c>
      <c r="D154" t="s">
        <v>123</v>
      </c>
      <c r="E154" t="s">
        <v>106</v>
      </c>
      <c r="F154" t="s">
        <v>308</v>
      </c>
      <c r="G154" s="77">
        <v>12724.52</v>
      </c>
      <c r="H154" s="77">
        <v>-2.2326999999999999</v>
      </c>
      <c r="I154" s="77">
        <v>-0.97758933201564002</v>
      </c>
      <c r="J154" s="78">
        <v>1.78E-2</v>
      </c>
      <c r="K154" s="78">
        <v>0</v>
      </c>
    </row>
    <row r="155" spans="2:11">
      <c r="B155" t="s">
        <v>2560</v>
      </c>
      <c r="C155" t="s">
        <v>2571</v>
      </c>
      <c r="D155" t="s">
        <v>123</v>
      </c>
      <c r="E155" t="s">
        <v>106</v>
      </c>
      <c r="F155" t="s">
        <v>308</v>
      </c>
      <c r="G155" s="77">
        <v>4346.08</v>
      </c>
      <c r="H155" s="77">
        <v>0.26960000000000001</v>
      </c>
      <c r="I155" s="77">
        <v>4.0318306010880003E-2</v>
      </c>
      <c r="J155" s="78">
        <v>-6.9999999999999999E-4</v>
      </c>
      <c r="K155" s="78">
        <v>0</v>
      </c>
    </row>
    <row r="156" spans="2:11">
      <c r="B156" t="s">
        <v>2560</v>
      </c>
      <c r="C156" t="s">
        <v>2572</v>
      </c>
      <c r="D156" t="s">
        <v>123</v>
      </c>
      <c r="E156" t="s">
        <v>106</v>
      </c>
      <c r="F156" t="s">
        <v>273</v>
      </c>
      <c r="G156" s="77">
        <v>6593.68</v>
      </c>
      <c r="H156" s="77">
        <v>1.3911</v>
      </c>
      <c r="I156" s="77">
        <v>0.31562463241368</v>
      </c>
      <c r="J156" s="78">
        <v>-5.7000000000000002E-3</v>
      </c>
      <c r="K156" s="78">
        <v>0</v>
      </c>
    </row>
    <row r="157" spans="2:11">
      <c r="B157" t="s">
        <v>2573</v>
      </c>
      <c r="C157" t="s">
        <v>2574</v>
      </c>
      <c r="D157" t="s">
        <v>123</v>
      </c>
      <c r="E157" t="s">
        <v>106</v>
      </c>
      <c r="F157" t="s">
        <v>290</v>
      </c>
      <c r="G157" s="77">
        <v>7717.25</v>
      </c>
      <c r="H157" s="77">
        <v>5.9783799999999996</v>
      </c>
      <c r="I157" s="77">
        <v>0.46136653054999999</v>
      </c>
      <c r="J157" s="78">
        <v>-8.3999999999999995E-3</v>
      </c>
      <c r="K157" s="78">
        <v>0</v>
      </c>
    </row>
    <row r="158" spans="2:11">
      <c r="B158" t="s">
        <v>2575</v>
      </c>
      <c r="C158" t="s">
        <v>2576</v>
      </c>
      <c r="D158" t="s">
        <v>123</v>
      </c>
      <c r="E158" t="s">
        <v>106</v>
      </c>
      <c r="F158" t="s">
        <v>290</v>
      </c>
      <c r="G158" s="77">
        <v>12046.12</v>
      </c>
      <c r="H158" s="77">
        <v>3.7318099999999998</v>
      </c>
      <c r="I158" s="77">
        <v>0.44953831077200002</v>
      </c>
      <c r="J158" s="78">
        <v>-8.2000000000000007E-3</v>
      </c>
      <c r="K158" s="78">
        <v>0</v>
      </c>
    </row>
    <row r="159" spans="2:11">
      <c r="B159" t="s">
        <v>2577</v>
      </c>
      <c r="C159" t="s">
        <v>2578</v>
      </c>
      <c r="D159" t="s">
        <v>123</v>
      </c>
      <c r="E159" t="s">
        <v>106</v>
      </c>
      <c r="F159" t="s">
        <v>290</v>
      </c>
      <c r="G159" s="77">
        <v>4802.7</v>
      </c>
      <c r="H159" s="77">
        <v>4.1401899999999996</v>
      </c>
      <c r="I159" s="77">
        <v>0.19884090513</v>
      </c>
      <c r="J159" s="78">
        <v>-3.5999999999999999E-3</v>
      </c>
      <c r="K159" s="78">
        <v>0</v>
      </c>
    </row>
    <row r="160" spans="2:11">
      <c r="B160" t="s">
        <v>2577</v>
      </c>
      <c r="C160" t="s">
        <v>2579</v>
      </c>
      <c r="D160" t="s">
        <v>123</v>
      </c>
      <c r="E160" t="s">
        <v>106</v>
      </c>
      <c r="F160" t="s">
        <v>290</v>
      </c>
      <c r="G160" s="77">
        <v>2400.98</v>
      </c>
      <c r="H160" s="77">
        <v>4.0877800000000004</v>
      </c>
      <c r="I160" s="77">
        <v>9.8146780244000004E-2</v>
      </c>
      <c r="J160" s="78">
        <v>-1.8E-3</v>
      </c>
      <c r="K160" s="78">
        <v>0</v>
      </c>
    </row>
    <row r="161" spans="2:11">
      <c r="B161" t="s">
        <v>2580</v>
      </c>
      <c r="C161" t="s">
        <v>2581</v>
      </c>
      <c r="D161" t="s">
        <v>123</v>
      </c>
      <c r="E161" t="s">
        <v>106</v>
      </c>
      <c r="F161" t="s">
        <v>290</v>
      </c>
      <c r="G161" s="77">
        <v>4767.3500000000004</v>
      </c>
      <c r="H161" s="77">
        <v>1.42699</v>
      </c>
      <c r="I161" s="77">
        <v>6.8029607765E-2</v>
      </c>
      <c r="J161" s="78">
        <v>-1.1999999999999999E-3</v>
      </c>
      <c r="K161" s="78">
        <v>0</v>
      </c>
    </row>
    <row r="162" spans="2:11">
      <c r="B162" t="s">
        <v>2580</v>
      </c>
      <c r="C162" t="s">
        <v>2582</v>
      </c>
      <c r="D162" t="s">
        <v>123</v>
      </c>
      <c r="E162" t="s">
        <v>106</v>
      </c>
      <c r="F162" t="s">
        <v>290</v>
      </c>
      <c r="G162" s="77">
        <v>8155.56</v>
      </c>
      <c r="H162" s="77">
        <v>9.9983199999999997</v>
      </c>
      <c r="I162" s="77">
        <v>0.81541898659199996</v>
      </c>
      <c r="J162" s="78">
        <v>-1.4800000000000001E-2</v>
      </c>
      <c r="K162" s="78">
        <v>0</v>
      </c>
    </row>
    <row r="163" spans="2:11">
      <c r="B163" t="s">
        <v>2583</v>
      </c>
      <c r="C163" t="s">
        <v>2584</v>
      </c>
      <c r="D163" t="s">
        <v>123</v>
      </c>
      <c r="E163" t="s">
        <v>106</v>
      </c>
      <c r="F163" t="s">
        <v>290</v>
      </c>
      <c r="G163" s="77">
        <v>4800.8500000000004</v>
      </c>
      <c r="H163" s="77">
        <v>3.6777799999999998</v>
      </c>
      <c r="I163" s="77">
        <v>0.17656470113</v>
      </c>
      <c r="J163" s="78">
        <v>-3.2000000000000002E-3</v>
      </c>
      <c r="K163" s="78">
        <v>0</v>
      </c>
    </row>
    <row r="164" spans="2:11">
      <c r="B164" t="s">
        <v>2585</v>
      </c>
      <c r="C164" t="s">
        <v>2586</v>
      </c>
      <c r="D164" t="s">
        <v>123</v>
      </c>
      <c r="E164" t="s">
        <v>106</v>
      </c>
      <c r="F164" t="s">
        <v>290</v>
      </c>
      <c r="G164" s="77">
        <v>7172.73</v>
      </c>
      <c r="H164" s="77">
        <v>2.62195</v>
      </c>
      <c r="I164" s="77">
        <v>0.18806539423499999</v>
      </c>
      <c r="J164" s="78">
        <v>-3.3999999999999998E-3</v>
      </c>
      <c r="K164" s="78">
        <v>0</v>
      </c>
    </row>
    <row r="165" spans="2:11">
      <c r="B165" t="s">
        <v>2587</v>
      </c>
      <c r="C165" t="s">
        <v>2588</v>
      </c>
      <c r="D165" t="s">
        <v>123</v>
      </c>
      <c r="E165" t="s">
        <v>106</v>
      </c>
      <c r="F165" t="s">
        <v>290</v>
      </c>
      <c r="G165" s="77">
        <v>12429.75</v>
      </c>
      <c r="H165" s="77">
        <v>3.9950700000000001</v>
      </c>
      <c r="I165" s="77">
        <v>0.49657721332499999</v>
      </c>
      <c r="J165" s="78">
        <v>-8.9999999999999993E-3</v>
      </c>
      <c r="K165" s="78">
        <v>0</v>
      </c>
    </row>
    <row r="166" spans="2:11">
      <c r="B166" t="s">
        <v>2589</v>
      </c>
      <c r="C166" t="s">
        <v>2590</v>
      </c>
      <c r="D166" t="s">
        <v>123</v>
      </c>
      <c r="E166" t="s">
        <v>106</v>
      </c>
      <c r="F166" t="s">
        <v>290</v>
      </c>
      <c r="G166" s="77">
        <v>7010.53</v>
      </c>
      <c r="H166" s="77">
        <v>0.30286000000000002</v>
      </c>
      <c r="I166" s="77">
        <v>2.1232091158E-2</v>
      </c>
      <c r="J166" s="78">
        <v>-4.0000000000000002E-4</v>
      </c>
      <c r="K166" s="78">
        <v>0</v>
      </c>
    </row>
    <row r="167" spans="2:11">
      <c r="B167" t="s">
        <v>2591</v>
      </c>
      <c r="C167" t="s">
        <v>2592</v>
      </c>
      <c r="D167" t="s">
        <v>123</v>
      </c>
      <c r="E167" t="s">
        <v>106</v>
      </c>
      <c r="F167" t="s">
        <v>290</v>
      </c>
      <c r="G167" s="77">
        <v>7928.42</v>
      </c>
      <c r="H167" s="77">
        <v>-0.72036999999999995</v>
      </c>
      <c r="I167" s="77">
        <v>-5.7113959153999999E-2</v>
      </c>
      <c r="J167" s="78">
        <v>1E-3</v>
      </c>
      <c r="K167" s="78">
        <v>0</v>
      </c>
    </row>
    <row r="168" spans="2:11">
      <c r="B168" t="s">
        <v>2593</v>
      </c>
      <c r="C168" t="s">
        <v>2594</v>
      </c>
      <c r="D168" t="s">
        <v>123</v>
      </c>
      <c r="E168" t="s">
        <v>106</v>
      </c>
      <c r="F168" t="s">
        <v>290</v>
      </c>
      <c r="G168" s="77">
        <v>8255.1200000000008</v>
      </c>
      <c r="H168" s="77">
        <v>0.69486999999999999</v>
      </c>
      <c r="I168" s="77">
        <v>5.7362352344E-2</v>
      </c>
      <c r="J168" s="78">
        <v>-1E-3</v>
      </c>
      <c r="K168" s="78">
        <v>0</v>
      </c>
    </row>
    <row r="169" spans="2:11">
      <c r="B169" t="s">
        <v>2595</v>
      </c>
      <c r="C169" t="s">
        <v>2596</v>
      </c>
      <c r="D169" t="s">
        <v>123</v>
      </c>
      <c r="E169" t="s">
        <v>106</v>
      </c>
      <c r="F169" t="s">
        <v>290</v>
      </c>
      <c r="G169" s="77">
        <v>7089.75</v>
      </c>
      <c r="H169" s="77">
        <v>4.0675999999999997</v>
      </c>
      <c r="I169" s="77">
        <v>0.28838267099999998</v>
      </c>
      <c r="J169" s="78">
        <v>-5.3E-3</v>
      </c>
      <c r="K169" s="78">
        <v>0</v>
      </c>
    </row>
    <row r="170" spans="2:11">
      <c r="B170" t="s">
        <v>2597</v>
      </c>
      <c r="C170" t="s">
        <v>2598</v>
      </c>
      <c r="D170" t="s">
        <v>123</v>
      </c>
      <c r="E170" t="s">
        <v>110</v>
      </c>
      <c r="F170" t="s">
        <v>290</v>
      </c>
      <c r="G170" s="77">
        <v>7403.12</v>
      </c>
      <c r="H170" s="77">
        <v>1.8435299999999999</v>
      </c>
      <c r="I170" s="77">
        <v>0.13647873813600001</v>
      </c>
      <c r="J170" s="78">
        <v>-2.5000000000000001E-3</v>
      </c>
      <c r="K170" s="78">
        <v>0</v>
      </c>
    </row>
    <row r="171" spans="2:11">
      <c r="B171" t="s">
        <v>2599</v>
      </c>
      <c r="C171" t="s">
        <v>2600</v>
      </c>
      <c r="D171" t="s">
        <v>123</v>
      </c>
      <c r="E171" t="s">
        <v>110</v>
      </c>
      <c r="F171" t="s">
        <v>290</v>
      </c>
      <c r="G171" s="77">
        <v>2776.17</v>
      </c>
      <c r="H171" s="77">
        <v>1.8415600000000001</v>
      </c>
      <c r="I171" s="77">
        <v>5.1124836251999997E-2</v>
      </c>
      <c r="J171" s="78">
        <v>-8.9999999999999998E-4</v>
      </c>
      <c r="K171" s="78">
        <v>0</v>
      </c>
    </row>
    <row r="172" spans="2:11">
      <c r="B172" t="s">
        <v>2601</v>
      </c>
      <c r="C172" t="s">
        <v>2602</v>
      </c>
      <c r="D172" t="s">
        <v>123</v>
      </c>
      <c r="E172" t="s">
        <v>110</v>
      </c>
      <c r="F172" t="s">
        <v>290</v>
      </c>
      <c r="G172" s="77">
        <v>6662.81</v>
      </c>
      <c r="H172" s="77">
        <v>1.8336699999999999</v>
      </c>
      <c r="I172" s="77">
        <v>0.122173948127</v>
      </c>
      <c r="J172" s="78">
        <v>-2.2000000000000001E-3</v>
      </c>
      <c r="K172" s="78">
        <v>0</v>
      </c>
    </row>
    <row r="173" spans="2:11">
      <c r="B173" t="s">
        <v>2603</v>
      </c>
      <c r="C173" t="s">
        <v>2604</v>
      </c>
      <c r="D173" t="s">
        <v>123</v>
      </c>
      <c r="E173" t="s">
        <v>199</v>
      </c>
      <c r="F173" t="s">
        <v>290</v>
      </c>
      <c r="G173" s="77">
        <v>3331.4</v>
      </c>
      <c r="H173" s="77">
        <v>-4.14832</v>
      </c>
      <c r="I173" s="77">
        <v>-0.13819713248000001</v>
      </c>
      <c r="J173" s="78">
        <v>2.5000000000000001E-3</v>
      </c>
      <c r="K173" s="78">
        <v>0</v>
      </c>
    </row>
    <row r="174" spans="2:11">
      <c r="B174" t="s">
        <v>2603</v>
      </c>
      <c r="C174" t="s">
        <v>2605</v>
      </c>
      <c r="D174" t="s">
        <v>123</v>
      </c>
      <c r="E174" t="s">
        <v>199</v>
      </c>
      <c r="F174" t="s">
        <v>290</v>
      </c>
      <c r="G174" s="77">
        <v>2406.0100000000002</v>
      </c>
      <c r="H174" s="77">
        <v>-2.95275</v>
      </c>
      <c r="I174" s="77">
        <v>-7.1043460274999998E-2</v>
      </c>
      <c r="J174" s="78">
        <v>1.2999999999999999E-3</v>
      </c>
      <c r="K174" s="78">
        <v>0</v>
      </c>
    </row>
    <row r="175" spans="2:11">
      <c r="B175" t="s">
        <v>2606</v>
      </c>
      <c r="C175" t="s">
        <v>2607</v>
      </c>
      <c r="D175" t="s">
        <v>123</v>
      </c>
      <c r="E175" t="s">
        <v>199</v>
      </c>
      <c r="F175" t="s">
        <v>290</v>
      </c>
      <c r="G175" s="77">
        <v>2406.0100000000002</v>
      </c>
      <c r="H175" s="77">
        <v>-3.8733399999999998</v>
      </c>
      <c r="I175" s="77">
        <v>-9.3192947733999998E-2</v>
      </c>
      <c r="J175" s="78">
        <v>1.6999999999999999E-3</v>
      </c>
      <c r="K175" s="78">
        <v>0</v>
      </c>
    </row>
    <row r="176" spans="2:11">
      <c r="B176" t="s">
        <v>2608</v>
      </c>
      <c r="C176" t="s">
        <v>2609</v>
      </c>
      <c r="D176" t="s">
        <v>123</v>
      </c>
      <c r="E176" t="s">
        <v>106</v>
      </c>
      <c r="F176" t="s">
        <v>290</v>
      </c>
      <c r="G176" s="77">
        <v>30794.28</v>
      </c>
      <c r="H176" s="77">
        <v>-3.8218999999999999</v>
      </c>
      <c r="I176" s="77">
        <v>-1.1769265873200001</v>
      </c>
      <c r="J176" s="78">
        <v>2.1399999999999999E-2</v>
      </c>
      <c r="K176" s="78">
        <v>0</v>
      </c>
    </row>
    <row r="177" spans="2:11">
      <c r="B177" t="s">
        <v>2610</v>
      </c>
      <c r="C177" t="s">
        <v>2611</v>
      </c>
      <c r="D177" t="s">
        <v>123</v>
      </c>
      <c r="E177" t="s">
        <v>106</v>
      </c>
      <c r="F177" t="s">
        <v>290</v>
      </c>
      <c r="G177" s="77">
        <v>18387.63</v>
      </c>
      <c r="H177" s="77">
        <v>-0.85965000000000003</v>
      </c>
      <c r="I177" s="77">
        <v>-0.15806926129500001</v>
      </c>
      <c r="J177" s="78">
        <v>2.8999999999999998E-3</v>
      </c>
      <c r="K177" s="78">
        <v>0</v>
      </c>
    </row>
    <row r="178" spans="2:11">
      <c r="B178" t="s">
        <v>2612</v>
      </c>
      <c r="C178" t="s">
        <v>2613</v>
      </c>
      <c r="D178" t="s">
        <v>123</v>
      </c>
      <c r="E178" t="s">
        <v>106</v>
      </c>
      <c r="F178" t="s">
        <v>586</v>
      </c>
      <c r="G178" s="77">
        <v>6014.91</v>
      </c>
      <c r="H178" s="77">
        <v>-8.0348000000000006</v>
      </c>
      <c r="I178" s="77">
        <v>-1.66298708704788</v>
      </c>
      <c r="J178" s="78">
        <v>3.0300000000000001E-2</v>
      </c>
      <c r="K178" s="78">
        <v>0</v>
      </c>
    </row>
    <row r="179" spans="2:11">
      <c r="B179" t="s">
        <v>2612</v>
      </c>
      <c r="C179" t="s">
        <v>2614</v>
      </c>
      <c r="D179" t="s">
        <v>123</v>
      </c>
      <c r="E179" t="s">
        <v>106</v>
      </c>
      <c r="F179" t="s">
        <v>586</v>
      </c>
      <c r="G179" s="77">
        <v>5095.43</v>
      </c>
      <c r="H179" s="77">
        <v>-6.2750000000000004</v>
      </c>
      <c r="I179" s="77">
        <v>-1.1002192580325001</v>
      </c>
      <c r="J179" s="78">
        <v>0.02</v>
      </c>
      <c r="K179" s="78">
        <v>0</v>
      </c>
    </row>
    <row r="180" spans="2:11">
      <c r="B180" t="s">
        <v>2615</v>
      </c>
      <c r="C180" t="s">
        <v>2616</v>
      </c>
      <c r="D180" t="s">
        <v>123</v>
      </c>
      <c r="E180" t="s">
        <v>106</v>
      </c>
      <c r="F180" t="s">
        <v>586</v>
      </c>
      <c r="G180" s="77">
        <v>6097.58</v>
      </c>
      <c r="H180" s="77">
        <v>-6.5972999999999997</v>
      </c>
      <c r="I180" s="77">
        <v>-1.38423049561494</v>
      </c>
      <c r="J180" s="78">
        <v>2.52E-2</v>
      </c>
      <c r="K180" s="78">
        <v>0</v>
      </c>
    </row>
    <row r="181" spans="2:11">
      <c r="B181" t="s">
        <v>2615</v>
      </c>
      <c r="C181" t="s">
        <v>2617</v>
      </c>
      <c r="D181" t="s">
        <v>123</v>
      </c>
      <c r="E181" t="s">
        <v>110</v>
      </c>
      <c r="F181" t="s">
        <v>273</v>
      </c>
      <c r="G181" s="77">
        <v>4680.62</v>
      </c>
      <c r="H181" s="77">
        <v>-1.2946</v>
      </c>
      <c r="I181" s="77">
        <v>-0.243944584988216</v>
      </c>
      <c r="J181" s="78">
        <v>4.4000000000000003E-3</v>
      </c>
      <c r="K181" s="78">
        <v>0</v>
      </c>
    </row>
    <row r="182" spans="2:11">
      <c r="B182" t="s">
        <v>2618</v>
      </c>
      <c r="C182" t="s">
        <v>2619</v>
      </c>
      <c r="D182" t="s">
        <v>123</v>
      </c>
      <c r="E182" t="s">
        <v>113</v>
      </c>
      <c r="F182" t="s">
        <v>339</v>
      </c>
      <c r="G182" s="77">
        <v>3701.56</v>
      </c>
      <c r="H182" s="77">
        <v>2.8193000000000001</v>
      </c>
      <c r="I182" s="77">
        <v>0.46030262402766398</v>
      </c>
      <c r="J182" s="78">
        <v>-8.3999999999999995E-3</v>
      </c>
      <c r="K182" s="78">
        <v>0</v>
      </c>
    </row>
    <row r="183" spans="2:11">
      <c r="B183" t="s">
        <v>2620</v>
      </c>
      <c r="C183" t="s">
        <v>2621</v>
      </c>
      <c r="D183" t="s">
        <v>123</v>
      </c>
      <c r="E183" t="s">
        <v>102</v>
      </c>
      <c r="F183" t="s">
        <v>308</v>
      </c>
      <c r="G183" s="77">
        <v>3617.29</v>
      </c>
      <c r="H183" s="77">
        <v>-5.7822563999999996</v>
      </c>
      <c r="I183" s="77">
        <v>-0.20916098253156001</v>
      </c>
      <c r="J183" s="78">
        <v>3.8E-3</v>
      </c>
      <c r="K183" s="78">
        <v>0</v>
      </c>
    </row>
    <row r="184" spans="2:11">
      <c r="B184" t="s">
        <v>2620</v>
      </c>
      <c r="C184" t="s">
        <v>2622</v>
      </c>
      <c r="D184" t="s">
        <v>123</v>
      </c>
      <c r="E184" t="s">
        <v>102</v>
      </c>
      <c r="F184" t="s">
        <v>308</v>
      </c>
      <c r="G184" s="77">
        <v>1611.11</v>
      </c>
      <c r="H184" s="77">
        <v>-3.7933583999999998</v>
      </c>
      <c r="I184" s="77">
        <v>-6.111517651824E-2</v>
      </c>
      <c r="J184" s="78">
        <v>1.1000000000000001E-3</v>
      </c>
      <c r="K184" s="78">
        <v>0</v>
      </c>
    </row>
    <row r="185" spans="2:11">
      <c r="B185" t="s">
        <v>2620</v>
      </c>
      <c r="C185" t="s">
        <v>2623</v>
      </c>
      <c r="D185" t="s">
        <v>123</v>
      </c>
      <c r="E185" t="s">
        <v>102</v>
      </c>
      <c r="F185" t="s">
        <v>308</v>
      </c>
      <c r="G185" s="77">
        <v>1382.69</v>
      </c>
      <c r="H185" s="77">
        <v>-4.4443956</v>
      </c>
      <c r="I185" s="77">
        <v>-6.1452213521640001E-2</v>
      </c>
      <c r="J185" s="78">
        <v>1.1000000000000001E-3</v>
      </c>
      <c r="K185" s="78">
        <v>0</v>
      </c>
    </row>
    <row r="186" spans="2:11">
      <c r="B186" t="s">
        <v>2624</v>
      </c>
      <c r="C186" t="s">
        <v>2625</v>
      </c>
      <c r="D186" t="s">
        <v>123</v>
      </c>
      <c r="E186" t="s">
        <v>106</v>
      </c>
      <c r="F186" t="s">
        <v>586</v>
      </c>
      <c r="G186" s="77">
        <v>4485.18</v>
      </c>
      <c r="H186" s="77">
        <v>-5.8003</v>
      </c>
      <c r="I186" s="77">
        <v>-0.89518955455313998</v>
      </c>
      <c r="J186" s="78">
        <v>1.6299999999999999E-2</v>
      </c>
      <c r="K186" s="78">
        <v>0</v>
      </c>
    </row>
    <row r="187" spans="2:11">
      <c r="B187" t="s">
        <v>2624</v>
      </c>
      <c r="C187" t="s">
        <v>2626</v>
      </c>
      <c r="D187" t="s">
        <v>123</v>
      </c>
      <c r="E187" t="s">
        <v>106</v>
      </c>
      <c r="F187" t="s">
        <v>586</v>
      </c>
      <c r="G187" s="77">
        <v>3740.38</v>
      </c>
      <c r="H187" s="77">
        <v>-5.8003</v>
      </c>
      <c r="I187" s="77">
        <v>-0.74653617158273999</v>
      </c>
      <c r="J187" s="78">
        <v>1.3599999999999999E-2</v>
      </c>
      <c r="K187" s="78">
        <v>0</v>
      </c>
    </row>
    <row r="188" spans="2:11">
      <c r="B188" t="s">
        <v>2624</v>
      </c>
      <c r="C188" t="s">
        <v>2627</v>
      </c>
      <c r="D188" t="s">
        <v>123</v>
      </c>
      <c r="E188" t="s">
        <v>106</v>
      </c>
      <c r="F188" t="s">
        <v>308</v>
      </c>
      <c r="G188" s="77">
        <v>5800.84</v>
      </c>
      <c r="H188" s="77">
        <v>-2.3308</v>
      </c>
      <c r="I188" s="77">
        <v>-0.46524377277551998</v>
      </c>
      <c r="J188" s="78">
        <v>8.5000000000000006E-3</v>
      </c>
      <c r="K188" s="78">
        <v>0</v>
      </c>
    </row>
    <row r="189" spans="2:11">
      <c r="B189" t="s">
        <v>2628</v>
      </c>
      <c r="C189" t="s">
        <v>2629</v>
      </c>
      <c r="D189" t="s">
        <v>123</v>
      </c>
      <c r="E189" t="s">
        <v>110</v>
      </c>
      <c r="F189" t="s">
        <v>2630</v>
      </c>
      <c r="G189" s="77">
        <v>-3700</v>
      </c>
      <c r="H189" s="77">
        <v>26.030086956521703</v>
      </c>
      <c r="I189" s="77">
        <v>-0.96311321739130296</v>
      </c>
      <c r="J189" s="78">
        <v>1.7500000000000002E-2</v>
      </c>
      <c r="K189" s="78">
        <v>0</v>
      </c>
    </row>
    <row r="190" spans="2:11">
      <c r="B190" t="s">
        <v>2631</v>
      </c>
      <c r="C190" t="s">
        <v>2632</v>
      </c>
      <c r="D190" t="s">
        <v>123</v>
      </c>
      <c r="E190" t="s">
        <v>106</v>
      </c>
      <c r="F190" t="s">
        <v>2633</v>
      </c>
      <c r="G190" s="77">
        <v>15504.31</v>
      </c>
      <c r="H190" s="77">
        <v>-4.5383138749343894</v>
      </c>
      <c r="I190" s="77">
        <v>-0.70363425194284002</v>
      </c>
      <c r="J190" s="78">
        <v>1.2800000000000001E-2</v>
      </c>
      <c r="K190" s="78">
        <v>0</v>
      </c>
    </row>
    <row r="191" spans="2:11">
      <c r="B191" t="s">
        <v>2634</v>
      </c>
      <c r="C191" t="s">
        <v>2635</v>
      </c>
      <c r="D191" t="s">
        <v>123</v>
      </c>
      <c r="E191" t="s">
        <v>110</v>
      </c>
      <c r="F191" t="s">
        <v>2636</v>
      </c>
      <c r="G191" s="77">
        <v>-70200</v>
      </c>
      <c r="H191" s="77">
        <v>3.2492722602739743</v>
      </c>
      <c r="I191" s="77">
        <v>-2.2809891267123299</v>
      </c>
      <c r="J191" s="78">
        <v>4.1500000000000002E-2</v>
      </c>
      <c r="K191" s="78">
        <v>-1E-4</v>
      </c>
    </row>
    <row r="192" spans="2:11">
      <c r="B192" t="s">
        <v>2637</v>
      </c>
      <c r="C192" t="s">
        <v>2638</v>
      </c>
      <c r="D192" t="s">
        <v>123</v>
      </c>
      <c r="E192" t="s">
        <v>110</v>
      </c>
      <c r="F192" t="s">
        <v>2639</v>
      </c>
      <c r="G192" s="77">
        <v>7000</v>
      </c>
      <c r="H192" s="77">
        <v>-4.1665714285714284</v>
      </c>
      <c r="I192" s="77">
        <v>-0.29165999999999997</v>
      </c>
      <c r="J192" s="78">
        <v>5.3E-3</v>
      </c>
      <c r="K192" s="78">
        <v>0</v>
      </c>
    </row>
    <row r="193" spans="2:11">
      <c r="B193" t="s">
        <v>2640</v>
      </c>
      <c r="C193" t="s">
        <v>2641</v>
      </c>
      <c r="D193" t="s">
        <v>123</v>
      </c>
      <c r="E193" t="s">
        <v>110</v>
      </c>
      <c r="F193" t="s">
        <v>2642</v>
      </c>
      <c r="G193" s="77">
        <v>20000</v>
      </c>
      <c r="H193" s="77">
        <v>-5.5148999999999999</v>
      </c>
      <c r="I193" s="77">
        <v>-1.1029800000000001</v>
      </c>
      <c r="J193" s="78">
        <v>2.01E-2</v>
      </c>
      <c r="K193" s="78">
        <v>0</v>
      </c>
    </row>
    <row r="194" spans="2:11">
      <c r="B194" t="s">
        <v>2643</v>
      </c>
      <c r="C194" t="s">
        <v>2644</v>
      </c>
      <c r="D194" t="s">
        <v>123</v>
      </c>
      <c r="E194" t="s">
        <v>106</v>
      </c>
      <c r="F194" t="s">
        <v>290</v>
      </c>
      <c r="G194" s="77">
        <v>-7574.68</v>
      </c>
      <c r="H194" s="77">
        <v>0.18814213327634963</v>
      </c>
      <c r="I194" s="77">
        <v>-1.4251164540857E-2</v>
      </c>
      <c r="J194" s="78">
        <v>2.9999999999999997E-4</v>
      </c>
      <c r="K194" s="78">
        <v>0</v>
      </c>
    </row>
    <row r="195" spans="2:11">
      <c r="B195" s="79" t="s">
        <v>2276</v>
      </c>
      <c r="C195" s="16"/>
      <c r="D195" s="16"/>
      <c r="G195" s="81">
        <v>93862</v>
      </c>
      <c r="I195" s="81">
        <v>0.79388479599999995</v>
      </c>
      <c r="J195" s="80">
        <v>-1.4500000000000001E-2</v>
      </c>
      <c r="K195" s="80">
        <v>0</v>
      </c>
    </row>
    <row r="196" spans="2:11">
      <c r="B196" t="s">
        <v>2645</v>
      </c>
      <c r="C196" t="s">
        <v>2646</v>
      </c>
      <c r="D196" t="s">
        <v>364</v>
      </c>
      <c r="E196" t="s">
        <v>102</v>
      </c>
      <c r="F196" t="s">
        <v>327</v>
      </c>
      <c r="G196" s="77">
        <v>93862</v>
      </c>
      <c r="H196" s="77">
        <v>0.8458</v>
      </c>
      <c r="I196" s="77">
        <v>0.79388479599999995</v>
      </c>
      <c r="J196" s="78">
        <v>-1.4500000000000001E-2</v>
      </c>
      <c r="K196" s="78">
        <v>0</v>
      </c>
    </row>
    <row r="197" spans="2:11">
      <c r="B197" s="79" t="s">
        <v>1002</v>
      </c>
      <c r="C197" s="16"/>
      <c r="D197" s="16"/>
      <c r="G197" s="81">
        <v>0</v>
      </c>
      <c r="I197" s="81">
        <v>0</v>
      </c>
      <c r="J197" s="80">
        <v>0</v>
      </c>
      <c r="K197" s="80">
        <v>0</v>
      </c>
    </row>
    <row r="198" spans="2:11">
      <c r="B198" t="s">
        <v>216</v>
      </c>
      <c r="C198" t="s">
        <v>216</v>
      </c>
      <c r="D198" t="s">
        <v>216</v>
      </c>
      <c r="E198" t="s">
        <v>216</v>
      </c>
      <c r="G198" s="77">
        <v>0</v>
      </c>
      <c r="H198" s="77">
        <v>0</v>
      </c>
      <c r="I198" s="77">
        <v>0</v>
      </c>
      <c r="J198" s="78">
        <v>0</v>
      </c>
      <c r="K198" s="78">
        <v>0</v>
      </c>
    </row>
    <row r="199" spans="2:11">
      <c r="B199" s="79" t="s">
        <v>233</v>
      </c>
      <c r="C199" s="16"/>
      <c r="D199" s="16"/>
      <c r="G199" s="81">
        <v>333984.39</v>
      </c>
      <c r="I199" s="81">
        <v>-8.7340983484810799</v>
      </c>
      <c r="J199" s="80">
        <v>0.159</v>
      </c>
      <c r="K199" s="80">
        <v>-2.0000000000000001E-4</v>
      </c>
    </row>
    <row r="200" spans="2:11">
      <c r="B200" s="79" t="s">
        <v>2270</v>
      </c>
      <c r="C200" s="16"/>
      <c r="D200" s="16"/>
      <c r="G200" s="81">
        <v>333984.39</v>
      </c>
      <c r="I200" s="81">
        <v>-8.7340983484810799</v>
      </c>
      <c r="J200" s="80">
        <v>0.159</v>
      </c>
      <c r="K200" s="80">
        <v>-2.0000000000000001E-4</v>
      </c>
    </row>
    <row r="201" spans="2:11">
      <c r="B201" t="s">
        <v>2647</v>
      </c>
      <c r="C201" t="s">
        <v>2648</v>
      </c>
      <c r="D201" t="s">
        <v>364</v>
      </c>
      <c r="E201" t="s">
        <v>110</v>
      </c>
      <c r="F201" t="s">
        <v>586</v>
      </c>
      <c r="G201" s="77">
        <v>28066.799999999999</v>
      </c>
      <c r="H201" s="77">
        <v>-0.80149999999999999</v>
      </c>
      <c r="I201" s="77">
        <v>-0.90562545737160005</v>
      </c>
      <c r="J201" s="78">
        <v>1.6500000000000001E-2</v>
      </c>
      <c r="K201" s="78">
        <v>0</v>
      </c>
    </row>
    <row r="202" spans="2:11">
      <c r="B202" t="s">
        <v>2649</v>
      </c>
      <c r="C202" t="s">
        <v>2650</v>
      </c>
      <c r="D202" t="s">
        <v>364</v>
      </c>
      <c r="E202" t="s">
        <v>110</v>
      </c>
      <c r="F202" t="s">
        <v>586</v>
      </c>
      <c r="G202" s="77">
        <v>18507.8</v>
      </c>
      <c r="H202" s="77">
        <v>-0.37740000000000001</v>
      </c>
      <c r="I202" s="77">
        <v>-0.28119583847975999</v>
      </c>
      <c r="J202" s="78">
        <v>5.1000000000000004E-3</v>
      </c>
      <c r="K202" s="78">
        <v>0</v>
      </c>
    </row>
    <row r="203" spans="2:11">
      <c r="B203" t="s">
        <v>2651</v>
      </c>
      <c r="C203" t="s">
        <v>2652</v>
      </c>
      <c r="D203" t="s">
        <v>364</v>
      </c>
      <c r="E203" t="s">
        <v>110</v>
      </c>
      <c r="F203" t="s">
        <v>586</v>
      </c>
      <c r="G203" s="77">
        <v>28011.81</v>
      </c>
      <c r="H203" s="77">
        <v>-0.90349999999999997</v>
      </c>
      <c r="I203" s="77">
        <v>-1.01887645034643</v>
      </c>
      <c r="J203" s="78">
        <v>1.8599999999999998E-2</v>
      </c>
      <c r="K203" s="78">
        <v>0</v>
      </c>
    </row>
    <row r="204" spans="2:11">
      <c r="B204" t="s">
        <v>2653</v>
      </c>
      <c r="C204" t="s">
        <v>2654</v>
      </c>
      <c r="D204" t="s">
        <v>364</v>
      </c>
      <c r="E204" t="s">
        <v>106</v>
      </c>
      <c r="F204" t="s">
        <v>273</v>
      </c>
      <c r="G204" s="77">
        <v>9253.9</v>
      </c>
      <c r="H204" s="77">
        <v>-7.9699999999999993E-2</v>
      </c>
      <c r="I204" s="77">
        <v>-2.53786079103E-2</v>
      </c>
      <c r="J204" s="78">
        <v>5.0000000000000001E-4</v>
      </c>
      <c r="K204" s="78">
        <v>0</v>
      </c>
    </row>
    <row r="205" spans="2:11">
      <c r="B205" t="s">
        <v>2655</v>
      </c>
      <c r="C205" t="s">
        <v>2656</v>
      </c>
      <c r="D205" t="s">
        <v>364</v>
      </c>
      <c r="E205" t="s">
        <v>106</v>
      </c>
      <c r="F205" t="s">
        <v>586</v>
      </c>
      <c r="G205" s="77">
        <v>37128.370000000003</v>
      </c>
      <c r="H205" s="77">
        <v>-0.43230000000000002</v>
      </c>
      <c r="I205" s="77">
        <v>-0.55230095161791004</v>
      </c>
      <c r="J205" s="78">
        <v>1.01E-2</v>
      </c>
      <c r="K205" s="78">
        <v>0</v>
      </c>
    </row>
    <row r="206" spans="2:11">
      <c r="B206" t="s">
        <v>2657</v>
      </c>
      <c r="C206" t="s">
        <v>2658</v>
      </c>
      <c r="D206" t="s">
        <v>364</v>
      </c>
      <c r="E206" t="s">
        <v>106</v>
      </c>
      <c r="F206" t="s">
        <v>586</v>
      </c>
      <c r="G206" s="77">
        <v>64777.37</v>
      </c>
      <c r="H206" s="77">
        <v>-0.22839999999999999</v>
      </c>
      <c r="I206" s="77">
        <v>-0.50910115650828003</v>
      </c>
      <c r="J206" s="78">
        <v>9.2999999999999992E-3</v>
      </c>
      <c r="K206" s="78">
        <v>0</v>
      </c>
    </row>
    <row r="207" spans="2:11">
      <c r="B207" t="s">
        <v>2659</v>
      </c>
      <c r="C207" t="s">
        <v>2660</v>
      </c>
      <c r="D207" t="s">
        <v>364</v>
      </c>
      <c r="E207" t="s">
        <v>106</v>
      </c>
      <c r="F207" t="s">
        <v>308</v>
      </c>
      <c r="G207" s="77">
        <v>11337.63</v>
      </c>
      <c r="H207" s="77">
        <v>11.470700000000001</v>
      </c>
      <c r="I207" s="77">
        <v>4.4750395094948097</v>
      </c>
      <c r="J207" s="78">
        <v>-8.1500000000000003E-2</v>
      </c>
      <c r="K207" s="78">
        <v>1E-4</v>
      </c>
    </row>
    <row r="208" spans="2:11">
      <c r="B208" t="s">
        <v>2661</v>
      </c>
      <c r="C208" t="s">
        <v>2662</v>
      </c>
      <c r="D208" t="s">
        <v>364</v>
      </c>
      <c r="E208" t="s">
        <v>106</v>
      </c>
      <c r="F208" t="s">
        <v>308</v>
      </c>
      <c r="G208" s="77">
        <v>12820.97</v>
      </c>
      <c r="H208" s="77">
        <v>4.7183000000000002</v>
      </c>
      <c r="I208" s="77">
        <v>2.0815704184619102</v>
      </c>
      <c r="J208" s="78">
        <v>-3.7900000000000003E-2</v>
      </c>
      <c r="K208" s="78">
        <v>0</v>
      </c>
    </row>
    <row r="209" spans="2:11">
      <c r="B209" t="s">
        <v>2663</v>
      </c>
      <c r="C209" t="s">
        <v>2664</v>
      </c>
      <c r="D209" t="s">
        <v>364</v>
      </c>
      <c r="E209" t="s">
        <v>106</v>
      </c>
      <c r="F209" t="s">
        <v>308</v>
      </c>
      <c r="G209" s="77">
        <v>31189.14</v>
      </c>
      <c r="H209" s="77">
        <v>4.5111999999999997</v>
      </c>
      <c r="I209" s="77">
        <v>4.8415024283428796</v>
      </c>
      <c r="J209" s="78">
        <v>-8.8200000000000001E-2</v>
      </c>
      <c r="K209" s="78">
        <v>1E-4</v>
      </c>
    </row>
    <row r="210" spans="2:11">
      <c r="B210" t="s">
        <v>2665</v>
      </c>
      <c r="C210" t="s">
        <v>2666</v>
      </c>
      <c r="D210" t="s">
        <v>364</v>
      </c>
      <c r="E210" t="s">
        <v>106</v>
      </c>
      <c r="F210" t="s">
        <v>339</v>
      </c>
      <c r="G210" s="77">
        <v>92890.6</v>
      </c>
      <c r="H210" s="77">
        <v>-5.2683999999999997</v>
      </c>
      <c r="I210" s="77">
        <v>-16.8397322425464</v>
      </c>
      <c r="J210" s="78">
        <v>0.30659999999999998</v>
      </c>
      <c r="K210" s="78">
        <v>-4.0000000000000002E-4</v>
      </c>
    </row>
    <row r="211" spans="2:11">
      <c r="B211" s="79" t="s">
        <v>2285</v>
      </c>
      <c r="C211" s="16"/>
      <c r="D211" s="16"/>
      <c r="G211" s="81">
        <v>0</v>
      </c>
      <c r="I211" s="81">
        <v>0</v>
      </c>
      <c r="J211" s="80">
        <v>0</v>
      </c>
      <c r="K211" s="80">
        <v>0</v>
      </c>
    </row>
    <row r="212" spans="2:11">
      <c r="B212" t="s">
        <v>216</v>
      </c>
      <c r="C212" t="s">
        <v>216</v>
      </c>
      <c r="D212" t="s">
        <v>216</v>
      </c>
      <c r="E212" t="s">
        <v>216</v>
      </c>
      <c r="G212" s="77">
        <v>0</v>
      </c>
      <c r="H212" s="77">
        <v>0</v>
      </c>
      <c r="I212" s="77">
        <v>0</v>
      </c>
      <c r="J212" s="78">
        <v>0</v>
      </c>
      <c r="K212" s="78">
        <v>0</v>
      </c>
    </row>
    <row r="213" spans="2:11">
      <c r="B213" s="79" t="s">
        <v>2276</v>
      </c>
      <c r="C213" s="16"/>
      <c r="D213" s="16"/>
      <c r="G213" s="81">
        <v>0</v>
      </c>
      <c r="I213" s="81">
        <v>0</v>
      </c>
      <c r="J213" s="80">
        <v>0</v>
      </c>
      <c r="K213" s="80">
        <v>0</v>
      </c>
    </row>
    <row r="214" spans="2:11">
      <c r="B214" t="s">
        <v>216</v>
      </c>
      <c r="C214" t="s">
        <v>216</v>
      </c>
      <c r="D214" t="s">
        <v>216</v>
      </c>
      <c r="E214" t="s">
        <v>216</v>
      </c>
      <c r="G214" s="77">
        <v>0</v>
      </c>
      <c r="H214" s="77">
        <v>0</v>
      </c>
      <c r="I214" s="77">
        <v>0</v>
      </c>
      <c r="J214" s="78">
        <v>0</v>
      </c>
      <c r="K214" s="78">
        <v>0</v>
      </c>
    </row>
    <row r="215" spans="2:11">
      <c r="B215" s="79" t="s">
        <v>1002</v>
      </c>
      <c r="C215" s="16"/>
      <c r="D215" s="16"/>
      <c r="G215" s="81">
        <v>0</v>
      </c>
      <c r="I215" s="81">
        <v>0</v>
      </c>
      <c r="J215" s="80">
        <v>0</v>
      </c>
      <c r="K215" s="80">
        <v>0</v>
      </c>
    </row>
    <row r="216" spans="2:11">
      <c r="B216" t="s">
        <v>216</v>
      </c>
      <c r="C216" t="s">
        <v>216</v>
      </c>
      <c r="D216" t="s">
        <v>216</v>
      </c>
      <c r="E216" t="s">
        <v>216</v>
      </c>
      <c r="G216" s="77">
        <v>0</v>
      </c>
      <c r="H216" s="77">
        <v>0</v>
      </c>
      <c r="I216" s="77">
        <v>0</v>
      </c>
      <c r="J216" s="78">
        <v>0</v>
      </c>
      <c r="K216" s="78">
        <v>0</v>
      </c>
    </row>
    <row r="217" spans="2:11">
      <c r="B217" t="s">
        <v>235</v>
      </c>
      <c r="C217" s="16"/>
      <c r="D217" s="16"/>
    </row>
    <row r="218" spans="2:11">
      <c r="B218" t="s">
        <v>353</v>
      </c>
      <c r="C218" s="16"/>
      <c r="D218" s="16"/>
    </row>
    <row r="219" spans="2:11">
      <c r="B219" t="s">
        <v>354</v>
      </c>
      <c r="C219" s="16"/>
      <c r="D219" s="16"/>
    </row>
    <row r="220" spans="2:11">
      <c r="B220" t="s">
        <v>355</v>
      </c>
      <c r="C220" s="16"/>
      <c r="D220" s="16"/>
    </row>
    <row r="221" spans="2:11">
      <c r="C221" s="16"/>
      <c r="D221" s="16"/>
    </row>
    <row r="222" spans="2:11">
      <c r="C222" s="16"/>
      <c r="D222" s="16"/>
    </row>
    <row r="223" spans="2:11"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44104</v>
      </c>
    </row>
    <row r="2" spans="2:78" s="1" customFormat="1">
      <c r="B2" s="2" t="s">
        <v>1</v>
      </c>
      <c r="C2" s="12" t="s">
        <v>2939</v>
      </c>
    </row>
    <row r="3" spans="2:78" s="1" customFormat="1">
      <c r="B3" s="2" t="s">
        <v>2</v>
      </c>
      <c r="C3" s="26" t="s">
        <v>2940</v>
      </c>
    </row>
    <row r="4" spans="2:78" s="1" customFormat="1">
      <c r="B4" s="2" t="s">
        <v>3</v>
      </c>
      <c r="C4" s="83">
        <v>1161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2295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2296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2304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2305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7">
        <v>0</v>
      </c>
      <c r="I19" t="s">
        <v>216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2306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7">
        <v>0</v>
      </c>
      <c r="I21" t="s">
        <v>216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2307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2308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2295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7">
        <v>0</v>
      </c>
      <c r="I28" t="s">
        <v>216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2296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7">
        <v>0</v>
      </c>
      <c r="I30" t="s">
        <v>216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2304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2305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7">
        <v>0</v>
      </c>
      <c r="I33" t="s">
        <v>216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2306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7">
        <v>0</v>
      </c>
      <c r="I35" t="s">
        <v>216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2307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7">
        <v>0</v>
      </c>
      <c r="I37" t="s">
        <v>216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2308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7">
        <v>0</v>
      </c>
      <c r="I39" t="s">
        <v>216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353</v>
      </c>
      <c r="D41" s="16"/>
    </row>
    <row r="42" spans="2:17">
      <c r="B42" t="s">
        <v>354</v>
      </c>
      <c r="D42" s="16"/>
    </row>
    <row r="43" spans="2:17">
      <c r="B43" t="s">
        <v>355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88"/>
  <sheetViews>
    <sheetView rightToLeft="1" topLeftCell="A175" workbookViewId="0">
      <selection activeCell="E184" sqref="E15:E18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2939</v>
      </c>
    </row>
    <row r="3" spans="2:60" s="1" customFormat="1">
      <c r="B3" s="2" t="s">
        <v>2</v>
      </c>
      <c r="C3" s="26" t="s">
        <v>2940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6.15</v>
      </c>
      <c r="J11" s="18"/>
      <c r="K11" s="18"/>
      <c r="L11" s="18"/>
      <c r="M11" s="76">
        <v>1.84E-2</v>
      </c>
      <c r="N11" s="75">
        <v>1113789.23</v>
      </c>
      <c r="O11" s="7"/>
      <c r="P11" s="75">
        <v>1316.6322233289625</v>
      </c>
      <c r="Q11" s="76">
        <v>1</v>
      </c>
      <c r="R11" s="76">
        <v>3.0599999999999999E-2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6.46</v>
      </c>
      <c r="M12" s="80">
        <v>1.6899999999999998E-2</v>
      </c>
      <c r="N12" s="81">
        <v>1087514.77</v>
      </c>
      <c r="P12" s="81">
        <v>1223.4715197443934</v>
      </c>
      <c r="Q12" s="80">
        <v>0.92920000000000003</v>
      </c>
      <c r="R12" s="80">
        <v>2.8400000000000002E-2</v>
      </c>
    </row>
    <row r="13" spans="2:60">
      <c r="B13" s="79" t="s">
        <v>2667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216</v>
      </c>
      <c r="D14" t="s">
        <v>216</v>
      </c>
      <c r="F14" t="s">
        <v>216</v>
      </c>
      <c r="I14" s="77">
        <v>0</v>
      </c>
      <c r="J14" t="s">
        <v>216</v>
      </c>
      <c r="K14" t="s">
        <v>216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2668</v>
      </c>
      <c r="I15" s="81">
        <v>7.97</v>
      </c>
      <c r="M15" s="80">
        <v>1.6199999999999999E-2</v>
      </c>
      <c r="N15" s="81">
        <v>169667.06</v>
      </c>
      <c r="P15" s="81">
        <v>180.4364166841232</v>
      </c>
      <c r="Q15" s="80">
        <v>0.13700000000000001</v>
      </c>
      <c r="R15" s="80">
        <v>4.1999999999999997E-3</v>
      </c>
    </row>
    <row r="16" spans="2:60">
      <c r="B16" t="s">
        <v>2946</v>
      </c>
      <c r="C16" t="s">
        <v>2669</v>
      </c>
      <c r="D16" t="s">
        <v>2670</v>
      </c>
      <c r="E16"/>
      <c r="F16" t="s">
        <v>216</v>
      </c>
      <c r="G16" t="s">
        <v>308</v>
      </c>
      <c r="H16" t="s">
        <v>217</v>
      </c>
      <c r="I16" s="77">
        <v>7.95</v>
      </c>
      <c r="J16" t="s">
        <v>760</v>
      </c>
      <c r="K16" t="s">
        <v>102</v>
      </c>
      <c r="L16" s="78">
        <v>2.6599999999999999E-2</v>
      </c>
      <c r="M16" s="78">
        <v>1.8499999999999999E-2</v>
      </c>
      <c r="N16" s="77">
        <v>10702.48</v>
      </c>
      <c r="O16" s="77">
        <v>107.78</v>
      </c>
      <c r="P16" s="77">
        <v>11.535132944000001</v>
      </c>
      <c r="Q16" s="78">
        <v>8.8000000000000005E-3</v>
      </c>
      <c r="R16" s="78">
        <v>2.9999999999999997E-4</v>
      </c>
    </row>
    <row r="17" spans="2:18">
      <c r="B17" t="s">
        <v>2946</v>
      </c>
      <c r="C17" t="s">
        <v>2669</v>
      </c>
      <c r="D17" t="s">
        <v>2671</v>
      </c>
      <c r="E17"/>
      <c r="F17" t="s">
        <v>216</v>
      </c>
      <c r="G17" t="s">
        <v>308</v>
      </c>
      <c r="H17" t="s">
        <v>217</v>
      </c>
      <c r="I17" s="77">
        <v>9.4700000000000006</v>
      </c>
      <c r="J17" t="s">
        <v>760</v>
      </c>
      <c r="K17" t="s">
        <v>102</v>
      </c>
      <c r="L17" s="78">
        <v>2.4500000000000001E-2</v>
      </c>
      <c r="M17" s="78">
        <v>1.4E-2</v>
      </c>
      <c r="N17" s="77">
        <v>14701.91</v>
      </c>
      <c r="O17" s="77">
        <v>99.691999999999993</v>
      </c>
      <c r="P17" s="77">
        <v>14.6566281172</v>
      </c>
      <c r="Q17" s="78">
        <v>1.11E-2</v>
      </c>
      <c r="R17" s="78">
        <v>2.9999999999999997E-4</v>
      </c>
    </row>
    <row r="18" spans="2:18">
      <c r="B18" t="s">
        <v>2946</v>
      </c>
      <c r="C18" t="s">
        <v>2669</v>
      </c>
      <c r="D18" t="s">
        <v>2672</v>
      </c>
      <c r="E18"/>
      <c r="F18" t="s">
        <v>216</v>
      </c>
      <c r="G18" t="s">
        <v>308</v>
      </c>
      <c r="H18" t="s">
        <v>217</v>
      </c>
      <c r="I18" s="77">
        <v>6.83</v>
      </c>
      <c r="J18" t="s">
        <v>127</v>
      </c>
      <c r="K18" t="s">
        <v>102</v>
      </c>
      <c r="L18" s="78">
        <v>3.7100000000000001E-2</v>
      </c>
      <c r="M18" s="78">
        <v>2.5600000000000001E-2</v>
      </c>
      <c r="N18" s="77">
        <v>5653.82</v>
      </c>
      <c r="O18" s="77">
        <v>112.64</v>
      </c>
      <c r="P18" s="77">
        <v>6.3684628480000001</v>
      </c>
      <c r="Q18" s="78">
        <v>4.7999999999999996E-3</v>
      </c>
      <c r="R18" s="78">
        <v>1E-4</v>
      </c>
    </row>
    <row r="19" spans="2:18">
      <c r="B19" t="s">
        <v>2946</v>
      </c>
      <c r="C19" t="s">
        <v>2669</v>
      </c>
      <c r="D19" t="s">
        <v>2673</v>
      </c>
      <c r="E19"/>
      <c r="F19" t="s">
        <v>216</v>
      </c>
      <c r="G19" t="s">
        <v>308</v>
      </c>
      <c r="H19" t="s">
        <v>217</v>
      </c>
      <c r="I19" s="77">
        <v>9.4499999999999993</v>
      </c>
      <c r="J19" t="s">
        <v>127</v>
      </c>
      <c r="K19" t="s">
        <v>102</v>
      </c>
      <c r="L19" s="78">
        <v>3.2899999999999999E-2</v>
      </c>
      <c r="M19" s="78">
        <v>1.9599999999999999E-2</v>
      </c>
      <c r="N19" s="77">
        <v>7694.94</v>
      </c>
      <c r="O19" s="77">
        <v>98.52</v>
      </c>
      <c r="P19" s="77">
        <v>7.5810548879999997</v>
      </c>
      <c r="Q19" s="78">
        <v>5.7999999999999996E-3</v>
      </c>
      <c r="R19" s="78">
        <v>2.0000000000000001E-4</v>
      </c>
    </row>
    <row r="20" spans="2:18">
      <c r="B20" t="s">
        <v>2946</v>
      </c>
      <c r="C20" t="s">
        <v>2669</v>
      </c>
      <c r="D20" t="s">
        <v>2674</v>
      </c>
      <c r="E20"/>
      <c r="F20" t="s">
        <v>216</v>
      </c>
      <c r="G20" t="s">
        <v>308</v>
      </c>
      <c r="H20" t="s">
        <v>217</v>
      </c>
      <c r="I20" s="77">
        <v>6.8</v>
      </c>
      <c r="J20" t="s">
        <v>760</v>
      </c>
      <c r="K20" t="s">
        <v>102</v>
      </c>
      <c r="L20" s="78">
        <v>2.3E-2</v>
      </c>
      <c r="M20" s="78">
        <v>1.5699999999999999E-2</v>
      </c>
      <c r="N20" s="77">
        <v>8729.68</v>
      </c>
      <c r="O20" s="77">
        <v>108.06</v>
      </c>
      <c r="P20" s="77">
        <v>9.4332922079999992</v>
      </c>
      <c r="Q20" s="78">
        <v>7.1999999999999998E-3</v>
      </c>
      <c r="R20" s="78">
        <v>2.0000000000000001E-4</v>
      </c>
    </row>
    <row r="21" spans="2:18">
      <c r="B21" t="s">
        <v>2946</v>
      </c>
      <c r="C21" t="s">
        <v>2669</v>
      </c>
      <c r="D21" t="s">
        <v>2675</v>
      </c>
      <c r="E21"/>
      <c r="F21" t="s">
        <v>216</v>
      </c>
      <c r="G21" t="s">
        <v>308</v>
      </c>
      <c r="H21" t="s">
        <v>217</v>
      </c>
      <c r="I21" s="77">
        <v>8.6</v>
      </c>
      <c r="J21" t="s">
        <v>760</v>
      </c>
      <c r="K21" t="s">
        <v>102</v>
      </c>
      <c r="L21" s="78">
        <v>1.8499999999999999E-2</v>
      </c>
      <c r="M21" s="78">
        <v>7.1999999999999998E-3</v>
      </c>
      <c r="N21" s="77">
        <v>11945.08</v>
      </c>
      <c r="O21" s="77">
        <v>105.4</v>
      </c>
      <c r="P21" s="77">
        <v>12.59011432</v>
      </c>
      <c r="Q21" s="78">
        <v>9.5999999999999992E-3</v>
      </c>
      <c r="R21" s="78">
        <v>2.9999999999999997E-4</v>
      </c>
    </row>
    <row r="22" spans="2:18">
      <c r="B22" t="s">
        <v>2946</v>
      </c>
      <c r="C22" t="s">
        <v>2669</v>
      </c>
      <c r="D22" t="s">
        <v>2676</v>
      </c>
      <c r="E22"/>
      <c r="F22" t="s">
        <v>216</v>
      </c>
      <c r="G22" t="s">
        <v>308</v>
      </c>
      <c r="H22" t="s">
        <v>217</v>
      </c>
      <c r="I22" s="77">
        <v>5.65</v>
      </c>
      <c r="J22" t="s">
        <v>127</v>
      </c>
      <c r="K22" t="s">
        <v>102</v>
      </c>
      <c r="L22" s="78">
        <v>3.27E-2</v>
      </c>
      <c r="M22" s="78">
        <v>2.46E-2</v>
      </c>
      <c r="N22" s="77">
        <v>7051.38</v>
      </c>
      <c r="O22" s="77">
        <v>108.03</v>
      </c>
      <c r="P22" s="77">
        <v>7.617605814</v>
      </c>
      <c r="Q22" s="78">
        <v>5.7999999999999996E-3</v>
      </c>
      <c r="R22" s="78">
        <v>2.0000000000000001E-4</v>
      </c>
    </row>
    <row r="23" spans="2:18">
      <c r="B23" t="s">
        <v>2946</v>
      </c>
      <c r="C23" t="s">
        <v>2669</v>
      </c>
      <c r="D23" t="s">
        <v>2677</v>
      </c>
      <c r="E23"/>
      <c r="F23" t="s">
        <v>216</v>
      </c>
      <c r="G23" t="s">
        <v>308</v>
      </c>
      <c r="H23" t="s">
        <v>217</v>
      </c>
      <c r="I23" s="77">
        <v>8.49</v>
      </c>
      <c r="J23" t="s">
        <v>127</v>
      </c>
      <c r="K23" t="s">
        <v>102</v>
      </c>
      <c r="L23" s="78">
        <v>3.0099999999999998E-2</v>
      </c>
      <c r="M23" s="78">
        <v>1.7100000000000001E-2</v>
      </c>
      <c r="N23" s="77">
        <v>7702.04</v>
      </c>
      <c r="O23" s="77">
        <v>100</v>
      </c>
      <c r="P23" s="77">
        <v>7.7020400000000002</v>
      </c>
      <c r="Q23" s="78">
        <v>5.7999999999999996E-3</v>
      </c>
      <c r="R23" s="78">
        <v>2.0000000000000001E-4</v>
      </c>
    </row>
    <row r="24" spans="2:18">
      <c r="B24" t="s">
        <v>2946</v>
      </c>
      <c r="C24" t="s">
        <v>2669</v>
      </c>
      <c r="D24" t="s">
        <v>2678</v>
      </c>
      <c r="E24"/>
      <c r="F24" t="s">
        <v>216</v>
      </c>
      <c r="G24" t="s">
        <v>2679</v>
      </c>
      <c r="H24" t="s">
        <v>217</v>
      </c>
      <c r="I24" s="77">
        <v>0.01</v>
      </c>
      <c r="J24" t="s">
        <v>420</v>
      </c>
      <c r="K24" t="s">
        <v>102</v>
      </c>
      <c r="L24" s="78">
        <v>0</v>
      </c>
      <c r="M24" s="78">
        <v>0</v>
      </c>
      <c r="N24" s="77">
        <v>-0.54</v>
      </c>
      <c r="O24" s="77">
        <v>100</v>
      </c>
      <c r="P24" s="77">
        <v>-5.4000000000000001E-4</v>
      </c>
      <c r="Q24" s="78">
        <v>0</v>
      </c>
      <c r="R24" s="78">
        <v>0</v>
      </c>
    </row>
    <row r="25" spans="2:18">
      <c r="B25" t="s">
        <v>2946</v>
      </c>
      <c r="C25" t="s">
        <v>2669</v>
      </c>
      <c r="D25" t="s">
        <v>2680</v>
      </c>
      <c r="E25"/>
      <c r="F25" t="s">
        <v>216</v>
      </c>
      <c r="G25" t="s">
        <v>2679</v>
      </c>
      <c r="H25" t="s">
        <v>217</v>
      </c>
      <c r="I25" s="77">
        <v>0.01</v>
      </c>
      <c r="J25" t="s">
        <v>420</v>
      </c>
      <c r="K25" t="s">
        <v>102</v>
      </c>
      <c r="L25" s="78">
        <v>0</v>
      </c>
      <c r="M25" s="78">
        <v>0</v>
      </c>
      <c r="N25" s="77">
        <v>-0.87</v>
      </c>
      <c r="O25" s="77">
        <v>9.9999999999999995E-7</v>
      </c>
      <c r="P25" s="77">
        <v>-8.6999999999999997E-12</v>
      </c>
      <c r="Q25" s="78">
        <v>0</v>
      </c>
      <c r="R25" s="78">
        <v>0</v>
      </c>
    </row>
    <row r="26" spans="2:18">
      <c r="B26" t="s">
        <v>2946</v>
      </c>
      <c r="C26" t="s">
        <v>2669</v>
      </c>
      <c r="D26" t="s">
        <v>2681</v>
      </c>
      <c r="E26"/>
      <c r="F26" t="s">
        <v>216</v>
      </c>
      <c r="G26" t="s">
        <v>2679</v>
      </c>
      <c r="H26" t="s">
        <v>217</v>
      </c>
      <c r="I26" s="77">
        <v>0.01</v>
      </c>
      <c r="J26" t="s">
        <v>420</v>
      </c>
      <c r="K26" t="s">
        <v>102</v>
      </c>
      <c r="L26" s="78">
        <v>0</v>
      </c>
      <c r="M26" s="78">
        <v>0</v>
      </c>
      <c r="N26" s="77">
        <v>-0.45</v>
      </c>
      <c r="O26" s="77">
        <v>9.9999999999999995E-7</v>
      </c>
      <c r="P26" s="77">
        <v>-4.4999999999999998E-12</v>
      </c>
      <c r="Q26" s="78">
        <v>0</v>
      </c>
      <c r="R26" s="78">
        <v>0</v>
      </c>
    </row>
    <row r="27" spans="2:18">
      <c r="B27" t="s">
        <v>2946</v>
      </c>
      <c r="C27" t="s">
        <v>2669</v>
      </c>
      <c r="D27" t="s">
        <v>2682</v>
      </c>
      <c r="E27"/>
      <c r="F27" t="s">
        <v>216</v>
      </c>
      <c r="G27" t="s">
        <v>2679</v>
      </c>
      <c r="H27" t="s">
        <v>217</v>
      </c>
      <c r="I27" s="77">
        <v>0.01</v>
      </c>
      <c r="J27" t="s">
        <v>420</v>
      </c>
      <c r="K27" t="s">
        <v>102</v>
      </c>
      <c r="L27" s="78">
        <v>0</v>
      </c>
      <c r="M27" s="78">
        <v>0</v>
      </c>
      <c r="N27" s="77">
        <v>-0.37</v>
      </c>
      <c r="O27" s="77">
        <v>9.9999999999999995E-7</v>
      </c>
      <c r="P27" s="77">
        <v>-3.7E-12</v>
      </c>
      <c r="Q27" s="78">
        <v>0</v>
      </c>
      <c r="R27" s="78">
        <v>0</v>
      </c>
    </row>
    <row r="28" spans="2:18">
      <c r="B28" t="s">
        <v>2946</v>
      </c>
      <c r="C28" t="s">
        <v>2669</v>
      </c>
      <c r="D28" t="s">
        <v>2683</v>
      </c>
      <c r="E28"/>
      <c r="F28" t="s">
        <v>216</v>
      </c>
      <c r="G28" t="s">
        <v>2679</v>
      </c>
      <c r="H28" t="s">
        <v>217</v>
      </c>
      <c r="I28" s="77">
        <v>0.01</v>
      </c>
      <c r="J28" t="s">
        <v>420</v>
      </c>
      <c r="K28" t="s">
        <v>102</v>
      </c>
      <c r="L28" s="78">
        <v>0</v>
      </c>
      <c r="M28" s="78">
        <v>0</v>
      </c>
      <c r="N28" s="77">
        <v>-1.53</v>
      </c>
      <c r="O28" s="77">
        <v>0</v>
      </c>
      <c r="P28" s="77">
        <v>0</v>
      </c>
      <c r="Q28" s="78">
        <v>0</v>
      </c>
      <c r="R28" s="78">
        <v>0</v>
      </c>
    </row>
    <row r="29" spans="2:18">
      <c r="B29" t="s">
        <v>2946</v>
      </c>
      <c r="C29" t="s">
        <v>2669</v>
      </c>
      <c r="D29" t="s">
        <v>2684</v>
      </c>
      <c r="E29"/>
      <c r="F29" t="s">
        <v>216</v>
      </c>
      <c r="G29" t="s">
        <v>2679</v>
      </c>
      <c r="H29" t="s">
        <v>217</v>
      </c>
      <c r="I29" s="77">
        <v>0.01</v>
      </c>
      <c r="J29" t="s">
        <v>420</v>
      </c>
      <c r="K29" t="s">
        <v>102</v>
      </c>
      <c r="L29" s="78">
        <v>0</v>
      </c>
      <c r="M29" s="78">
        <v>0</v>
      </c>
      <c r="N29" s="77">
        <v>-1.1399999999999999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t="s">
        <v>2946</v>
      </c>
      <c r="C30" t="s">
        <v>2669</v>
      </c>
      <c r="D30" t="s">
        <v>2685</v>
      </c>
      <c r="E30"/>
      <c r="F30" t="s">
        <v>216</v>
      </c>
      <c r="G30" t="s">
        <v>2679</v>
      </c>
      <c r="H30" t="s">
        <v>217</v>
      </c>
      <c r="I30" s="77">
        <v>0.01</v>
      </c>
      <c r="J30" t="s">
        <v>420</v>
      </c>
      <c r="K30" t="s">
        <v>102</v>
      </c>
      <c r="L30" s="78">
        <v>0</v>
      </c>
      <c r="M30" s="78">
        <v>0</v>
      </c>
      <c r="N30" s="77">
        <v>-0.5</v>
      </c>
      <c r="O30" s="77">
        <v>0</v>
      </c>
      <c r="P30" s="77">
        <v>0</v>
      </c>
      <c r="Q30" s="78">
        <v>0</v>
      </c>
      <c r="R30" s="78">
        <v>0</v>
      </c>
    </row>
    <row r="31" spans="2:18">
      <c r="B31" t="s">
        <v>2946</v>
      </c>
      <c r="C31" t="s">
        <v>2669</v>
      </c>
      <c r="D31" t="s">
        <v>2686</v>
      </c>
      <c r="E31"/>
      <c r="F31" t="s">
        <v>216</v>
      </c>
      <c r="G31" t="s">
        <v>2679</v>
      </c>
      <c r="H31" t="s">
        <v>217</v>
      </c>
      <c r="I31" s="77">
        <v>0.01</v>
      </c>
      <c r="J31" t="s">
        <v>420</v>
      </c>
      <c r="K31" t="s">
        <v>102</v>
      </c>
      <c r="L31" s="78">
        <v>0</v>
      </c>
      <c r="M31" s="78">
        <v>0</v>
      </c>
      <c r="N31" s="77">
        <v>-0.44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t="s">
        <v>2946</v>
      </c>
      <c r="C32" t="s">
        <v>2669</v>
      </c>
      <c r="D32" t="s">
        <v>2687</v>
      </c>
      <c r="E32"/>
      <c r="F32" t="s">
        <v>216</v>
      </c>
      <c r="G32" t="s">
        <v>308</v>
      </c>
      <c r="H32" t="s">
        <v>217</v>
      </c>
      <c r="I32" s="77">
        <v>8.61</v>
      </c>
      <c r="J32" t="s">
        <v>760</v>
      </c>
      <c r="K32" t="s">
        <v>102</v>
      </c>
      <c r="L32" s="78">
        <v>2.1399999999999999E-2</v>
      </c>
      <c r="M32" s="78">
        <v>1.2999999999999999E-2</v>
      </c>
      <c r="N32" s="77">
        <v>10822.49</v>
      </c>
      <c r="O32" s="77">
        <v>113.35</v>
      </c>
      <c r="P32" s="77">
        <v>12.267292415</v>
      </c>
      <c r="Q32" s="78">
        <v>9.2999999999999992E-3</v>
      </c>
      <c r="R32" s="78">
        <v>2.9999999999999997E-4</v>
      </c>
    </row>
    <row r="33" spans="2:18">
      <c r="B33" t="s">
        <v>2946</v>
      </c>
      <c r="C33" t="s">
        <v>2669</v>
      </c>
      <c r="D33" t="s">
        <v>2688</v>
      </c>
      <c r="E33"/>
      <c r="F33" t="s">
        <v>216</v>
      </c>
      <c r="G33" t="s">
        <v>308</v>
      </c>
      <c r="H33" t="s">
        <v>217</v>
      </c>
      <c r="I33" s="77">
        <v>10.039999999999999</v>
      </c>
      <c r="J33" t="s">
        <v>760</v>
      </c>
      <c r="K33" t="s">
        <v>102</v>
      </c>
      <c r="L33" s="78">
        <v>2.8400000000000002E-2</v>
      </c>
      <c r="M33" s="78">
        <v>1.0999999999999999E-2</v>
      </c>
      <c r="N33" s="77">
        <v>14086.71</v>
      </c>
      <c r="O33" s="77">
        <v>107.92</v>
      </c>
      <c r="P33" s="77">
        <v>15.202377432</v>
      </c>
      <c r="Q33" s="78">
        <v>1.15E-2</v>
      </c>
      <c r="R33" s="78">
        <v>4.0000000000000002E-4</v>
      </c>
    </row>
    <row r="34" spans="2:18">
      <c r="B34" t="s">
        <v>2946</v>
      </c>
      <c r="C34" t="s">
        <v>2669</v>
      </c>
      <c r="D34" t="s">
        <v>2689</v>
      </c>
      <c r="E34"/>
      <c r="F34" t="s">
        <v>216</v>
      </c>
      <c r="G34" t="s">
        <v>308</v>
      </c>
      <c r="H34" t="s">
        <v>217</v>
      </c>
      <c r="I34" s="77">
        <v>10.07</v>
      </c>
      <c r="J34" t="s">
        <v>760</v>
      </c>
      <c r="K34" t="s">
        <v>102</v>
      </c>
      <c r="L34" s="78">
        <v>3.0099999999999998E-2</v>
      </c>
      <c r="M34" s="78">
        <v>1.6799999999999999E-2</v>
      </c>
      <c r="N34" s="77">
        <v>11912.56</v>
      </c>
      <c r="O34" s="77">
        <v>101.83</v>
      </c>
      <c r="P34" s="77">
        <v>12.130559848000001</v>
      </c>
      <c r="Q34" s="78">
        <v>9.1999999999999998E-3</v>
      </c>
      <c r="R34" s="78">
        <v>2.9999999999999997E-4</v>
      </c>
    </row>
    <row r="35" spans="2:18">
      <c r="B35" t="s">
        <v>2946</v>
      </c>
      <c r="C35" t="s">
        <v>2669</v>
      </c>
      <c r="D35" t="s">
        <v>2690</v>
      </c>
      <c r="E35"/>
      <c r="F35" t="s">
        <v>216</v>
      </c>
      <c r="G35" t="s">
        <v>308</v>
      </c>
      <c r="H35" t="s">
        <v>217</v>
      </c>
      <c r="I35" s="77">
        <v>7.62</v>
      </c>
      <c r="J35" t="s">
        <v>760</v>
      </c>
      <c r="K35" t="s">
        <v>102</v>
      </c>
      <c r="L35" s="78">
        <v>3.4099999999999998E-2</v>
      </c>
      <c r="M35" s="78">
        <v>2.35E-2</v>
      </c>
      <c r="N35" s="77">
        <v>15611.63</v>
      </c>
      <c r="O35" s="77">
        <v>111.13</v>
      </c>
      <c r="P35" s="77">
        <v>17.349204418999999</v>
      </c>
      <c r="Q35" s="78">
        <v>1.32E-2</v>
      </c>
      <c r="R35" s="78">
        <v>4.0000000000000002E-4</v>
      </c>
    </row>
    <row r="36" spans="2:18">
      <c r="B36" t="s">
        <v>2946</v>
      </c>
      <c r="C36" t="s">
        <v>2669</v>
      </c>
      <c r="D36" t="s">
        <v>2691</v>
      </c>
      <c r="E36"/>
      <c r="F36" t="s">
        <v>216</v>
      </c>
      <c r="G36" t="s">
        <v>308</v>
      </c>
      <c r="H36" t="s">
        <v>217</v>
      </c>
      <c r="I36" s="77">
        <v>9.32</v>
      </c>
      <c r="J36" t="s">
        <v>760</v>
      </c>
      <c r="K36" t="s">
        <v>102</v>
      </c>
      <c r="L36" s="78">
        <v>3.9600000000000003E-2</v>
      </c>
      <c r="M36" s="78">
        <v>3.1E-2</v>
      </c>
      <c r="N36" s="77">
        <v>3083.33</v>
      </c>
      <c r="O36" s="77">
        <v>101.75</v>
      </c>
      <c r="P36" s="77">
        <v>3.137288275</v>
      </c>
      <c r="Q36" s="78">
        <v>2.3999999999999998E-3</v>
      </c>
      <c r="R36" s="78">
        <v>1E-4</v>
      </c>
    </row>
    <row r="37" spans="2:18">
      <c r="B37" t="s">
        <v>2946</v>
      </c>
      <c r="C37" t="s">
        <v>2669</v>
      </c>
      <c r="D37" t="s">
        <v>2692</v>
      </c>
      <c r="E37"/>
      <c r="F37" t="s">
        <v>216</v>
      </c>
      <c r="G37" t="s">
        <v>2679</v>
      </c>
      <c r="H37" t="s">
        <v>217</v>
      </c>
      <c r="I37" s="77">
        <v>0.01</v>
      </c>
      <c r="J37" t="s">
        <v>420</v>
      </c>
      <c r="K37" t="s">
        <v>102</v>
      </c>
      <c r="L37" s="78">
        <v>0</v>
      </c>
      <c r="M37" s="78">
        <v>0</v>
      </c>
      <c r="N37" s="77">
        <v>-1.63</v>
      </c>
      <c r="O37" s="77">
        <v>0</v>
      </c>
      <c r="P37" s="77">
        <v>0</v>
      </c>
      <c r="Q37" s="78">
        <v>0</v>
      </c>
      <c r="R37" s="78">
        <v>0</v>
      </c>
    </row>
    <row r="38" spans="2:18">
      <c r="B38" t="s">
        <v>2946</v>
      </c>
      <c r="C38" t="s">
        <v>2669</v>
      </c>
      <c r="D38" t="s">
        <v>2693</v>
      </c>
      <c r="E38"/>
      <c r="F38" t="s">
        <v>216</v>
      </c>
      <c r="G38" t="s">
        <v>2679</v>
      </c>
      <c r="H38" t="s">
        <v>217</v>
      </c>
      <c r="I38" s="77">
        <v>0.01</v>
      </c>
      <c r="J38" t="s">
        <v>420</v>
      </c>
      <c r="K38" t="s">
        <v>102</v>
      </c>
      <c r="L38" s="78">
        <v>0</v>
      </c>
      <c r="M38" s="78">
        <v>0</v>
      </c>
      <c r="N38" s="77">
        <v>-1.41</v>
      </c>
      <c r="O38" s="77">
        <v>176.16440700000001</v>
      </c>
      <c r="P38" s="77">
        <v>-2.4839181387000002E-3</v>
      </c>
      <c r="Q38" s="78">
        <v>0</v>
      </c>
      <c r="R38" s="78">
        <v>0</v>
      </c>
    </row>
    <row r="39" spans="2:18">
      <c r="B39" t="s">
        <v>2946</v>
      </c>
      <c r="C39" t="s">
        <v>2669</v>
      </c>
      <c r="D39" t="s">
        <v>2694</v>
      </c>
      <c r="E39"/>
      <c r="F39" t="s">
        <v>216</v>
      </c>
      <c r="G39" t="s">
        <v>2679</v>
      </c>
      <c r="H39" t="s">
        <v>217</v>
      </c>
      <c r="I39" s="77">
        <v>0.01</v>
      </c>
      <c r="J39" t="s">
        <v>420</v>
      </c>
      <c r="K39" t="s">
        <v>102</v>
      </c>
      <c r="L39" s="78">
        <v>0</v>
      </c>
      <c r="M39" s="78">
        <v>0</v>
      </c>
      <c r="N39" s="77">
        <v>-0.32</v>
      </c>
      <c r="O39" s="77">
        <v>362.68626599999999</v>
      </c>
      <c r="P39" s="77">
        <v>-1.1605960512E-3</v>
      </c>
      <c r="Q39" s="78">
        <v>0</v>
      </c>
      <c r="R39" s="78">
        <v>0</v>
      </c>
    </row>
    <row r="40" spans="2:18">
      <c r="B40" t="s">
        <v>2946</v>
      </c>
      <c r="C40" t="s">
        <v>2669</v>
      </c>
      <c r="D40" t="s">
        <v>2695</v>
      </c>
      <c r="E40"/>
      <c r="F40" t="s">
        <v>216</v>
      </c>
      <c r="G40" t="s">
        <v>2679</v>
      </c>
      <c r="H40" t="s">
        <v>217</v>
      </c>
      <c r="I40" s="77">
        <v>0.01</v>
      </c>
      <c r="J40" t="s">
        <v>420</v>
      </c>
      <c r="K40" t="s">
        <v>102</v>
      </c>
      <c r="L40" s="78">
        <v>0</v>
      </c>
      <c r="M40" s="78">
        <v>0</v>
      </c>
      <c r="N40" s="77">
        <v>-0.6</v>
      </c>
      <c r="O40" s="77">
        <v>159.07314500000001</v>
      </c>
      <c r="P40" s="77">
        <v>-9.5443887000000005E-4</v>
      </c>
      <c r="Q40" s="78">
        <v>0</v>
      </c>
      <c r="R40" s="78">
        <v>0</v>
      </c>
    </row>
    <row r="41" spans="2:18">
      <c r="B41" t="s">
        <v>2946</v>
      </c>
      <c r="C41" t="s">
        <v>2669</v>
      </c>
      <c r="D41" t="s">
        <v>2696</v>
      </c>
      <c r="E41"/>
      <c r="F41" t="s">
        <v>216</v>
      </c>
      <c r="G41" t="s">
        <v>2679</v>
      </c>
      <c r="H41" t="s">
        <v>217</v>
      </c>
      <c r="I41" s="77">
        <v>0.01</v>
      </c>
      <c r="J41" t="s">
        <v>420</v>
      </c>
      <c r="K41" t="s">
        <v>102</v>
      </c>
      <c r="L41" s="78">
        <v>0</v>
      </c>
      <c r="M41" s="78">
        <v>0</v>
      </c>
      <c r="N41" s="77">
        <v>-0.16</v>
      </c>
      <c r="O41" s="77">
        <v>0</v>
      </c>
      <c r="P41" s="77">
        <v>0</v>
      </c>
      <c r="Q41" s="78">
        <v>0</v>
      </c>
      <c r="R41" s="78">
        <v>0</v>
      </c>
    </row>
    <row r="42" spans="2:18">
      <c r="B42" t="s">
        <v>2946</v>
      </c>
      <c r="C42" t="s">
        <v>2669</v>
      </c>
      <c r="D42" t="s">
        <v>2697</v>
      </c>
      <c r="E42"/>
      <c r="F42" t="s">
        <v>216</v>
      </c>
      <c r="G42" t="s">
        <v>308</v>
      </c>
      <c r="H42" t="s">
        <v>217</v>
      </c>
      <c r="I42" s="77">
        <v>4.8</v>
      </c>
      <c r="J42" t="s">
        <v>760</v>
      </c>
      <c r="K42" t="s">
        <v>102</v>
      </c>
      <c r="L42" s="78">
        <v>3.1E-2</v>
      </c>
      <c r="M42" s="78">
        <v>1.8499999999999999E-2</v>
      </c>
      <c r="N42" s="77">
        <v>7688.4</v>
      </c>
      <c r="O42" s="77">
        <v>115.15</v>
      </c>
      <c r="P42" s="77">
        <v>8.8531925999999999</v>
      </c>
      <c r="Q42" s="78">
        <v>6.7000000000000002E-3</v>
      </c>
      <c r="R42" s="78">
        <v>2.0000000000000001E-4</v>
      </c>
    </row>
    <row r="43" spans="2:18">
      <c r="B43" t="s">
        <v>2946</v>
      </c>
      <c r="C43" t="s">
        <v>2669</v>
      </c>
      <c r="D43" t="s">
        <v>2698</v>
      </c>
      <c r="E43"/>
      <c r="F43" t="s">
        <v>216</v>
      </c>
      <c r="G43" t="s">
        <v>308</v>
      </c>
      <c r="H43" t="s">
        <v>217</v>
      </c>
      <c r="I43" s="77">
        <v>7.22</v>
      </c>
      <c r="J43" t="s">
        <v>760</v>
      </c>
      <c r="K43" t="s">
        <v>102</v>
      </c>
      <c r="L43" s="78">
        <v>0.01</v>
      </c>
      <c r="M43" s="78">
        <v>4.4000000000000003E-3</v>
      </c>
      <c r="N43" s="77">
        <v>11518.67</v>
      </c>
      <c r="O43" s="77">
        <v>104.96</v>
      </c>
      <c r="P43" s="77">
        <v>12.089996032</v>
      </c>
      <c r="Q43" s="78">
        <v>9.1999999999999998E-3</v>
      </c>
      <c r="R43" s="78">
        <v>2.9999999999999997E-4</v>
      </c>
    </row>
    <row r="44" spans="2:18">
      <c r="B44" t="s">
        <v>2946</v>
      </c>
      <c r="C44" t="s">
        <v>2669</v>
      </c>
      <c r="D44" t="s">
        <v>2699</v>
      </c>
      <c r="E44"/>
      <c r="F44" t="s">
        <v>216</v>
      </c>
      <c r="G44" t="s">
        <v>308</v>
      </c>
      <c r="H44" t="s">
        <v>217</v>
      </c>
      <c r="I44" s="77">
        <v>6.41</v>
      </c>
      <c r="J44" t="s">
        <v>760</v>
      </c>
      <c r="K44" t="s">
        <v>102</v>
      </c>
      <c r="L44" s="78">
        <v>1.29E-2</v>
      </c>
      <c r="M44" s="78">
        <v>1.7399999999999999E-2</v>
      </c>
      <c r="N44" s="77">
        <v>8267.31</v>
      </c>
      <c r="O44" s="77">
        <v>106.89</v>
      </c>
      <c r="P44" s="77">
        <v>8.8369276590000005</v>
      </c>
      <c r="Q44" s="78">
        <v>6.7000000000000002E-3</v>
      </c>
      <c r="R44" s="78">
        <v>2.0000000000000001E-4</v>
      </c>
    </row>
    <row r="45" spans="2:18">
      <c r="B45" t="s">
        <v>2946</v>
      </c>
      <c r="C45" t="s">
        <v>2669</v>
      </c>
      <c r="D45" t="s">
        <v>2700</v>
      </c>
      <c r="E45"/>
      <c r="F45" t="s">
        <v>216</v>
      </c>
      <c r="G45" t="s">
        <v>308</v>
      </c>
      <c r="H45" t="s">
        <v>217</v>
      </c>
      <c r="I45" s="77">
        <v>6.36</v>
      </c>
      <c r="J45" t="s">
        <v>760</v>
      </c>
      <c r="K45" t="s">
        <v>102</v>
      </c>
      <c r="L45" s="78">
        <v>1.6400000000000001E-2</v>
      </c>
      <c r="M45" s="78">
        <v>2.63E-2</v>
      </c>
      <c r="N45" s="77">
        <v>3247.43</v>
      </c>
      <c r="O45" s="77">
        <v>110.38</v>
      </c>
      <c r="P45" s="77">
        <v>3.5845132340000001</v>
      </c>
      <c r="Q45" s="78">
        <v>2.7000000000000001E-3</v>
      </c>
      <c r="R45" s="78">
        <v>1E-4</v>
      </c>
    </row>
    <row r="46" spans="2:18">
      <c r="B46" t="s">
        <v>2946</v>
      </c>
      <c r="C46" t="s">
        <v>2669</v>
      </c>
      <c r="D46" t="s">
        <v>2701</v>
      </c>
      <c r="E46"/>
      <c r="F46" t="s">
        <v>216</v>
      </c>
      <c r="G46" t="s">
        <v>308</v>
      </c>
      <c r="H46" t="s">
        <v>217</v>
      </c>
      <c r="I46" s="77">
        <v>4.7</v>
      </c>
      <c r="J46" t="s">
        <v>127</v>
      </c>
      <c r="K46" t="s">
        <v>102</v>
      </c>
      <c r="L46" s="78">
        <v>5.5399999999999998E-2</v>
      </c>
      <c r="M46" s="78">
        <v>3.1E-2</v>
      </c>
      <c r="N46" s="77">
        <v>823.39</v>
      </c>
      <c r="O46" s="77">
        <v>112.56</v>
      </c>
      <c r="P46" s="77">
        <v>0.92680778399999997</v>
      </c>
      <c r="Q46" s="78">
        <v>6.9999999999999999E-4</v>
      </c>
      <c r="R46" s="78">
        <v>0</v>
      </c>
    </row>
    <row r="47" spans="2:18">
      <c r="B47" t="s">
        <v>2946</v>
      </c>
      <c r="C47" t="s">
        <v>2669</v>
      </c>
      <c r="D47" t="s">
        <v>2702</v>
      </c>
      <c r="E47"/>
      <c r="F47" t="s">
        <v>216</v>
      </c>
      <c r="G47" t="s">
        <v>308</v>
      </c>
      <c r="H47" t="s">
        <v>217</v>
      </c>
      <c r="I47" s="77">
        <v>6.63</v>
      </c>
      <c r="J47" t="s">
        <v>127</v>
      </c>
      <c r="K47" t="s">
        <v>102</v>
      </c>
      <c r="L47" s="78">
        <v>2.5600000000000001E-2</v>
      </c>
      <c r="M47" s="78">
        <v>1.2200000000000001E-2</v>
      </c>
      <c r="N47" s="77">
        <v>8434</v>
      </c>
      <c r="O47" s="77">
        <v>101.72</v>
      </c>
      <c r="P47" s="77">
        <v>8.5790647999999994</v>
      </c>
      <c r="Q47" s="78">
        <v>6.4999999999999997E-3</v>
      </c>
      <c r="R47" s="78">
        <v>2.0000000000000001E-4</v>
      </c>
    </row>
    <row r="48" spans="2:18">
      <c r="B48" t="s">
        <v>2946</v>
      </c>
      <c r="C48" t="s">
        <v>2669</v>
      </c>
      <c r="D48" t="s">
        <v>2703</v>
      </c>
      <c r="E48"/>
      <c r="F48" t="s">
        <v>216</v>
      </c>
      <c r="G48" t="s">
        <v>2679</v>
      </c>
      <c r="H48" t="s">
        <v>217</v>
      </c>
      <c r="I48" s="77">
        <v>0.01</v>
      </c>
      <c r="J48" t="s">
        <v>420</v>
      </c>
      <c r="K48" t="s">
        <v>102</v>
      </c>
      <c r="L48" s="78">
        <v>0</v>
      </c>
      <c r="M48" s="78">
        <v>0</v>
      </c>
      <c r="N48" s="77">
        <v>-0.13</v>
      </c>
      <c r="O48" s="77">
        <v>0</v>
      </c>
      <c r="P48" s="77">
        <v>0</v>
      </c>
      <c r="Q48" s="78">
        <v>0</v>
      </c>
      <c r="R48" s="78">
        <v>0</v>
      </c>
    </row>
    <row r="49" spans="2:18">
      <c r="B49" t="s">
        <v>2946</v>
      </c>
      <c r="C49" t="s">
        <v>2669</v>
      </c>
      <c r="D49" t="s">
        <v>2704</v>
      </c>
      <c r="E49"/>
      <c r="F49" t="s">
        <v>216</v>
      </c>
      <c r="G49" t="s">
        <v>2679</v>
      </c>
      <c r="H49" t="s">
        <v>217</v>
      </c>
      <c r="I49" s="77">
        <v>0.01</v>
      </c>
      <c r="J49" t="s">
        <v>420</v>
      </c>
      <c r="K49" t="s">
        <v>102</v>
      </c>
      <c r="L49" s="78">
        <v>0</v>
      </c>
      <c r="M49" s="78">
        <v>0</v>
      </c>
      <c r="N49" s="77">
        <v>-7.0000000000000007E-2</v>
      </c>
      <c r="O49" s="77">
        <v>0</v>
      </c>
      <c r="P49" s="77">
        <v>0</v>
      </c>
      <c r="Q49" s="78">
        <v>0</v>
      </c>
      <c r="R49" s="78">
        <v>0</v>
      </c>
    </row>
    <row r="50" spans="2:18">
      <c r="B50" t="s">
        <v>2946</v>
      </c>
      <c r="C50" t="s">
        <v>2669</v>
      </c>
      <c r="D50" t="s">
        <v>2705</v>
      </c>
      <c r="E50"/>
      <c r="F50" t="s">
        <v>216</v>
      </c>
      <c r="G50" t="s">
        <v>2679</v>
      </c>
      <c r="H50" t="s">
        <v>217</v>
      </c>
      <c r="I50" s="77">
        <v>0.01</v>
      </c>
      <c r="J50" t="s">
        <v>420</v>
      </c>
      <c r="K50" t="s">
        <v>102</v>
      </c>
      <c r="L50" s="78">
        <v>0</v>
      </c>
      <c r="M50" s="78">
        <v>0</v>
      </c>
      <c r="N50" s="77">
        <v>-0.03</v>
      </c>
      <c r="O50" s="77">
        <v>0</v>
      </c>
      <c r="P50" s="77">
        <v>0</v>
      </c>
      <c r="Q50" s="78">
        <v>0</v>
      </c>
      <c r="R50" s="78">
        <v>0</v>
      </c>
    </row>
    <row r="51" spans="2:18">
      <c r="B51" s="79" t="s">
        <v>2706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216</v>
      </c>
      <c r="D52" t="s">
        <v>216</v>
      </c>
      <c r="F52" t="s">
        <v>216</v>
      </c>
      <c r="I52" s="77">
        <v>0</v>
      </c>
      <c r="J52" t="s">
        <v>216</v>
      </c>
      <c r="K52" t="s">
        <v>216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2707</v>
      </c>
      <c r="I53" s="81">
        <v>6.2</v>
      </c>
      <c r="M53" s="80">
        <v>1.7100000000000001E-2</v>
      </c>
      <c r="N53" s="81">
        <v>917847.71</v>
      </c>
      <c r="P53" s="81">
        <v>1043.0351030602701</v>
      </c>
      <c r="Q53" s="80">
        <v>0.79220000000000002</v>
      </c>
      <c r="R53" s="80">
        <v>2.4199999999999999E-2</v>
      </c>
    </row>
    <row r="54" spans="2:18">
      <c r="B54" t="s">
        <v>2708</v>
      </c>
      <c r="C54" t="s">
        <v>2669</v>
      </c>
      <c r="D54" t="s">
        <v>2709</v>
      </c>
      <c r="E54"/>
      <c r="F54" t="s">
        <v>409</v>
      </c>
      <c r="G54" t="s">
        <v>2710</v>
      </c>
      <c r="H54" t="s">
        <v>210</v>
      </c>
      <c r="I54" s="77">
        <v>6.9</v>
      </c>
      <c r="J54" t="s">
        <v>708</v>
      </c>
      <c r="K54" t="s">
        <v>102</v>
      </c>
      <c r="L54" s="78">
        <v>3.1899999999999998E-2</v>
      </c>
      <c r="M54" s="78">
        <v>6.6E-3</v>
      </c>
      <c r="N54" s="77">
        <v>6694.77</v>
      </c>
      <c r="O54" s="77">
        <v>119.65</v>
      </c>
      <c r="P54" s="77">
        <v>8.0102923050000001</v>
      </c>
      <c r="Q54" s="78">
        <v>6.1000000000000004E-3</v>
      </c>
      <c r="R54" s="78">
        <v>2.0000000000000001E-4</v>
      </c>
    </row>
    <row r="55" spans="2:18">
      <c r="B55" t="s">
        <v>2708</v>
      </c>
      <c r="C55" t="s">
        <v>2669</v>
      </c>
      <c r="D55" t="s">
        <v>2711</v>
      </c>
      <c r="E55"/>
      <c r="F55" t="s">
        <v>409</v>
      </c>
      <c r="G55" t="s">
        <v>2712</v>
      </c>
      <c r="H55" t="s">
        <v>210</v>
      </c>
      <c r="I55" s="77">
        <v>6.9</v>
      </c>
      <c r="J55" t="s">
        <v>708</v>
      </c>
      <c r="K55" t="s">
        <v>102</v>
      </c>
      <c r="L55" s="78">
        <v>3.1899999999999998E-2</v>
      </c>
      <c r="M55" s="78">
        <v>6.6E-3</v>
      </c>
      <c r="N55" s="77">
        <v>956.37</v>
      </c>
      <c r="O55" s="77">
        <v>118.37</v>
      </c>
      <c r="P55" s="77">
        <v>1.132055169</v>
      </c>
      <c r="Q55" s="78">
        <v>8.9999999999999998E-4</v>
      </c>
      <c r="R55" s="78">
        <v>0</v>
      </c>
    </row>
    <row r="56" spans="2:18">
      <c r="B56" t="s">
        <v>2708</v>
      </c>
      <c r="C56" t="s">
        <v>2669</v>
      </c>
      <c r="D56" t="s">
        <v>2713</v>
      </c>
      <c r="E56"/>
      <c r="F56" t="s">
        <v>409</v>
      </c>
      <c r="G56" t="s">
        <v>2714</v>
      </c>
      <c r="H56" t="s">
        <v>210</v>
      </c>
      <c r="I56" s="77">
        <v>6.86</v>
      </c>
      <c r="J56" t="s">
        <v>708</v>
      </c>
      <c r="K56" t="s">
        <v>102</v>
      </c>
      <c r="L56" s="78">
        <v>3.1699999999999999E-2</v>
      </c>
      <c r="M56" s="78">
        <v>9.4000000000000004E-3</v>
      </c>
      <c r="N56" s="77">
        <v>4781.97</v>
      </c>
      <c r="O56" s="77">
        <v>124.85</v>
      </c>
      <c r="P56" s="77">
        <v>5.970289545</v>
      </c>
      <c r="Q56" s="78">
        <v>4.4999999999999997E-3</v>
      </c>
      <c r="R56" s="78">
        <v>1E-4</v>
      </c>
    </row>
    <row r="57" spans="2:18">
      <c r="B57" t="s">
        <v>2708</v>
      </c>
      <c r="C57" t="s">
        <v>2669</v>
      </c>
      <c r="D57" t="s">
        <v>2715</v>
      </c>
      <c r="E57"/>
      <c r="F57" t="s">
        <v>409</v>
      </c>
      <c r="G57" t="s">
        <v>2716</v>
      </c>
      <c r="H57" t="s">
        <v>210</v>
      </c>
      <c r="I57" s="77">
        <v>6.86</v>
      </c>
      <c r="J57" t="s">
        <v>708</v>
      </c>
      <c r="K57" t="s">
        <v>102</v>
      </c>
      <c r="L57" s="78">
        <v>3.1699999999999999E-2</v>
      </c>
      <c r="M57" s="78">
        <v>8.9999999999999993E-3</v>
      </c>
      <c r="N57" s="77">
        <v>6694.77</v>
      </c>
      <c r="O57" s="77">
        <v>124.99</v>
      </c>
      <c r="P57" s="77">
        <v>8.3677930230000008</v>
      </c>
      <c r="Q57" s="78">
        <v>6.4000000000000003E-3</v>
      </c>
      <c r="R57" s="78">
        <v>2.0000000000000001E-4</v>
      </c>
    </row>
    <row r="58" spans="2:18">
      <c r="B58" t="s">
        <v>2708</v>
      </c>
      <c r="C58" t="s">
        <v>2669</v>
      </c>
      <c r="D58" t="s">
        <v>2717</v>
      </c>
      <c r="E58"/>
      <c r="F58" t="s">
        <v>409</v>
      </c>
      <c r="G58" t="s">
        <v>2718</v>
      </c>
      <c r="H58" t="s">
        <v>210</v>
      </c>
      <c r="I58" s="77">
        <v>6.91</v>
      </c>
      <c r="J58" t="s">
        <v>708</v>
      </c>
      <c r="K58" t="s">
        <v>102</v>
      </c>
      <c r="L58" s="78">
        <v>3.15E-2</v>
      </c>
      <c r="M58" s="78">
        <v>6.4000000000000003E-3</v>
      </c>
      <c r="N58" s="77">
        <v>4781.97</v>
      </c>
      <c r="O58" s="77">
        <v>114.65</v>
      </c>
      <c r="P58" s="77">
        <v>5.4825286049999997</v>
      </c>
      <c r="Q58" s="78">
        <v>4.1999999999999997E-3</v>
      </c>
      <c r="R58" s="78">
        <v>1E-4</v>
      </c>
    </row>
    <row r="59" spans="2:18">
      <c r="B59" t="s">
        <v>2708</v>
      </c>
      <c r="C59" t="s">
        <v>2669</v>
      </c>
      <c r="D59" t="s">
        <v>2719</v>
      </c>
      <c r="E59"/>
      <c r="F59" t="s">
        <v>409</v>
      </c>
      <c r="G59" t="s">
        <v>2720</v>
      </c>
      <c r="H59" t="s">
        <v>210</v>
      </c>
      <c r="I59" s="77">
        <v>6.9</v>
      </c>
      <c r="J59" t="s">
        <v>708</v>
      </c>
      <c r="K59" t="s">
        <v>102</v>
      </c>
      <c r="L59" s="78">
        <v>2.6599999999999999E-2</v>
      </c>
      <c r="M59" s="78">
        <v>1.03E-2</v>
      </c>
      <c r="N59" s="77">
        <v>10067.32</v>
      </c>
      <c r="O59" s="77">
        <v>109.41</v>
      </c>
      <c r="P59" s="77">
        <v>11.014654812</v>
      </c>
      <c r="Q59" s="78">
        <v>8.3999999999999995E-3</v>
      </c>
      <c r="R59" s="78">
        <v>2.9999999999999997E-4</v>
      </c>
    </row>
    <row r="60" spans="2:18">
      <c r="B60" t="s">
        <v>2721</v>
      </c>
      <c r="C60" t="s">
        <v>2669</v>
      </c>
      <c r="D60" t="s">
        <v>2722</v>
      </c>
      <c r="E60"/>
      <c r="F60" t="s">
        <v>2723</v>
      </c>
      <c r="G60" t="s">
        <v>241</v>
      </c>
      <c r="H60" t="s">
        <v>2724</v>
      </c>
      <c r="I60" s="77">
        <v>4.5599999999999996</v>
      </c>
      <c r="J60" t="s">
        <v>420</v>
      </c>
      <c r="K60" t="s">
        <v>102</v>
      </c>
      <c r="L60" s="78">
        <v>4.4999999999999998E-2</v>
      </c>
      <c r="M60" s="78">
        <v>1.2999999999999999E-3</v>
      </c>
      <c r="N60" s="77">
        <v>52446.26</v>
      </c>
      <c r="O60" s="77">
        <v>126.14</v>
      </c>
      <c r="P60" s="77">
        <v>66.155712363999996</v>
      </c>
      <c r="Q60" s="78">
        <v>5.0200000000000002E-2</v>
      </c>
      <c r="R60" s="78">
        <v>1.5E-3</v>
      </c>
    </row>
    <row r="61" spans="2:18">
      <c r="B61" t="s">
        <v>2721</v>
      </c>
      <c r="C61" t="s">
        <v>2669</v>
      </c>
      <c r="D61" t="s">
        <v>2725</v>
      </c>
      <c r="E61"/>
      <c r="F61" t="s">
        <v>455</v>
      </c>
      <c r="G61" t="s">
        <v>2726</v>
      </c>
      <c r="H61" t="s">
        <v>210</v>
      </c>
      <c r="I61" s="77">
        <v>4.5199999999999996</v>
      </c>
      <c r="J61" t="s">
        <v>420</v>
      </c>
      <c r="K61" t="s">
        <v>102</v>
      </c>
      <c r="L61" s="78">
        <v>4.2000000000000003E-2</v>
      </c>
      <c r="M61" s="78">
        <v>4.1000000000000003E-3</v>
      </c>
      <c r="N61" s="77">
        <v>4419.6000000000004</v>
      </c>
      <c r="O61" s="77">
        <v>121.1</v>
      </c>
      <c r="P61" s="77">
        <v>5.3521356000000004</v>
      </c>
      <c r="Q61" s="78">
        <v>4.1000000000000003E-3</v>
      </c>
      <c r="R61" s="78">
        <v>1E-4</v>
      </c>
    </row>
    <row r="62" spans="2:18">
      <c r="B62" t="s">
        <v>2727</v>
      </c>
      <c r="C62" t="s">
        <v>2669</v>
      </c>
      <c r="D62" t="s">
        <v>2728</v>
      </c>
      <c r="E62"/>
      <c r="F62" t="s">
        <v>455</v>
      </c>
      <c r="G62" t="s">
        <v>2729</v>
      </c>
      <c r="H62" t="s">
        <v>210</v>
      </c>
      <c r="I62" s="77">
        <v>3.44</v>
      </c>
      <c r="J62" t="s">
        <v>760</v>
      </c>
      <c r="K62" t="s">
        <v>106</v>
      </c>
      <c r="L62" s="78">
        <v>9.8500000000000004E-2</v>
      </c>
      <c r="M62" s="78">
        <v>1.4500000000000001E-2</v>
      </c>
      <c r="N62" s="77">
        <v>8475.48</v>
      </c>
      <c r="O62" s="77">
        <v>133.91999999999999</v>
      </c>
      <c r="P62" s="77">
        <v>39.056598449855997</v>
      </c>
      <c r="Q62" s="78">
        <v>2.9700000000000001E-2</v>
      </c>
      <c r="R62" s="78">
        <v>8.9999999999999998E-4</v>
      </c>
    </row>
    <row r="63" spans="2:18">
      <c r="B63" t="s">
        <v>2730</v>
      </c>
      <c r="C63" t="s">
        <v>2669</v>
      </c>
      <c r="D63" t="s">
        <v>2731</v>
      </c>
      <c r="E63"/>
      <c r="F63" t="s">
        <v>2723</v>
      </c>
      <c r="G63" t="s">
        <v>308</v>
      </c>
      <c r="H63" t="s">
        <v>2724</v>
      </c>
      <c r="I63" s="77">
        <v>0.27</v>
      </c>
      <c r="J63" t="s">
        <v>127</v>
      </c>
      <c r="K63" t="s">
        <v>102</v>
      </c>
      <c r="L63" s="78">
        <v>2.3E-2</v>
      </c>
      <c r="M63" s="78">
        <v>2.3099999999999999E-2</v>
      </c>
      <c r="N63" s="77">
        <v>10361.93</v>
      </c>
      <c r="O63" s="77">
        <v>100.79</v>
      </c>
      <c r="P63" s="77">
        <v>10.443789247</v>
      </c>
      <c r="Q63" s="78">
        <v>7.9000000000000008E-3</v>
      </c>
      <c r="R63" s="78">
        <v>2.0000000000000001E-4</v>
      </c>
    </row>
    <row r="64" spans="2:18">
      <c r="B64" t="s">
        <v>2947</v>
      </c>
      <c r="C64" t="s">
        <v>2669</v>
      </c>
      <c r="D64" t="s">
        <v>2732</v>
      </c>
      <c r="E64"/>
      <c r="F64" t="s">
        <v>2733</v>
      </c>
      <c r="G64" t="s">
        <v>290</v>
      </c>
      <c r="H64" t="s">
        <v>2724</v>
      </c>
      <c r="I64" s="77">
        <v>6.74</v>
      </c>
      <c r="J64" t="s">
        <v>420</v>
      </c>
      <c r="K64" t="s">
        <v>102</v>
      </c>
      <c r="L64" s="78">
        <v>1.7899999999999999E-2</v>
      </c>
      <c r="M64" s="78">
        <v>1.83E-2</v>
      </c>
      <c r="N64" s="77">
        <v>11766.31</v>
      </c>
      <c r="O64" s="77">
        <v>99.83</v>
      </c>
      <c r="P64" s="77">
        <v>11.746307272999999</v>
      </c>
      <c r="Q64" s="78">
        <v>8.8999999999999999E-3</v>
      </c>
      <c r="R64" s="78">
        <v>2.9999999999999997E-4</v>
      </c>
    </row>
    <row r="65" spans="2:18">
      <c r="B65" t="s">
        <v>2947</v>
      </c>
      <c r="C65" t="s">
        <v>2669</v>
      </c>
      <c r="D65" t="s">
        <v>2734</v>
      </c>
      <c r="E65"/>
      <c r="F65" t="s">
        <v>2733</v>
      </c>
      <c r="G65" t="s">
        <v>290</v>
      </c>
      <c r="H65" t="s">
        <v>2724</v>
      </c>
      <c r="I65" s="77">
        <v>10.28</v>
      </c>
      <c r="J65" t="s">
        <v>420</v>
      </c>
      <c r="K65" t="s">
        <v>102</v>
      </c>
      <c r="L65" s="78">
        <v>2.9000000000000001E-2</v>
      </c>
      <c r="M65" s="78">
        <v>2.9100000000000001E-2</v>
      </c>
      <c r="N65" s="77">
        <v>616.16</v>
      </c>
      <c r="O65" s="77">
        <v>100.4</v>
      </c>
      <c r="P65" s="77">
        <v>0.61862463999999995</v>
      </c>
      <c r="Q65" s="78">
        <v>5.0000000000000001E-4</v>
      </c>
      <c r="R65" s="78">
        <v>0</v>
      </c>
    </row>
    <row r="66" spans="2:18">
      <c r="B66" t="s">
        <v>2735</v>
      </c>
      <c r="C66" t="s">
        <v>2669</v>
      </c>
      <c r="D66" t="s">
        <v>2736</v>
      </c>
      <c r="E66"/>
      <c r="F66" t="s">
        <v>561</v>
      </c>
      <c r="G66" t="s">
        <v>308</v>
      </c>
      <c r="H66" t="s">
        <v>210</v>
      </c>
      <c r="I66" s="77">
        <v>9.35</v>
      </c>
      <c r="J66" t="s">
        <v>420</v>
      </c>
      <c r="K66" t="s">
        <v>102</v>
      </c>
      <c r="L66" s="78">
        <v>2.69E-2</v>
      </c>
      <c r="M66" s="78">
        <v>2.75E-2</v>
      </c>
      <c r="N66" s="77">
        <v>4441.72</v>
      </c>
      <c r="O66" s="77">
        <v>110.33265</v>
      </c>
      <c r="P66" s="77">
        <v>4.9006673815799999</v>
      </c>
      <c r="Q66" s="78">
        <v>3.7000000000000002E-3</v>
      </c>
      <c r="R66" s="78">
        <v>1E-4</v>
      </c>
    </row>
    <row r="67" spans="2:18">
      <c r="B67" t="s">
        <v>2735</v>
      </c>
      <c r="C67" t="s">
        <v>2669</v>
      </c>
      <c r="D67" t="s">
        <v>2737</v>
      </c>
      <c r="E67"/>
      <c r="F67" t="s">
        <v>561</v>
      </c>
      <c r="G67" t="s">
        <v>308</v>
      </c>
      <c r="H67" t="s">
        <v>210</v>
      </c>
      <c r="I67" s="77">
        <v>9.7200000000000006</v>
      </c>
      <c r="J67" t="s">
        <v>420</v>
      </c>
      <c r="K67" t="s">
        <v>102</v>
      </c>
      <c r="L67" s="78">
        <v>2.69E-2</v>
      </c>
      <c r="M67" s="78">
        <v>2.75E-2</v>
      </c>
      <c r="N67" s="77">
        <v>4441.72</v>
      </c>
      <c r="O67" s="77">
        <v>110.64265</v>
      </c>
      <c r="P67" s="77">
        <v>4.9144367135799998</v>
      </c>
      <c r="Q67" s="78">
        <v>3.7000000000000002E-3</v>
      </c>
      <c r="R67" s="78">
        <v>1E-4</v>
      </c>
    </row>
    <row r="68" spans="2:18">
      <c r="B68" t="s">
        <v>2735</v>
      </c>
      <c r="C68" t="s">
        <v>2669</v>
      </c>
      <c r="D68" t="s">
        <v>2738</v>
      </c>
      <c r="E68"/>
      <c r="F68" t="s">
        <v>2733</v>
      </c>
      <c r="G68" t="s">
        <v>308</v>
      </c>
      <c r="H68" t="s">
        <v>2724</v>
      </c>
      <c r="I68" s="77">
        <v>10.14</v>
      </c>
      <c r="J68" t="s">
        <v>420</v>
      </c>
      <c r="K68" t="s">
        <v>102</v>
      </c>
      <c r="L68" s="78">
        <v>1.9099999999999999E-2</v>
      </c>
      <c r="M68" s="78">
        <v>1.95E-2</v>
      </c>
      <c r="N68" s="77">
        <v>7995.1</v>
      </c>
      <c r="O68" s="77">
        <v>100.85478999999999</v>
      </c>
      <c r="P68" s="77">
        <v>8.0634413152899995</v>
      </c>
      <c r="Q68" s="78">
        <v>6.1000000000000004E-3</v>
      </c>
      <c r="R68" s="78">
        <v>2.0000000000000001E-4</v>
      </c>
    </row>
    <row r="69" spans="2:18">
      <c r="B69" t="s">
        <v>2735</v>
      </c>
      <c r="C69" t="s">
        <v>2669</v>
      </c>
      <c r="D69" t="s">
        <v>2739</v>
      </c>
      <c r="E69"/>
      <c r="F69" t="s">
        <v>2733</v>
      </c>
      <c r="G69" t="s">
        <v>308</v>
      </c>
      <c r="H69" t="s">
        <v>2724</v>
      </c>
      <c r="I69" s="77">
        <v>9.75</v>
      </c>
      <c r="J69" t="s">
        <v>420</v>
      </c>
      <c r="K69" t="s">
        <v>102</v>
      </c>
      <c r="L69" s="78">
        <v>1.8800000000000001E-2</v>
      </c>
      <c r="M69" s="78">
        <v>1.9199999999999998E-2</v>
      </c>
      <c r="N69" s="77">
        <v>5330.07</v>
      </c>
      <c r="O69" s="77">
        <v>100.66486999999999</v>
      </c>
      <c r="P69" s="77">
        <v>5.3655080364090004</v>
      </c>
      <c r="Q69" s="78">
        <v>4.1000000000000003E-3</v>
      </c>
      <c r="R69" s="78">
        <v>1E-4</v>
      </c>
    </row>
    <row r="70" spans="2:18">
      <c r="B70" t="s">
        <v>2735</v>
      </c>
      <c r="C70" t="s">
        <v>2669</v>
      </c>
      <c r="D70" t="s">
        <v>2740</v>
      </c>
      <c r="E70"/>
      <c r="F70" t="s">
        <v>2733</v>
      </c>
      <c r="G70" t="s">
        <v>290</v>
      </c>
      <c r="H70" t="s">
        <v>2724</v>
      </c>
      <c r="I70" s="77">
        <v>10.17</v>
      </c>
      <c r="J70" t="s">
        <v>420</v>
      </c>
      <c r="K70" t="s">
        <v>102</v>
      </c>
      <c r="L70" s="78">
        <v>1.95E-2</v>
      </c>
      <c r="M70" s="78">
        <v>1.89E-2</v>
      </c>
      <c r="N70" s="77">
        <v>4552.7700000000004</v>
      </c>
      <c r="O70" s="77">
        <v>99.26</v>
      </c>
      <c r="P70" s="77">
        <v>4.5190795020000003</v>
      </c>
      <c r="Q70" s="78">
        <v>3.3999999999999998E-3</v>
      </c>
      <c r="R70" s="78">
        <v>1E-4</v>
      </c>
    </row>
    <row r="71" spans="2:18">
      <c r="B71" t="s">
        <v>2735</v>
      </c>
      <c r="C71" t="s">
        <v>2669</v>
      </c>
      <c r="D71" t="s">
        <v>2741</v>
      </c>
      <c r="E71"/>
      <c r="F71" t="s">
        <v>2733</v>
      </c>
      <c r="G71" t="s">
        <v>290</v>
      </c>
      <c r="H71" t="s">
        <v>2724</v>
      </c>
      <c r="I71" s="77">
        <v>9.7799999999999994</v>
      </c>
      <c r="J71" t="s">
        <v>420</v>
      </c>
      <c r="K71" t="s">
        <v>102</v>
      </c>
      <c r="L71" s="78">
        <v>1.9199999999999998E-2</v>
      </c>
      <c r="M71" s="78">
        <v>1.8599999999999998E-2</v>
      </c>
      <c r="N71" s="77">
        <v>1887.73</v>
      </c>
      <c r="O71" s="77">
        <v>99.27</v>
      </c>
      <c r="P71" s="77">
        <v>1.873949571</v>
      </c>
      <c r="Q71" s="78">
        <v>1.4E-3</v>
      </c>
      <c r="R71" s="78">
        <v>0</v>
      </c>
    </row>
    <row r="72" spans="2:18">
      <c r="B72" t="s">
        <v>2742</v>
      </c>
      <c r="C72" t="s">
        <v>2669</v>
      </c>
      <c r="D72" t="s">
        <v>2743</v>
      </c>
      <c r="E72"/>
      <c r="F72" t="s">
        <v>582</v>
      </c>
      <c r="G72" t="s">
        <v>322</v>
      </c>
      <c r="H72" t="s">
        <v>150</v>
      </c>
      <c r="I72" s="77">
        <v>5.97</v>
      </c>
      <c r="J72" t="s">
        <v>760</v>
      </c>
      <c r="K72" t="s">
        <v>102</v>
      </c>
      <c r="L72" s="78">
        <v>5.3499999999999999E-2</v>
      </c>
      <c r="M72" s="78">
        <v>1.2200000000000001E-2</v>
      </c>
      <c r="N72" s="77">
        <v>753.5</v>
      </c>
      <c r="O72" s="77">
        <v>126.72</v>
      </c>
      <c r="P72" s="77">
        <v>0.9548352</v>
      </c>
      <c r="Q72" s="78">
        <v>6.9999999999999999E-4</v>
      </c>
      <c r="R72" s="78">
        <v>0</v>
      </c>
    </row>
    <row r="73" spans="2:18">
      <c r="B73" t="s">
        <v>2742</v>
      </c>
      <c r="C73" t="s">
        <v>2669</v>
      </c>
      <c r="D73" t="s">
        <v>2744</v>
      </c>
      <c r="E73"/>
      <c r="F73" t="s">
        <v>582</v>
      </c>
      <c r="G73" t="s">
        <v>322</v>
      </c>
      <c r="H73" t="s">
        <v>150</v>
      </c>
      <c r="I73" s="77">
        <v>5.97</v>
      </c>
      <c r="J73" t="s">
        <v>760</v>
      </c>
      <c r="K73" t="s">
        <v>102</v>
      </c>
      <c r="L73" s="78">
        <v>5.3499999999999999E-2</v>
      </c>
      <c r="M73" s="78">
        <v>1.2200000000000001E-2</v>
      </c>
      <c r="N73" s="77">
        <v>962.65</v>
      </c>
      <c r="O73" s="77">
        <v>126.72</v>
      </c>
      <c r="P73" s="77">
        <v>1.21987008</v>
      </c>
      <c r="Q73" s="78">
        <v>8.9999999999999998E-4</v>
      </c>
      <c r="R73" s="78">
        <v>0</v>
      </c>
    </row>
    <row r="74" spans="2:18">
      <c r="B74" t="s">
        <v>2742</v>
      </c>
      <c r="C74" t="s">
        <v>2669</v>
      </c>
      <c r="D74" t="s">
        <v>2745</v>
      </c>
      <c r="E74"/>
      <c r="F74" t="s">
        <v>582</v>
      </c>
      <c r="G74" t="s">
        <v>2746</v>
      </c>
      <c r="H74" t="s">
        <v>150</v>
      </c>
      <c r="I74" s="77">
        <v>6.07</v>
      </c>
      <c r="J74" t="s">
        <v>760</v>
      </c>
      <c r="K74" t="s">
        <v>102</v>
      </c>
      <c r="L74" s="78">
        <v>5.3499999999999999E-2</v>
      </c>
      <c r="M74" s="78">
        <v>3.5999999999999999E-3</v>
      </c>
      <c r="N74" s="77">
        <v>6397.46</v>
      </c>
      <c r="O74" s="77">
        <v>135.38</v>
      </c>
      <c r="P74" s="77">
        <v>8.6608813480000002</v>
      </c>
      <c r="Q74" s="78">
        <v>6.6E-3</v>
      </c>
      <c r="R74" s="78">
        <v>2.0000000000000001E-4</v>
      </c>
    </row>
    <row r="75" spans="2:18">
      <c r="B75" t="s">
        <v>2742</v>
      </c>
      <c r="C75" t="s">
        <v>2669</v>
      </c>
      <c r="D75" t="s">
        <v>2747</v>
      </c>
      <c r="E75"/>
      <c r="F75" t="s">
        <v>582</v>
      </c>
      <c r="G75" t="s">
        <v>322</v>
      </c>
      <c r="H75" t="s">
        <v>150</v>
      </c>
      <c r="I75" s="77">
        <v>5.97</v>
      </c>
      <c r="J75" t="s">
        <v>760</v>
      </c>
      <c r="K75" t="s">
        <v>102</v>
      </c>
      <c r="L75" s="78">
        <v>5.3499999999999999E-2</v>
      </c>
      <c r="M75" s="78">
        <v>1.2200000000000001E-2</v>
      </c>
      <c r="N75" s="77">
        <v>1129.83</v>
      </c>
      <c r="O75" s="77">
        <v>126.72</v>
      </c>
      <c r="P75" s="77">
        <v>1.431720576</v>
      </c>
      <c r="Q75" s="78">
        <v>1.1000000000000001E-3</v>
      </c>
      <c r="R75" s="78">
        <v>0</v>
      </c>
    </row>
    <row r="76" spans="2:18">
      <c r="B76" t="s">
        <v>2742</v>
      </c>
      <c r="C76" t="s">
        <v>2669</v>
      </c>
      <c r="D76" t="s">
        <v>2748</v>
      </c>
      <c r="E76"/>
      <c r="F76" t="s">
        <v>582</v>
      </c>
      <c r="G76" t="s">
        <v>2746</v>
      </c>
      <c r="H76" t="s">
        <v>150</v>
      </c>
      <c r="I76" s="77">
        <v>6.07</v>
      </c>
      <c r="J76" t="s">
        <v>760</v>
      </c>
      <c r="K76" t="s">
        <v>102</v>
      </c>
      <c r="L76" s="78">
        <v>5.3499999999999999E-2</v>
      </c>
      <c r="M76" s="78">
        <v>3.5999999999999999E-3</v>
      </c>
      <c r="N76" s="77">
        <v>4608.34</v>
      </c>
      <c r="O76" s="77">
        <v>135.38</v>
      </c>
      <c r="P76" s="77">
        <v>6.2387706920000001</v>
      </c>
      <c r="Q76" s="78">
        <v>4.7000000000000002E-3</v>
      </c>
      <c r="R76" s="78">
        <v>1E-4</v>
      </c>
    </row>
    <row r="77" spans="2:18">
      <c r="B77" t="s">
        <v>2742</v>
      </c>
      <c r="C77" t="s">
        <v>2669</v>
      </c>
      <c r="D77" t="s">
        <v>2749</v>
      </c>
      <c r="E77"/>
      <c r="F77" t="s">
        <v>582</v>
      </c>
      <c r="G77" t="s">
        <v>322</v>
      </c>
      <c r="H77" t="s">
        <v>150</v>
      </c>
      <c r="I77" s="77">
        <v>5.97</v>
      </c>
      <c r="J77" t="s">
        <v>760</v>
      </c>
      <c r="K77" t="s">
        <v>102</v>
      </c>
      <c r="L77" s="78">
        <v>5.3499999999999999E-2</v>
      </c>
      <c r="M77" s="78">
        <v>1.2200000000000001E-2</v>
      </c>
      <c r="N77" s="77">
        <v>920.45</v>
      </c>
      <c r="O77" s="77">
        <v>126.72</v>
      </c>
      <c r="P77" s="77">
        <v>1.16639424</v>
      </c>
      <c r="Q77" s="78">
        <v>8.9999999999999998E-4</v>
      </c>
      <c r="R77" s="78">
        <v>0</v>
      </c>
    </row>
    <row r="78" spans="2:18">
      <c r="B78" t="s">
        <v>2742</v>
      </c>
      <c r="C78" t="s">
        <v>2669</v>
      </c>
      <c r="D78" t="s">
        <v>2750</v>
      </c>
      <c r="E78"/>
      <c r="F78" t="s">
        <v>582</v>
      </c>
      <c r="G78" t="s">
        <v>2746</v>
      </c>
      <c r="H78" t="s">
        <v>150</v>
      </c>
      <c r="I78" s="77">
        <v>6.07</v>
      </c>
      <c r="J78" t="s">
        <v>760</v>
      </c>
      <c r="K78" t="s">
        <v>102</v>
      </c>
      <c r="L78" s="78">
        <v>5.3499999999999999E-2</v>
      </c>
      <c r="M78" s="78">
        <v>3.5999999999999999E-3</v>
      </c>
      <c r="N78" s="77">
        <v>5534.54</v>
      </c>
      <c r="O78" s="77">
        <v>135.38</v>
      </c>
      <c r="P78" s="77">
        <v>7.4926602520000003</v>
      </c>
      <c r="Q78" s="78">
        <v>5.7000000000000002E-3</v>
      </c>
      <c r="R78" s="78">
        <v>2.0000000000000001E-4</v>
      </c>
    </row>
    <row r="79" spans="2:18">
      <c r="B79" t="s">
        <v>2742</v>
      </c>
      <c r="C79" t="s">
        <v>2669</v>
      </c>
      <c r="D79" t="s">
        <v>2751</v>
      </c>
      <c r="E79"/>
      <c r="F79" t="s">
        <v>582</v>
      </c>
      <c r="G79" t="s">
        <v>322</v>
      </c>
      <c r="H79" t="s">
        <v>150</v>
      </c>
      <c r="I79" s="77">
        <v>5.97</v>
      </c>
      <c r="J79" t="s">
        <v>760</v>
      </c>
      <c r="K79" t="s">
        <v>102</v>
      </c>
      <c r="L79" s="78">
        <v>5.3499999999999999E-2</v>
      </c>
      <c r="M79" s="78">
        <v>1.2200000000000001E-2</v>
      </c>
      <c r="N79" s="77">
        <v>962.65</v>
      </c>
      <c r="O79" s="77">
        <v>126.72</v>
      </c>
      <c r="P79" s="77">
        <v>1.21987008</v>
      </c>
      <c r="Q79" s="78">
        <v>8.9999999999999998E-4</v>
      </c>
      <c r="R79" s="78">
        <v>0</v>
      </c>
    </row>
    <row r="80" spans="2:18">
      <c r="B80" t="s">
        <v>2742</v>
      </c>
      <c r="C80" t="s">
        <v>2669</v>
      </c>
      <c r="D80" t="s">
        <v>2752</v>
      </c>
      <c r="E80"/>
      <c r="F80" t="s">
        <v>582</v>
      </c>
      <c r="G80" t="s">
        <v>241</v>
      </c>
      <c r="H80" t="s">
        <v>150</v>
      </c>
      <c r="I80" s="77">
        <v>6.03</v>
      </c>
      <c r="J80" t="s">
        <v>760</v>
      </c>
      <c r="K80" t="s">
        <v>102</v>
      </c>
      <c r="L80" s="78">
        <v>5.3499999999999999E-2</v>
      </c>
      <c r="M80" s="78">
        <v>6.7999999999999996E-3</v>
      </c>
      <c r="N80" s="77">
        <v>5077.97</v>
      </c>
      <c r="O80" s="77">
        <v>135.47</v>
      </c>
      <c r="P80" s="77">
        <v>6.8791259589999996</v>
      </c>
      <c r="Q80" s="78">
        <v>5.1999999999999998E-3</v>
      </c>
      <c r="R80" s="78">
        <v>2.0000000000000001E-4</v>
      </c>
    </row>
    <row r="81" spans="2:18">
      <c r="B81" t="s">
        <v>2742</v>
      </c>
      <c r="C81" t="s">
        <v>2669</v>
      </c>
      <c r="D81" t="s">
        <v>2753</v>
      </c>
      <c r="E81"/>
      <c r="F81" t="s">
        <v>582</v>
      </c>
      <c r="G81" t="s">
        <v>241</v>
      </c>
      <c r="H81" t="s">
        <v>150</v>
      </c>
      <c r="I81" s="77">
        <v>6.03</v>
      </c>
      <c r="J81" t="s">
        <v>760</v>
      </c>
      <c r="K81" t="s">
        <v>102</v>
      </c>
      <c r="L81" s="78">
        <v>5.3499999999999999E-2</v>
      </c>
      <c r="M81" s="78">
        <v>6.7999999999999996E-3</v>
      </c>
      <c r="N81" s="77">
        <v>4779.21</v>
      </c>
      <c r="O81" s="77">
        <v>135.47</v>
      </c>
      <c r="P81" s="77">
        <v>6.4743957869999997</v>
      </c>
      <c r="Q81" s="78">
        <v>4.8999999999999998E-3</v>
      </c>
      <c r="R81" s="78">
        <v>2.0000000000000001E-4</v>
      </c>
    </row>
    <row r="82" spans="2:18">
      <c r="B82" t="s">
        <v>2754</v>
      </c>
      <c r="C82" t="s">
        <v>2669</v>
      </c>
      <c r="D82" t="s">
        <v>2755</v>
      </c>
      <c r="E82"/>
      <c r="F82" t="s">
        <v>582</v>
      </c>
      <c r="G82" t="s">
        <v>2756</v>
      </c>
      <c r="H82" t="s">
        <v>150</v>
      </c>
      <c r="I82" s="77">
        <v>5.51</v>
      </c>
      <c r="J82" t="s">
        <v>985</v>
      </c>
      <c r="K82" t="s">
        <v>102</v>
      </c>
      <c r="L82" s="78">
        <v>2.5600000000000001E-2</v>
      </c>
      <c r="M82" s="78">
        <v>8.0000000000000002E-3</v>
      </c>
      <c r="N82" s="77">
        <v>119621.4</v>
      </c>
      <c r="O82" s="77">
        <v>108.75</v>
      </c>
      <c r="P82" s="77">
        <v>130.08827249999999</v>
      </c>
      <c r="Q82" s="78">
        <v>9.8799999999999999E-2</v>
      </c>
      <c r="R82" s="78">
        <v>3.0000000000000001E-3</v>
      </c>
    </row>
    <row r="83" spans="2:18">
      <c r="B83" t="s">
        <v>2757</v>
      </c>
      <c r="C83" t="s">
        <v>2669</v>
      </c>
      <c r="D83" t="s">
        <v>2758</v>
      </c>
      <c r="E83"/>
      <c r="F83" t="s">
        <v>561</v>
      </c>
      <c r="G83" t="s">
        <v>2759</v>
      </c>
      <c r="H83" t="s">
        <v>210</v>
      </c>
      <c r="I83" s="77">
        <v>1.68</v>
      </c>
      <c r="J83" t="s">
        <v>127</v>
      </c>
      <c r="K83" t="s">
        <v>102</v>
      </c>
      <c r="L83" s="78">
        <v>3.6999999999999998E-2</v>
      </c>
      <c r="M83" s="78">
        <v>3.73E-2</v>
      </c>
      <c r="N83" s="77">
        <v>13903.31</v>
      </c>
      <c r="O83" s="77">
        <v>105.75</v>
      </c>
      <c r="P83" s="77">
        <v>14.702750325</v>
      </c>
      <c r="Q83" s="78">
        <v>1.12E-2</v>
      </c>
      <c r="R83" s="78">
        <v>2.9999999999999997E-4</v>
      </c>
    </row>
    <row r="84" spans="2:18">
      <c r="B84" t="s">
        <v>2757</v>
      </c>
      <c r="C84" t="s">
        <v>2669</v>
      </c>
      <c r="D84" t="s">
        <v>2760</v>
      </c>
      <c r="E84"/>
      <c r="F84" t="s">
        <v>2733</v>
      </c>
      <c r="G84" t="s">
        <v>2761</v>
      </c>
      <c r="H84" t="s">
        <v>2724</v>
      </c>
      <c r="I84" s="77">
        <v>2.14</v>
      </c>
      <c r="J84" t="s">
        <v>127</v>
      </c>
      <c r="K84" t="s">
        <v>102</v>
      </c>
      <c r="L84" s="78">
        <v>3.6999999999999998E-2</v>
      </c>
      <c r="M84" s="78">
        <v>3.73E-2</v>
      </c>
      <c r="N84" s="77">
        <v>5958.56</v>
      </c>
      <c r="O84" s="77">
        <v>107.05</v>
      </c>
      <c r="P84" s="77">
        <v>6.3786384800000002</v>
      </c>
      <c r="Q84" s="78">
        <v>4.7999999999999996E-3</v>
      </c>
      <c r="R84" s="78">
        <v>1E-4</v>
      </c>
    </row>
    <row r="85" spans="2:18">
      <c r="B85" t="s">
        <v>2757</v>
      </c>
      <c r="C85" t="s">
        <v>2669</v>
      </c>
      <c r="D85" t="s">
        <v>2762</v>
      </c>
      <c r="E85"/>
      <c r="F85" t="s">
        <v>2733</v>
      </c>
      <c r="G85" t="s">
        <v>308</v>
      </c>
      <c r="H85" t="s">
        <v>2724</v>
      </c>
      <c r="I85" s="77">
        <v>3.07</v>
      </c>
      <c r="J85" t="s">
        <v>127</v>
      </c>
      <c r="K85" t="s">
        <v>102</v>
      </c>
      <c r="L85" s="78">
        <v>3.8800000000000001E-2</v>
      </c>
      <c r="M85" s="78">
        <v>3.9100000000000003E-2</v>
      </c>
      <c r="N85" s="77">
        <v>2193.09</v>
      </c>
      <c r="O85" s="77">
        <v>106.87</v>
      </c>
      <c r="P85" s="77">
        <v>2.3437552830000001</v>
      </c>
      <c r="Q85" s="78">
        <v>1.8E-3</v>
      </c>
      <c r="R85" s="78">
        <v>1E-4</v>
      </c>
    </row>
    <row r="86" spans="2:18">
      <c r="B86" t="s">
        <v>2757</v>
      </c>
      <c r="C86" t="s">
        <v>2669</v>
      </c>
      <c r="D86" t="s">
        <v>2763</v>
      </c>
      <c r="E86"/>
      <c r="F86" t="s">
        <v>2733</v>
      </c>
      <c r="G86" t="s">
        <v>308</v>
      </c>
      <c r="H86" t="s">
        <v>2724</v>
      </c>
      <c r="I86" s="77">
        <v>3.2</v>
      </c>
      <c r="J86" t="s">
        <v>127</v>
      </c>
      <c r="K86" t="s">
        <v>102</v>
      </c>
      <c r="L86" s="78">
        <v>2.3E-2</v>
      </c>
      <c r="M86" s="78">
        <v>1.04E-2</v>
      </c>
      <c r="N86" s="77">
        <v>2193.09</v>
      </c>
      <c r="O86" s="77">
        <v>104.85</v>
      </c>
      <c r="P86" s="77">
        <v>2.299454865</v>
      </c>
      <c r="Q86" s="78">
        <v>1.6999999999999999E-3</v>
      </c>
      <c r="R86" s="78">
        <v>1E-4</v>
      </c>
    </row>
    <row r="87" spans="2:18">
      <c r="B87" t="s">
        <v>2764</v>
      </c>
      <c r="C87" t="s">
        <v>2669</v>
      </c>
      <c r="D87" t="s">
        <v>2765</v>
      </c>
      <c r="E87"/>
      <c r="F87" t="s">
        <v>2733</v>
      </c>
      <c r="G87" t="s">
        <v>2766</v>
      </c>
      <c r="H87" t="s">
        <v>2724</v>
      </c>
      <c r="I87" s="77">
        <v>5.41</v>
      </c>
      <c r="J87" t="s">
        <v>760</v>
      </c>
      <c r="K87" t="s">
        <v>102</v>
      </c>
      <c r="L87" s="78">
        <v>2.98E-2</v>
      </c>
      <c r="M87" s="78">
        <v>9.4000000000000004E-3</v>
      </c>
      <c r="N87" s="77">
        <v>19312.27</v>
      </c>
      <c r="O87" s="77">
        <v>114.8</v>
      </c>
      <c r="P87" s="77">
        <v>22.170485960000001</v>
      </c>
      <c r="Q87" s="78">
        <v>1.6799999999999999E-2</v>
      </c>
      <c r="R87" s="78">
        <v>5.0000000000000001E-4</v>
      </c>
    </row>
    <row r="88" spans="2:18">
      <c r="B88" t="s">
        <v>2767</v>
      </c>
      <c r="C88" t="s">
        <v>2669</v>
      </c>
      <c r="D88" t="s">
        <v>2768</v>
      </c>
      <c r="E88"/>
      <c r="F88" t="s">
        <v>2733</v>
      </c>
      <c r="G88" t="s">
        <v>2766</v>
      </c>
      <c r="H88" t="s">
        <v>2724</v>
      </c>
      <c r="I88" s="77">
        <v>5.42</v>
      </c>
      <c r="J88" t="s">
        <v>760</v>
      </c>
      <c r="K88" t="s">
        <v>102</v>
      </c>
      <c r="L88" s="78">
        <v>2.98E-2</v>
      </c>
      <c r="M88" s="78">
        <v>9.2999999999999992E-3</v>
      </c>
      <c r="N88" s="77">
        <v>15982.23</v>
      </c>
      <c r="O88" s="77">
        <v>115.03</v>
      </c>
      <c r="P88" s="77">
        <v>18.384359169</v>
      </c>
      <c r="Q88" s="78">
        <v>1.4E-2</v>
      </c>
      <c r="R88" s="78">
        <v>4.0000000000000002E-4</v>
      </c>
    </row>
    <row r="89" spans="2:18">
      <c r="B89" t="s">
        <v>2769</v>
      </c>
      <c r="C89" t="s">
        <v>2669</v>
      </c>
      <c r="D89" t="s">
        <v>2770</v>
      </c>
      <c r="E89"/>
      <c r="F89" t="s">
        <v>561</v>
      </c>
      <c r="G89" t="s">
        <v>2771</v>
      </c>
      <c r="H89" t="s">
        <v>210</v>
      </c>
      <c r="I89" s="77">
        <v>2</v>
      </c>
      <c r="J89" t="s">
        <v>760</v>
      </c>
      <c r="K89" t="s">
        <v>102</v>
      </c>
      <c r="L89" s="78">
        <v>0.04</v>
      </c>
      <c r="M89" s="78">
        <v>4.0300000000000002E-2</v>
      </c>
      <c r="N89" s="77">
        <v>8189.51</v>
      </c>
      <c r="O89" s="77">
        <v>105.81</v>
      </c>
      <c r="P89" s="77">
        <v>8.6653205310000008</v>
      </c>
      <c r="Q89" s="78">
        <v>6.6E-3</v>
      </c>
      <c r="R89" s="78">
        <v>2.0000000000000001E-4</v>
      </c>
    </row>
    <row r="90" spans="2:18">
      <c r="B90" s="83" t="s">
        <v>2772</v>
      </c>
      <c r="C90" t="s">
        <v>2669</v>
      </c>
      <c r="D90" t="s">
        <v>2773</v>
      </c>
      <c r="E90"/>
      <c r="F90" t="s">
        <v>1031</v>
      </c>
      <c r="G90" t="s">
        <v>308</v>
      </c>
      <c r="H90" t="s">
        <v>2724</v>
      </c>
      <c r="I90" s="77">
        <v>4.46</v>
      </c>
      <c r="J90" t="s">
        <v>127</v>
      </c>
      <c r="K90" t="s">
        <v>102</v>
      </c>
      <c r="L90" s="78">
        <v>2.3900000000000001E-2</v>
      </c>
      <c r="M90" s="78">
        <v>1.8200000000000001E-2</v>
      </c>
      <c r="N90" s="77">
        <v>2871</v>
      </c>
      <c r="O90" s="77">
        <v>103.18</v>
      </c>
      <c r="P90" s="77">
        <v>2.9622978</v>
      </c>
      <c r="Q90" s="78">
        <v>2.2000000000000001E-3</v>
      </c>
      <c r="R90" s="78">
        <v>1E-4</v>
      </c>
    </row>
    <row r="91" spans="2:18">
      <c r="B91" s="83" t="s">
        <v>2772</v>
      </c>
      <c r="C91" t="s">
        <v>2669</v>
      </c>
      <c r="D91" t="s">
        <v>2774</v>
      </c>
      <c r="E91"/>
      <c r="F91" t="s">
        <v>1031</v>
      </c>
      <c r="G91" t="s">
        <v>308</v>
      </c>
      <c r="H91" t="s">
        <v>2724</v>
      </c>
      <c r="I91" s="77">
        <v>4.5999999999999996</v>
      </c>
      <c r="J91" t="s">
        <v>127</v>
      </c>
      <c r="K91" t="s">
        <v>102</v>
      </c>
      <c r="L91" s="78">
        <v>1.2999999999999999E-2</v>
      </c>
      <c r="M91" s="78">
        <v>8.0000000000000002E-3</v>
      </c>
      <c r="N91" s="77">
        <v>12183.4</v>
      </c>
      <c r="O91" s="77">
        <v>102.64</v>
      </c>
      <c r="P91" s="77">
        <v>12.505041759999999</v>
      </c>
      <c r="Q91" s="78">
        <v>9.4999999999999998E-3</v>
      </c>
      <c r="R91" s="78">
        <v>2.9999999999999997E-4</v>
      </c>
    </row>
    <row r="92" spans="2:18">
      <c r="B92" t="s">
        <v>2775</v>
      </c>
      <c r="C92" t="s">
        <v>2669</v>
      </c>
      <c r="D92" t="s">
        <v>2776</v>
      </c>
      <c r="E92"/>
      <c r="F92" t="s">
        <v>1031</v>
      </c>
      <c r="G92" t="s">
        <v>308</v>
      </c>
      <c r="H92" t="s">
        <v>2724</v>
      </c>
      <c r="I92" s="77">
        <v>7.83</v>
      </c>
      <c r="J92" t="s">
        <v>420</v>
      </c>
      <c r="K92" t="s">
        <v>102</v>
      </c>
      <c r="L92" s="78">
        <v>2.7E-2</v>
      </c>
      <c r="M92" s="78">
        <v>1.54E-2</v>
      </c>
      <c r="N92" s="77">
        <v>3928.04</v>
      </c>
      <c r="O92" s="77">
        <v>110.19</v>
      </c>
      <c r="P92" s="77">
        <v>4.3283072760000003</v>
      </c>
      <c r="Q92" s="78">
        <v>3.3E-3</v>
      </c>
      <c r="R92" s="78">
        <v>1E-4</v>
      </c>
    </row>
    <row r="93" spans="2:18">
      <c r="B93" t="s">
        <v>2775</v>
      </c>
      <c r="C93" t="s">
        <v>2669</v>
      </c>
      <c r="D93" t="s">
        <v>2777</v>
      </c>
      <c r="E93"/>
      <c r="F93" t="s">
        <v>1031</v>
      </c>
      <c r="G93" t="s">
        <v>308</v>
      </c>
      <c r="H93" t="s">
        <v>2724</v>
      </c>
      <c r="I93" s="77">
        <v>7.81</v>
      </c>
      <c r="J93" t="s">
        <v>420</v>
      </c>
      <c r="K93" t="s">
        <v>102</v>
      </c>
      <c r="L93" s="78">
        <v>2.9499999999999998E-2</v>
      </c>
      <c r="M93" s="78">
        <v>1.8800000000000001E-2</v>
      </c>
      <c r="N93" s="77">
        <v>192.25</v>
      </c>
      <c r="O93" s="77">
        <v>107.4</v>
      </c>
      <c r="P93" s="77">
        <v>0.20647650000000001</v>
      </c>
      <c r="Q93" s="78">
        <v>2.0000000000000001E-4</v>
      </c>
      <c r="R93" s="78">
        <v>0</v>
      </c>
    </row>
    <row r="94" spans="2:18">
      <c r="B94" t="s">
        <v>2775</v>
      </c>
      <c r="C94" t="s">
        <v>2669</v>
      </c>
      <c r="D94" t="s">
        <v>2778</v>
      </c>
      <c r="E94"/>
      <c r="F94" t="s">
        <v>1031</v>
      </c>
      <c r="G94" t="s">
        <v>308</v>
      </c>
      <c r="H94" t="s">
        <v>2724</v>
      </c>
      <c r="I94" s="77">
        <v>7.78</v>
      </c>
      <c r="J94" t="s">
        <v>420</v>
      </c>
      <c r="K94" t="s">
        <v>102</v>
      </c>
      <c r="L94" s="78">
        <v>2.9499999999999998E-2</v>
      </c>
      <c r="M94" s="78">
        <v>2.3199999999999998E-2</v>
      </c>
      <c r="N94" s="77">
        <v>280.58</v>
      </c>
      <c r="O94" s="77">
        <v>103.8</v>
      </c>
      <c r="P94" s="77">
        <v>0.29124203999999998</v>
      </c>
      <c r="Q94" s="78">
        <v>2.0000000000000001E-4</v>
      </c>
      <c r="R94" s="78">
        <v>0</v>
      </c>
    </row>
    <row r="95" spans="2:18">
      <c r="B95" t="s">
        <v>2775</v>
      </c>
      <c r="C95" t="s">
        <v>2669</v>
      </c>
      <c r="D95" t="s">
        <v>2779</v>
      </c>
      <c r="E95"/>
      <c r="F95" t="s">
        <v>1031</v>
      </c>
      <c r="G95" t="s">
        <v>308</v>
      </c>
      <c r="H95" t="s">
        <v>2724</v>
      </c>
      <c r="I95" s="77">
        <v>7.78</v>
      </c>
      <c r="J95" t="s">
        <v>420</v>
      </c>
      <c r="K95" t="s">
        <v>102</v>
      </c>
      <c r="L95" s="78">
        <v>2.7E-2</v>
      </c>
      <c r="M95" s="78">
        <v>2.41E-2</v>
      </c>
      <c r="N95" s="77">
        <v>250.07</v>
      </c>
      <c r="O95" s="77">
        <v>103.1</v>
      </c>
      <c r="P95" s="77">
        <v>0.25782217000000002</v>
      </c>
      <c r="Q95" s="78">
        <v>2.0000000000000001E-4</v>
      </c>
      <c r="R95" s="78">
        <v>0</v>
      </c>
    </row>
    <row r="96" spans="2:18">
      <c r="B96" t="s">
        <v>2775</v>
      </c>
      <c r="C96" t="s">
        <v>2669</v>
      </c>
      <c r="D96" t="s">
        <v>2780</v>
      </c>
      <c r="E96"/>
      <c r="F96" t="s">
        <v>1031</v>
      </c>
      <c r="G96" t="s">
        <v>290</v>
      </c>
      <c r="H96" t="s">
        <v>2724</v>
      </c>
      <c r="I96" s="77">
        <v>7.8</v>
      </c>
      <c r="J96" t="s">
        <v>760</v>
      </c>
      <c r="K96" t="s">
        <v>102</v>
      </c>
      <c r="L96" s="78">
        <v>2.7E-2</v>
      </c>
      <c r="M96" s="78">
        <v>2.7400000000000001E-2</v>
      </c>
      <c r="N96" s="77">
        <v>479.92</v>
      </c>
      <c r="O96" s="77">
        <v>99.95</v>
      </c>
      <c r="P96" s="77">
        <v>0.47968003999999997</v>
      </c>
      <c r="Q96" s="78">
        <v>4.0000000000000002E-4</v>
      </c>
      <c r="R96" s="78">
        <v>0</v>
      </c>
    </row>
    <row r="97" spans="2:18">
      <c r="B97" t="s">
        <v>2721</v>
      </c>
      <c r="C97" t="s">
        <v>2669</v>
      </c>
      <c r="D97" t="s">
        <v>2781</v>
      </c>
      <c r="E97"/>
      <c r="F97" t="s">
        <v>868</v>
      </c>
      <c r="G97" t="s">
        <v>241</v>
      </c>
      <c r="H97" t="s">
        <v>210</v>
      </c>
      <c r="I97" s="77">
        <v>7.05</v>
      </c>
      <c r="J97" t="s">
        <v>420</v>
      </c>
      <c r="K97" t="s">
        <v>102</v>
      </c>
      <c r="L97" s="78">
        <v>0.06</v>
      </c>
      <c r="M97" s="78">
        <v>1.6299999999999999E-2</v>
      </c>
      <c r="N97" s="77">
        <v>57806.11</v>
      </c>
      <c r="O97" s="77">
        <v>154.68</v>
      </c>
      <c r="P97" s="77">
        <v>89.414490947999994</v>
      </c>
      <c r="Q97" s="78">
        <v>6.7900000000000002E-2</v>
      </c>
      <c r="R97" s="78">
        <v>2.0999999999999999E-3</v>
      </c>
    </row>
    <row r="98" spans="2:18">
      <c r="B98" t="s">
        <v>2782</v>
      </c>
      <c r="C98" t="s">
        <v>2669</v>
      </c>
      <c r="D98" t="s">
        <v>2783</v>
      </c>
      <c r="E98"/>
      <c r="F98" t="s">
        <v>868</v>
      </c>
      <c r="G98" t="s">
        <v>2784</v>
      </c>
      <c r="H98" t="s">
        <v>210</v>
      </c>
      <c r="I98" s="77">
        <v>4.18</v>
      </c>
      <c r="J98" t="s">
        <v>708</v>
      </c>
      <c r="K98" t="s">
        <v>102</v>
      </c>
      <c r="L98" s="78">
        <v>0.05</v>
      </c>
      <c r="M98" s="78">
        <v>7.1999999999999998E-3</v>
      </c>
      <c r="N98" s="77">
        <v>12331.16</v>
      </c>
      <c r="O98" s="77">
        <v>121.5</v>
      </c>
      <c r="P98" s="77">
        <v>14.9823594</v>
      </c>
      <c r="Q98" s="78">
        <v>1.14E-2</v>
      </c>
      <c r="R98" s="78">
        <v>2.9999999999999997E-4</v>
      </c>
    </row>
    <row r="99" spans="2:18">
      <c r="B99" t="s">
        <v>2782</v>
      </c>
      <c r="C99" t="s">
        <v>2669</v>
      </c>
      <c r="D99" t="s">
        <v>2785</v>
      </c>
      <c r="E99"/>
      <c r="F99" t="s">
        <v>868</v>
      </c>
      <c r="G99" t="s">
        <v>2784</v>
      </c>
      <c r="H99" t="s">
        <v>210</v>
      </c>
      <c r="I99" s="77">
        <v>4.05</v>
      </c>
      <c r="J99" t="s">
        <v>708</v>
      </c>
      <c r="K99" t="s">
        <v>102</v>
      </c>
      <c r="L99" s="78">
        <v>0.05</v>
      </c>
      <c r="M99" s="78">
        <v>2.8199999999999999E-2</v>
      </c>
      <c r="N99" s="77">
        <v>3965.95</v>
      </c>
      <c r="O99" s="77">
        <v>121.5</v>
      </c>
      <c r="P99" s="77">
        <v>4.8186292499999999</v>
      </c>
      <c r="Q99" s="78">
        <v>3.7000000000000002E-3</v>
      </c>
      <c r="R99" s="78">
        <v>1E-4</v>
      </c>
    </row>
    <row r="100" spans="2:18">
      <c r="B100" t="s">
        <v>2782</v>
      </c>
      <c r="C100" t="s">
        <v>2669</v>
      </c>
      <c r="D100" t="s">
        <v>2786</v>
      </c>
      <c r="E100"/>
      <c r="F100" t="s">
        <v>698</v>
      </c>
      <c r="G100" t="s">
        <v>480</v>
      </c>
      <c r="H100" t="s">
        <v>150</v>
      </c>
      <c r="I100" s="77">
        <v>8.24</v>
      </c>
      <c r="J100" t="s">
        <v>708</v>
      </c>
      <c r="K100" t="s">
        <v>102</v>
      </c>
      <c r="L100" s="78">
        <v>4.1000000000000002E-2</v>
      </c>
      <c r="M100" s="78">
        <v>2.0500000000000001E-2</v>
      </c>
      <c r="N100" s="77">
        <v>10480.59</v>
      </c>
      <c r="O100" s="77">
        <v>122.98</v>
      </c>
      <c r="P100" s="77">
        <v>12.889029581999999</v>
      </c>
      <c r="Q100" s="78">
        <v>9.7999999999999997E-3</v>
      </c>
      <c r="R100" s="78">
        <v>2.9999999999999997E-4</v>
      </c>
    </row>
    <row r="101" spans="2:18">
      <c r="B101" t="s">
        <v>2782</v>
      </c>
      <c r="C101" t="s">
        <v>2669</v>
      </c>
      <c r="D101" t="s">
        <v>2787</v>
      </c>
      <c r="E101"/>
      <c r="F101" t="s">
        <v>868</v>
      </c>
      <c r="G101" t="s">
        <v>2788</v>
      </c>
      <c r="H101" t="s">
        <v>210</v>
      </c>
      <c r="I101" s="77">
        <v>6.39</v>
      </c>
      <c r="J101" t="s">
        <v>708</v>
      </c>
      <c r="K101" t="s">
        <v>102</v>
      </c>
      <c r="L101" s="78">
        <v>0.05</v>
      </c>
      <c r="M101" s="78">
        <v>1.32E-2</v>
      </c>
      <c r="N101" s="77">
        <v>12740.14</v>
      </c>
      <c r="O101" s="77">
        <v>126.86</v>
      </c>
      <c r="P101" s="77">
        <v>16.162141603999999</v>
      </c>
      <c r="Q101" s="78">
        <v>1.23E-2</v>
      </c>
      <c r="R101" s="78">
        <v>4.0000000000000002E-4</v>
      </c>
    </row>
    <row r="102" spans="2:18">
      <c r="B102" t="s">
        <v>2782</v>
      </c>
      <c r="C102" t="s">
        <v>2669</v>
      </c>
      <c r="D102" t="s">
        <v>2789</v>
      </c>
      <c r="E102"/>
      <c r="F102" t="s">
        <v>868</v>
      </c>
      <c r="G102" t="s">
        <v>2790</v>
      </c>
      <c r="H102" t="s">
        <v>210</v>
      </c>
      <c r="I102" s="77">
        <v>8.41</v>
      </c>
      <c r="J102" t="s">
        <v>708</v>
      </c>
      <c r="K102" t="s">
        <v>102</v>
      </c>
      <c r="L102" s="78">
        <v>4.1000000000000002E-2</v>
      </c>
      <c r="M102" s="78">
        <v>1.35E-2</v>
      </c>
      <c r="N102" s="77">
        <v>35317.08</v>
      </c>
      <c r="O102" s="77">
        <v>126.36</v>
      </c>
      <c r="P102" s="77">
        <v>44.626662287999999</v>
      </c>
      <c r="Q102" s="78">
        <v>3.39E-2</v>
      </c>
      <c r="R102" s="78">
        <v>1E-3</v>
      </c>
    </row>
    <row r="103" spans="2:18">
      <c r="B103" t="s">
        <v>2791</v>
      </c>
      <c r="C103" t="s">
        <v>2669</v>
      </c>
      <c r="D103" t="s">
        <v>2792</v>
      </c>
      <c r="E103"/>
      <c r="F103" t="s">
        <v>1031</v>
      </c>
      <c r="G103" t="s">
        <v>2793</v>
      </c>
      <c r="H103" t="s">
        <v>2724</v>
      </c>
      <c r="I103" s="77">
        <v>6.47</v>
      </c>
      <c r="J103" t="s">
        <v>985</v>
      </c>
      <c r="K103" t="s">
        <v>102</v>
      </c>
      <c r="L103" s="78">
        <v>0.04</v>
      </c>
      <c r="M103" s="78">
        <v>2.7199999999999998E-2</v>
      </c>
      <c r="N103" s="77">
        <v>34442.25</v>
      </c>
      <c r="O103" s="77">
        <v>110.09</v>
      </c>
      <c r="P103" s="77">
        <v>37.917473025</v>
      </c>
      <c r="Q103" s="78">
        <v>2.8799999999999999E-2</v>
      </c>
      <c r="R103" s="78">
        <v>8.9999999999999998E-4</v>
      </c>
    </row>
    <row r="104" spans="2:18">
      <c r="B104" t="s">
        <v>2791</v>
      </c>
      <c r="C104" t="s">
        <v>2669</v>
      </c>
      <c r="D104" t="s">
        <v>2794</v>
      </c>
      <c r="E104"/>
      <c r="F104" t="s">
        <v>868</v>
      </c>
      <c r="G104" t="s">
        <v>510</v>
      </c>
      <c r="H104" t="s">
        <v>210</v>
      </c>
      <c r="I104" s="77">
        <v>7.41</v>
      </c>
      <c r="J104" t="s">
        <v>985</v>
      </c>
      <c r="K104" t="s">
        <v>102</v>
      </c>
      <c r="L104" s="78">
        <v>0.04</v>
      </c>
      <c r="M104" s="78">
        <v>3.8600000000000002E-2</v>
      </c>
      <c r="N104" s="77">
        <v>2095.7199999999998</v>
      </c>
      <c r="O104" s="77">
        <v>108.11</v>
      </c>
      <c r="P104" s="77">
        <v>2.2656828920000001</v>
      </c>
      <c r="Q104" s="78">
        <v>1.6999999999999999E-3</v>
      </c>
      <c r="R104" s="78">
        <v>1E-4</v>
      </c>
    </row>
    <row r="105" spans="2:18">
      <c r="B105" t="s">
        <v>2795</v>
      </c>
      <c r="C105" t="s">
        <v>2669</v>
      </c>
      <c r="D105" t="s">
        <v>2796</v>
      </c>
      <c r="E105"/>
      <c r="F105" t="s">
        <v>698</v>
      </c>
      <c r="G105" t="s">
        <v>2766</v>
      </c>
      <c r="H105" t="s">
        <v>150</v>
      </c>
      <c r="I105" s="77">
        <v>5.44</v>
      </c>
      <c r="J105" t="s">
        <v>760</v>
      </c>
      <c r="K105" t="s">
        <v>102</v>
      </c>
      <c r="L105" s="78">
        <v>2.98E-2</v>
      </c>
      <c r="M105" s="78">
        <v>9.2999999999999992E-3</v>
      </c>
      <c r="N105" s="77">
        <v>14026.99</v>
      </c>
      <c r="O105" s="77">
        <v>105.86</v>
      </c>
      <c r="P105" s="77">
        <v>14.848971614</v>
      </c>
      <c r="Q105" s="78">
        <v>1.1299999999999999E-2</v>
      </c>
      <c r="R105" s="78">
        <v>2.9999999999999997E-4</v>
      </c>
    </row>
    <row r="106" spans="2:18">
      <c r="B106" t="s">
        <v>2795</v>
      </c>
      <c r="C106" t="s">
        <v>2669</v>
      </c>
      <c r="D106" t="s">
        <v>2797</v>
      </c>
      <c r="E106"/>
      <c r="F106" t="s">
        <v>698</v>
      </c>
      <c r="G106" t="s">
        <v>2798</v>
      </c>
      <c r="H106" t="s">
        <v>150</v>
      </c>
      <c r="I106" s="77">
        <v>5.44</v>
      </c>
      <c r="J106" t="s">
        <v>760</v>
      </c>
      <c r="K106" t="s">
        <v>102</v>
      </c>
      <c r="L106" s="78">
        <v>2.98E-2</v>
      </c>
      <c r="M106" s="78">
        <v>9.2999999999999992E-3</v>
      </c>
      <c r="N106" s="77">
        <v>396.7</v>
      </c>
      <c r="O106" s="77">
        <v>105.86</v>
      </c>
      <c r="P106" s="77">
        <v>0.41994661999999999</v>
      </c>
      <c r="Q106" s="78">
        <v>2.9999999999999997E-4</v>
      </c>
      <c r="R106" s="78">
        <v>0</v>
      </c>
    </row>
    <row r="107" spans="2:18">
      <c r="B107" t="s">
        <v>2799</v>
      </c>
      <c r="C107" t="s">
        <v>2669</v>
      </c>
      <c r="D107" t="s">
        <v>2800</v>
      </c>
      <c r="E107"/>
      <c r="F107" t="s">
        <v>698</v>
      </c>
      <c r="G107" t="s">
        <v>2801</v>
      </c>
      <c r="H107" t="s">
        <v>150</v>
      </c>
      <c r="I107" s="77">
        <v>6.04</v>
      </c>
      <c r="J107" t="s">
        <v>1100</v>
      </c>
      <c r="K107" t="s">
        <v>102</v>
      </c>
      <c r="L107" s="78">
        <v>2.5399999999999999E-2</v>
      </c>
      <c r="M107" s="78">
        <v>1.43E-2</v>
      </c>
      <c r="N107" s="77">
        <v>21446.84</v>
      </c>
      <c r="O107" s="77">
        <v>113.26</v>
      </c>
      <c r="P107" s="77">
        <v>24.290690984000001</v>
      </c>
      <c r="Q107" s="78">
        <v>1.84E-2</v>
      </c>
      <c r="R107" s="78">
        <v>5.9999999999999995E-4</v>
      </c>
    </row>
    <row r="108" spans="2:18">
      <c r="B108" t="s">
        <v>2802</v>
      </c>
      <c r="C108" t="s">
        <v>2669</v>
      </c>
      <c r="D108" t="s">
        <v>2803</v>
      </c>
      <c r="E108"/>
      <c r="F108" t="s">
        <v>698</v>
      </c>
      <c r="G108" t="s">
        <v>2804</v>
      </c>
      <c r="H108" t="s">
        <v>150</v>
      </c>
      <c r="I108" s="77">
        <v>8.6199999999999992</v>
      </c>
      <c r="J108" t="s">
        <v>760</v>
      </c>
      <c r="K108" t="s">
        <v>102</v>
      </c>
      <c r="L108" s="78">
        <v>3.4000000000000002E-2</v>
      </c>
      <c r="M108" s="78">
        <v>2.92E-2</v>
      </c>
      <c r="N108" s="77">
        <v>7217.31</v>
      </c>
      <c r="O108" s="77">
        <v>112.66</v>
      </c>
      <c r="P108" s="77">
        <v>8.1310214460000001</v>
      </c>
      <c r="Q108" s="78">
        <v>6.1999999999999998E-3</v>
      </c>
      <c r="R108" s="78">
        <v>2.0000000000000001E-4</v>
      </c>
    </row>
    <row r="109" spans="2:18">
      <c r="B109" t="s">
        <v>2802</v>
      </c>
      <c r="C109" t="s">
        <v>2669</v>
      </c>
      <c r="D109" t="s">
        <v>2805</v>
      </c>
      <c r="E109"/>
      <c r="F109" t="s">
        <v>698</v>
      </c>
      <c r="G109" t="s">
        <v>2806</v>
      </c>
      <c r="H109" t="s">
        <v>150</v>
      </c>
      <c r="I109" s="77">
        <v>8.99</v>
      </c>
      <c r="J109" t="s">
        <v>760</v>
      </c>
      <c r="K109" t="s">
        <v>102</v>
      </c>
      <c r="L109" s="78">
        <v>3.4000000000000002E-2</v>
      </c>
      <c r="M109" s="78">
        <v>1.5699999999999999E-2</v>
      </c>
      <c r="N109" s="77">
        <v>6620.47</v>
      </c>
      <c r="O109" s="77">
        <v>112.74</v>
      </c>
      <c r="P109" s="77">
        <v>7.4639178780000002</v>
      </c>
      <c r="Q109" s="78">
        <v>5.7000000000000002E-3</v>
      </c>
      <c r="R109" s="78">
        <v>2.0000000000000001E-4</v>
      </c>
    </row>
    <row r="110" spans="2:18">
      <c r="B110" t="s">
        <v>2802</v>
      </c>
      <c r="C110" t="s">
        <v>2669</v>
      </c>
      <c r="D110" t="s">
        <v>2807</v>
      </c>
      <c r="E110"/>
      <c r="F110" t="s">
        <v>698</v>
      </c>
      <c r="G110" t="s">
        <v>502</v>
      </c>
      <c r="H110" t="s">
        <v>150</v>
      </c>
      <c r="I110" s="77">
        <v>8.91</v>
      </c>
      <c r="J110" t="s">
        <v>760</v>
      </c>
      <c r="K110" t="s">
        <v>102</v>
      </c>
      <c r="L110" s="78">
        <v>3.4000000000000002E-2</v>
      </c>
      <c r="M110" s="78">
        <v>1.83E-2</v>
      </c>
      <c r="N110" s="77">
        <v>4625.1000000000004</v>
      </c>
      <c r="O110" s="77">
        <v>112.13</v>
      </c>
      <c r="P110" s="77">
        <v>5.1861246300000001</v>
      </c>
      <c r="Q110" s="78">
        <v>3.8999999999999998E-3</v>
      </c>
      <c r="R110" s="78">
        <v>1E-4</v>
      </c>
    </row>
    <row r="111" spans="2:18">
      <c r="B111" t="s">
        <v>2802</v>
      </c>
      <c r="C111" t="s">
        <v>2669</v>
      </c>
      <c r="D111" t="s">
        <v>2808</v>
      </c>
      <c r="E111"/>
      <c r="F111" t="s">
        <v>698</v>
      </c>
      <c r="G111" t="s">
        <v>2809</v>
      </c>
      <c r="H111" t="s">
        <v>150</v>
      </c>
      <c r="I111" s="77">
        <v>8.4499999999999993</v>
      </c>
      <c r="J111" t="s">
        <v>760</v>
      </c>
      <c r="K111" t="s">
        <v>102</v>
      </c>
      <c r="L111" s="78">
        <v>3.4000000000000002E-2</v>
      </c>
      <c r="M111" s="78">
        <v>2.5999999999999999E-2</v>
      </c>
      <c r="N111" s="77">
        <v>1715.84</v>
      </c>
      <c r="O111" s="77">
        <v>114.67</v>
      </c>
      <c r="P111" s="77">
        <v>1.9675537279999999</v>
      </c>
      <c r="Q111" s="78">
        <v>1.5E-3</v>
      </c>
      <c r="R111" s="78">
        <v>0</v>
      </c>
    </row>
    <row r="112" spans="2:18">
      <c r="B112" t="s">
        <v>2802</v>
      </c>
      <c r="C112" t="s">
        <v>2669</v>
      </c>
      <c r="D112" t="s">
        <v>2810</v>
      </c>
      <c r="E112"/>
      <c r="F112" t="s">
        <v>698</v>
      </c>
      <c r="G112" t="s">
        <v>2793</v>
      </c>
      <c r="H112" t="s">
        <v>150</v>
      </c>
      <c r="I112" s="77">
        <v>8.3800000000000008</v>
      </c>
      <c r="J112" t="s">
        <v>760</v>
      </c>
      <c r="K112" t="s">
        <v>102</v>
      </c>
      <c r="L112" s="78">
        <v>3.4000000000000002E-2</v>
      </c>
      <c r="M112" s="78">
        <v>3.09E-2</v>
      </c>
      <c r="N112" s="77">
        <v>3399.84</v>
      </c>
      <c r="O112" s="77">
        <v>101.7</v>
      </c>
      <c r="P112" s="77">
        <v>3.4576372800000001</v>
      </c>
      <c r="Q112" s="78">
        <v>2.5999999999999999E-3</v>
      </c>
      <c r="R112" s="78">
        <v>1E-4</v>
      </c>
    </row>
    <row r="113" spans="2:18">
      <c r="B113" t="s">
        <v>2802</v>
      </c>
      <c r="C113" t="s">
        <v>2669</v>
      </c>
      <c r="D113" t="s">
        <v>2811</v>
      </c>
      <c r="E113"/>
      <c r="F113" t="s">
        <v>698</v>
      </c>
      <c r="G113" t="s">
        <v>2812</v>
      </c>
      <c r="H113" t="s">
        <v>150</v>
      </c>
      <c r="I113" s="77">
        <v>8.39</v>
      </c>
      <c r="J113" t="s">
        <v>760</v>
      </c>
      <c r="K113" t="s">
        <v>102</v>
      </c>
      <c r="L113" s="78">
        <v>3.4000000000000002E-2</v>
      </c>
      <c r="M113" s="78">
        <v>3.0499999999999999E-2</v>
      </c>
      <c r="N113" s="77">
        <v>9270.6</v>
      </c>
      <c r="O113" s="77">
        <v>102.7</v>
      </c>
      <c r="P113" s="77">
        <v>9.5209062000000007</v>
      </c>
      <c r="Q113" s="78">
        <v>7.1999999999999998E-3</v>
      </c>
      <c r="R113" s="78">
        <v>2.0000000000000001E-4</v>
      </c>
    </row>
    <row r="114" spans="2:18">
      <c r="B114" t="s">
        <v>2813</v>
      </c>
      <c r="C114" t="s">
        <v>2669</v>
      </c>
      <c r="D114" t="s">
        <v>2814</v>
      </c>
      <c r="E114"/>
      <c r="F114" t="s">
        <v>698</v>
      </c>
      <c r="G114" t="s">
        <v>2804</v>
      </c>
      <c r="H114" t="s">
        <v>150</v>
      </c>
      <c r="I114" s="77">
        <v>0.01</v>
      </c>
      <c r="J114" t="s">
        <v>760</v>
      </c>
      <c r="K114" t="s">
        <v>102</v>
      </c>
      <c r="L114" s="78">
        <v>3.4000000000000002E-2</v>
      </c>
      <c r="M114" s="78">
        <v>5.9999999999999995E-4</v>
      </c>
      <c r="N114" s="77">
        <v>3242.57</v>
      </c>
      <c r="O114" s="77">
        <v>116.83</v>
      </c>
      <c r="P114" s="77">
        <v>3.788294531</v>
      </c>
      <c r="Q114" s="78">
        <v>2.8999999999999998E-3</v>
      </c>
      <c r="R114" s="78">
        <v>1E-4</v>
      </c>
    </row>
    <row r="115" spans="2:18">
      <c r="B115" t="s">
        <v>2813</v>
      </c>
      <c r="C115" t="s">
        <v>2669</v>
      </c>
      <c r="D115" t="s">
        <v>2815</v>
      </c>
      <c r="E115"/>
      <c r="F115" t="s">
        <v>698</v>
      </c>
      <c r="G115" t="s">
        <v>2806</v>
      </c>
      <c r="H115" t="s">
        <v>150</v>
      </c>
      <c r="I115" s="77">
        <v>8.99</v>
      </c>
      <c r="J115" t="s">
        <v>760</v>
      </c>
      <c r="K115" t="s">
        <v>102</v>
      </c>
      <c r="L115" s="78">
        <v>3.4000000000000002E-2</v>
      </c>
      <c r="M115" s="78">
        <v>1.5699999999999999E-2</v>
      </c>
      <c r="N115" s="77">
        <v>2974.42</v>
      </c>
      <c r="O115" s="77">
        <v>116.8</v>
      </c>
      <c r="P115" s="77">
        <v>3.4741225600000001</v>
      </c>
      <c r="Q115" s="78">
        <v>2.5999999999999999E-3</v>
      </c>
      <c r="R115" s="78">
        <v>1E-4</v>
      </c>
    </row>
    <row r="116" spans="2:18">
      <c r="B116" t="s">
        <v>2813</v>
      </c>
      <c r="C116" t="s">
        <v>2669</v>
      </c>
      <c r="D116" t="s">
        <v>2816</v>
      </c>
      <c r="E116"/>
      <c r="F116" t="s">
        <v>698</v>
      </c>
      <c r="G116" t="s">
        <v>502</v>
      </c>
      <c r="H116" t="s">
        <v>150</v>
      </c>
      <c r="I116" s="77">
        <v>8.3699999999999992</v>
      </c>
      <c r="J116" t="s">
        <v>760</v>
      </c>
      <c r="K116" t="s">
        <v>102</v>
      </c>
      <c r="L116" s="78">
        <v>3.4000000000000002E-2</v>
      </c>
      <c r="M116" s="78">
        <v>2.8500000000000001E-2</v>
      </c>
      <c r="N116" s="77">
        <v>2077.94</v>
      </c>
      <c r="O116" s="77">
        <v>116.01</v>
      </c>
      <c r="P116" s="77">
        <v>2.410618194</v>
      </c>
      <c r="Q116" s="78">
        <v>1.8E-3</v>
      </c>
      <c r="R116" s="78">
        <v>1E-4</v>
      </c>
    </row>
    <row r="117" spans="2:18">
      <c r="B117" t="s">
        <v>2813</v>
      </c>
      <c r="C117" t="s">
        <v>2669</v>
      </c>
      <c r="D117" t="s">
        <v>2817</v>
      </c>
      <c r="E117"/>
      <c r="F117" t="s">
        <v>698</v>
      </c>
      <c r="G117" t="s">
        <v>2809</v>
      </c>
      <c r="H117" t="s">
        <v>150</v>
      </c>
      <c r="I117" s="77">
        <v>1.25</v>
      </c>
      <c r="J117" t="s">
        <v>760</v>
      </c>
      <c r="K117" t="s">
        <v>102</v>
      </c>
      <c r="L117" s="78">
        <v>3.4000000000000002E-2</v>
      </c>
      <c r="M117" s="78">
        <v>1.34E-2</v>
      </c>
      <c r="N117" s="77">
        <v>770.89</v>
      </c>
      <c r="O117" s="77">
        <v>117.21</v>
      </c>
      <c r="P117" s="77">
        <v>0.90356016900000002</v>
      </c>
      <c r="Q117" s="78">
        <v>6.9999999999999999E-4</v>
      </c>
      <c r="R117" s="78">
        <v>0</v>
      </c>
    </row>
    <row r="118" spans="2:18">
      <c r="B118" t="s">
        <v>2813</v>
      </c>
      <c r="C118" t="s">
        <v>2669</v>
      </c>
      <c r="D118" t="s">
        <v>2818</v>
      </c>
      <c r="E118"/>
      <c r="F118" t="s">
        <v>698</v>
      </c>
      <c r="G118" t="s">
        <v>2819</v>
      </c>
      <c r="H118" t="s">
        <v>150</v>
      </c>
      <c r="I118" s="77">
        <v>8.36</v>
      </c>
      <c r="J118" t="s">
        <v>760</v>
      </c>
      <c r="K118" t="s">
        <v>102</v>
      </c>
      <c r="L118" s="78">
        <v>3.4000000000000002E-2</v>
      </c>
      <c r="M118" s="78">
        <v>2.87E-2</v>
      </c>
      <c r="N118" s="77">
        <v>2461.66</v>
      </c>
      <c r="O118" s="77">
        <v>110.05</v>
      </c>
      <c r="P118" s="77">
        <v>2.7090568300000002</v>
      </c>
      <c r="Q118" s="78">
        <v>2.0999999999999999E-3</v>
      </c>
      <c r="R118" s="78">
        <v>1E-4</v>
      </c>
    </row>
    <row r="119" spans="2:18">
      <c r="B119" t="s">
        <v>2813</v>
      </c>
      <c r="C119" t="s">
        <v>2669</v>
      </c>
      <c r="D119" t="s">
        <v>2820</v>
      </c>
      <c r="E119"/>
      <c r="F119" t="s">
        <v>698</v>
      </c>
      <c r="G119" t="s">
        <v>2793</v>
      </c>
      <c r="H119" t="s">
        <v>150</v>
      </c>
      <c r="I119" s="77">
        <v>0.01</v>
      </c>
      <c r="J119" t="s">
        <v>760</v>
      </c>
      <c r="K119" t="s">
        <v>102</v>
      </c>
      <c r="L119" s="78">
        <v>3.4000000000000002E-2</v>
      </c>
      <c r="M119" s="78">
        <v>8.3799999999999999E-2</v>
      </c>
      <c r="N119" s="77">
        <v>1527.47</v>
      </c>
      <c r="O119" s="77">
        <v>105</v>
      </c>
      <c r="P119" s="77">
        <v>1.6038435</v>
      </c>
      <c r="Q119" s="78">
        <v>1.1999999999999999E-3</v>
      </c>
      <c r="R119" s="78">
        <v>0</v>
      </c>
    </row>
    <row r="120" spans="2:18">
      <c r="B120" t="s">
        <v>2813</v>
      </c>
      <c r="C120" t="s">
        <v>2669</v>
      </c>
      <c r="D120" t="s">
        <v>2821</v>
      </c>
      <c r="E120"/>
      <c r="F120" t="s">
        <v>698</v>
      </c>
      <c r="G120" t="s">
        <v>2812</v>
      </c>
      <c r="H120" t="s">
        <v>150</v>
      </c>
      <c r="I120" s="77">
        <v>8.39</v>
      </c>
      <c r="J120" t="s">
        <v>760</v>
      </c>
      <c r="K120" t="s">
        <v>102</v>
      </c>
      <c r="L120" s="78">
        <v>3.4000000000000002E-2</v>
      </c>
      <c r="M120" s="78">
        <v>3.0499999999999999E-2</v>
      </c>
      <c r="N120" s="77">
        <v>4165.0600000000004</v>
      </c>
      <c r="O120" s="77">
        <v>109.24</v>
      </c>
      <c r="P120" s="77">
        <v>4.5499115440000004</v>
      </c>
      <c r="Q120" s="78">
        <v>3.5000000000000001E-3</v>
      </c>
      <c r="R120" s="78">
        <v>1E-4</v>
      </c>
    </row>
    <row r="121" spans="2:18">
      <c r="B121" t="s">
        <v>2822</v>
      </c>
      <c r="C121" t="s">
        <v>2823</v>
      </c>
      <c r="D121" t="s">
        <v>2824</v>
      </c>
      <c r="E121"/>
      <c r="F121" t="s">
        <v>868</v>
      </c>
      <c r="G121" t="s">
        <v>2825</v>
      </c>
      <c r="H121" t="s">
        <v>210</v>
      </c>
      <c r="I121" s="77">
        <v>4.99</v>
      </c>
      <c r="J121" t="s">
        <v>127</v>
      </c>
      <c r="K121" t="s">
        <v>102</v>
      </c>
      <c r="L121" s="78">
        <v>2.3300000000000001E-2</v>
      </c>
      <c r="M121" s="78">
        <v>1.8200000000000001E-2</v>
      </c>
      <c r="N121" s="77">
        <v>37046.720000000001</v>
      </c>
      <c r="O121" s="77">
        <v>102.2</v>
      </c>
      <c r="P121" s="77">
        <v>37.86174784</v>
      </c>
      <c r="Q121" s="78">
        <v>2.8799999999999999E-2</v>
      </c>
      <c r="R121" s="78">
        <v>8.9999999999999998E-4</v>
      </c>
    </row>
    <row r="122" spans="2:18">
      <c r="B122" t="s">
        <v>2826</v>
      </c>
      <c r="C122" t="s">
        <v>2669</v>
      </c>
      <c r="D122" t="s">
        <v>2827</v>
      </c>
      <c r="E122"/>
      <c r="F122" t="s">
        <v>868</v>
      </c>
      <c r="G122" t="s">
        <v>308</v>
      </c>
      <c r="H122" t="s">
        <v>210</v>
      </c>
      <c r="I122" s="77">
        <v>0.26</v>
      </c>
      <c r="J122" t="s">
        <v>127</v>
      </c>
      <c r="K122" t="s">
        <v>102</v>
      </c>
      <c r="L122" s="78">
        <v>2.2700000000000001E-2</v>
      </c>
      <c r="M122" s="78">
        <v>2.29E-2</v>
      </c>
      <c r="N122" s="77">
        <v>485.45</v>
      </c>
      <c r="O122" s="77">
        <v>100.72</v>
      </c>
      <c r="P122" s="77">
        <v>0.48894524</v>
      </c>
      <c r="Q122" s="78">
        <v>4.0000000000000002E-4</v>
      </c>
      <c r="R122" s="78">
        <v>0</v>
      </c>
    </row>
    <row r="123" spans="2:18">
      <c r="B123" t="s">
        <v>2826</v>
      </c>
      <c r="C123" t="s">
        <v>2669</v>
      </c>
      <c r="D123" t="s">
        <v>2828</v>
      </c>
      <c r="E123"/>
      <c r="F123" t="s">
        <v>868</v>
      </c>
      <c r="G123" t="s">
        <v>308</v>
      </c>
      <c r="H123" t="s">
        <v>210</v>
      </c>
      <c r="I123" s="77">
        <v>0.34</v>
      </c>
      <c r="J123" t="s">
        <v>127</v>
      </c>
      <c r="K123" t="s">
        <v>102</v>
      </c>
      <c r="L123" s="78">
        <v>2.2700000000000001E-2</v>
      </c>
      <c r="M123" s="78">
        <v>2.3E-2</v>
      </c>
      <c r="N123" s="77">
        <v>485.45</v>
      </c>
      <c r="O123" s="77">
        <v>100.57</v>
      </c>
      <c r="P123" s="77">
        <v>0.48821706500000001</v>
      </c>
      <c r="Q123" s="78">
        <v>4.0000000000000002E-4</v>
      </c>
      <c r="R123" s="78">
        <v>0</v>
      </c>
    </row>
    <row r="124" spans="2:18">
      <c r="B124" t="s">
        <v>2826</v>
      </c>
      <c r="C124" t="s">
        <v>2669</v>
      </c>
      <c r="D124" t="s">
        <v>2829</v>
      </c>
      <c r="E124"/>
      <c r="F124" t="s">
        <v>868</v>
      </c>
      <c r="G124" t="s">
        <v>308</v>
      </c>
      <c r="H124" t="s">
        <v>210</v>
      </c>
      <c r="I124" s="77">
        <v>0.41</v>
      </c>
      <c r="J124" t="s">
        <v>127</v>
      </c>
      <c r="K124" t="s">
        <v>102</v>
      </c>
      <c r="L124" s="78">
        <v>2.2700000000000001E-2</v>
      </c>
      <c r="M124" s="78">
        <v>2.23E-2</v>
      </c>
      <c r="N124" s="77">
        <v>485.45</v>
      </c>
      <c r="O124" s="77">
        <v>100.3</v>
      </c>
      <c r="P124" s="77">
        <v>0.48690634999999999</v>
      </c>
      <c r="Q124" s="78">
        <v>4.0000000000000002E-4</v>
      </c>
      <c r="R124" s="78">
        <v>0</v>
      </c>
    </row>
    <row r="125" spans="2:18">
      <c r="B125" t="s">
        <v>2826</v>
      </c>
      <c r="C125" t="s">
        <v>2669</v>
      </c>
      <c r="D125" t="s">
        <v>2830</v>
      </c>
      <c r="E125"/>
      <c r="F125" t="s">
        <v>868</v>
      </c>
      <c r="G125" t="s">
        <v>308</v>
      </c>
      <c r="H125" t="s">
        <v>210</v>
      </c>
      <c r="I125" s="77">
        <v>0.62</v>
      </c>
      <c r="J125" t="s">
        <v>487</v>
      </c>
      <c r="K125" t="s">
        <v>102</v>
      </c>
      <c r="L125" s="78">
        <v>2.0799999999999999E-2</v>
      </c>
      <c r="M125" s="78">
        <v>2.0899999999999998E-2</v>
      </c>
      <c r="N125" s="77">
        <v>647.27</v>
      </c>
      <c r="O125" s="77">
        <v>100.16</v>
      </c>
      <c r="P125" s="77">
        <v>0.64830563200000002</v>
      </c>
      <c r="Q125" s="78">
        <v>5.0000000000000001E-4</v>
      </c>
      <c r="R125" s="78">
        <v>0</v>
      </c>
    </row>
    <row r="126" spans="2:18">
      <c r="B126" t="s">
        <v>2826</v>
      </c>
      <c r="C126" t="s">
        <v>2669</v>
      </c>
      <c r="D126" t="s">
        <v>2831</v>
      </c>
      <c r="E126"/>
      <c r="F126" t="s">
        <v>868</v>
      </c>
      <c r="G126" t="s">
        <v>308</v>
      </c>
      <c r="H126" t="s">
        <v>210</v>
      </c>
      <c r="I126" s="77">
        <v>0.97</v>
      </c>
      <c r="J126" t="s">
        <v>487</v>
      </c>
      <c r="K126" t="s">
        <v>102</v>
      </c>
      <c r="L126" s="78">
        <v>2.4E-2</v>
      </c>
      <c r="M126" s="78">
        <v>1.67E-2</v>
      </c>
      <c r="N126" s="77">
        <v>1435.5</v>
      </c>
      <c r="O126" s="77">
        <v>101.06</v>
      </c>
      <c r="P126" s="77">
        <v>1.4507163000000001</v>
      </c>
      <c r="Q126" s="78">
        <v>1.1000000000000001E-3</v>
      </c>
      <c r="R126" s="78">
        <v>0</v>
      </c>
    </row>
    <row r="127" spans="2:18">
      <c r="B127" t="s">
        <v>2826</v>
      </c>
      <c r="C127" t="s">
        <v>2669</v>
      </c>
      <c r="D127" t="s">
        <v>2832</v>
      </c>
      <c r="E127"/>
      <c r="F127" t="s">
        <v>868</v>
      </c>
      <c r="G127" t="s">
        <v>308</v>
      </c>
      <c r="H127" t="s">
        <v>210</v>
      </c>
      <c r="I127" s="77">
        <v>1.03</v>
      </c>
      <c r="J127" t="s">
        <v>487</v>
      </c>
      <c r="K127" t="s">
        <v>102</v>
      </c>
      <c r="L127" s="78">
        <v>2.3800000000000002E-2</v>
      </c>
      <c r="M127" s="78">
        <v>1.72E-2</v>
      </c>
      <c r="N127" s="77">
        <v>1435.5</v>
      </c>
      <c r="O127" s="77">
        <v>100.88</v>
      </c>
      <c r="P127" s="77">
        <v>1.4481324</v>
      </c>
      <c r="Q127" s="78">
        <v>1.1000000000000001E-3</v>
      </c>
      <c r="R127" s="78">
        <v>0</v>
      </c>
    </row>
    <row r="128" spans="2:18">
      <c r="B128" t="s">
        <v>2826</v>
      </c>
      <c r="C128" t="s">
        <v>2669</v>
      </c>
      <c r="D128" t="s">
        <v>2833</v>
      </c>
      <c r="E128"/>
      <c r="F128" t="s">
        <v>1031</v>
      </c>
      <c r="G128" t="s">
        <v>308</v>
      </c>
      <c r="H128" t="s">
        <v>2724</v>
      </c>
      <c r="I128" s="77">
        <v>1.39</v>
      </c>
      <c r="J128" t="s">
        <v>487</v>
      </c>
      <c r="K128" t="s">
        <v>102</v>
      </c>
      <c r="L128" s="78">
        <v>2.4299999999999999E-2</v>
      </c>
      <c r="M128" s="78">
        <v>1.8599999999999998E-2</v>
      </c>
      <c r="N128" s="77">
        <v>1973.81</v>
      </c>
      <c r="O128" s="77">
        <v>101</v>
      </c>
      <c r="P128" s="77">
        <v>1.9935480999999999</v>
      </c>
      <c r="Q128" s="78">
        <v>1.5E-3</v>
      </c>
      <c r="R128" s="78">
        <v>0</v>
      </c>
    </row>
    <row r="129" spans="2:18">
      <c r="B129" t="s">
        <v>2826</v>
      </c>
      <c r="C129" t="s">
        <v>2669</v>
      </c>
      <c r="D129" t="s">
        <v>2834</v>
      </c>
      <c r="E129"/>
      <c r="F129" t="s">
        <v>868</v>
      </c>
      <c r="G129" t="s">
        <v>308</v>
      </c>
      <c r="H129" t="s">
        <v>210</v>
      </c>
      <c r="I129" s="77">
        <v>1.61</v>
      </c>
      <c r="J129" t="s">
        <v>487</v>
      </c>
      <c r="K129" t="s">
        <v>102</v>
      </c>
      <c r="L129" s="78">
        <v>2.0799999999999999E-2</v>
      </c>
      <c r="M129" s="78">
        <v>2.4799999999999999E-2</v>
      </c>
      <c r="N129" s="77">
        <v>2512.13</v>
      </c>
      <c r="O129" s="77">
        <v>99.85</v>
      </c>
      <c r="P129" s="77">
        <v>2.5083618049999998</v>
      </c>
      <c r="Q129" s="78">
        <v>1.9E-3</v>
      </c>
      <c r="R129" s="78">
        <v>1E-4</v>
      </c>
    </row>
    <row r="130" spans="2:18">
      <c r="B130" t="s">
        <v>2835</v>
      </c>
      <c r="C130" t="s">
        <v>2669</v>
      </c>
      <c r="D130" t="s">
        <v>2836</v>
      </c>
      <c r="E130"/>
      <c r="F130" t="s">
        <v>2837</v>
      </c>
      <c r="G130" t="s">
        <v>308</v>
      </c>
      <c r="H130" t="s">
        <v>2724</v>
      </c>
      <c r="I130" s="77">
        <v>2.5099999999999998</v>
      </c>
      <c r="J130" t="s">
        <v>127</v>
      </c>
      <c r="K130" t="s">
        <v>102</v>
      </c>
      <c r="L130" s="78">
        <v>2.76E-2</v>
      </c>
      <c r="M130" s="78">
        <v>2.7799999999999998E-2</v>
      </c>
      <c r="N130" s="77">
        <v>1384.69</v>
      </c>
      <c r="O130" s="77">
        <v>101.56</v>
      </c>
      <c r="P130" s="77">
        <v>1.406291164</v>
      </c>
      <c r="Q130" s="78">
        <v>1.1000000000000001E-3</v>
      </c>
      <c r="R130" s="78">
        <v>0</v>
      </c>
    </row>
    <row r="131" spans="2:18">
      <c r="B131" t="s">
        <v>2835</v>
      </c>
      <c r="C131" t="s">
        <v>2669</v>
      </c>
      <c r="D131" t="s">
        <v>2838</v>
      </c>
      <c r="E131"/>
      <c r="F131" t="s">
        <v>714</v>
      </c>
      <c r="G131" t="s">
        <v>308</v>
      </c>
      <c r="H131" t="s">
        <v>210</v>
      </c>
      <c r="I131" s="77">
        <v>2.52</v>
      </c>
      <c r="J131" t="s">
        <v>127</v>
      </c>
      <c r="K131" t="s">
        <v>102</v>
      </c>
      <c r="L131" s="78">
        <v>2.3E-2</v>
      </c>
      <c r="M131" s="78">
        <v>2.3E-2</v>
      </c>
      <c r="N131" s="77">
        <v>593.44000000000005</v>
      </c>
      <c r="O131" s="77">
        <v>100.58</v>
      </c>
      <c r="P131" s="77">
        <v>0.59688195200000005</v>
      </c>
      <c r="Q131" s="78">
        <v>5.0000000000000001E-4</v>
      </c>
      <c r="R131" s="78">
        <v>0</v>
      </c>
    </row>
    <row r="132" spans="2:18">
      <c r="B132" t="s">
        <v>2839</v>
      </c>
      <c r="C132" t="s">
        <v>2669</v>
      </c>
      <c r="D132" t="s">
        <v>2840</v>
      </c>
      <c r="E132"/>
      <c r="F132" t="s">
        <v>714</v>
      </c>
      <c r="G132" t="s">
        <v>2841</v>
      </c>
      <c r="H132" t="s">
        <v>210</v>
      </c>
      <c r="I132" s="77">
        <v>4.3600000000000003</v>
      </c>
      <c r="J132" t="s">
        <v>420</v>
      </c>
      <c r="K132" t="s">
        <v>102</v>
      </c>
      <c r="L132" s="78">
        <v>2.3599999999999999E-2</v>
      </c>
      <c r="M132" s="78">
        <v>1.83E-2</v>
      </c>
      <c r="N132" s="77">
        <v>15354.92</v>
      </c>
      <c r="O132" s="77">
        <v>104.36</v>
      </c>
      <c r="P132" s="77">
        <v>16.024394512000001</v>
      </c>
      <c r="Q132" s="78">
        <v>1.2200000000000001E-2</v>
      </c>
      <c r="R132" s="78">
        <v>4.0000000000000002E-4</v>
      </c>
    </row>
    <row r="133" spans="2:18">
      <c r="B133" t="s">
        <v>2842</v>
      </c>
      <c r="C133" t="s">
        <v>2669</v>
      </c>
      <c r="D133" t="s">
        <v>2843</v>
      </c>
      <c r="E133"/>
      <c r="F133" t="s">
        <v>714</v>
      </c>
      <c r="G133" t="s">
        <v>2844</v>
      </c>
      <c r="H133" t="s">
        <v>210</v>
      </c>
      <c r="I133" s="77">
        <v>6.92</v>
      </c>
      <c r="J133" t="s">
        <v>127</v>
      </c>
      <c r="K133" t="s">
        <v>102</v>
      </c>
      <c r="L133" s="78">
        <v>4.4999999999999998E-2</v>
      </c>
      <c r="M133" s="78">
        <v>1.9099999999999999E-2</v>
      </c>
      <c r="N133" s="77">
        <v>7427.59</v>
      </c>
      <c r="O133" s="77">
        <v>123.21</v>
      </c>
      <c r="P133" s="77">
        <v>9.1515336390000002</v>
      </c>
      <c r="Q133" s="78">
        <v>7.0000000000000001E-3</v>
      </c>
      <c r="R133" s="78">
        <v>2.0000000000000001E-4</v>
      </c>
    </row>
    <row r="134" spans="2:18">
      <c r="B134" t="s">
        <v>2842</v>
      </c>
      <c r="C134" t="s">
        <v>2669</v>
      </c>
      <c r="D134" t="s">
        <v>2845</v>
      </c>
      <c r="E134"/>
      <c r="F134" t="s">
        <v>714</v>
      </c>
      <c r="G134" t="s">
        <v>2846</v>
      </c>
      <c r="H134" t="s">
        <v>210</v>
      </c>
      <c r="I134" s="77">
        <v>6.83</v>
      </c>
      <c r="J134" t="s">
        <v>127</v>
      </c>
      <c r="K134" t="s">
        <v>102</v>
      </c>
      <c r="L134" s="78">
        <v>4.4999999999999998E-2</v>
      </c>
      <c r="M134" s="78">
        <v>1.8599999999999998E-2</v>
      </c>
      <c r="N134" s="77">
        <v>5021.1400000000003</v>
      </c>
      <c r="O134" s="77">
        <v>123.97</v>
      </c>
      <c r="P134" s="77">
        <v>6.2247072579999996</v>
      </c>
      <c r="Q134" s="78">
        <v>4.7000000000000002E-3</v>
      </c>
      <c r="R134" s="78">
        <v>1E-4</v>
      </c>
    </row>
    <row r="135" spans="2:18">
      <c r="B135" t="s">
        <v>2842</v>
      </c>
      <c r="C135" t="s">
        <v>2669</v>
      </c>
      <c r="D135" t="s">
        <v>2847</v>
      </c>
      <c r="E135"/>
      <c r="F135" t="s">
        <v>714</v>
      </c>
      <c r="G135" t="s">
        <v>2848</v>
      </c>
      <c r="H135" t="s">
        <v>210</v>
      </c>
      <c r="I135" s="77">
        <v>11.51</v>
      </c>
      <c r="J135" t="s">
        <v>127</v>
      </c>
      <c r="K135" t="s">
        <v>102</v>
      </c>
      <c r="L135" s="78">
        <v>4.4999999999999998E-2</v>
      </c>
      <c r="M135" s="78">
        <v>2.24E-2</v>
      </c>
      <c r="N135" s="77">
        <v>4620.58</v>
      </c>
      <c r="O135" s="77">
        <v>123.72</v>
      </c>
      <c r="P135" s="77">
        <v>5.7165815760000003</v>
      </c>
      <c r="Q135" s="78">
        <v>4.3E-3</v>
      </c>
      <c r="R135" s="78">
        <v>1E-4</v>
      </c>
    </row>
    <row r="136" spans="2:18">
      <c r="B136" t="s">
        <v>2842</v>
      </c>
      <c r="C136" t="s">
        <v>2669</v>
      </c>
      <c r="D136" t="s">
        <v>2849</v>
      </c>
      <c r="E136"/>
      <c r="F136" t="s">
        <v>714</v>
      </c>
      <c r="G136" t="s">
        <v>2850</v>
      </c>
      <c r="H136" t="s">
        <v>210</v>
      </c>
      <c r="I136" s="77">
        <v>11.51</v>
      </c>
      <c r="J136" t="s">
        <v>127</v>
      </c>
      <c r="K136" t="s">
        <v>102</v>
      </c>
      <c r="L136" s="78">
        <v>4.4999999999999998E-2</v>
      </c>
      <c r="M136" s="78">
        <v>2.24E-2</v>
      </c>
      <c r="N136" s="77">
        <v>5487.8</v>
      </c>
      <c r="O136" s="77">
        <v>124.98</v>
      </c>
      <c r="P136" s="77">
        <v>6.8586524400000002</v>
      </c>
      <c r="Q136" s="78">
        <v>5.1999999999999998E-3</v>
      </c>
      <c r="R136" s="78">
        <v>2.0000000000000001E-4</v>
      </c>
    </row>
    <row r="137" spans="2:18">
      <c r="B137" t="s">
        <v>2842</v>
      </c>
      <c r="C137" t="s">
        <v>2669</v>
      </c>
      <c r="D137" t="s">
        <v>2851</v>
      </c>
      <c r="E137"/>
      <c r="F137" t="s">
        <v>714</v>
      </c>
      <c r="G137" t="s">
        <v>2852</v>
      </c>
      <c r="H137" t="s">
        <v>210</v>
      </c>
      <c r="I137" s="77">
        <v>6.95</v>
      </c>
      <c r="J137" t="s">
        <v>127</v>
      </c>
      <c r="K137" t="s">
        <v>102</v>
      </c>
      <c r="L137" s="78">
        <v>4.4999999999999998E-2</v>
      </c>
      <c r="M137" s="78">
        <v>1.2500000000000001E-2</v>
      </c>
      <c r="N137" s="77">
        <v>5336.57</v>
      </c>
      <c r="O137" s="77">
        <v>123.97</v>
      </c>
      <c r="P137" s="77">
        <v>6.6157458289999997</v>
      </c>
      <c r="Q137" s="78">
        <v>5.0000000000000001E-3</v>
      </c>
      <c r="R137" s="78">
        <v>2.0000000000000001E-4</v>
      </c>
    </row>
    <row r="138" spans="2:18">
      <c r="B138" t="s">
        <v>2842</v>
      </c>
      <c r="C138" t="s">
        <v>2669</v>
      </c>
      <c r="D138" t="s">
        <v>2853</v>
      </c>
      <c r="E138"/>
      <c r="F138" t="s">
        <v>714</v>
      </c>
      <c r="G138" t="s">
        <v>2854</v>
      </c>
      <c r="H138" t="s">
        <v>210</v>
      </c>
      <c r="I138" s="77">
        <v>11.51</v>
      </c>
      <c r="J138" t="s">
        <v>127</v>
      </c>
      <c r="K138" t="s">
        <v>102</v>
      </c>
      <c r="L138" s="78">
        <v>4.4999999999999998E-2</v>
      </c>
      <c r="M138" s="78">
        <v>2.24E-2</v>
      </c>
      <c r="N138" s="77">
        <v>3860.05</v>
      </c>
      <c r="O138" s="77">
        <v>123.63</v>
      </c>
      <c r="P138" s="77">
        <v>4.7721798150000003</v>
      </c>
      <c r="Q138" s="78">
        <v>3.5999999999999999E-3</v>
      </c>
      <c r="R138" s="78">
        <v>1E-4</v>
      </c>
    </row>
    <row r="139" spans="2:18">
      <c r="B139" t="s">
        <v>2842</v>
      </c>
      <c r="C139" t="s">
        <v>2669</v>
      </c>
      <c r="D139" t="s">
        <v>2855</v>
      </c>
      <c r="E139"/>
      <c r="F139" t="s">
        <v>714</v>
      </c>
      <c r="G139" t="s">
        <v>2856</v>
      </c>
      <c r="H139" t="s">
        <v>210</v>
      </c>
      <c r="I139" s="77">
        <v>11.51</v>
      </c>
      <c r="J139" t="s">
        <v>127</v>
      </c>
      <c r="K139" t="s">
        <v>102</v>
      </c>
      <c r="L139" s="78">
        <v>4.4999999999999998E-2</v>
      </c>
      <c r="M139" s="78">
        <v>2.24E-2</v>
      </c>
      <c r="N139" s="77">
        <v>5047.68</v>
      </c>
      <c r="O139" s="77">
        <v>119.44</v>
      </c>
      <c r="P139" s="77">
        <v>6.0289489920000001</v>
      </c>
      <c r="Q139" s="78">
        <v>4.5999999999999999E-3</v>
      </c>
      <c r="R139" s="78">
        <v>1E-4</v>
      </c>
    </row>
    <row r="140" spans="2:18">
      <c r="B140" t="s">
        <v>2842</v>
      </c>
      <c r="C140" t="s">
        <v>2669</v>
      </c>
      <c r="D140" t="s">
        <v>2857</v>
      </c>
      <c r="E140"/>
      <c r="F140" t="s">
        <v>714</v>
      </c>
      <c r="G140" t="s">
        <v>529</v>
      </c>
      <c r="H140" t="s">
        <v>210</v>
      </c>
      <c r="I140" s="77">
        <v>11.51</v>
      </c>
      <c r="J140" t="s">
        <v>127</v>
      </c>
      <c r="K140" t="s">
        <v>102</v>
      </c>
      <c r="L140" s="78">
        <v>4.4999999999999998E-2</v>
      </c>
      <c r="M140" s="78">
        <v>2.2700000000000001E-2</v>
      </c>
      <c r="N140" s="77">
        <v>2068.27</v>
      </c>
      <c r="O140" s="77">
        <v>119.43</v>
      </c>
      <c r="P140" s="77">
        <v>2.470134861</v>
      </c>
      <c r="Q140" s="78">
        <v>1.9E-3</v>
      </c>
      <c r="R140" s="78">
        <v>1E-4</v>
      </c>
    </row>
    <row r="141" spans="2:18">
      <c r="B141" t="s">
        <v>2842</v>
      </c>
      <c r="C141" t="s">
        <v>2669</v>
      </c>
      <c r="D141" t="s">
        <v>2858</v>
      </c>
      <c r="E141"/>
      <c r="F141" t="s">
        <v>714</v>
      </c>
      <c r="G141" t="s">
        <v>598</v>
      </c>
      <c r="H141" t="s">
        <v>210</v>
      </c>
      <c r="I141" s="77">
        <v>11.51</v>
      </c>
      <c r="J141" t="s">
        <v>127</v>
      </c>
      <c r="K141" t="s">
        <v>102</v>
      </c>
      <c r="L141" s="78">
        <v>4.4999999999999998E-2</v>
      </c>
      <c r="M141" s="78">
        <v>2.2700000000000001E-2</v>
      </c>
      <c r="N141" s="77">
        <v>1564.77</v>
      </c>
      <c r="O141" s="77">
        <v>121.57</v>
      </c>
      <c r="P141" s="77">
        <v>1.9022908890000001</v>
      </c>
      <c r="Q141" s="78">
        <v>1.4E-3</v>
      </c>
      <c r="R141" s="78">
        <v>0</v>
      </c>
    </row>
    <row r="142" spans="2:18">
      <c r="B142" t="s">
        <v>2842</v>
      </c>
      <c r="C142" t="s">
        <v>2669</v>
      </c>
      <c r="D142" t="s">
        <v>2859</v>
      </c>
      <c r="E142"/>
      <c r="F142" t="s">
        <v>714</v>
      </c>
      <c r="G142" t="s">
        <v>2860</v>
      </c>
      <c r="H142" t="s">
        <v>210</v>
      </c>
      <c r="I142" s="77">
        <v>11.51</v>
      </c>
      <c r="J142" t="s">
        <v>127</v>
      </c>
      <c r="K142" t="s">
        <v>102</v>
      </c>
      <c r="L142" s="78">
        <v>4.4999999999999998E-2</v>
      </c>
      <c r="M142" s="78">
        <v>2.2700000000000001E-2</v>
      </c>
      <c r="N142" s="77">
        <v>10028.209999999999</v>
      </c>
      <c r="O142" s="77">
        <v>118.22</v>
      </c>
      <c r="P142" s="77">
        <v>11.855349862000001</v>
      </c>
      <c r="Q142" s="78">
        <v>8.9999999999999993E-3</v>
      </c>
      <c r="R142" s="78">
        <v>2.9999999999999997E-4</v>
      </c>
    </row>
    <row r="143" spans="2:18">
      <c r="B143" t="s">
        <v>2842</v>
      </c>
      <c r="C143" t="s">
        <v>2669</v>
      </c>
      <c r="D143" t="s">
        <v>2861</v>
      </c>
      <c r="E143"/>
      <c r="F143" t="s">
        <v>714</v>
      </c>
      <c r="G143" t="s">
        <v>2862</v>
      </c>
      <c r="H143" t="s">
        <v>210</v>
      </c>
      <c r="I143" s="77">
        <v>11.5</v>
      </c>
      <c r="J143" t="s">
        <v>127</v>
      </c>
      <c r="K143" t="s">
        <v>102</v>
      </c>
      <c r="L143" s="78">
        <v>4.4999999999999998E-2</v>
      </c>
      <c r="M143" s="78">
        <v>2.3E-2</v>
      </c>
      <c r="N143" s="77">
        <v>1886.04</v>
      </c>
      <c r="O143" s="77">
        <v>115.5</v>
      </c>
      <c r="P143" s="77">
        <v>2.1783762000000002</v>
      </c>
      <c r="Q143" s="78">
        <v>1.6999999999999999E-3</v>
      </c>
      <c r="R143" s="78">
        <v>1E-4</v>
      </c>
    </row>
    <row r="144" spans="2:18">
      <c r="B144" t="s">
        <v>2842</v>
      </c>
      <c r="C144" t="s">
        <v>2669</v>
      </c>
      <c r="D144" t="s">
        <v>2863</v>
      </c>
      <c r="E144"/>
      <c r="F144" t="s">
        <v>714</v>
      </c>
      <c r="G144" t="s">
        <v>2864</v>
      </c>
      <c r="H144" t="s">
        <v>210</v>
      </c>
      <c r="I144" s="77">
        <v>11.5</v>
      </c>
      <c r="J144" t="s">
        <v>127</v>
      </c>
      <c r="K144" t="s">
        <v>102</v>
      </c>
      <c r="L144" s="78">
        <v>4.4999999999999998E-2</v>
      </c>
      <c r="M144" s="78">
        <v>2.3E-2</v>
      </c>
      <c r="N144" s="77">
        <v>2376.66</v>
      </c>
      <c r="O144" s="77">
        <v>115.17</v>
      </c>
      <c r="P144" s="77">
        <v>2.7371993219999999</v>
      </c>
      <c r="Q144" s="78">
        <v>2.0999999999999999E-3</v>
      </c>
      <c r="R144" s="78">
        <v>1E-4</v>
      </c>
    </row>
    <row r="145" spans="2:18">
      <c r="B145" t="s">
        <v>2842</v>
      </c>
      <c r="C145" t="s">
        <v>2669</v>
      </c>
      <c r="D145" t="s">
        <v>2865</v>
      </c>
      <c r="E145"/>
      <c r="F145" t="s">
        <v>714</v>
      </c>
      <c r="G145" t="s">
        <v>2866</v>
      </c>
      <c r="H145" t="s">
        <v>210</v>
      </c>
      <c r="I145" s="77">
        <v>11.49</v>
      </c>
      <c r="J145" t="s">
        <v>127</v>
      </c>
      <c r="K145" t="s">
        <v>102</v>
      </c>
      <c r="L145" s="78">
        <v>4.4999999999999998E-2</v>
      </c>
      <c r="M145" s="78">
        <v>2.3199999999999998E-2</v>
      </c>
      <c r="N145" s="77">
        <v>736.36</v>
      </c>
      <c r="O145" s="77">
        <v>112.37</v>
      </c>
      <c r="P145" s="77">
        <v>0.82744773199999999</v>
      </c>
      <c r="Q145" s="78">
        <v>5.9999999999999995E-4</v>
      </c>
      <c r="R145" s="78">
        <v>0</v>
      </c>
    </row>
    <row r="146" spans="2:18">
      <c r="B146" t="s">
        <v>2842</v>
      </c>
      <c r="C146" t="s">
        <v>2669</v>
      </c>
      <c r="D146" t="s">
        <v>2867</v>
      </c>
      <c r="E146"/>
      <c r="F146" t="s">
        <v>714</v>
      </c>
      <c r="G146" t="s">
        <v>2868</v>
      </c>
      <c r="H146" t="s">
        <v>210</v>
      </c>
      <c r="I146" s="77">
        <v>11.16</v>
      </c>
      <c r="J146" t="s">
        <v>127</v>
      </c>
      <c r="K146" t="s">
        <v>102</v>
      </c>
      <c r="L146" s="78">
        <v>4.4999999999999998E-2</v>
      </c>
      <c r="M146" s="78">
        <v>3.7100000000000001E-2</v>
      </c>
      <c r="N146" s="77">
        <v>550.20000000000005</v>
      </c>
      <c r="O146" s="77">
        <v>112.93</v>
      </c>
      <c r="P146" s="77">
        <v>0.62134085999999999</v>
      </c>
      <c r="Q146" s="78">
        <v>5.0000000000000001E-4</v>
      </c>
      <c r="R146" s="78">
        <v>0</v>
      </c>
    </row>
    <row r="147" spans="2:18">
      <c r="B147" t="s">
        <v>2842</v>
      </c>
      <c r="C147" t="s">
        <v>2669</v>
      </c>
      <c r="D147" t="s">
        <v>2869</v>
      </c>
      <c r="E147"/>
      <c r="F147" t="s">
        <v>714</v>
      </c>
      <c r="G147" t="s">
        <v>2870</v>
      </c>
      <c r="H147" t="s">
        <v>210</v>
      </c>
      <c r="I147" s="77">
        <v>11.25</v>
      </c>
      <c r="J147" t="s">
        <v>127</v>
      </c>
      <c r="K147" t="s">
        <v>102</v>
      </c>
      <c r="L147" s="78">
        <v>4.4999999999999998E-2</v>
      </c>
      <c r="M147" s="78">
        <v>3.3300000000000003E-2</v>
      </c>
      <c r="N147" s="77">
        <v>1380.33</v>
      </c>
      <c r="O147" s="77">
        <v>113.46</v>
      </c>
      <c r="P147" s="77">
        <v>1.566122418</v>
      </c>
      <c r="Q147" s="78">
        <v>1.1999999999999999E-3</v>
      </c>
      <c r="R147" s="78">
        <v>0</v>
      </c>
    </row>
    <row r="148" spans="2:18">
      <c r="B148" t="s">
        <v>2842</v>
      </c>
      <c r="C148" t="s">
        <v>2669</v>
      </c>
      <c r="D148" t="s">
        <v>2871</v>
      </c>
      <c r="E148"/>
      <c r="F148" t="s">
        <v>709</v>
      </c>
      <c r="G148" t="s">
        <v>2872</v>
      </c>
      <c r="H148" t="s">
        <v>150</v>
      </c>
      <c r="I148" s="77">
        <v>12.07</v>
      </c>
      <c r="J148" t="s">
        <v>127</v>
      </c>
      <c r="K148" t="s">
        <v>102</v>
      </c>
      <c r="L148" s="78">
        <v>4.4999999999999998E-2</v>
      </c>
      <c r="M148" s="78">
        <v>4.9000000000000002E-2</v>
      </c>
      <c r="N148" s="77">
        <v>1423.66</v>
      </c>
      <c r="O148" s="77">
        <v>102.25</v>
      </c>
      <c r="P148" s="77">
        <v>1.4556923500000001</v>
      </c>
      <c r="Q148" s="78">
        <v>1.1000000000000001E-3</v>
      </c>
      <c r="R148" s="78">
        <v>0</v>
      </c>
    </row>
    <row r="149" spans="2:18">
      <c r="B149" t="s">
        <v>2842</v>
      </c>
      <c r="C149" t="s">
        <v>2669</v>
      </c>
      <c r="D149" t="s">
        <v>2873</v>
      </c>
      <c r="E149"/>
      <c r="F149" t="s">
        <v>714</v>
      </c>
      <c r="G149" t="s">
        <v>2874</v>
      </c>
      <c r="H149" t="s">
        <v>210</v>
      </c>
      <c r="I149" s="77">
        <v>9.07</v>
      </c>
      <c r="J149" t="s">
        <v>127</v>
      </c>
      <c r="K149" t="s">
        <v>102</v>
      </c>
      <c r="L149" s="78">
        <v>4.4999999999999998E-2</v>
      </c>
      <c r="M149" s="78">
        <v>2.5499999999999998E-2</v>
      </c>
      <c r="N149" s="77">
        <v>1457.21</v>
      </c>
      <c r="O149" s="77">
        <v>123.12</v>
      </c>
      <c r="P149" s="77">
        <v>1.794116952</v>
      </c>
      <c r="Q149" s="78">
        <v>1.4E-3</v>
      </c>
      <c r="R149" s="78">
        <v>0</v>
      </c>
    </row>
    <row r="150" spans="2:18">
      <c r="B150" t="s">
        <v>2842</v>
      </c>
      <c r="C150" t="s">
        <v>2669</v>
      </c>
      <c r="D150" t="s">
        <v>2875</v>
      </c>
      <c r="E150"/>
      <c r="F150" t="s">
        <v>714</v>
      </c>
      <c r="G150" t="s">
        <v>2876</v>
      </c>
      <c r="H150" t="s">
        <v>210</v>
      </c>
      <c r="I150" s="77">
        <v>9.0500000000000007</v>
      </c>
      <c r="J150" t="s">
        <v>127</v>
      </c>
      <c r="K150" t="s">
        <v>102</v>
      </c>
      <c r="L150" s="78">
        <v>4.4999999999999998E-2</v>
      </c>
      <c r="M150" s="78">
        <v>2.63E-2</v>
      </c>
      <c r="N150" s="77">
        <v>2668.24</v>
      </c>
      <c r="O150" s="77">
        <v>123.14</v>
      </c>
      <c r="P150" s="77">
        <v>3.2856707360000001</v>
      </c>
      <c r="Q150" s="78">
        <v>2.5000000000000001E-3</v>
      </c>
      <c r="R150" s="78">
        <v>1E-4</v>
      </c>
    </row>
    <row r="151" spans="2:18">
      <c r="B151" t="s">
        <v>2802</v>
      </c>
      <c r="C151" t="s">
        <v>2669</v>
      </c>
      <c r="D151" t="s">
        <v>2877</v>
      </c>
      <c r="E151"/>
      <c r="F151" t="s">
        <v>709</v>
      </c>
      <c r="G151" t="s">
        <v>2819</v>
      </c>
      <c r="H151" t="s">
        <v>150</v>
      </c>
      <c r="I151" s="77">
        <v>8.0500000000000007</v>
      </c>
      <c r="J151" t="s">
        <v>760</v>
      </c>
      <c r="K151" t="s">
        <v>102</v>
      </c>
      <c r="L151" s="78">
        <v>3.4000000000000002E-2</v>
      </c>
      <c r="M151" s="78">
        <v>4.2200000000000001E-2</v>
      </c>
      <c r="N151" s="77">
        <v>5479.15</v>
      </c>
      <c r="O151" s="77">
        <v>104.52</v>
      </c>
      <c r="P151" s="77">
        <v>5.72680758</v>
      </c>
      <c r="Q151" s="78">
        <v>4.3E-3</v>
      </c>
      <c r="R151" s="78">
        <v>1E-4</v>
      </c>
    </row>
    <row r="152" spans="2:18">
      <c r="B152" t="s">
        <v>2878</v>
      </c>
      <c r="C152" t="s">
        <v>2669</v>
      </c>
      <c r="D152" t="s">
        <v>2879</v>
      </c>
      <c r="E152"/>
      <c r="F152" t="s">
        <v>2837</v>
      </c>
      <c r="G152" t="s">
        <v>2880</v>
      </c>
      <c r="H152" t="s">
        <v>2724</v>
      </c>
      <c r="I152" s="77">
        <v>4.72</v>
      </c>
      <c r="J152" t="s">
        <v>1043</v>
      </c>
      <c r="K152" t="s">
        <v>102</v>
      </c>
      <c r="L152" s="78">
        <v>3.7600000000000001E-2</v>
      </c>
      <c r="M152" s="78">
        <v>3.56E-2</v>
      </c>
      <c r="N152" s="77">
        <v>19359.64</v>
      </c>
      <c r="O152" s="77">
        <v>103.5</v>
      </c>
      <c r="P152" s="77">
        <v>20.037227399999999</v>
      </c>
      <c r="Q152" s="78">
        <v>1.52E-2</v>
      </c>
      <c r="R152" s="78">
        <v>5.0000000000000001E-4</v>
      </c>
    </row>
    <row r="153" spans="2:18">
      <c r="B153" t="s">
        <v>2881</v>
      </c>
      <c r="C153" t="s">
        <v>2669</v>
      </c>
      <c r="D153" t="s">
        <v>2882</v>
      </c>
      <c r="E153"/>
      <c r="F153" t="s">
        <v>709</v>
      </c>
      <c r="G153" t="s">
        <v>2883</v>
      </c>
      <c r="H153" t="s">
        <v>150</v>
      </c>
      <c r="I153" s="77">
        <v>6.32</v>
      </c>
      <c r="J153" t="s">
        <v>127</v>
      </c>
      <c r="K153" t="s">
        <v>102</v>
      </c>
      <c r="L153" s="78">
        <v>2.9000000000000001E-2</v>
      </c>
      <c r="M153" s="78">
        <v>3.6600000000000001E-2</v>
      </c>
      <c r="N153" s="77">
        <v>44012.93</v>
      </c>
      <c r="O153" s="77">
        <v>111.33</v>
      </c>
      <c r="P153" s="77">
        <v>48.999594969</v>
      </c>
      <c r="Q153" s="78">
        <v>3.7199999999999997E-2</v>
      </c>
      <c r="R153" s="78">
        <v>1.1000000000000001E-3</v>
      </c>
    </row>
    <row r="154" spans="2:18">
      <c r="B154" s="83" t="s">
        <v>2884</v>
      </c>
      <c r="C154" t="s">
        <v>2669</v>
      </c>
      <c r="D154" t="s">
        <v>2885</v>
      </c>
      <c r="E154"/>
      <c r="F154" t="s">
        <v>2886</v>
      </c>
      <c r="G154" t="s">
        <v>2887</v>
      </c>
      <c r="H154" t="s">
        <v>210</v>
      </c>
      <c r="I154" s="77">
        <v>8.82</v>
      </c>
      <c r="J154" t="s">
        <v>760</v>
      </c>
      <c r="K154" t="s">
        <v>102</v>
      </c>
      <c r="L154" s="78">
        <v>6.7000000000000004E-2</v>
      </c>
      <c r="M154" s="78">
        <v>2.18E-2</v>
      </c>
      <c r="N154" s="77">
        <v>11316.28</v>
      </c>
      <c r="O154" s="77">
        <v>141.75</v>
      </c>
      <c r="P154" s="77">
        <v>16.040826899999999</v>
      </c>
      <c r="Q154" s="78">
        <v>1.2200000000000001E-2</v>
      </c>
      <c r="R154" s="78">
        <v>4.0000000000000002E-4</v>
      </c>
    </row>
    <row r="155" spans="2:18">
      <c r="B155" s="83" t="s">
        <v>2948</v>
      </c>
      <c r="C155" t="s">
        <v>2669</v>
      </c>
      <c r="D155" t="s">
        <v>2888</v>
      </c>
      <c r="E155"/>
      <c r="F155" t="s">
        <v>2889</v>
      </c>
      <c r="G155" t="s">
        <v>2890</v>
      </c>
      <c r="H155" t="s">
        <v>2724</v>
      </c>
      <c r="I155" s="77">
        <v>0.74</v>
      </c>
      <c r="J155" t="s">
        <v>420</v>
      </c>
      <c r="K155" t="s">
        <v>102</v>
      </c>
      <c r="L155" s="78">
        <v>6.2E-2</v>
      </c>
      <c r="M155" s="78">
        <v>2.24E-2</v>
      </c>
      <c r="N155" s="77">
        <v>45255.519999999997</v>
      </c>
      <c r="O155" s="77">
        <v>9.9999999999999995E-7</v>
      </c>
      <c r="P155" s="77">
        <v>4.5255519999999998E-7</v>
      </c>
      <c r="Q155" s="78">
        <v>0</v>
      </c>
      <c r="R155" s="78">
        <v>0</v>
      </c>
    </row>
    <row r="156" spans="2:18">
      <c r="B156" t="s">
        <v>2891</v>
      </c>
      <c r="C156" t="s">
        <v>2669</v>
      </c>
      <c r="D156" t="s">
        <v>2892</v>
      </c>
      <c r="E156"/>
      <c r="F156" t="s">
        <v>2893</v>
      </c>
      <c r="G156" t="s">
        <v>308</v>
      </c>
      <c r="H156" t="s">
        <v>210</v>
      </c>
      <c r="I156" s="77">
        <v>3.2</v>
      </c>
      <c r="J156" t="s">
        <v>525</v>
      </c>
      <c r="K156" t="s">
        <v>102</v>
      </c>
      <c r="L156" s="78">
        <v>4.1300000000000003E-2</v>
      </c>
      <c r="M156" s="78">
        <v>4.1799999999999997E-2</v>
      </c>
      <c r="N156" s="77">
        <v>11787.4</v>
      </c>
      <c r="O156" s="77">
        <v>108.21</v>
      </c>
      <c r="P156" s="77">
        <v>12.755145539999999</v>
      </c>
      <c r="Q156" s="78">
        <v>9.7000000000000003E-3</v>
      </c>
      <c r="R156" s="78">
        <v>2.9999999999999997E-4</v>
      </c>
    </row>
    <row r="157" spans="2:18">
      <c r="B157" t="s">
        <v>2775</v>
      </c>
      <c r="C157" t="s">
        <v>2669</v>
      </c>
      <c r="D157" t="s">
        <v>2894</v>
      </c>
      <c r="E157"/>
      <c r="F157" t="s">
        <v>216</v>
      </c>
      <c r="G157" t="s">
        <v>308</v>
      </c>
      <c r="H157" t="s">
        <v>217</v>
      </c>
      <c r="I157" s="77">
        <v>7.81</v>
      </c>
      <c r="J157" t="s">
        <v>760</v>
      </c>
      <c r="K157" t="s">
        <v>102</v>
      </c>
      <c r="L157" s="78">
        <v>2.7E-2</v>
      </c>
      <c r="M157" s="78">
        <v>2.2800000000000001E-2</v>
      </c>
      <c r="N157" s="77">
        <v>168.3</v>
      </c>
      <c r="O157" s="77">
        <v>103.8</v>
      </c>
      <c r="P157" s="77">
        <v>0.1746954</v>
      </c>
      <c r="Q157" s="78">
        <v>1E-4</v>
      </c>
      <c r="R157" s="78">
        <v>0</v>
      </c>
    </row>
    <row r="158" spans="2:18">
      <c r="B158" t="s">
        <v>2775</v>
      </c>
      <c r="C158" t="s">
        <v>2669</v>
      </c>
      <c r="D158" t="s">
        <v>2895</v>
      </c>
      <c r="E158"/>
      <c r="F158" t="s">
        <v>216</v>
      </c>
      <c r="G158" t="s">
        <v>273</v>
      </c>
      <c r="H158" t="s">
        <v>217</v>
      </c>
      <c r="I158" s="77">
        <v>7.8</v>
      </c>
      <c r="J158" t="s">
        <v>760</v>
      </c>
      <c r="K158" t="s">
        <v>102</v>
      </c>
      <c r="L158" s="78">
        <v>2.7E-2</v>
      </c>
      <c r="M158" s="78">
        <v>2.5600000000000001E-2</v>
      </c>
      <c r="N158" s="77">
        <v>307.31</v>
      </c>
      <c r="O158" s="77">
        <v>101.6</v>
      </c>
      <c r="P158" s="77">
        <v>0.31222696</v>
      </c>
      <c r="Q158" s="78">
        <v>2.0000000000000001E-4</v>
      </c>
      <c r="R158" s="78">
        <v>0</v>
      </c>
    </row>
    <row r="159" spans="2:18">
      <c r="B159" t="s">
        <v>2735</v>
      </c>
      <c r="C159" t="s">
        <v>2669</v>
      </c>
      <c r="D159" t="s">
        <v>2896</v>
      </c>
      <c r="E159"/>
      <c r="F159" t="s">
        <v>216</v>
      </c>
      <c r="G159" t="s">
        <v>308</v>
      </c>
      <c r="H159" t="s">
        <v>217</v>
      </c>
      <c r="I159" s="77">
        <v>9.74</v>
      </c>
      <c r="J159" t="s">
        <v>420</v>
      </c>
      <c r="K159" t="s">
        <v>102</v>
      </c>
      <c r="L159" s="78">
        <v>2.35E-2</v>
      </c>
      <c r="M159" s="78">
        <v>1.9400000000000001E-2</v>
      </c>
      <c r="N159" s="77">
        <v>3220.25</v>
      </c>
      <c r="O159" s="77">
        <v>100.53</v>
      </c>
      <c r="P159" s="77">
        <v>3.2373173249999998</v>
      </c>
      <c r="Q159" s="78">
        <v>2.5000000000000001E-3</v>
      </c>
      <c r="R159" s="78">
        <v>1E-4</v>
      </c>
    </row>
    <row r="160" spans="2:18">
      <c r="B160" t="s">
        <v>2735</v>
      </c>
      <c r="C160" t="s">
        <v>2669</v>
      </c>
      <c r="D160" t="s">
        <v>2897</v>
      </c>
      <c r="E160"/>
      <c r="F160" t="s">
        <v>216</v>
      </c>
      <c r="G160" t="s">
        <v>308</v>
      </c>
      <c r="H160" t="s">
        <v>217</v>
      </c>
      <c r="I160" s="77">
        <v>10.14</v>
      </c>
      <c r="J160" t="s">
        <v>420</v>
      </c>
      <c r="K160" t="s">
        <v>102</v>
      </c>
      <c r="L160" s="78">
        <v>2.35E-2</v>
      </c>
      <c r="M160" s="78">
        <v>1.9E-2</v>
      </c>
      <c r="N160" s="77">
        <v>5663.2</v>
      </c>
      <c r="O160" s="77">
        <v>100.54</v>
      </c>
      <c r="P160" s="77">
        <v>5.6937812799999996</v>
      </c>
      <c r="Q160" s="78">
        <v>4.3E-3</v>
      </c>
      <c r="R160" s="78">
        <v>1E-4</v>
      </c>
    </row>
    <row r="161" spans="2:18">
      <c r="B161" s="79" t="s">
        <v>2898</v>
      </c>
      <c r="I161" s="81">
        <v>0</v>
      </c>
      <c r="M161" s="80">
        <v>0</v>
      </c>
      <c r="N161" s="81">
        <v>0</v>
      </c>
      <c r="P161" s="81">
        <v>0</v>
      </c>
      <c r="Q161" s="80">
        <v>0</v>
      </c>
      <c r="R161" s="80">
        <v>0</v>
      </c>
    </row>
    <row r="162" spans="2:18">
      <c r="B162" t="s">
        <v>216</v>
      </c>
      <c r="D162" t="s">
        <v>216</v>
      </c>
      <c r="F162" t="s">
        <v>216</v>
      </c>
      <c r="I162" s="77">
        <v>0</v>
      </c>
      <c r="J162" t="s">
        <v>216</v>
      </c>
      <c r="K162" t="s">
        <v>216</v>
      </c>
      <c r="L162" s="78">
        <v>0</v>
      </c>
      <c r="M162" s="78">
        <v>0</v>
      </c>
      <c r="N162" s="77">
        <v>0</v>
      </c>
      <c r="O162" s="77">
        <v>0</v>
      </c>
      <c r="P162" s="77">
        <v>0</v>
      </c>
      <c r="Q162" s="78">
        <v>0</v>
      </c>
      <c r="R162" s="78">
        <v>0</v>
      </c>
    </row>
    <row r="163" spans="2:18">
      <c r="B163" s="79" t="s">
        <v>2899</v>
      </c>
      <c r="I163" s="81">
        <v>0</v>
      </c>
      <c r="M163" s="80">
        <v>0</v>
      </c>
      <c r="N163" s="81">
        <v>0</v>
      </c>
      <c r="P163" s="81">
        <v>0</v>
      </c>
      <c r="Q163" s="80">
        <v>0</v>
      </c>
      <c r="R163" s="80">
        <v>0</v>
      </c>
    </row>
    <row r="164" spans="2:18">
      <c r="B164" s="79" t="s">
        <v>2900</v>
      </c>
      <c r="I164" s="81">
        <v>0</v>
      </c>
      <c r="M164" s="80">
        <v>0</v>
      </c>
      <c r="N164" s="81">
        <v>0</v>
      </c>
      <c r="P164" s="81">
        <v>0</v>
      </c>
      <c r="Q164" s="80">
        <v>0</v>
      </c>
      <c r="R164" s="80">
        <v>0</v>
      </c>
    </row>
    <row r="165" spans="2:18">
      <c r="B165" t="s">
        <v>216</v>
      </c>
      <c r="D165" t="s">
        <v>216</v>
      </c>
      <c r="F165" t="s">
        <v>216</v>
      </c>
      <c r="I165" s="77">
        <v>0</v>
      </c>
      <c r="J165" t="s">
        <v>216</v>
      </c>
      <c r="K165" t="s">
        <v>216</v>
      </c>
      <c r="L165" s="78">
        <v>0</v>
      </c>
      <c r="M165" s="78">
        <v>0</v>
      </c>
      <c r="N165" s="77">
        <v>0</v>
      </c>
      <c r="O165" s="77">
        <v>0</v>
      </c>
      <c r="P165" s="77">
        <v>0</v>
      </c>
      <c r="Q165" s="78">
        <v>0</v>
      </c>
      <c r="R165" s="78">
        <v>0</v>
      </c>
    </row>
    <row r="166" spans="2:18">
      <c r="B166" s="79" t="s">
        <v>2901</v>
      </c>
      <c r="I166" s="81">
        <v>0</v>
      </c>
      <c r="M166" s="80">
        <v>0</v>
      </c>
      <c r="N166" s="81">
        <v>0</v>
      </c>
      <c r="P166" s="81">
        <v>0</v>
      </c>
      <c r="Q166" s="80">
        <v>0</v>
      </c>
      <c r="R166" s="80">
        <v>0</v>
      </c>
    </row>
    <row r="167" spans="2:18">
      <c r="B167" t="s">
        <v>216</v>
      </c>
      <c r="D167" t="s">
        <v>216</v>
      </c>
      <c r="F167" t="s">
        <v>216</v>
      </c>
      <c r="I167" s="77">
        <v>0</v>
      </c>
      <c r="J167" t="s">
        <v>216</v>
      </c>
      <c r="K167" t="s">
        <v>216</v>
      </c>
      <c r="L167" s="78">
        <v>0</v>
      </c>
      <c r="M167" s="78">
        <v>0</v>
      </c>
      <c r="N167" s="77">
        <v>0</v>
      </c>
      <c r="O167" s="77">
        <v>0</v>
      </c>
      <c r="P167" s="77">
        <v>0</v>
      </c>
      <c r="Q167" s="78">
        <v>0</v>
      </c>
      <c r="R167" s="78">
        <v>0</v>
      </c>
    </row>
    <row r="168" spans="2:18">
      <c r="B168" s="79" t="s">
        <v>2902</v>
      </c>
      <c r="I168" s="81">
        <v>0</v>
      </c>
      <c r="M168" s="80">
        <v>0</v>
      </c>
      <c r="N168" s="81">
        <v>0</v>
      </c>
      <c r="P168" s="81">
        <v>0</v>
      </c>
      <c r="Q168" s="80">
        <v>0</v>
      </c>
      <c r="R168" s="80">
        <v>0</v>
      </c>
    </row>
    <row r="169" spans="2:18">
      <c r="B169" t="s">
        <v>216</v>
      </c>
      <c r="D169" t="s">
        <v>216</v>
      </c>
      <c r="F169" t="s">
        <v>216</v>
      </c>
      <c r="I169" s="77">
        <v>0</v>
      </c>
      <c r="J169" t="s">
        <v>216</v>
      </c>
      <c r="K169" t="s">
        <v>216</v>
      </c>
      <c r="L169" s="78">
        <v>0</v>
      </c>
      <c r="M169" s="78">
        <v>0</v>
      </c>
      <c r="N169" s="77">
        <v>0</v>
      </c>
      <c r="O169" s="77">
        <v>0</v>
      </c>
      <c r="P169" s="77">
        <v>0</v>
      </c>
      <c r="Q169" s="78">
        <v>0</v>
      </c>
      <c r="R169" s="78">
        <v>0</v>
      </c>
    </row>
    <row r="170" spans="2:18">
      <c r="B170" s="79" t="s">
        <v>2903</v>
      </c>
      <c r="I170" s="81">
        <v>0</v>
      </c>
      <c r="M170" s="80">
        <v>0</v>
      </c>
      <c r="N170" s="81">
        <v>0</v>
      </c>
      <c r="P170" s="81">
        <v>0</v>
      </c>
      <c r="Q170" s="80">
        <v>0</v>
      </c>
      <c r="R170" s="80">
        <v>0</v>
      </c>
    </row>
    <row r="171" spans="2:18">
      <c r="B171" t="s">
        <v>216</v>
      </c>
      <c r="D171" t="s">
        <v>216</v>
      </c>
      <c r="F171" t="s">
        <v>216</v>
      </c>
      <c r="I171" s="77">
        <v>0</v>
      </c>
      <c r="J171" t="s">
        <v>216</v>
      </c>
      <c r="K171" t="s">
        <v>216</v>
      </c>
      <c r="L171" s="78">
        <v>0</v>
      </c>
      <c r="M171" s="78">
        <v>0</v>
      </c>
      <c r="N171" s="77">
        <v>0</v>
      </c>
      <c r="O171" s="77">
        <v>0</v>
      </c>
      <c r="P171" s="77">
        <v>0</v>
      </c>
      <c r="Q171" s="78">
        <v>0</v>
      </c>
      <c r="R171" s="78">
        <v>0</v>
      </c>
    </row>
    <row r="172" spans="2:18">
      <c r="B172" s="79" t="s">
        <v>233</v>
      </c>
      <c r="I172" s="81">
        <v>2.0699999999999998</v>
      </c>
      <c r="M172" s="80">
        <v>3.6999999999999998E-2</v>
      </c>
      <c r="N172" s="81">
        <v>26274.46</v>
      </c>
      <c r="P172" s="81">
        <v>93.160703584569006</v>
      </c>
      <c r="Q172" s="80">
        <v>7.0800000000000002E-2</v>
      </c>
      <c r="R172" s="80">
        <v>2.2000000000000001E-3</v>
      </c>
    </row>
    <row r="173" spans="2:18">
      <c r="B173" s="79" t="s">
        <v>2904</v>
      </c>
      <c r="I173" s="81">
        <v>0</v>
      </c>
      <c r="M173" s="80">
        <v>0</v>
      </c>
      <c r="N173" s="81">
        <v>0</v>
      </c>
      <c r="P173" s="81">
        <v>0</v>
      </c>
      <c r="Q173" s="80">
        <v>0</v>
      </c>
      <c r="R173" s="80">
        <v>0</v>
      </c>
    </row>
    <row r="174" spans="2:18">
      <c r="B174" t="s">
        <v>216</v>
      </c>
      <c r="D174" t="s">
        <v>216</v>
      </c>
      <c r="F174" t="s">
        <v>216</v>
      </c>
      <c r="I174" s="77">
        <v>0</v>
      </c>
      <c r="J174" t="s">
        <v>216</v>
      </c>
      <c r="K174" t="s">
        <v>216</v>
      </c>
      <c r="L174" s="78">
        <v>0</v>
      </c>
      <c r="M174" s="78">
        <v>0</v>
      </c>
      <c r="N174" s="77">
        <v>0</v>
      </c>
      <c r="O174" s="77">
        <v>0</v>
      </c>
      <c r="P174" s="77">
        <v>0</v>
      </c>
      <c r="Q174" s="78">
        <v>0</v>
      </c>
      <c r="R174" s="78">
        <v>0</v>
      </c>
    </row>
    <row r="175" spans="2:18">
      <c r="B175" s="79" t="s">
        <v>2706</v>
      </c>
      <c r="I175" s="81">
        <v>0</v>
      </c>
      <c r="M175" s="80">
        <v>0</v>
      </c>
      <c r="N175" s="81">
        <v>0</v>
      </c>
      <c r="P175" s="81">
        <v>0</v>
      </c>
      <c r="Q175" s="80">
        <v>0</v>
      </c>
      <c r="R175" s="80">
        <v>0</v>
      </c>
    </row>
    <row r="176" spans="2:18">
      <c r="B176" t="s">
        <v>216</v>
      </c>
      <c r="D176" t="s">
        <v>216</v>
      </c>
      <c r="F176" t="s">
        <v>216</v>
      </c>
      <c r="I176" s="77">
        <v>0</v>
      </c>
      <c r="J176" t="s">
        <v>216</v>
      </c>
      <c r="K176" t="s">
        <v>216</v>
      </c>
      <c r="L176" s="78">
        <v>0</v>
      </c>
      <c r="M176" s="78">
        <v>0</v>
      </c>
      <c r="N176" s="77">
        <v>0</v>
      </c>
      <c r="O176" s="77">
        <v>0</v>
      </c>
      <c r="P176" s="77">
        <v>0</v>
      </c>
      <c r="Q176" s="78">
        <v>0</v>
      </c>
      <c r="R176" s="78">
        <v>0</v>
      </c>
    </row>
    <row r="177" spans="2:18">
      <c r="B177" s="79" t="s">
        <v>2707</v>
      </c>
      <c r="I177" s="81">
        <v>2.0699999999999998</v>
      </c>
      <c r="M177" s="80">
        <v>3.6999999999999998E-2</v>
      </c>
      <c r="N177" s="81">
        <v>26274.46</v>
      </c>
      <c r="P177" s="81">
        <v>93.160703584569006</v>
      </c>
      <c r="Q177" s="80">
        <v>7.0800000000000002E-2</v>
      </c>
      <c r="R177" s="80">
        <v>2.2000000000000001E-3</v>
      </c>
    </row>
    <row r="178" spans="2:18">
      <c r="B178" t="s">
        <v>2905</v>
      </c>
      <c r="C178" t="s">
        <v>2669</v>
      </c>
      <c r="D178" t="s">
        <v>2906</v>
      </c>
      <c r="E178"/>
      <c r="F178" t="s">
        <v>1016</v>
      </c>
      <c r="G178" t="s">
        <v>2907</v>
      </c>
      <c r="H178" t="s">
        <v>218</v>
      </c>
      <c r="I178" s="77">
        <v>3.87</v>
      </c>
      <c r="J178" t="s">
        <v>127</v>
      </c>
      <c r="K178" t="s">
        <v>106</v>
      </c>
      <c r="L178" s="78">
        <v>5.0200000000000002E-2</v>
      </c>
      <c r="M178" s="78">
        <v>2.0299999999999999E-2</v>
      </c>
      <c r="N178" s="77">
        <v>6487</v>
      </c>
      <c r="O178" s="77">
        <v>112.38</v>
      </c>
      <c r="P178" s="77">
        <v>25.0852017546</v>
      </c>
      <c r="Q178" s="78">
        <v>1.9099999999999999E-2</v>
      </c>
      <c r="R178" s="78">
        <v>5.9999999999999995E-4</v>
      </c>
    </row>
    <row r="179" spans="2:18">
      <c r="B179" t="s">
        <v>2908</v>
      </c>
      <c r="C179" t="s">
        <v>2669</v>
      </c>
      <c r="D179" t="s">
        <v>2909</v>
      </c>
      <c r="E179"/>
      <c r="F179" t="s">
        <v>2910</v>
      </c>
      <c r="G179" t="s">
        <v>2911</v>
      </c>
      <c r="H179" t="s">
        <v>210</v>
      </c>
      <c r="I179" s="77">
        <v>0.95</v>
      </c>
      <c r="J179" t="s">
        <v>1043</v>
      </c>
      <c r="K179" t="s">
        <v>106</v>
      </c>
      <c r="L179" s="78">
        <v>4.1099999999999998E-2</v>
      </c>
      <c r="M179" s="78">
        <v>4.1099999999999998E-2</v>
      </c>
      <c r="N179" s="77">
        <v>6913.25</v>
      </c>
      <c r="O179" s="77">
        <v>99.91</v>
      </c>
      <c r="P179" s="77">
        <v>23.767083606075001</v>
      </c>
      <c r="Q179" s="78">
        <v>1.8100000000000002E-2</v>
      </c>
      <c r="R179" s="78">
        <v>5.9999999999999995E-4</v>
      </c>
    </row>
    <row r="180" spans="2:18">
      <c r="B180" t="s">
        <v>2908</v>
      </c>
      <c r="C180" t="s">
        <v>2669</v>
      </c>
      <c r="D180" t="s">
        <v>2912</v>
      </c>
      <c r="E180"/>
      <c r="F180" t="s">
        <v>2913</v>
      </c>
      <c r="G180" t="s">
        <v>2914</v>
      </c>
      <c r="H180" t="s">
        <v>218</v>
      </c>
      <c r="I180" s="77">
        <v>1.94</v>
      </c>
      <c r="J180" t="s">
        <v>1043</v>
      </c>
      <c r="K180" t="s">
        <v>106</v>
      </c>
      <c r="L180" s="78">
        <v>7.0000000000000007E-2</v>
      </c>
      <c r="M180" s="78">
        <v>5.6899999999999999E-2</v>
      </c>
      <c r="N180" s="77">
        <v>2562.42</v>
      </c>
      <c r="O180" s="77">
        <v>101.14</v>
      </c>
      <c r="P180" s="77">
        <v>8.9178042943080005</v>
      </c>
      <c r="Q180" s="78">
        <v>6.7999999999999996E-3</v>
      </c>
      <c r="R180" s="78">
        <v>2.0000000000000001E-4</v>
      </c>
    </row>
    <row r="181" spans="2:18">
      <c r="B181" t="s">
        <v>2915</v>
      </c>
      <c r="C181" t="s">
        <v>2669</v>
      </c>
      <c r="D181" t="s">
        <v>2916</v>
      </c>
      <c r="E181"/>
      <c r="F181" t="s">
        <v>216</v>
      </c>
      <c r="G181" t="s">
        <v>2917</v>
      </c>
      <c r="H181" t="s">
        <v>217</v>
      </c>
      <c r="I181" s="77">
        <v>1.58</v>
      </c>
      <c r="J181" t="s">
        <v>127</v>
      </c>
      <c r="K181" t="s">
        <v>106</v>
      </c>
      <c r="L181" s="78">
        <v>3.6700000000000003E-2</v>
      </c>
      <c r="M181" s="78">
        <v>4.1200000000000001E-2</v>
      </c>
      <c r="N181" s="77">
        <v>4004.28</v>
      </c>
      <c r="O181" s="77">
        <v>99.74</v>
      </c>
      <c r="P181" s="77">
        <v>13.742902788552</v>
      </c>
      <c r="Q181" s="78">
        <v>1.04E-2</v>
      </c>
      <c r="R181" s="78">
        <v>2.9999999999999997E-4</v>
      </c>
    </row>
    <row r="182" spans="2:18">
      <c r="B182" t="s">
        <v>2915</v>
      </c>
      <c r="C182" t="s">
        <v>2669</v>
      </c>
      <c r="D182" t="s">
        <v>2918</v>
      </c>
      <c r="E182"/>
      <c r="F182" t="s">
        <v>216</v>
      </c>
      <c r="G182" t="s">
        <v>2917</v>
      </c>
      <c r="H182" t="s">
        <v>217</v>
      </c>
      <c r="I182" s="77">
        <v>1.58</v>
      </c>
      <c r="J182" t="s">
        <v>127</v>
      </c>
      <c r="K182" t="s">
        <v>106</v>
      </c>
      <c r="L182" s="78">
        <v>3.6700000000000003E-2</v>
      </c>
      <c r="M182" s="78">
        <v>4.1200000000000001E-2</v>
      </c>
      <c r="N182" s="77">
        <v>6307.51</v>
      </c>
      <c r="O182" s="77">
        <v>99.74</v>
      </c>
      <c r="P182" s="77">
        <v>21.647711141034002</v>
      </c>
      <c r="Q182" s="78">
        <v>1.6400000000000001E-2</v>
      </c>
      <c r="R182" s="78">
        <v>5.0000000000000001E-4</v>
      </c>
    </row>
    <row r="183" spans="2:18">
      <c r="B183" s="79" t="s">
        <v>2903</v>
      </c>
      <c r="I183" s="81">
        <v>0</v>
      </c>
      <c r="M183" s="80">
        <v>0</v>
      </c>
      <c r="N183" s="81">
        <v>0</v>
      </c>
      <c r="P183" s="81">
        <v>0</v>
      </c>
      <c r="Q183" s="80">
        <v>0</v>
      </c>
      <c r="R183" s="80">
        <v>0</v>
      </c>
    </row>
    <row r="184" spans="2:18">
      <c r="B184" t="s">
        <v>216</v>
      </c>
      <c r="D184" t="s">
        <v>216</v>
      </c>
      <c r="F184" t="s">
        <v>216</v>
      </c>
      <c r="I184" s="77">
        <v>0</v>
      </c>
      <c r="J184" t="s">
        <v>216</v>
      </c>
      <c r="K184" t="s">
        <v>216</v>
      </c>
      <c r="L184" s="78">
        <v>0</v>
      </c>
      <c r="M184" s="78">
        <v>0</v>
      </c>
      <c r="N184" s="77">
        <v>0</v>
      </c>
      <c r="O184" s="77">
        <v>0</v>
      </c>
      <c r="P184" s="77">
        <v>0</v>
      </c>
      <c r="Q184" s="78">
        <v>0</v>
      </c>
      <c r="R184" s="78">
        <v>0</v>
      </c>
    </row>
    <row r="185" spans="2:18">
      <c r="B185" t="s">
        <v>235</v>
      </c>
    </row>
    <row r="186" spans="2:18">
      <c r="B186" t="s">
        <v>353</v>
      </c>
    </row>
    <row r="187" spans="2:18">
      <c r="B187" t="s">
        <v>354</v>
      </c>
    </row>
    <row r="188" spans="2:18">
      <c r="B188" t="s">
        <v>355</v>
      </c>
    </row>
  </sheetData>
  <mergeCells count="1">
    <mergeCell ref="B7:R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44104</v>
      </c>
    </row>
    <row r="2" spans="2:64" s="1" customFormat="1">
      <c r="B2" s="2" t="s">
        <v>1</v>
      </c>
      <c r="C2" s="12" t="s">
        <v>2939</v>
      </c>
    </row>
    <row r="3" spans="2:64" s="1" customFormat="1">
      <c r="B3" s="2" t="s">
        <v>2</v>
      </c>
      <c r="C3" s="26" t="s">
        <v>2940</v>
      </c>
    </row>
    <row r="4" spans="2:64" s="1" customFormat="1">
      <c r="B4" s="2" t="s">
        <v>3</v>
      </c>
      <c r="C4" s="83">
        <v>1161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2314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216</v>
      </c>
      <c r="C14" t="s">
        <v>216</v>
      </c>
      <c r="E14" t="s">
        <v>216</v>
      </c>
      <c r="G14" s="77">
        <v>0</v>
      </c>
      <c r="H14" t="s">
        <v>216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2315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216</v>
      </c>
      <c r="C16" t="s">
        <v>216</v>
      </c>
      <c r="E16" t="s">
        <v>216</v>
      </c>
      <c r="G16" s="77">
        <v>0</v>
      </c>
      <c r="H16" t="s">
        <v>216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2919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E18" t="s">
        <v>216</v>
      </c>
      <c r="G18" s="77">
        <v>0</v>
      </c>
      <c r="H18" t="s">
        <v>216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2920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E20" t="s">
        <v>216</v>
      </c>
      <c r="G20" s="77">
        <v>0</v>
      </c>
      <c r="H20" t="s">
        <v>216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1002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216</v>
      </c>
      <c r="C22" t="s">
        <v>216</v>
      </c>
      <c r="E22" t="s">
        <v>216</v>
      </c>
      <c r="G22" s="77">
        <v>0</v>
      </c>
      <c r="H22" t="s">
        <v>216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216</v>
      </c>
      <c r="C24" t="s">
        <v>216</v>
      </c>
      <c r="E24" t="s">
        <v>216</v>
      </c>
      <c r="G24" s="77">
        <v>0</v>
      </c>
      <c r="H24" t="s">
        <v>216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353</v>
      </c>
    </row>
    <row r="27" spans="2:15">
      <c r="B27" t="s">
        <v>354</v>
      </c>
    </row>
    <row r="28" spans="2:15">
      <c r="B28" t="s">
        <v>355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44104</v>
      </c>
    </row>
    <row r="2" spans="2:55" s="1" customFormat="1">
      <c r="B2" s="2" t="s">
        <v>1</v>
      </c>
      <c r="C2" s="12" t="s">
        <v>2939</v>
      </c>
    </row>
    <row r="3" spans="2:55" s="1" customFormat="1">
      <c r="B3" s="2" t="s">
        <v>2</v>
      </c>
      <c r="C3" s="26" t="s">
        <v>2940</v>
      </c>
    </row>
    <row r="4" spans="2:55" s="1" customFormat="1">
      <c r="B4" s="2" t="s">
        <v>3</v>
      </c>
      <c r="C4" s="83">
        <v>1161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2921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216</v>
      </c>
      <c r="E14" s="78">
        <v>0</v>
      </c>
      <c r="F14" t="s">
        <v>216</v>
      </c>
      <c r="G14" s="77">
        <v>0</v>
      </c>
      <c r="H14" s="78">
        <v>0</v>
      </c>
      <c r="I14" s="78">
        <v>0</v>
      </c>
    </row>
    <row r="15" spans="2:55">
      <c r="B15" s="79" t="s">
        <v>2922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216</v>
      </c>
      <c r="E16" s="78">
        <v>0</v>
      </c>
      <c r="F16" t="s">
        <v>216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2921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216</v>
      </c>
      <c r="E19" s="78">
        <v>0</v>
      </c>
      <c r="F19" t="s">
        <v>216</v>
      </c>
      <c r="G19" s="77">
        <v>0</v>
      </c>
      <c r="H19" s="78">
        <v>0</v>
      </c>
      <c r="I19" s="78">
        <v>0</v>
      </c>
    </row>
    <row r="20" spans="2:9">
      <c r="B20" s="79" t="s">
        <v>2922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216</v>
      </c>
      <c r="E21" s="78">
        <v>0</v>
      </c>
      <c r="F21" t="s">
        <v>216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2939</v>
      </c>
    </row>
    <row r="3" spans="2:60" s="1" customFormat="1">
      <c r="B3" s="2" t="s">
        <v>2</v>
      </c>
      <c r="C3" s="26" t="s">
        <v>2940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216</v>
      </c>
      <c r="D13" t="s">
        <v>216</v>
      </c>
      <c r="E13" s="19"/>
      <c r="F13" s="78">
        <v>0</v>
      </c>
      <c r="G13" t="s">
        <v>216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216</v>
      </c>
      <c r="D15" t="s">
        <v>216</v>
      </c>
      <c r="E15" s="19"/>
      <c r="F15" s="78">
        <v>0</v>
      </c>
      <c r="G15" t="s">
        <v>216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2939</v>
      </c>
    </row>
    <row r="3" spans="2:60" s="1" customFormat="1">
      <c r="B3" s="2" t="s">
        <v>2</v>
      </c>
      <c r="C3" s="26" t="s">
        <v>2940</v>
      </c>
    </row>
    <row r="4" spans="2:60" s="1" customFormat="1">
      <c r="B4" s="2" t="s">
        <v>3</v>
      </c>
      <c r="C4" s="83">
        <v>1161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-5.0000000000000001E-4</v>
      </c>
      <c r="I11" s="75">
        <v>383.48672700999998</v>
      </c>
      <c r="J11" s="76">
        <v>1</v>
      </c>
      <c r="K11" s="76">
        <v>8.8999999999999999E-3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-5.0000000000000001E-4</v>
      </c>
      <c r="I12" s="81">
        <v>383.48672700999998</v>
      </c>
      <c r="J12" s="80">
        <v>1</v>
      </c>
      <c r="K12" s="80">
        <v>8.8999999999999999E-3</v>
      </c>
    </row>
    <row r="13" spans="2:60">
      <c r="B13" t="s">
        <v>2923</v>
      </c>
      <c r="C13" t="s">
        <v>2924</v>
      </c>
      <c r="D13" t="s">
        <v>216</v>
      </c>
      <c r="E13" t="s">
        <v>217</v>
      </c>
      <c r="F13" s="78">
        <v>0</v>
      </c>
      <c r="G13" t="s">
        <v>102</v>
      </c>
      <c r="H13" s="78">
        <v>0</v>
      </c>
      <c r="I13" s="77">
        <v>-14.907640000000001</v>
      </c>
      <c r="J13" s="78">
        <v>-3.8899999999999997E-2</v>
      </c>
      <c r="K13" s="78">
        <v>-2.9999999999999997E-4</v>
      </c>
    </row>
    <row r="14" spans="2:60">
      <c r="B14" t="s">
        <v>2925</v>
      </c>
      <c r="C14" t="s">
        <v>2926</v>
      </c>
      <c r="D14" t="s">
        <v>216</v>
      </c>
      <c r="E14" t="s">
        <v>217</v>
      </c>
      <c r="F14" s="78">
        <v>0</v>
      </c>
      <c r="G14" t="s">
        <v>102</v>
      </c>
      <c r="H14" s="78">
        <v>0</v>
      </c>
      <c r="I14" s="77">
        <v>-2.0000000000000002E-5</v>
      </c>
      <c r="J14" s="78">
        <v>0</v>
      </c>
      <c r="K14" s="78">
        <v>0</v>
      </c>
    </row>
    <row r="15" spans="2:60">
      <c r="B15" t="s">
        <v>2927</v>
      </c>
      <c r="C15" t="s">
        <v>2928</v>
      </c>
      <c r="D15" t="s">
        <v>216</v>
      </c>
      <c r="E15" t="s">
        <v>217</v>
      </c>
      <c r="F15" s="78">
        <v>0</v>
      </c>
      <c r="G15" t="s">
        <v>102</v>
      </c>
      <c r="H15" s="78">
        <v>0</v>
      </c>
      <c r="I15" s="77">
        <v>15.542289999999999</v>
      </c>
      <c r="J15" s="78">
        <v>4.0500000000000001E-2</v>
      </c>
      <c r="K15" s="78">
        <v>4.0000000000000002E-4</v>
      </c>
    </row>
    <row r="16" spans="2:60">
      <c r="B16" t="s">
        <v>2929</v>
      </c>
      <c r="C16" t="s">
        <v>2930</v>
      </c>
      <c r="D16" t="s">
        <v>216</v>
      </c>
      <c r="E16" t="s">
        <v>217</v>
      </c>
      <c r="F16" s="78">
        <v>0</v>
      </c>
      <c r="G16" t="s">
        <v>102</v>
      </c>
      <c r="H16" s="78">
        <v>0</v>
      </c>
      <c r="I16" s="77">
        <v>-1.2194199999999999</v>
      </c>
      <c r="J16" s="78">
        <v>-3.2000000000000002E-3</v>
      </c>
      <c r="K16" s="78">
        <v>0</v>
      </c>
    </row>
    <row r="17" spans="2:11">
      <c r="B17" t="s">
        <v>2931</v>
      </c>
      <c r="C17" t="s">
        <v>2932</v>
      </c>
      <c r="D17" t="s">
        <v>216</v>
      </c>
      <c r="E17" t="s">
        <v>217</v>
      </c>
      <c r="F17" s="78">
        <v>0</v>
      </c>
      <c r="G17" t="s">
        <v>102</v>
      </c>
      <c r="H17" s="78">
        <v>0</v>
      </c>
      <c r="I17" s="77">
        <v>-8.7609999999999993E-2</v>
      </c>
      <c r="J17" s="78">
        <v>-2.0000000000000001E-4</v>
      </c>
      <c r="K17" s="78">
        <v>0</v>
      </c>
    </row>
    <row r="18" spans="2:11">
      <c r="B18" t="s">
        <v>2933</v>
      </c>
      <c r="C18" t="s">
        <v>2934</v>
      </c>
      <c r="D18" t="s">
        <v>216</v>
      </c>
      <c r="E18" t="s">
        <v>217</v>
      </c>
      <c r="F18" s="78">
        <v>0</v>
      </c>
      <c r="G18" t="s">
        <v>102</v>
      </c>
      <c r="H18" s="78">
        <v>0</v>
      </c>
      <c r="I18" s="77">
        <v>-4.3230000000000004</v>
      </c>
      <c r="J18" s="78">
        <v>-1.1299999999999999E-2</v>
      </c>
      <c r="K18" s="78">
        <v>-1E-4</v>
      </c>
    </row>
    <row r="19" spans="2:11">
      <c r="B19" t="s">
        <v>2935</v>
      </c>
      <c r="C19" t="s">
        <v>2936</v>
      </c>
      <c r="D19" t="s">
        <v>216</v>
      </c>
      <c r="E19" t="s">
        <v>217</v>
      </c>
      <c r="F19" s="78">
        <v>0</v>
      </c>
      <c r="G19" t="s">
        <v>106</v>
      </c>
      <c r="H19" s="78">
        <v>0</v>
      </c>
      <c r="I19" s="77">
        <v>394.05853701000001</v>
      </c>
      <c r="J19" s="78">
        <v>1.0276000000000001</v>
      </c>
      <c r="K19" s="78">
        <v>9.1999999999999998E-3</v>
      </c>
    </row>
    <row r="20" spans="2:11">
      <c r="B20" t="s">
        <v>2937</v>
      </c>
      <c r="C20" t="s">
        <v>2938</v>
      </c>
      <c r="D20" t="s">
        <v>216</v>
      </c>
      <c r="E20" t="s">
        <v>217</v>
      </c>
      <c r="F20" s="78">
        <v>5.1499999999999997E-2</v>
      </c>
      <c r="G20" t="s">
        <v>102</v>
      </c>
      <c r="H20" s="78">
        <v>3.6299999999999999E-2</v>
      </c>
      <c r="I20" s="77">
        <v>-5.5764100000000001</v>
      </c>
      <c r="J20" s="78">
        <v>-1.4500000000000001E-2</v>
      </c>
      <c r="K20" s="78">
        <v>-1E-4</v>
      </c>
    </row>
    <row r="21" spans="2:11">
      <c r="B21" s="79" t="s">
        <v>233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216</v>
      </c>
      <c r="C22" t="s">
        <v>216</v>
      </c>
      <c r="D22" t="s">
        <v>216</v>
      </c>
      <c r="E22" s="19"/>
      <c r="F22" s="78">
        <v>0</v>
      </c>
      <c r="G22" t="s">
        <v>216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I8" sqref="I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44104</v>
      </c>
    </row>
    <row r="2" spans="2:17" s="1" customFormat="1">
      <c r="B2" s="2" t="s">
        <v>1</v>
      </c>
      <c r="C2" s="12" t="s">
        <v>2939</v>
      </c>
    </row>
    <row r="3" spans="2:17" s="1" customFormat="1">
      <c r="B3" s="2" t="s">
        <v>2</v>
      </c>
      <c r="C3" s="26" t="s">
        <v>2940</v>
      </c>
    </row>
    <row r="4" spans="2:17" s="1" customFormat="1">
      <c r="B4" s="2" t="s">
        <v>3</v>
      </c>
      <c r="C4" s="83">
        <v>1161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C12+C18</f>
        <v>64.147370236937221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205</v>
      </c>
      <c r="C12" s="88">
        <f>SUM(C13:C17)</f>
        <v>64.147370236937221</v>
      </c>
    </row>
    <row r="13" spans="2:17">
      <c r="B13" s="89" t="s">
        <v>2775</v>
      </c>
      <c r="C13" s="90">
        <v>2.4638663581290001</v>
      </c>
      <c r="D13" s="91">
        <v>44196</v>
      </c>
    </row>
    <row r="14" spans="2:17">
      <c r="B14" s="89" t="s">
        <v>2735</v>
      </c>
      <c r="C14" s="90">
        <v>29.231543878808218</v>
      </c>
      <c r="D14" s="91">
        <v>44545</v>
      </c>
    </row>
    <row r="15" spans="2:17">
      <c r="B15" s="89" t="s">
        <v>2708</v>
      </c>
      <c r="C15" s="90">
        <v>25.870709999999999</v>
      </c>
      <c r="D15" s="91">
        <v>44561</v>
      </c>
    </row>
    <row r="16" spans="2:17">
      <c r="B16" s="89" t="s">
        <v>2842</v>
      </c>
      <c r="C16" s="90">
        <v>6.5812499999999998</v>
      </c>
      <c r="D16" s="91">
        <v>44926</v>
      </c>
    </row>
    <row r="17" spans="2:3" s="16" customFormat="1">
      <c r="B17"/>
      <c r="C17" s="77"/>
    </row>
    <row r="18" spans="2:3" s="16" customFormat="1">
      <c r="B18" s="86" t="s">
        <v>233</v>
      </c>
      <c r="C18" s="88">
        <v>0</v>
      </c>
    </row>
    <row r="19" spans="2:3" s="16" customFormat="1">
      <c r="B19"/>
      <c r="C19" s="77">
        <v>0</v>
      </c>
    </row>
  </sheetData>
  <sortState ref="B13:D16">
    <sortCondition ref="D13:D16"/>
  </sortState>
  <mergeCells count="1">
    <mergeCell ref="B7:D7"/>
  </mergeCells>
  <dataValidations count="1">
    <dataValidation allowBlank="1" showInputMessage="1" showErrorMessage="1" sqref="C1:C4 B17:D19 B5:D12 A5:A19 E5:XFD19 A2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44104</v>
      </c>
    </row>
    <row r="2" spans="2:18" s="1" customFormat="1">
      <c r="B2" s="2" t="s">
        <v>1</v>
      </c>
      <c r="C2" s="12" t="s">
        <v>2939</v>
      </c>
    </row>
    <row r="3" spans="2:18" s="1" customFormat="1">
      <c r="B3" s="2" t="s">
        <v>2</v>
      </c>
      <c r="C3" s="26" t="s">
        <v>2940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44104</v>
      </c>
    </row>
    <row r="2" spans="2:18" s="1" customFormat="1">
      <c r="B2" s="2" t="s">
        <v>1</v>
      </c>
      <c r="C2" s="12" t="s">
        <v>2939</v>
      </c>
    </row>
    <row r="3" spans="2:18" s="1" customFormat="1">
      <c r="B3" s="2" t="s">
        <v>2</v>
      </c>
      <c r="C3" s="26" t="s">
        <v>2940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2314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2315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1002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44104</v>
      </c>
    </row>
    <row r="2" spans="2:53" s="1" customFormat="1">
      <c r="B2" s="2" t="s">
        <v>1</v>
      </c>
      <c r="C2" s="12" t="s">
        <v>2939</v>
      </c>
    </row>
    <row r="3" spans="2:53" s="1" customFormat="1">
      <c r="B3" s="2" t="s">
        <v>2</v>
      </c>
      <c r="C3" s="26" t="s">
        <v>2940</v>
      </c>
    </row>
    <row r="4" spans="2:53" s="1" customFormat="1">
      <c r="B4" s="2" t="s">
        <v>3</v>
      </c>
      <c r="C4" s="83">
        <v>1161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8.36</v>
      </c>
      <c r="I11" s="7"/>
      <c r="J11" s="7"/>
      <c r="K11" s="76">
        <v>4.3E-3</v>
      </c>
      <c r="L11" s="75">
        <v>6026747.0499999998</v>
      </c>
      <c r="M11" s="7"/>
      <c r="N11" s="75">
        <v>0</v>
      </c>
      <c r="O11" s="75">
        <v>7264.5428220483236</v>
      </c>
      <c r="P11" s="7"/>
      <c r="Q11" s="76">
        <v>1</v>
      </c>
      <c r="R11" s="76">
        <v>0.16889999999999999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8.1199999999999992</v>
      </c>
      <c r="K12" s="80">
        <v>3.8999999999999998E-3</v>
      </c>
      <c r="L12" s="81">
        <v>5998162.4500000002</v>
      </c>
      <c r="N12" s="81">
        <v>0</v>
      </c>
      <c r="O12" s="81">
        <v>7145.2685131950002</v>
      </c>
      <c r="Q12" s="80">
        <v>0.98360000000000003</v>
      </c>
      <c r="R12" s="80">
        <v>0.1661</v>
      </c>
    </row>
    <row r="13" spans="2:53">
      <c r="B13" s="79" t="s">
        <v>236</v>
      </c>
      <c r="C13" s="16"/>
      <c r="D13" s="16"/>
      <c r="H13" s="81">
        <v>7.42</v>
      </c>
      <c r="K13" s="80">
        <v>-8.9999999999999998E-4</v>
      </c>
      <c r="L13" s="81">
        <v>2523887.19</v>
      </c>
      <c r="N13" s="81">
        <v>0</v>
      </c>
      <c r="O13" s="81">
        <v>3038.2256781320002</v>
      </c>
      <c r="Q13" s="80">
        <v>0.41820000000000002</v>
      </c>
      <c r="R13" s="80">
        <v>7.0599999999999996E-2</v>
      </c>
    </row>
    <row r="14" spans="2:53">
      <c r="B14" s="79" t="s">
        <v>237</v>
      </c>
      <c r="C14" s="16"/>
      <c r="D14" s="16"/>
      <c r="H14" s="81">
        <v>7.42</v>
      </c>
      <c r="K14" s="80">
        <v>-8.9999999999999998E-4</v>
      </c>
      <c r="L14" s="81">
        <v>2523887.19</v>
      </c>
      <c r="N14" s="81">
        <v>0</v>
      </c>
      <c r="O14" s="81">
        <v>3038.2256781320002</v>
      </c>
      <c r="Q14" s="80">
        <v>0.41820000000000002</v>
      </c>
      <c r="R14" s="80">
        <v>7.0599999999999996E-2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0.83</v>
      </c>
      <c r="I15" t="s">
        <v>102</v>
      </c>
      <c r="J15" s="78">
        <v>0.04</v>
      </c>
      <c r="K15" s="78">
        <v>7.7000000000000002E-3</v>
      </c>
      <c r="L15" s="77">
        <v>275890.82</v>
      </c>
      <c r="M15" s="77">
        <v>134.9</v>
      </c>
      <c r="N15" s="77">
        <v>0</v>
      </c>
      <c r="O15" s="77">
        <v>372.17671618000003</v>
      </c>
      <c r="P15" s="78">
        <v>0</v>
      </c>
      <c r="Q15" s="78">
        <v>5.1200000000000002E-2</v>
      </c>
      <c r="R15" s="78">
        <v>8.6999999999999994E-3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241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142307.95000000001</v>
      </c>
      <c r="M16" s="77">
        <v>144.97</v>
      </c>
      <c r="N16" s="77">
        <v>0</v>
      </c>
      <c r="O16" s="77">
        <v>206.303835115</v>
      </c>
      <c r="P16" s="78">
        <v>0</v>
      </c>
      <c r="Q16" s="78">
        <v>2.8400000000000002E-2</v>
      </c>
      <c r="R16" s="78">
        <v>4.7999999999999996E-3</v>
      </c>
    </row>
    <row r="17" spans="2:18">
      <c r="B17" t="s">
        <v>244</v>
      </c>
      <c r="C17" t="s">
        <v>245</v>
      </c>
      <c r="D17" t="s">
        <v>100</v>
      </c>
      <c r="E17" t="s">
        <v>240</v>
      </c>
      <c r="G17" t="s">
        <v>246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336291.23</v>
      </c>
      <c r="M17" s="77">
        <v>109.57</v>
      </c>
      <c r="N17" s="77">
        <v>0</v>
      </c>
      <c r="O17" s="77">
        <v>368.47430071100001</v>
      </c>
      <c r="P17" s="78">
        <v>0</v>
      </c>
      <c r="Q17" s="78">
        <v>5.0700000000000002E-2</v>
      </c>
      <c r="R17" s="78">
        <v>8.6E-3</v>
      </c>
    </row>
    <row r="18" spans="2:18">
      <c r="B18" t="s">
        <v>247</v>
      </c>
      <c r="C18" t="s">
        <v>248</v>
      </c>
      <c r="D18" t="s">
        <v>100</v>
      </c>
      <c r="E18" t="s">
        <v>240</v>
      </c>
      <c r="G18" t="s">
        <v>249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257809.6</v>
      </c>
      <c r="M18" s="77">
        <v>119.13</v>
      </c>
      <c r="N18" s="77">
        <v>0</v>
      </c>
      <c r="O18" s="77">
        <v>307.12857647999999</v>
      </c>
      <c r="P18" s="78">
        <v>0</v>
      </c>
      <c r="Q18" s="78">
        <v>4.2299999999999997E-2</v>
      </c>
      <c r="R18" s="78">
        <v>7.1000000000000004E-3</v>
      </c>
    </row>
    <row r="19" spans="2:18">
      <c r="B19" t="s">
        <v>250</v>
      </c>
      <c r="C19" t="s">
        <v>251</v>
      </c>
      <c r="D19" t="s">
        <v>100</v>
      </c>
      <c r="E19" t="s">
        <v>240</v>
      </c>
      <c r="G19" t="s">
        <v>252</v>
      </c>
      <c r="H19" s="77">
        <v>2.94</v>
      </c>
      <c r="I19" t="s">
        <v>102</v>
      </c>
      <c r="J19" s="78">
        <v>1.7500000000000002E-2</v>
      </c>
      <c r="K19" s="78">
        <v>-2.3999999999999998E-3</v>
      </c>
      <c r="L19" s="77">
        <v>259583.33</v>
      </c>
      <c r="M19" s="77">
        <v>107.9</v>
      </c>
      <c r="N19" s="77">
        <v>0</v>
      </c>
      <c r="O19" s="77">
        <v>280.09041307000001</v>
      </c>
      <c r="P19" s="78">
        <v>0</v>
      </c>
      <c r="Q19" s="78">
        <v>3.8600000000000002E-2</v>
      </c>
      <c r="R19" s="78">
        <v>6.4999999999999997E-3</v>
      </c>
    </row>
    <row r="20" spans="2:18">
      <c r="B20" t="s">
        <v>253</v>
      </c>
      <c r="C20" t="s">
        <v>254</v>
      </c>
      <c r="D20" t="s">
        <v>100</v>
      </c>
      <c r="E20" t="s">
        <v>240</v>
      </c>
      <c r="G20" t="s">
        <v>255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305853.87</v>
      </c>
      <c r="M20" s="77">
        <v>107.2</v>
      </c>
      <c r="N20" s="77">
        <v>0</v>
      </c>
      <c r="O20" s="77">
        <v>327.87534864000003</v>
      </c>
      <c r="P20" s="78">
        <v>0</v>
      </c>
      <c r="Q20" s="78">
        <v>4.5100000000000001E-2</v>
      </c>
      <c r="R20" s="78">
        <v>7.6E-3</v>
      </c>
    </row>
    <row r="21" spans="2:18">
      <c r="B21" t="s">
        <v>256</v>
      </c>
      <c r="C21" t="s">
        <v>257</v>
      </c>
      <c r="D21" t="s">
        <v>100</v>
      </c>
      <c r="E21" t="s">
        <v>240</v>
      </c>
      <c r="G21" t="s">
        <v>258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896.75</v>
      </c>
      <c r="M21" s="77">
        <v>100.84</v>
      </c>
      <c r="N21" s="77">
        <v>0</v>
      </c>
      <c r="O21" s="77">
        <v>0.90428269999999999</v>
      </c>
      <c r="P21" s="78">
        <v>0</v>
      </c>
      <c r="Q21" s="78">
        <v>1E-4</v>
      </c>
      <c r="R21" s="78">
        <v>0</v>
      </c>
    </row>
    <row r="22" spans="2:18">
      <c r="B22" t="s">
        <v>259</v>
      </c>
      <c r="C22" t="s">
        <v>260</v>
      </c>
      <c r="D22" t="s">
        <v>100</v>
      </c>
      <c r="E22" t="s">
        <v>240</v>
      </c>
      <c r="G22" t="s">
        <v>261</v>
      </c>
      <c r="H22" s="77">
        <v>17.25</v>
      </c>
      <c r="I22" t="s">
        <v>102</v>
      </c>
      <c r="J22" s="78">
        <v>2.75E-2</v>
      </c>
      <c r="K22" s="78">
        <v>4.0000000000000002E-4</v>
      </c>
      <c r="L22" s="77">
        <v>135095.57999999999</v>
      </c>
      <c r="M22" s="77">
        <v>167.72</v>
      </c>
      <c r="N22" s="77">
        <v>0</v>
      </c>
      <c r="O22" s="77">
        <v>226.582306776</v>
      </c>
      <c r="P22" s="78">
        <v>0</v>
      </c>
      <c r="Q22" s="78">
        <v>3.1199999999999999E-2</v>
      </c>
      <c r="R22" s="78">
        <v>5.3E-3</v>
      </c>
    </row>
    <row r="23" spans="2:18">
      <c r="B23" t="s">
        <v>262</v>
      </c>
      <c r="C23" t="s">
        <v>263</v>
      </c>
      <c r="D23" t="s">
        <v>100</v>
      </c>
      <c r="E23" t="s">
        <v>240</v>
      </c>
      <c r="G23" t="s">
        <v>241</v>
      </c>
      <c r="H23" s="77">
        <v>12.78</v>
      </c>
      <c r="I23" t="s">
        <v>102</v>
      </c>
      <c r="J23" s="78">
        <v>0.04</v>
      </c>
      <c r="K23" s="78">
        <v>-1.9E-3</v>
      </c>
      <c r="L23" s="77">
        <v>71166.73</v>
      </c>
      <c r="M23" s="77">
        <v>200</v>
      </c>
      <c r="N23" s="77">
        <v>0</v>
      </c>
      <c r="O23" s="77">
        <v>142.33346</v>
      </c>
      <c r="P23" s="78">
        <v>0</v>
      </c>
      <c r="Q23" s="78">
        <v>1.9599999999999999E-2</v>
      </c>
      <c r="R23" s="78">
        <v>3.3E-3</v>
      </c>
    </row>
    <row r="24" spans="2:18">
      <c r="B24" t="s">
        <v>264</v>
      </c>
      <c r="C24" t="s">
        <v>265</v>
      </c>
      <c r="D24" t="s">
        <v>100</v>
      </c>
      <c r="E24" t="s">
        <v>240</v>
      </c>
      <c r="G24" t="s">
        <v>241</v>
      </c>
      <c r="H24" s="77">
        <v>1.97</v>
      </c>
      <c r="I24" t="s">
        <v>102</v>
      </c>
      <c r="J24" s="78">
        <v>2.75E-2</v>
      </c>
      <c r="K24" s="78">
        <v>-1E-4</v>
      </c>
      <c r="L24" s="77">
        <v>388978.57</v>
      </c>
      <c r="M24" s="77">
        <v>109.4</v>
      </c>
      <c r="N24" s="77">
        <v>0</v>
      </c>
      <c r="O24" s="77">
        <v>425.54255558</v>
      </c>
      <c r="P24" s="78">
        <v>0</v>
      </c>
      <c r="Q24" s="78">
        <v>5.8599999999999999E-2</v>
      </c>
      <c r="R24" s="78">
        <v>9.9000000000000008E-3</v>
      </c>
    </row>
    <row r="25" spans="2:18">
      <c r="B25" t="s">
        <v>266</v>
      </c>
      <c r="C25" t="s">
        <v>267</v>
      </c>
      <c r="D25" t="s">
        <v>100</v>
      </c>
      <c r="E25" t="s">
        <v>240</v>
      </c>
      <c r="G25" t="s">
        <v>268</v>
      </c>
      <c r="H25" s="77">
        <v>8.5</v>
      </c>
      <c r="I25" t="s">
        <v>102</v>
      </c>
      <c r="J25" s="78">
        <v>5.0000000000000001E-3</v>
      </c>
      <c r="K25" s="78">
        <v>-4.5999999999999999E-3</v>
      </c>
      <c r="L25" s="77">
        <v>350012.76</v>
      </c>
      <c r="M25" s="77">
        <v>108.8</v>
      </c>
      <c r="N25" s="77">
        <v>0</v>
      </c>
      <c r="O25" s="77">
        <v>380.81388287999999</v>
      </c>
      <c r="P25" s="78">
        <v>0</v>
      </c>
      <c r="Q25" s="78">
        <v>5.2400000000000002E-2</v>
      </c>
      <c r="R25" s="78">
        <v>8.8999999999999999E-3</v>
      </c>
    </row>
    <row r="26" spans="2:18">
      <c r="B26" s="79" t="s">
        <v>269</v>
      </c>
      <c r="C26" s="16"/>
      <c r="D26" s="16"/>
      <c r="H26" s="81">
        <v>8.64</v>
      </c>
      <c r="K26" s="80">
        <v>7.4000000000000003E-3</v>
      </c>
      <c r="L26" s="81">
        <v>3474275.26</v>
      </c>
      <c r="N26" s="81">
        <v>0</v>
      </c>
      <c r="O26" s="81">
        <v>4107.042835063</v>
      </c>
      <c r="Q26" s="80">
        <v>0.56540000000000001</v>
      </c>
      <c r="R26" s="80">
        <v>9.5500000000000002E-2</v>
      </c>
    </row>
    <row r="27" spans="2:18">
      <c r="B27" s="79" t="s">
        <v>270</v>
      </c>
      <c r="C27" s="16"/>
      <c r="D27" s="16"/>
      <c r="H27" s="81">
        <v>0.34</v>
      </c>
      <c r="K27" s="80">
        <v>1.1999999999999999E-3</v>
      </c>
      <c r="L27" s="81">
        <v>15035.35</v>
      </c>
      <c r="N27" s="81">
        <v>0</v>
      </c>
      <c r="O27" s="81">
        <v>15.032569005999999</v>
      </c>
      <c r="Q27" s="80">
        <v>2.0999999999999999E-3</v>
      </c>
      <c r="R27" s="80">
        <v>2.9999999999999997E-4</v>
      </c>
    </row>
    <row r="28" spans="2:18">
      <c r="B28" t="s">
        <v>271</v>
      </c>
      <c r="C28" t="s">
        <v>272</v>
      </c>
      <c r="D28" t="s">
        <v>100</v>
      </c>
      <c r="E28" t="s">
        <v>240</v>
      </c>
      <c r="G28" t="s">
        <v>273</v>
      </c>
      <c r="H28" s="77">
        <v>0.84</v>
      </c>
      <c r="I28" t="s">
        <v>102</v>
      </c>
      <c r="J28" s="78">
        <v>0</v>
      </c>
      <c r="K28" s="78">
        <v>5.0000000000000001E-4</v>
      </c>
      <c r="L28" s="77">
        <v>465.92</v>
      </c>
      <c r="M28" s="77">
        <v>99.96</v>
      </c>
      <c r="N28" s="77">
        <v>0</v>
      </c>
      <c r="O28" s="77">
        <v>0.46573363200000001</v>
      </c>
      <c r="P28" s="78">
        <v>0</v>
      </c>
      <c r="Q28" s="78">
        <v>1E-4</v>
      </c>
      <c r="R28" s="78">
        <v>0</v>
      </c>
    </row>
    <row r="29" spans="2:18">
      <c r="B29" t="s">
        <v>274</v>
      </c>
      <c r="C29" t="s">
        <v>275</v>
      </c>
      <c r="D29" t="s">
        <v>100</v>
      </c>
      <c r="E29" t="s">
        <v>240</v>
      </c>
      <c r="G29" t="s">
        <v>276</v>
      </c>
      <c r="H29" s="77">
        <v>0.04</v>
      </c>
      <c r="I29" t="s">
        <v>102</v>
      </c>
      <c r="J29" s="78">
        <v>0</v>
      </c>
      <c r="K29" s="78">
        <v>2.8E-3</v>
      </c>
      <c r="L29" s="77">
        <v>4321.42</v>
      </c>
      <c r="M29" s="77">
        <v>99.99</v>
      </c>
      <c r="N29" s="77">
        <v>0</v>
      </c>
      <c r="O29" s="77">
        <v>4.3209878579999996</v>
      </c>
      <c r="P29" s="78">
        <v>0</v>
      </c>
      <c r="Q29" s="78">
        <v>5.9999999999999995E-4</v>
      </c>
      <c r="R29" s="78">
        <v>1E-4</v>
      </c>
    </row>
    <row r="30" spans="2:18">
      <c r="B30" t="s">
        <v>277</v>
      </c>
      <c r="C30" t="s">
        <v>278</v>
      </c>
      <c r="D30" t="s">
        <v>100</v>
      </c>
      <c r="E30" t="s">
        <v>240</v>
      </c>
      <c r="G30" t="s">
        <v>279</v>
      </c>
      <c r="H30" s="77">
        <v>0.27</v>
      </c>
      <c r="I30" t="s">
        <v>102</v>
      </c>
      <c r="J30" s="78">
        <v>0</v>
      </c>
      <c r="K30" s="78">
        <v>4.0000000000000002E-4</v>
      </c>
      <c r="L30" s="77">
        <v>1987.35</v>
      </c>
      <c r="M30" s="77">
        <v>99.99</v>
      </c>
      <c r="N30" s="77">
        <v>0</v>
      </c>
      <c r="O30" s="77">
        <v>1.9871512650000001</v>
      </c>
      <c r="P30" s="78">
        <v>0</v>
      </c>
      <c r="Q30" s="78">
        <v>2.9999999999999997E-4</v>
      </c>
      <c r="R30" s="78">
        <v>0</v>
      </c>
    </row>
    <row r="31" spans="2:18">
      <c r="B31" t="s">
        <v>280</v>
      </c>
      <c r="C31" t="s">
        <v>281</v>
      </c>
      <c r="D31" t="s">
        <v>100</v>
      </c>
      <c r="E31" t="s">
        <v>240</v>
      </c>
      <c r="G31" t="s">
        <v>282</v>
      </c>
      <c r="H31" s="77">
        <v>0.09</v>
      </c>
      <c r="I31" t="s">
        <v>102</v>
      </c>
      <c r="J31" s="78">
        <v>0</v>
      </c>
      <c r="K31" s="78">
        <v>1E-3</v>
      </c>
      <c r="L31" s="77">
        <v>2284.81</v>
      </c>
      <c r="M31" s="77">
        <v>100</v>
      </c>
      <c r="N31" s="77">
        <v>0</v>
      </c>
      <c r="O31" s="77">
        <v>2.2848099999999998</v>
      </c>
      <c r="P31" s="78">
        <v>0</v>
      </c>
      <c r="Q31" s="78">
        <v>2.9999999999999997E-4</v>
      </c>
      <c r="R31" s="78">
        <v>1E-4</v>
      </c>
    </row>
    <row r="32" spans="2:18">
      <c r="B32" t="s">
        <v>283</v>
      </c>
      <c r="C32" t="s">
        <v>284</v>
      </c>
      <c r="D32" t="s">
        <v>100</v>
      </c>
      <c r="E32" t="s">
        <v>240</v>
      </c>
      <c r="G32" t="s">
        <v>279</v>
      </c>
      <c r="H32" s="77">
        <v>0.17</v>
      </c>
      <c r="I32" t="s">
        <v>102</v>
      </c>
      <c r="J32" s="78">
        <v>0</v>
      </c>
      <c r="K32" s="78">
        <v>5.9999999999999995E-4</v>
      </c>
      <c r="L32" s="77">
        <v>1583.09</v>
      </c>
      <c r="M32" s="77">
        <v>99.99</v>
      </c>
      <c r="N32" s="77">
        <v>0</v>
      </c>
      <c r="O32" s="77">
        <v>1.582931691</v>
      </c>
      <c r="P32" s="78">
        <v>0</v>
      </c>
      <c r="Q32" s="78">
        <v>2.0000000000000001E-4</v>
      </c>
      <c r="R32" s="78">
        <v>0</v>
      </c>
    </row>
    <row r="33" spans="2:18">
      <c r="B33" t="s">
        <v>285</v>
      </c>
      <c r="C33" t="s">
        <v>286</v>
      </c>
      <c r="D33" t="s">
        <v>100</v>
      </c>
      <c r="E33" t="s">
        <v>240</v>
      </c>
      <c r="G33" t="s">
        <v>287</v>
      </c>
      <c r="H33" s="77">
        <v>0.34</v>
      </c>
      <c r="I33" t="s">
        <v>102</v>
      </c>
      <c r="J33" s="78">
        <v>0</v>
      </c>
      <c r="K33" s="78">
        <v>5.9999999999999995E-4</v>
      </c>
      <c r="L33" s="77">
        <v>781.88</v>
      </c>
      <c r="M33" s="77">
        <v>100</v>
      </c>
      <c r="N33" s="77">
        <v>0</v>
      </c>
      <c r="O33" s="77">
        <v>0.78188000000000002</v>
      </c>
      <c r="P33" s="78">
        <v>0</v>
      </c>
      <c r="Q33" s="78">
        <v>1E-4</v>
      </c>
      <c r="R33" s="78">
        <v>0</v>
      </c>
    </row>
    <row r="34" spans="2:18">
      <c r="B34" t="s">
        <v>288</v>
      </c>
      <c r="C34" t="s">
        <v>289</v>
      </c>
      <c r="D34" t="s">
        <v>100</v>
      </c>
      <c r="E34" t="s">
        <v>240</v>
      </c>
      <c r="G34" t="s">
        <v>290</v>
      </c>
      <c r="H34" s="77">
        <v>0.92</v>
      </c>
      <c r="I34" t="s">
        <v>102</v>
      </c>
      <c r="J34" s="78">
        <v>0</v>
      </c>
      <c r="K34" s="78">
        <v>5.0000000000000001E-4</v>
      </c>
      <c r="L34" s="77">
        <v>3610.88</v>
      </c>
      <c r="M34" s="77">
        <v>99.95</v>
      </c>
      <c r="N34" s="77">
        <v>0</v>
      </c>
      <c r="O34" s="77">
        <v>3.6090745599999998</v>
      </c>
      <c r="P34" s="78">
        <v>0</v>
      </c>
      <c r="Q34" s="78">
        <v>5.0000000000000001E-4</v>
      </c>
      <c r="R34" s="78">
        <v>1E-4</v>
      </c>
    </row>
    <row r="35" spans="2:18">
      <c r="B35" s="79" t="s">
        <v>291</v>
      </c>
      <c r="C35" s="16"/>
      <c r="D35" s="16"/>
      <c r="H35" s="81">
        <v>8.67</v>
      </c>
      <c r="K35" s="80">
        <v>7.4000000000000003E-3</v>
      </c>
      <c r="L35" s="81">
        <v>3459239.91</v>
      </c>
      <c r="N35" s="81">
        <v>0</v>
      </c>
      <c r="O35" s="81">
        <v>4092.0102660570001</v>
      </c>
      <c r="Q35" s="80">
        <v>0.56330000000000002</v>
      </c>
      <c r="R35" s="80">
        <v>9.5100000000000004E-2</v>
      </c>
    </row>
    <row r="36" spans="2:18">
      <c r="B36" t="s">
        <v>292</v>
      </c>
      <c r="C36" t="s">
        <v>293</v>
      </c>
      <c r="D36" t="s">
        <v>100</v>
      </c>
      <c r="E36" t="s">
        <v>240</v>
      </c>
      <c r="G36" t="s">
        <v>294</v>
      </c>
      <c r="H36" s="77">
        <v>7.45</v>
      </c>
      <c r="I36" t="s">
        <v>102</v>
      </c>
      <c r="J36" s="78">
        <v>2.2499999999999999E-2</v>
      </c>
      <c r="K36" s="78">
        <v>5.7000000000000002E-3</v>
      </c>
      <c r="L36" s="77">
        <v>3084.51</v>
      </c>
      <c r="M36" s="77">
        <v>113.1</v>
      </c>
      <c r="N36" s="77">
        <v>0</v>
      </c>
      <c r="O36" s="77">
        <v>3.4885808100000002</v>
      </c>
      <c r="P36" s="78">
        <v>0</v>
      </c>
      <c r="Q36" s="78">
        <v>5.0000000000000001E-4</v>
      </c>
      <c r="R36" s="78">
        <v>1E-4</v>
      </c>
    </row>
    <row r="37" spans="2:18">
      <c r="B37" t="s">
        <v>295</v>
      </c>
      <c r="C37" t="s">
        <v>296</v>
      </c>
      <c r="D37" t="s">
        <v>100</v>
      </c>
      <c r="E37" t="s">
        <v>240</v>
      </c>
      <c r="G37" t="s">
        <v>297</v>
      </c>
      <c r="H37" s="77">
        <v>0.33</v>
      </c>
      <c r="I37" t="s">
        <v>102</v>
      </c>
      <c r="J37" s="78">
        <v>5.0000000000000001E-3</v>
      </c>
      <c r="K37" s="78">
        <v>-2.9999999999999997E-4</v>
      </c>
      <c r="L37" s="77">
        <v>2080.04</v>
      </c>
      <c r="M37" s="77">
        <v>100.51</v>
      </c>
      <c r="N37" s="77">
        <v>0</v>
      </c>
      <c r="O37" s="77">
        <v>2.0906482039999998</v>
      </c>
      <c r="P37" s="78">
        <v>0</v>
      </c>
      <c r="Q37" s="78">
        <v>2.9999999999999997E-4</v>
      </c>
      <c r="R37" s="78">
        <v>0</v>
      </c>
    </row>
    <row r="38" spans="2:18">
      <c r="B38" t="s">
        <v>298</v>
      </c>
      <c r="C38" t="s">
        <v>299</v>
      </c>
      <c r="D38" t="s">
        <v>100</v>
      </c>
      <c r="E38" t="s">
        <v>240</v>
      </c>
      <c r="G38" t="s">
        <v>241</v>
      </c>
      <c r="H38" s="77">
        <v>1.28</v>
      </c>
      <c r="I38" t="s">
        <v>102</v>
      </c>
      <c r="J38" s="78">
        <v>5.5E-2</v>
      </c>
      <c r="K38" s="78">
        <v>5.0000000000000001E-4</v>
      </c>
      <c r="L38" s="77">
        <v>64778.96</v>
      </c>
      <c r="M38" s="77">
        <v>110.94</v>
      </c>
      <c r="N38" s="77">
        <v>0</v>
      </c>
      <c r="O38" s="77">
        <v>71.865778223999996</v>
      </c>
      <c r="P38" s="78">
        <v>0</v>
      </c>
      <c r="Q38" s="78">
        <v>9.9000000000000008E-3</v>
      </c>
      <c r="R38" s="78">
        <v>1.6999999999999999E-3</v>
      </c>
    </row>
    <row r="39" spans="2:18">
      <c r="B39" t="s">
        <v>300</v>
      </c>
      <c r="C39" t="s">
        <v>301</v>
      </c>
      <c r="D39" t="s">
        <v>100</v>
      </c>
      <c r="E39" t="s">
        <v>240</v>
      </c>
      <c r="G39" t="s">
        <v>302</v>
      </c>
      <c r="H39" s="77">
        <v>6.12</v>
      </c>
      <c r="I39" t="s">
        <v>102</v>
      </c>
      <c r="J39" s="78">
        <v>0.02</v>
      </c>
      <c r="K39" s="78">
        <v>4.4000000000000003E-3</v>
      </c>
      <c r="L39" s="77">
        <v>79927.23</v>
      </c>
      <c r="M39" s="77">
        <v>110.98</v>
      </c>
      <c r="N39" s="77">
        <v>0</v>
      </c>
      <c r="O39" s="77">
        <v>88.703239854000003</v>
      </c>
      <c r="P39" s="78">
        <v>0</v>
      </c>
      <c r="Q39" s="78">
        <v>1.2200000000000001E-2</v>
      </c>
      <c r="R39" s="78">
        <v>2.0999999999999999E-3</v>
      </c>
    </row>
    <row r="40" spans="2:18">
      <c r="B40" t="s">
        <v>303</v>
      </c>
      <c r="C40" t="s">
        <v>304</v>
      </c>
      <c r="D40" t="s">
        <v>100</v>
      </c>
      <c r="E40" t="s">
        <v>240</v>
      </c>
      <c r="G40" t="s">
        <v>305</v>
      </c>
      <c r="H40" s="77">
        <v>18.649999999999999</v>
      </c>
      <c r="I40" t="s">
        <v>102</v>
      </c>
      <c r="J40" s="78">
        <v>3.7499999999999999E-2</v>
      </c>
      <c r="K40" s="78">
        <v>1.7100000000000001E-2</v>
      </c>
      <c r="L40" s="77">
        <v>529353.48</v>
      </c>
      <c r="M40" s="77">
        <v>145.04</v>
      </c>
      <c r="N40" s="77">
        <v>0</v>
      </c>
      <c r="O40" s="77">
        <v>767.77428739200002</v>
      </c>
      <c r="P40" s="78">
        <v>0</v>
      </c>
      <c r="Q40" s="78">
        <v>0.1057</v>
      </c>
      <c r="R40" s="78">
        <v>1.78E-2</v>
      </c>
    </row>
    <row r="41" spans="2:18">
      <c r="B41" t="s">
        <v>306</v>
      </c>
      <c r="C41" t="s">
        <v>307</v>
      </c>
      <c r="D41" t="s">
        <v>100</v>
      </c>
      <c r="E41" t="s">
        <v>240</v>
      </c>
      <c r="G41" t="s">
        <v>308</v>
      </c>
      <c r="H41" s="77">
        <v>2.83</v>
      </c>
      <c r="I41" t="s">
        <v>102</v>
      </c>
      <c r="J41" s="78">
        <v>1.5E-3</v>
      </c>
      <c r="K41" s="78">
        <v>1.6999999999999999E-3</v>
      </c>
      <c r="L41" s="77">
        <v>341218.88</v>
      </c>
      <c r="M41" s="77">
        <v>99.98</v>
      </c>
      <c r="N41" s="77">
        <v>0</v>
      </c>
      <c r="O41" s="77">
        <v>341.15063622399998</v>
      </c>
      <c r="P41" s="78">
        <v>1E-4</v>
      </c>
      <c r="Q41" s="78">
        <v>4.7E-2</v>
      </c>
      <c r="R41" s="78">
        <v>7.9000000000000008E-3</v>
      </c>
    </row>
    <row r="42" spans="2:18">
      <c r="B42" t="s">
        <v>309</v>
      </c>
      <c r="C42" t="s">
        <v>310</v>
      </c>
      <c r="D42" t="s">
        <v>100</v>
      </c>
      <c r="E42" t="s">
        <v>240</v>
      </c>
      <c r="G42" t="s">
        <v>311</v>
      </c>
      <c r="H42" s="77">
        <v>4.76</v>
      </c>
      <c r="I42" t="s">
        <v>102</v>
      </c>
      <c r="J42" s="78">
        <v>1.7500000000000002E-2</v>
      </c>
      <c r="K42" s="78">
        <v>3.0999999999999999E-3</v>
      </c>
      <c r="L42" s="77">
        <v>297812.45</v>
      </c>
      <c r="M42" s="77">
        <v>107.17</v>
      </c>
      <c r="N42" s="77">
        <v>0</v>
      </c>
      <c r="O42" s="77">
        <v>319.16560266499999</v>
      </c>
      <c r="P42" s="78">
        <v>0</v>
      </c>
      <c r="Q42" s="78">
        <v>4.3900000000000002E-2</v>
      </c>
      <c r="R42" s="78">
        <v>7.4000000000000003E-3</v>
      </c>
    </row>
    <row r="43" spans="2:18">
      <c r="B43" t="s">
        <v>312</v>
      </c>
      <c r="C43" t="s">
        <v>313</v>
      </c>
      <c r="D43" t="s">
        <v>100</v>
      </c>
      <c r="E43" t="s">
        <v>240</v>
      </c>
      <c r="G43" t="s">
        <v>241</v>
      </c>
      <c r="H43" s="77">
        <v>2.38</v>
      </c>
      <c r="I43" t="s">
        <v>102</v>
      </c>
      <c r="J43" s="78">
        <v>4.2500000000000003E-2</v>
      </c>
      <c r="K43" s="78">
        <v>1.2999999999999999E-3</v>
      </c>
      <c r="L43" s="77">
        <v>402844.63</v>
      </c>
      <c r="M43" s="77">
        <v>112.39</v>
      </c>
      <c r="N43" s="77">
        <v>0</v>
      </c>
      <c r="O43" s="77">
        <v>452.75707965700002</v>
      </c>
      <c r="P43" s="78">
        <v>0</v>
      </c>
      <c r="Q43" s="78">
        <v>6.2300000000000001E-2</v>
      </c>
      <c r="R43" s="78">
        <v>1.0500000000000001E-2</v>
      </c>
    </row>
    <row r="44" spans="2:18">
      <c r="B44" t="s">
        <v>314</v>
      </c>
      <c r="C44" t="s">
        <v>315</v>
      </c>
      <c r="D44" t="s">
        <v>100</v>
      </c>
      <c r="E44" t="s">
        <v>240</v>
      </c>
      <c r="G44" t="s">
        <v>316</v>
      </c>
      <c r="H44" s="77">
        <v>0.57999999999999996</v>
      </c>
      <c r="I44" t="s">
        <v>102</v>
      </c>
      <c r="J44" s="78">
        <v>0.01</v>
      </c>
      <c r="K44" s="78">
        <v>2.9999999999999997E-4</v>
      </c>
      <c r="L44" s="77">
        <v>3576.32</v>
      </c>
      <c r="M44" s="77">
        <v>100.98</v>
      </c>
      <c r="N44" s="77">
        <v>0</v>
      </c>
      <c r="O44" s="77">
        <v>3.6113679360000002</v>
      </c>
      <c r="P44" s="78">
        <v>0</v>
      </c>
      <c r="Q44" s="78">
        <v>5.0000000000000001E-4</v>
      </c>
      <c r="R44" s="78">
        <v>1E-4</v>
      </c>
    </row>
    <row r="45" spans="2:18">
      <c r="B45" t="s">
        <v>317</v>
      </c>
      <c r="C45" t="s">
        <v>318</v>
      </c>
      <c r="D45" t="s">
        <v>100</v>
      </c>
      <c r="E45" t="s">
        <v>240</v>
      </c>
      <c r="G45" t="s">
        <v>319</v>
      </c>
      <c r="H45" s="77">
        <v>5.16</v>
      </c>
      <c r="I45" t="s">
        <v>102</v>
      </c>
      <c r="J45" s="78">
        <v>6.25E-2</v>
      </c>
      <c r="K45" s="78">
        <v>4.0000000000000001E-3</v>
      </c>
      <c r="L45" s="77">
        <v>182629.14</v>
      </c>
      <c r="M45" s="77">
        <v>140.86000000000001</v>
      </c>
      <c r="N45" s="77">
        <v>0</v>
      </c>
      <c r="O45" s="77">
        <v>257.25140660400001</v>
      </c>
      <c r="P45" s="78">
        <v>0</v>
      </c>
      <c r="Q45" s="78">
        <v>3.5400000000000001E-2</v>
      </c>
      <c r="R45" s="78">
        <v>6.0000000000000001E-3</v>
      </c>
    </row>
    <row r="46" spans="2:18">
      <c r="B46" t="s">
        <v>320</v>
      </c>
      <c r="C46" t="s">
        <v>321</v>
      </c>
      <c r="D46" t="s">
        <v>100</v>
      </c>
      <c r="E46" t="s">
        <v>240</v>
      </c>
      <c r="G46" t="s">
        <v>322</v>
      </c>
      <c r="H46" s="77">
        <v>3.3</v>
      </c>
      <c r="I46" t="s">
        <v>102</v>
      </c>
      <c r="J46" s="78">
        <v>3.7499999999999999E-2</v>
      </c>
      <c r="K46" s="78">
        <v>2.2000000000000001E-3</v>
      </c>
      <c r="L46" s="77">
        <v>134677.16</v>
      </c>
      <c r="M46" s="77">
        <v>114.16</v>
      </c>
      <c r="N46" s="77">
        <v>0</v>
      </c>
      <c r="O46" s="77">
        <v>153.74744585600001</v>
      </c>
      <c r="P46" s="78">
        <v>0</v>
      </c>
      <c r="Q46" s="78">
        <v>2.12E-2</v>
      </c>
      <c r="R46" s="78">
        <v>3.5999999999999999E-3</v>
      </c>
    </row>
    <row r="47" spans="2:18">
      <c r="B47" t="s">
        <v>323</v>
      </c>
      <c r="C47" t="s">
        <v>324</v>
      </c>
      <c r="D47" t="s">
        <v>100</v>
      </c>
      <c r="E47" t="s">
        <v>240</v>
      </c>
      <c r="G47" t="s">
        <v>322</v>
      </c>
      <c r="H47" s="77">
        <v>14.86</v>
      </c>
      <c r="I47" t="s">
        <v>102</v>
      </c>
      <c r="J47" s="78">
        <v>5.5E-2</v>
      </c>
      <c r="K47" s="78">
        <v>1.44E-2</v>
      </c>
      <c r="L47" s="77">
        <v>224462.42</v>
      </c>
      <c r="M47" s="77">
        <v>177.75</v>
      </c>
      <c r="N47" s="77">
        <v>0</v>
      </c>
      <c r="O47" s="77">
        <v>398.98195155000002</v>
      </c>
      <c r="P47" s="78">
        <v>0</v>
      </c>
      <c r="Q47" s="78">
        <v>5.4899999999999997E-2</v>
      </c>
      <c r="R47" s="78">
        <v>9.2999999999999992E-3</v>
      </c>
    </row>
    <row r="48" spans="2:18">
      <c r="B48" t="s">
        <v>325</v>
      </c>
      <c r="C48" t="s">
        <v>326</v>
      </c>
      <c r="D48" t="s">
        <v>100</v>
      </c>
      <c r="E48" t="s">
        <v>240</v>
      </c>
      <c r="G48" t="s">
        <v>327</v>
      </c>
      <c r="H48" s="77">
        <v>1.82</v>
      </c>
      <c r="I48" t="s">
        <v>102</v>
      </c>
      <c r="J48" s="78">
        <v>7.4999999999999997E-3</v>
      </c>
      <c r="K48" s="78">
        <v>6.9999999999999999E-4</v>
      </c>
      <c r="L48" s="77">
        <v>260067</v>
      </c>
      <c r="M48" s="77">
        <v>101.37</v>
      </c>
      <c r="N48" s="77">
        <v>0</v>
      </c>
      <c r="O48" s="77">
        <v>263.62991790000001</v>
      </c>
      <c r="P48" s="78">
        <v>0</v>
      </c>
      <c r="Q48" s="78">
        <v>3.6299999999999999E-2</v>
      </c>
      <c r="R48" s="78">
        <v>6.1000000000000004E-3</v>
      </c>
    </row>
    <row r="49" spans="2:18">
      <c r="B49" t="s">
        <v>328</v>
      </c>
      <c r="C49" t="s">
        <v>329</v>
      </c>
      <c r="D49" t="s">
        <v>100</v>
      </c>
      <c r="E49" t="s">
        <v>240</v>
      </c>
      <c r="G49" t="s">
        <v>330</v>
      </c>
      <c r="H49" s="77">
        <v>9.07</v>
      </c>
      <c r="I49" t="s">
        <v>102</v>
      </c>
      <c r="J49" s="78">
        <v>0.01</v>
      </c>
      <c r="K49" s="78">
        <v>7.1000000000000004E-3</v>
      </c>
      <c r="L49" s="77">
        <v>4505.38</v>
      </c>
      <c r="M49" s="77">
        <v>103.15</v>
      </c>
      <c r="N49" s="77">
        <v>0</v>
      </c>
      <c r="O49" s="77">
        <v>4.6472994700000001</v>
      </c>
      <c r="P49" s="78">
        <v>0</v>
      </c>
      <c r="Q49" s="78">
        <v>5.9999999999999995E-4</v>
      </c>
      <c r="R49" s="78">
        <v>1E-4</v>
      </c>
    </row>
    <row r="50" spans="2:18">
      <c r="B50" t="s">
        <v>331</v>
      </c>
      <c r="C50" t="s">
        <v>332</v>
      </c>
      <c r="D50" t="s">
        <v>100</v>
      </c>
      <c r="E50" t="s">
        <v>240</v>
      </c>
      <c r="G50" t="s">
        <v>333</v>
      </c>
      <c r="H50" s="77">
        <v>2.13</v>
      </c>
      <c r="I50" t="s">
        <v>102</v>
      </c>
      <c r="J50" s="78">
        <v>1.2500000000000001E-2</v>
      </c>
      <c r="K50" s="78">
        <v>1E-3</v>
      </c>
      <c r="L50" s="77">
        <v>211838.99</v>
      </c>
      <c r="M50" s="77">
        <v>103.53</v>
      </c>
      <c r="N50" s="77">
        <v>0</v>
      </c>
      <c r="O50" s="77">
        <v>219.31690634700001</v>
      </c>
      <c r="P50" s="78">
        <v>0</v>
      </c>
      <c r="Q50" s="78">
        <v>3.0200000000000001E-2</v>
      </c>
      <c r="R50" s="78">
        <v>5.1000000000000004E-3</v>
      </c>
    </row>
    <row r="51" spans="2:18">
      <c r="B51" t="s">
        <v>334</v>
      </c>
      <c r="C51" t="s">
        <v>335</v>
      </c>
      <c r="D51" t="s">
        <v>100</v>
      </c>
      <c r="E51" t="s">
        <v>240</v>
      </c>
      <c r="G51" t="s">
        <v>336</v>
      </c>
      <c r="H51" s="77">
        <v>3.08</v>
      </c>
      <c r="I51" t="s">
        <v>102</v>
      </c>
      <c r="J51" s="78">
        <v>1.4999999999999999E-2</v>
      </c>
      <c r="K51" s="78">
        <v>1.9E-3</v>
      </c>
      <c r="L51" s="77">
        <v>229689.23</v>
      </c>
      <c r="M51" s="77">
        <v>105.38</v>
      </c>
      <c r="N51" s="77">
        <v>0</v>
      </c>
      <c r="O51" s="77">
        <v>242.046510574</v>
      </c>
      <c r="P51" s="78">
        <v>0</v>
      </c>
      <c r="Q51" s="78">
        <v>3.3300000000000003E-2</v>
      </c>
      <c r="R51" s="78">
        <v>5.5999999999999999E-3</v>
      </c>
    </row>
    <row r="52" spans="2:18">
      <c r="B52" t="s">
        <v>337</v>
      </c>
      <c r="C52" t="s">
        <v>338</v>
      </c>
      <c r="D52" t="s">
        <v>100</v>
      </c>
      <c r="E52" t="s">
        <v>240</v>
      </c>
      <c r="G52" t="s">
        <v>339</v>
      </c>
      <c r="H52" s="77">
        <v>14.83</v>
      </c>
      <c r="I52" t="s">
        <v>102</v>
      </c>
      <c r="J52" s="78">
        <v>1.4999999999999999E-2</v>
      </c>
      <c r="K52" s="78">
        <v>1.3299999999999999E-2</v>
      </c>
      <c r="L52" s="77">
        <v>486694.09</v>
      </c>
      <c r="M52" s="77">
        <v>103.1</v>
      </c>
      <c r="N52" s="77">
        <v>0</v>
      </c>
      <c r="O52" s="77">
        <v>501.78160679000001</v>
      </c>
      <c r="P52" s="78">
        <v>1E-4</v>
      </c>
      <c r="Q52" s="78">
        <v>6.9099999999999995E-2</v>
      </c>
      <c r="R52" s="78">
        <v>1.17E-2</v>
      </c>
    </row>
    <row r="53" spans="2:18">
      <c r="B53" s="79" t="s">
        <v>340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216</v>
      </c>
      <c r="C54" t="s">
        <v>216</v>
      </c>
      <c r="D54" s="16"/>
      <c r="E54" t="s">
        <v>216</v>
      </c>
      <c r="H54" s="77">
        <v>0</v>
      </c>
      <c r="I54" t="s">
        <v>216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341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216</v>
      </c>
      <c r="C56" t="s">
        <v>216</v>
      </c>
      <c r="D56" s="16"/>
      <c r="E56" t="s">
        <v>216</v>
      </c>
      <c r="H56" s="77">
        <v>0</v>
      </c>
      <c r="I56" t="s">
        <v>216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233</v>
      </c>
      <c r="C57" s="16"/>
      <c r="D57" s="16"/>
      <c r="H57" s="81">
        <v>22.62</v>
      </c>
      <c r="K57" s="80">
        <v>2.98E-2</v>
      </c>
      <c r="L57" s="81">
        <v>28584.6</v>
      </c>
      <c r="N57" s="81">
        <v>0</v>
      </c>
      <c r="O57" s="81">
        <v>119.2743088533234</v>
      </c>
      <c r="Q57" s="80">
        <v>1.6400000000000001E-2</v>
      </c>
      <c r="R57" s="80">
        <v>2.8E-3</v>
      </c>
    </row>
    <row r="58" spans="2:18">
      <c r="B58" s="79" t="s">
        <v>342</v>
      </c>
      <c r="C58" s="16"/>
      <c r="D58" s="16"/>
      <c r="H58" s="81">
        <v>22.62</v>
      </c>
      <c r="K58" s="80">
        <v>2.98E-2</v>
      </c>
      <c r="L58" s="81">
        <v>28584.6</v>
      </c>
      <c r="N58" s="81">
        <v>0</v>
      </c>
      <c r="O58" s="81">
        <v>119.2743088533234</v>
      </c>
      <c r="Q58" s="80">
        <v>1.6400000000000001E-2</v>
      </c>
      <c r="R58" s="80">
        <v>2.8E-3</v>
      </c>
    </row>
    <row r="59" spans="2:18">
      <c r="B59" t="s">
        <v>343</v>
      </c>
      <c r="C59" t="s">
        <v>344</v>
      </c>
      <c r="D59" t="s">
        <v>123</v>
      </c>
      <c r="E59" t="s">
        <v>345</v>
      </c>
      <c r="F59" t="s">
        <v>346</v>
      </c>
      <c r="G59" t="s">
        <v>279</v>
      </c>
      <c r="H59" s="77">
        <v>19.29</v>
      </c>
      <c r="I59" t="s">
        <v>106</v>
      </c>
      <c r="J59" s="78">
        <v>3.3799999999999997E-2</v>
      </c>
      <c r="K59" s="78">
        <v>2.8199999999999999E-2</v>
      </c>
      <c r="L59" s="77">
        <v>3457.32</v>
      </c>
      <c r="M59" s="77">
        <v>111.32312554232759</v>
      </c>
      <c r="N59" s="77">
        <v>0</v>
      </c>
      <c r="O59" s="77">
        <v>13.243709389644</v>
      </c>
      <c r="P59" s="78">
        <v>0</v>
      </c>
      <c r="Q59" s="78">
        <v>1.8E-3</v>
      </c>
      <c r="R59" s="78">
        <v>2.9999999999999997E-4</v>
      </c>
    </row>
    <row r="60" spans="2:18">
      <c r="B60" t="s">
        <v>347</v>
      </c>
      <c r="C60" t="s">
        <v>348</v>
      </c>
      <c r="D60" t="s">
        <v>123</v>
      </c>
      <c r="E60" t="s">
        <v>216</v>
      </c>
      <c r="F60" t="s">
        <v>217</v>
      </c>
      <c r="G60" t="s">
        <v>349</v>
      </c>
      <c r="H60" s="77">
        <v>22.11</v>
      </c>
      <c r="I60" t="s">
        <v>106</v>
      </c>
      <c r="J60" s="78">
        <v>3.7999999999999999E-2</v>
      </c>
      <c r="K60" s="78">
        <v>2.9700000000000001E-2</v>
      </c>
      <c r="L60" s="77">
        <v>22040.39</v>
      </c>
      <c r="M60" s="77">
        <v>120.34468606705391</v>
      </c>
      <c r="N60" s="77">
        <v>0</v>
      </c>
      <c r="O60" s="77">
        <v>91.270591686036397</v>
      </c>
      <c r="P60" s="78">
        <v>0</v>
      </c>
      <c r="Q60" s="78">
        <v>1.26E-2</v>
      </c>
      <c r="R60" s="78">
        <v>2.0999999999999999E-3</v>
      </c>
    </row>
    <row r="61" spans="2:18">
      <c r="B61" t="s">
        <v>350</v>
      </c>
      <c r="C61" t="s">
        <v>351</v>
      </c>
      <c r="D61" t="s">
        <v>123</v>
      </c>
      <c r="E61" t="s">
        <v>216</v>
      </c>
      <c r="F61" t="s">
        <v>217</v>
      </c>
      <c r="G61" t="s">
        <v>349</v>
      </c>
      <c r="H61" s="77">
        <v>28.82</v>
      </c>
      <c r="I61" t="s">
        <v>106</v>
      </c>
      <c r="J61" s="78">
        <v>4.4999999999999998E-2</v>
      </c>
      <c r="K61" s="78">
        <v>3.2399999999999998E-2</v>
      </c>
      <c r="L61" s="77">
        <v>3086.89</v>
      </c>
      <c r="M61" s="77">
        <v>138.95710573908747</v>
      </c>
      <c r="N61" s="77">
        <v>0</v>
      </c>
      <c r="O61" s="77">
        <v>14.760007777643001</v>
      </c>
      <c r="P61" s="78">
        <v>0</v>
      </c>
      <c r="Q61" s="78">
        <v>2E-3</v>
      </c>
      <c r="R61" s="78">
        <v>2.9999999999999997E-4</v>
      </c>
    </row>
    <row r="62" spans="2:18">
      <c r="B62" s="79" t="s">
        <v>352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216</v>
      </c>
      <c r="C63" t="s">
        <v>216</v>
      </c>
      <c r="D63" s="16"/>
      <c r="E63" t="s">
        <v>216</v>
      </c>
      <c r="H63" s="77">
        <v>0</v>
      </c>
      <c r="I63" t="s">
        <v>216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353</v>
      </c>
      <c r="C64" s="16"/>
      <c r="D64" s="16"/>
    </row>
    <row r="65" spans="2:4">
      <c r="B65" t="s">
        <v>354</v>
      </c>
      <c r="C65" s="16"/>
      <c r="D65" s="16"/>
    </row>
    <row r="66" spans="2:4">
      <c r="B66" t="s">
        <v>355</v>
      </c>
      <c r="C66" s="16"/>
      <c r="D66" s="16"/>
    </row>
    <row r="67" spans="2:4">
      <c r="B67" t="s">
        <v>356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44104</v>
      </c>
    </row>
    <row r="2" spans="2:23" s="1" customFormat="1">
      <c r="B2" s="2" t="s">
        <v>1</v>
      </c>
      <c r="C2" s="12" t="s">
        <v>2939</v>
      </c>
    </row>
    <row r="3" spans="2:23" s="1" customFormat="1">
      <c r="B3" s="2" t="s">
        <v>2</v>
      </c>
      <c r="C3" s="26" t="s">
        <v>2940</v>
      </c>
    </row>
    <row r="4" spans="2:23" s="1" customFormat="1">
      <c r="B4" s="2" t="s">
        <v>3</v>
      </c>
      <c r="C4" s="83">
        <v>1161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2314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7">
        <v>0</v>
      </c>
      <c r="I14" t="s">
        <v>216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2315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7">
        <v>0</v>
      </c>
      <c r="I16" t="s">
        <v>216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7">
        <v>0</v>
      </c>
      <c r="I18" t="s">
        <v>216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1002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7">
        <v>0</v>
      </c>
      <c r="I20" t="s">
        <v>216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7">
        <v>0</v>
      </c>
      <c r="I23" t="s">
        <v>216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7">
        <v>0</v>
      </c>
      <c r="I25" t="s">
        <v>216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353</v>
      </c>
      <c r="D27" s="16"/>
    </row>
    <row r="28" spans="2:23">
      <c r="B28" t="s">
        <v>354</v>
      </c>
      <c r="D28" s="16"/>
    </row>
    <row r="29" spans="2:23">
      <c r="B29" t="s">
        <v>355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44104</v>
      </c>
    </row>
    <row r="2" spans="2:68" s="1" customFormat="1">
      <c r="B2" s="2" t="s">
        <v>1</v>
      </c>
      <c r="C2" s="12" t="s">
        <v>2939</v>
      </c>
    </row>
    <row r="3" spans="2:68" s="1" customFormat="1">
      <c r="B3" s="2" t="s">
        <v>2</v>
      </c>
      <c r="C3" s="26" t="s">
        <v>2940</v>
      </c>
    </row>
    <row r="4" spans="2:68" s="1" customFormat="1">
      <c r="B4" s="2" t="s">
        <v>3</v>
      </c>
      <c r="C4" s="83">
        <v>1161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7">
        <v>0</v>
      </c>
      <c r="L14" t="s">
        <v>216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7">
        <v>0</v>
      </c>
      <c r="L16" t="s">
        <v>216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7">
        <v>0</v>
      </c>
      <c r="L18" t="s">
        <v>216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7">
        <v>0</v>
      </c>
      <c r="L21" t="s">
        <v>216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7">
        <v>0</v>
      </c>
      <c r="L23" t="s">
        <v>216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353</v>
      </c>
      <c r="C25" s="16"/>
      <c r="D25" s="16"/>
      <c r="E25" s="16"/>
      <c r="F25" s="16"/>
      <c r="G25" s="16"/>
    </row>
    <row r="26" spans="2:21">
      <c r="B26" t="s">
        <v>354</v>
      </c>
      <c r="C26" s="16"/>
      <c r="D26" s="16"/>
      <c r="E26" s="16"/>
      <c r="F26" s="16"/>
      <c r="G26" s="16"/>
    </row>
    <row r="27" spans="2:21">
      <c r="B27" t="s">
        <v>355</v>
      </c>
      <c r="C27" s="16"/>
      <c r="D27" s="16"/>
      <c r="E27" s="16"/>
      <c r="F27" s="16"/>
      <c r="G27" s="16"/>
    </row>
    <row r="28" spans="2:21">
      <c r="B28" t="s">
        <v>356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44104</v>
      </c>
    </row>
    <row r="2" spans="2:66" s="1" customFormat="1">
      <c r="B2" s="2" t="s">
        <v>1</v>
      </c>
      <c r="C2" s="12" t="s">
        <v>2939</v>
      </c>
    </row>
    <row r="3" spans="2:66" s="1" customFormat="1">
      <c r="B3" s="2" t="s">
        <v>2</v>
      </c>
      <c r="C3" s="26" t="s">
        <v>2940</v>
      </c>
    </row>
    <row r="4" spans="2:66" s="1" customFormat="1">
      <c r="B4" s="2" t="s">
        <v>3</v>
      </c>
      <c r="C4" s="83">
        <v>1161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</v>
      </c>
      <c r="L11" s="7"/>
      <c r="M11" s="7"/>
      <c r="N11" s="76">
        <v>2.0400000000000001E-2</v>
      </c>
      <c r="O11" s="75">
        <v>9135615.5700000003</v>
      </c>
      <c r="P11" s="33"/>
      <c r="Q11" s="75">
        <v>29.902850000000001</v>
      </c>
      <c r="R11" s="75">
        <v>12930.048969009345</v>
      </c>
      <c r="S11" s="7"/>
      <c r="T11" s="76">
        <v>1</v>
      </c>
      <c r="U11" s="76">
        <v>0.30059999999999998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4.63</v>
      </c>
      <c r="N12" s="80">
        <v>1.6299999999999999E-2</v>
      </c>
      <c r="O12" s="81">
        <v>8326432.8899999997</v>
      </c>
      <c r="Q12" s="81">
        <v>29.902850000000001</v>
      </c>
      <c r="R12" s="81">
        <v>9856.5883341828485</v>
      </c>
      <c r="T12" s="80">
        <v>0.76229999999999998</v>
      </c>
      <c r="U12" s="80">
        <v>0.2291</v>
      </c>
    </row>
    <row r="13" spans="2:66">
      <c r="B13" s="79" t="s">
        <v>357</v>
      </c>
      <c r="C13" s="16"/>
      <c r="D13" s="16"/>
      <c r="E13" s="16"/>
      <c r="F13" s="16"/>
      <c r="K13" s="81">
        <v>4.5999999999999996</v>
      </c>
      <c r="N13" s="80">
        <v>1.15E-2</v>
      </c>
      <c r="O13" s="81">
        <v>5934732.6500000004</v>
      </c>
      <c r="Q13" s="81">
        <v>23.602889999999999</v>
      </c>
      <c r="R13" s="81">
        <v>7372.6266462968479</v>
      </c>
      <c r="T13" s="80">
        <v>0.57020000000000004</v>
      </c>
      <c r="U13" s="80">
        <v>0.1714</v>
      </c>
    </row>
    <row r="14" spans="2:66">
      <c r="B14" t="s">
        <v>361</v>
      </c>
      <c r="C14" t="s">
        <v>362</v>
      </c>
      <c r="D14" t="s">
        <v>100</v>
      </c>
      <c r="E14" t="s">
        <v>123</v>
      </c>
      <c r="F14" t="s">
        <v>363</v>
      </c>
      <c r="G14" t="s">
        <v>364</v>
      </c>
      <c r="H14" t="s">
        <v>365</v>
      </c>
      <c r="I14" t="s">
        <v>150</v>
      </c>
      <c r="J14" t="s">
        <v>366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87323.89</v>
      </c>
      <c r="P14" s="77">
        <v>99.06</v>
      </c>
      <c r="Q14" s="77">
        <v>0</v>
      </c>
      <c r="R14" s="77">
        <v>86.503045434000001</v>
      </c>
      <c r="S14" s="78">
        <v>1E-4</v>
      </c>
      <c r="T14" s="78">
        <v>6.7000000000000002E-3</v>
      </c>
      <c r="U14" s="78">
        <v>2E-3</v>
      </c>
    </row>
    <row r="15" spans="2:66">
      <c r="B15" t="s">
        <v>367</v>
      </c>
      <c r="C15" t="s">
        <v>368</v>
      </c>
      <c r="D15" t="s">
        <v>100</v>
      </c>
      <c r="E15" t="s">
        <v>123</v>
      </c>
      <c r="F15" t="s">
        <v>363</v>
      </c>
      <c r="G15" t="s">
        <v>364</v>
      </c>
      <c r="H15" t="s">
        <v>209</v>
      </c>
      <c r="I15" t="s">
        <v>210</v>
      </c>
      <c r="J15" t="s">
        <v>369</v>
      </c>
      <c r="K15" s="77">
        <v>0.49</v>
      </c>
      <c r="L15" t="s">
        <v>102</v>
      </c>
      <c r="M15" s="78">
        <v>8.0000000000000002E-3</v>
      </c>
      <c r="N15" s="78">
        <v>1.7399999999999999E-2</v>
      </c>
      <c r="O15" s="77">
        <v>22997.24</v>
      </c>
      <c r="P15" s="77">
        <v>101.56</v>
      </c>
      <c r="Q15" s="77">
        <v>0</v>
      </c>
      <c r="R15" s="77">
        <v>23.355996944000001</v>
      </c>
      <c r="S15" s="78">
        <v>1E-4</v>
      </c>
      <c r="T15" s="78">
        <v>1.8E-3</v>
      </c>
      <c r="U15" s="78">
        <v>5.0000000000000001E-4</v>
      </c>
    </row>
    <row r="16" spans="2:66">
      <c r="B16" t="s">
        <v>370</v>
      </c>
      <c r="C16" t="s">
        <v>371</v>
      </c>
      <c r="D16" t="s">
        <v>100</v>
      </c>
      <c r="E16" t="s">
        <v>123</v>
      </c>
      <c r="F16" t="s">
        <v>372</v>
      </c>
      <c r="G16" t="s">
        <v>364</v>
      </c>
      <c r="H16" t="s">
        <v>209</v>
      </c>
      <c r="I16" t="s">
        <v>210</v>
      </c>
      <c r="J16" t="s">
        <v>246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48519.34</v>
      </c>
      <c r="P16" s="77">
        <v>103.67</v>
      </c>
      <c r="Q16" s="77">
        <v>0</v>
      </c>
      <c r="R16" s="77">
        <v>50.299999778</v>
      </c>
      <c r="S16" s="78">
        <v>0</v>
      </c>
      <c r="T16" s="78">
        <v>3.8999999999999998E-3</v>
      </c>
      <c r="U16" s="78">
        <v>1.1999999999999999E-3</v>
      </c>
    </row>
    <row r="17" spans="2:21">
      <c r="B17" t="s">
        <v>373</v>
      </c>
      <c r="C17" t="s">
        <v>374</v>
      </c>
      <c r="D17" t="s">
        <v>100</v>
      </c>
      <c r="E17" t="s">
        <v>123</v>
      </c>
      <c r="F17" t="s">
        <v>375</v>
      </c>
      <c r="G17" t="s">
        <v>364</v>
      </c>
      <c r="H17" t="s">
        <v>209</v>
      </c>
      <c r="I17" t="s">
        <v>210</v>
      </c>
      <c r="J17" t="s">
        <v>241</v>
      </c>
      <c r="K17" s="77">
        <v>0.19</v>
      </c>
      <c r="L17" t="s">
        <v>102</v>
      </c>
      <c r="M17" s="78">
        <v>4.65E-2</v>
      </c>
      <c r="N17" s="78">
        <v>1.41E-2</v>
      </c>
      <c r="O17" s="77">
        <v>6204.25</v>
      </c>
      <c r="P17" s="77">
        <v>125.61</v>
      </c>
      <c r="Q17" s="77">
        <v>0</v>
      </c>
      <c r="R17" s="77">
        <v>7.7931584249999997</v>
      </c>
      <c r="S17" s="78">
        <v>0</v>
      </c>
      <c r="T17" s="78">
        <v>5.9999999999999995E-4</v>
      </c>
      <c r="U17" s="78">
        <v>2.0000000000000001E-4</v>
      </c>
    </row>
    <row r="18" spans="2:21">
      <c r="B18" t="s">
        <v>376</v>
      </c>
      <c r="C18" t="s">
        <v>377</v>
      </c>
      <c r="D18" t="s">
        <v>100</v>
      </c>
      <c r="E18" t="s">
        <v>123</v>
      </c>
      <c r="F18" t="s">
        <v>375</v>
      </c>
      <c r="G18" t="s">
        <v>364</v>
      </c>
      <c r="H18" t="s">
        <v>209</v>
      </c>
      <c r="I18" t="s">
        <v>210</v>
      </c>
      <c r="J18" t="s">
        <v>378</v>
      </c>
      <c r="K18" s="77">
        <v>4.71</v>
      </c>
      <c r="L18" t="s">
        <v>102</v>
      </c>
      <c r="M18" s="78">
        <v>1.4999999999999999E-2</v>
      </c>
      <c r="N18" s="78">
        <v>2.5999999999999999E-3</v>
      </c>
      <c r="O18" s="77">
        <v>52443.21</v>
      </c>
      <c r="P18" s="77">
        <v>106.95</v>
      </c>
      <c r="Q18" s="77">
        <v>0</v>
      </c>
      <c r="R18" s="77">
        <v>56.088013095000001</v>
      </c>
      <c r="S18" s="78">
        <v>1E-4</v>
      </c>
      <c r="T18" s="78">
        <v>4.3E-3</v>
      </c>
      <c r="U18" s="78">
        <v>1.2999999999999999E-3</v>
      </c>
    </row>
    <row r="19" spans="2:21">
      <c r="B19" t="s">
        <v>379</v>
      </c>
      <c r="C19" t="s">
        <v>380</v>
      </c>
      <c r="D19" t="s">
        <v>100</v>
      </c>
      <c r="E19" t="s">
        <v>123</v>
      </c>
      <c r="F19" t="s">
        <v>375</v>
      </c>
      <c r="G19" t="s">
        <v>364</v>
      </c>
      <c r="H19" t="s">
        <v>209</v>
      </c>
      <c r="I19" t="s">
        <v>210</v>
      </c>
      <c r="J19" t="s">
        <v>241</v>
      </c>
      <c r="K19" s="77">
        <v>1.81</v>
      </c>
      <c r="L19" t="s">
        <v>102</v>
      </c>
      <c r="M19" s="78">
        <v>3.5499999999999997E-2</v>
      </c>
      <c r="N19" s="78">
        <v>6.1000000000000004E-3</v>
      </c>
      <c r="O19" s="77">
        <v>14239.71</v>
      </c>
      <c r="P19" s="77">
        <v>114.31</v>
      </c>
      <c r="Q19" s="77">
        <v>0</v>
      </c>
      <c r="R19" s="77">
        <v>16.277412501000001</v>
      </c>
      <c r="S19" s="78">
        <v>1E-4</v>
      </c>
      <c r="T19" s="78">
        <v>1.2999999999999999E-3</v>
      </c>
      <c r="U19" s="78">
        <v>4.0000000000000002E-4</v>
      </c>
    </row>
    <row r="20" spans="2:21">
      <c r="B20" t="s">
        <v>381</v>
      </c>
      <c r="C20" t="s">
        <v>382</v>
      </c>
      <c r="D20" t="s">
        <v>100</v>
      </c>
      <c r="E20" t="s">
        <v>123</v>
      </c>
      <c r="F20" t="s">
        <v>383</v>
      </c>
      <c r="G20" t="s">
        <v>364</v>
      </c>
      <c r="H20" t="s">
        <v>365</v>
      </c>
      <c r="I20" t="s">
        <v>150</v>
      </c>
      <c r="J20" t="s">
        <v>384</v>
      </c>
      <c r="K20" s="77">
        <v>1.97</v>
      </c>
      <c r="L20" t="s">
        <v>102</v>
      </c>
      <c r="M20" s="78">
        <v>9.9000000000000008E-3</v>
      </c>
      <c r="N20" s="78">
        <v>7.7000000000000002E-3</v>
      </c>
      <c r="O20" s="77">
        <v>41712.379999999997</v>
      </c>
      <c r="P20" s="77">
        <v>101.35</v>
      </c>
      <c r="Q20" s="77">
        <v>0</v>
      </c>
      <c r="R20" s="77">
        <v>42.275497129999998</v>
      </c>
      <c r="S20" s="78">
        <v>0</v>
      </c>
      <c r="T20" s="78">
        <v>3.3E-3</v>
      </c>
      <c r="U20" s="78">
        <v>1E-3</v>
      </c>
    </row>
    <row r="21" spans="2:21">
      <c r="B21" t="s">
        <v>385</v>
      </c>
      <c r="C21" t="s">
        <v>386</v>
      </c>
      <c r="D21" t="s">
        <v>100</v>
      </c>
      <c r="E21" t="s">
        <v>123</v>
      </c>
      <c r="F21" t="s">
        <v>383</v>
      </c>
      <c r="G21" t="s">
        <v>364</v>
      </c>
      <c r="H21" t="s">
        <v>209</v>
      </c>
      <c r="I21" t="s">
        <v>210</v>
      </c>
      <c r="J21" t="s">
        <v>387</v>
      </c>
      <c r="K21" s="77">
        <v>3.95</v>
      </c>
      <c r="L21" t="s">
        <v>102</v>
      </c>
      <c r="M21" s="78">
        <v>8.6E-3</v>
      </c>
      <c r="N21" s="78">
        <v>3.0999999999999999E-3</v>
      </c>
      <c r="O21" s="77">
        <v>116206.5</v>
      </c>
      <c r="P21" s="77">
        <v>103.2</v>
      </c>
      <c r="Q21" s="77">
        <v>0</v>
      </c>
      <c r="R21" s="77">
        <v>119.92510799999999</v>
      </c>
      <c r="S21" s="78">
        <v>0</v>
      </c>
      <c r="T21" s="78">
        <v>9.2999999999999992E-3</v>
      </c>
      <c r="U21" s="78">
        <v>2.8E-3</v>
      </c>
    </row>
    <row r="22" spans="2:21">
      <c r="B22" t="s">
        <v>388</v>
      </c>
      <c r="C22" t="s">
        <v>389</v>
      </c>
      <c r="D22" t="s">
        <v>100</v>
      </c>
      <c r="E22" t="s">
        <v>123</v>
      </c>
      <c r="F22" t="s">
        <v>383</v>
      </c>
      <c r="G22" t="s">
        <v>364</v>
      </c>
      <c r="H22" t="s">
        <v>209</v>
      </c>
      <c r="I22" t="s">
        <v>210</v>
      </c>
      <c r="J22" t="s">
        <v>327</v>
      </c>
      <c r="K22" s="77">
        <v>5.67</v>
      </c>
      <c r="L22" t="s">
        <v>102</v>
      </c>
      <c r="M22" s="78">
        <v>3.8E-3</v>
      </c>
      <c r="N22" s="78">
        <v>2.8E-3</v>
      </c>
      <c r="O22" s="77">
        <v>195151.52</v>
      </c>
      <c r="P22" s="77">
        <v>99.16</v>
      </c>
      <c r="Q22" s="77">
        <v>0</v>
      </c>
      <c r="R22" s="77">
        <v>193.51224723199999</v>
      </c>
      <c r="S22" s="78">
        <v>1E-4</v>
      </c>
      <c r="T22" s="78">
        <v>1.4999999999999999E-2</v>
      </c>
      <c r="U22" s="78">
        <v>4.4999999999999997E-3</v>
      </c>
    </row>
    <row r="23" spans="2:21">
      <c r="B23" t="s">
        <v>390</v>
      </c>
      <c r="C23" t="s">
        <v>391</v>
      </c>
      <c r="D23" t="s">
        <v>100</v>
      </c>
      <c r="E23" t="s">
        <v>123</v>
      </c>
      <c r="F23" t="s">
        <v>383</v>
      </c>
      <c r="G23" t="s">
        <v>364</v>
      </c>
      <c r="H23" t="s">
        <v>209</v>
      </c>
      <c r="I23" t="s">
        <v>210</v>
      </c>
      <c r="J23" t="s">
        <v>276</v>
      </c>
      <c r="K23" s="77">
        <v>3.07</v>
      </c>
      <c r="L23" t="s">
        <v>102</v>
      </c>
      <c r="M23" s="78">
        <v>1E-3</v>
      </c>
      <c r="N23" s="78">
        <v>4.3E-3</v>
      </c>
      <c r="O23" s="77">
        <v>29961.03</v>
      </c>
      <c r="P23" s="77">
        <v>98.49</v>
      </c>
      <c r="Q23" s="77">
        <v>0</v>
      </c>
      <c r="R23" s="77">
        <v>29.508618447</v>
      </c>
      <c r="S23" s="78">
        <v>0</v>
      </c>
      <c r="T23" s="78">
        <v>2.3E-3</v>
      </c>
      <c r="U23" s="78">
        <v>6.9999999999999999E-4</v>
      </c>
    </row>
    <row r="24" spans="2:21">
      <c r="B24" t="s">
        <v>392</v>
      </c>
      <c r="C24" t="s">
        <v>393</v>
      </c>
      <c r="D24" t="s">
        <v>100</v>
      </c>
      <c r="E24" t="s">
        <v>123</v>
      </c>
      <c r="F24" t="s">
        <v>394</v>
      </c>
      <c r="G24" t="s">
        <v>127</v>
      </c>
      <c r="H24" t="s">
        <v>209</v>
      </c>
      <c r="I24" t="s">
        <v>210</v>
      </c>
      <c r="J24" t="s">
        <v>327</v>
      </c>
      <c r="K24" s="77">
        <v>15.34</v>
      </c>
      <c r="L24" t="s">
        <v>102</v>
      </c>
      <c r="M24" s="78">
        <v>2.07E-2</v>
      </c>
      <c r="N24" s="78">
        <v>5.3E-3</v>
      </c>
      <c r="O24" s="77">
        <v>135193.94</v>
      </c>
      <c r="P24" s="77">
        <v>124</v>
      </c>
      <c r="Q24" s="77">
        <v>0</v>
      </c>
      <c r="R24" s="77">
        <v>167.64048560000001</v>
      </c>
      <c r="S24" s="78">
        <v>1E-4</v>
      </c>
      <c r="T24" s="78">
        <v>1.2999999999999999E-2</v>
      </c>
      <c r="U24" s="78">
        <v>3.8999999999999998E-3</v>
      </c>
    </row>
    <row r="25" spans="2:21">
      <c r="B25" t="s">
        <v>395</v>
      </c>
      <c r="C25" t="s">
        <v>396</v>
      </c>
      <c r="D25" t="s">
        <v>100</v>
      </c>
      <c r="E25" t="s">
        <v>123</v>
      </c>
      <c r="F25" t="s">
        <v>397</v>
      </c>
      <c r="G25" t="s">
        <v>364</v>
      </c>
      <c r="H25" t="s">
        <v>209</v>
      </c>
      <c r="I25" t="s">
        <v>210</v>
      </c>
      <c r="J25" t="s">
        <v>398</v>
      </c>
      <c r="K25" s="77">
        <v>4.99</v>
      </c>
      <c r="L25" t="s">
        <v>102</v>
      </c>
      <c r="M25" s="78">
        <v>1.7500000000000002E-2</v>
      </c>
      <c r="N25" s="78">
        <v>2.5000000000000001E-3</v>
      </c>
      <c r="O25" s="77">
        <v>213428.77</v>
      </c>
      <c r="P25" s="77">
        <v>108.47</v>
      </c>
      <c r="Q25" s="77">
        <v>0</v>
      </c>
      <c r="R25" s="77">
        <v>231.50618681899999</v>
      </c>
      <c r="S25" s="78">
        <v>0</v>
      </c>
      <c r="T25" s="78">
        <v>1.7899999999999999E-2</v>
      </c>
      <c r="U25" s="78">
        <v>5.4000000000000003E-3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397</v>
      </c>
      <c r="G26" t="s">
        <v>364</v>
      </c>
      <c r="H26" t="s">
        <v>209</v>
      </c>
      <c r="I26" t="s">
        <v>210</v>
      </c>
      <c r="J26" t="s">
        <v>246</v>
      </c>
      <c r="K26" s="77">
        <v>4.03</v>
      </c>
      <c r="L26" t="s">
        <v>102</v>
      </c>
      <c r="M26" s="78">
        <v>6.0000000000000001E-3</v>
      </c>
      <c r="N26" s="78">
        <v>3.0999999999999999E-3</v>
      </c>
      <c r="O26" s="77">
        <v>52467.23</v>
      </c>
      <c r="P26" s="77">
        <v>102.35</v>
      </c>
      <c r="Q26" s="77">
        <v>0</v>
      </c>
      <c r="R26" s="77">
        <v>53.700209905000001</v>
      </c>
      <c r="S26" s="78">
        <v>0</v>
      </c>
      <c r="T26" s="78">
        <v>4.1999999999999997E-3</v>
      </c>
      <c r="U26" s="78">
        <v>1.1999999999999999E-3</v>
      </c>
    </row>
    <row r="27" spans="2:21">
      <c r="B27" t="s">
        <v>401</v>
      </c>
      <c r="C27" t="s">
        <v>402</v>
      </c>
      <c r="D27" t="s">
        <v>100</v>
      </c>
      <c r="E27" t="s">
        <v>123</v>
      </c>
      <c r="F27" t="s">
        <v>397</v>
      </c>
      <c r="G27" t="s">
        <v>364</v>
      </c>
      <c r="H27" t="s">
        <v>209</v>
      </c>
      <c r="I27" t="s">
        <v>210</v>
      </c>
      <c r="J27" t="s">
        <v>403</v>
      </c>
      <c r="K27" s="77">
        <v>1.79</v>
      </c>
      <c r="L27" t="s">
        <v>102</v>
      </c>
      <c r="M27" s="78">
        <v>0.05</v>
      </c>
      <c r="N27" s="78">
        <v>8.2000000000000007E-3</v>
      </c>
      <c r="O27" s="77">
        <v>83272.070000000007</v>
      </c>
      <c r="P27" s="77">
        <v>111.95</v>
      </c>
      <c r="Q27" s="77">
        <v>0</v>
      </c>
      <c r="R27" s="77">
        <v>93.223082364999996</v>
      </c>
      <c r="S27" s="78">
        <v>0</v>
      </c>
      <c r="T27" s="78">
        <v>7.1999999999999998E-3</v>
      </c>
      <c r="U27" s="78">
        <v>2.2000000000000001E-3</v>
      </c>
    </row>
    <row r="28" spans="2:21">
      <c r="B28" t="s">
        <v>404</v>
      </c>
      <c r="C28" t="s">
        <v>405</v>
      </c>
      <c r="D28" t="s">
        <v>100</v>
      </c>
      <c r="E28" t="s">
        <v>123</v>
      </c>
      <c r="F28" t="s">
        <v>397</v>
      </c>
      <c r="G28" t="s">
        <v>364</v>
      </c>
      <c r="H28" t="s">
        <v>209</v>
      </c>
      <c r="I28" t="s">
        <v>210</v>
      </c>
      <c r="J28" t="s">
        <v>406</v>
      </c>
      <c r="K28" s="77">
        <v>1.47</v>
      </c>
      <c r="L28" t="s">
        <v>102</v>
      </c>
      <c r="M28" s="78">
        <v>7.0000000000000001E-3</v>
      </c>
      <c r="N28" s="78">
        <v>1.15E-2</v>
      </c>
      <c r="O28" s="77">
        <v>32554.12</v>
      </c>
      <c r="P28" s="77">
        <v>101.32</v>
      </c>
      <c r="Q28" s="77">
        <v>0</v>
      </c>
      <c r="R28" s="77">
        <v>32.983834383999998</v>
      </c>
      <c r="S28" s="78">
        <v>0</v>
      </c>
      <c r="T28" s="78">
        <v>2.5999999999999999E-3</v>
      </c>
      <c r="U28" s="78">
        <v>8.0000000000000004E-4</v>
      </c>
    </row>
    <row r="29" spans="2:21">
      <c r="B29" t="s">
        <v>407</v>
      </c>
      <c r="C29" t="s">
        <v>408</v>
      </c>
      <c r="D29" t="s">
        <v>100</v>
      </c>
      <c r="E29" t="s">
        <v>123</v>
      </c>
      <c r="F29" t="s">
        <v>363</v>
      </c>
      <c r="G29" t="s">
        <v>364</v>
      </c>
      <c r="H29" t="s">
        <v>409</v>
      </c>
      <c r="I29" t="s">
        <v>210</v>
      </c>
      <c r="J29" t="s">
        <v>241</v>
      </c>
      <c r="K29" s="77">
        <v>0.47</v>
      </c>
      <c r="L29" t="s">
        <v>102</v>
      </c>
      <c r="M29" s="78">
        <v>4.2000000000000003E-2</v>
      </c>
      <c r="N29" s="78">
        <v>2.46E-2</v>
      </c>
      <c r="O29" s="77">
        <v>793.34</v>
      </c>
      <c r="P29" s="77">
        <v>122.49</v>
      </c>
      <c r="Q29" s="77">
        <v>0</v>
      </c>
      <c r="R29" s="77">
        <v>0.97176216599999998</v>
      </c>
      <c r="S29" s="78">
        <v>0</v>
      </c>
      <c r="T29" s="78">
        <v>1E-4</v>
      </c>
      <c r="U29" s="78">
        <v>0</v>
      </c>
    </row>
    <row r="30" spans="2:21">
      <c r="B30" t="s">
        <v>410</v>
      </c>
      <c r="C30" t="s">
        <v>411</v>
      </c>
      <c r="D30" t="s">
        <v>100</v>
      </c>
      <c r="E30" t="s">
        <v>123</v>
      </c>
      <c r="F30" t="s">
        <v>363</v>
      </c>
      <c r="G30" t="s">
        <v>364</v>
      </c>
      <c r="H30" t="s">
        <v>409</v>
      </c>
      <c r="I30" t="s">
        <v>210</v>
      </c>
      <c r="J30" t="s">
        <v>412</v>
      </c>
      <c r="K30" s="77">
        <v>0.33</v>
      </c>
      <c r="L30" t="s">
        <v>102</v>
      </c>
      <c r="M30" s="78">
        <v>3.1E-2</v>
      </c>
      <c r="N30" s="78">
        <v>1.12E-2</v>
      </c>
      <c r="O30" s="77">
        <v>13685.15</v>
      </c>
      <c r="P30" s="77">
        <v>108.79</v>
      </c>
      <c r="Q30" s="77">
        <v>0</v>
      </c>
      <c r="R30" s="77">
        <v>14.888074684999999</v>
      </c>
      <c r="S30" s="78">
        <v>1E-4</v>
      </c>
      <c r="T30" s="78">
        <v>1.1999999999999999E-3</v>
      </c>
      <c r="U30" s="78">
        <v>2.9999999999999997E-4</v>
      </c>
    </row>
    <row r="31" spans="2:21">
      <c r="B31" t="s">
        <v>413</v>
      </c>
      <c r="C31" t="s">
        <v>414</v>
      </c>
      <c r="D31" t="s">
        <v>100</v>
      </c>
      <c r="E31" t="s">
        <v>123</v>
      </c>
      <c r="F31" t="s">
        <v>415</v>
      </c>
      <c r="G31" t="s">
        <v>364</v>
      </c>
      <c r="H31" t="s">
        <v>416</v>
      </c>
      <c r="I31" t="s">
        <v>150</v>
      </c>
      <c r="J31" t="s">
        <v>241</v>
      </c>
      <c r="K31" s="77">
        <v>1.17</v>
      </c>
      <c r="L31" t="s">
        <v>102</v>
      </c>
      <c r="M31" s="78">
        <v>3.85E-2</v>
      </c>
      <c r="N31" s="78">
        <v>2.5000000000000001E-3</v>
      </c>
      <c r="O31" s="77">
        <v>10143.83</v>
      </c>
      <c r="P31" s="77">
        <v>113.81</v>
      </c>
      <c r="Q31" s="77">
        <v>0</v>
      </c>
      <c r="R31" s="77">
        <v>11.544692922999999</v>
      </c>
      <c r="S31" s="78">
        <v>0</v>
      </c>
      <c r="T31" s="78">
        <v>8.9999999999999998E-4</v>
      </c>
      <c r="U31" s="78">
        <v>2.9999999999999997E-4</v>
      </c>
    </row>
    <row r="32" spans="2:21">
      <c r="B32" t="s">
        <v>417</v>
      </c>
      <c r="C32" t="s">
        <v>418</v>
      </c>
      <c r="D32" t="s">
        <v>100</v>
      </c>
      <c r="E32" t="s">
        <v>123</v>
      </c>
      <c r="F32" t="s">
        <v>419</v>
      </c>
      <c r="G32" t="s">
        <v>420</v>
      </c>
      <c r="H32" t="s">
        <v>409</v>
      </c>
      <c r="I32" t="s">
        <v>210</v>
      </c>
      <c r="J32" t="s">
        <v>336</v>
      </c>
      <c r="K32" s="77">
        <v>1.4</v>
      </c>
      <c r="L32" t="s">
        <v>102</v>
      </c>
      <c r="M32" s="78">
        <v>3.6400000000000002E-2</v>
      </c>
      <c r="N32" s="78">
        <v>1.0500000000000001E-2</v>
      </c>
      <c r="O32" s="77">
        <v>1599.3</v>
      </c>
      <c r="P32" s="77">
        <v>113.32</v>
      </c>
      <c r="Q32" s="77">
        <v>0</v>
      </c>
      <c r="R32" s="77">
        <v>1.8123267599999999</v>
      </c>
      <c r="S32" s="78">
        <v>0</v>
      </c>
      <c r="T32" s="78">
        <v>1E-4</v>
      </c>
      <c r="U32" s="78">
        <v>0</v>
      </c>
    </row>
    <row r="33" spans="2:21">
      <c r="B33" t="s">
        <v>421</v>
      </c>
      <c r="C33" t="s">
        <v>422</v>
      </c>
      <c r="D33" t="s">
        <v>100</v>
      </c>
      <c r="E33" t="s">
        <v>123</v>
      </c>
      <c r="F33" t="s">
        <v>372</v>
      </c>
      <c r="G33" t="s">
        <v>364</v>
      </c>
      <c r="H33" t="s">
        <v>409</v>
      </c>
      <c r="I33" t="s">
        <v>210</v>
      </c>
      <c r="J33" t="s">
        <v>423</v>
      </c>
      <c r="K33" s="77">
        <v>0.11</v>
      </c>
      <c r="L33" t="s">
        <v>102</v>
      </c>
      <c r="M33" s="78">
        <v>3.4000000000000002E-2</v>
      </c>
      <c r="N33" s="78">
        <v>5.91E-2</v>
      </c>
      <c r="O33" s="77">
        <v>30792.44</v>
      </c>
      <c r="P33" s="77">
        <v>106.11</v>
      </c>
      <c r="Q33" s="77">
        <v>0</v>
      </c>
      <c r="R33" s="77">
        <v>32.673858084000003</v>
      </c>
      <c r="S33" s="78">
        <v>0</v>
      </c>
      <c r="T33" s="78">
        <v>2.5000000000000001E-3</v>
      </c>
      <c r="U33" s="78">
        <v>8.0000000000000004E-4</v>
      </c>
    </row>
    <row r="34" spans="2:21">
      <c r="B34" t="s">
        <v>424</v>
      </c>
      <c r="C34" t="s">
        <v>425</v>
      </c>
      <c r="D34" t="s">
        <v>100</v>
      </c>
      <c r="E34" t="s">
        <v>123</v>
      </c>
      <c r="F34" t="s">
        <v>426</v>
      </c>
      <c r="G34" t="s">
        <v>420</v>
      </c>
      <c r="H34" t="s">
        <v>416</v>
      </c>
      <c r="I34" t="s">
        <v>150</v>
      </c>
      <c r="J34" t="s">
        <v>427</v>
      </c>
      <c r="K34" s="77">
        <v>8.65</v>
      </c>
      <c r="L34" t="s">
        <v>102</v>
      </c>
      <c r="M34" s="78">
        <v>1.6500000000000001E-2</v>
      </c>
      <c r="N34" s="78">
        <v>2E-3</v>
      </c>
      <c r="O34" s="77">
        <v>66217.89</v>
      </c>
      <c r="P34" s="77">
        <v>114.68</v>
      </c>
      <c r="Q34" s="77">
        <v>0</v>
      </c>
      <c r="R34" s="77">
        <v>75.938676251999993</v>
      </c>
      <c r="S34" s="78">
        <v>0</v>
      </c>
      <c r="T34" s="78">
        <v>5.8999999999999999E-3</v>
      </c>
      <c r="U34" s="78">
        <v>1.8E-3</v>
      </c>
    </row>
    <row r="35" spans="2:21">
      <c r="B35" t="s">
        <v>428</v>
      </c>
      <c r="C35" t="s">
        <v>429</v>
      </c>
      <c r="D35" t="s">
        <v>100</v>
      </c>
      <c r="E35" t="s">
        <v>123</v>
      </c>
      <c r="F35" t="s">
        <v>426</v>
      </c>
      <c r="G35" t="s">
        <v>420</v>
      </c>
      <c r="H35" t="s">
        <v>416</v>
      </c>
      <c r="I35" t="s">
        <v>150</v>
      </c>
      <c r="J35" t="s">
        <v>427</v>
      </c>
      <c r="K35" s="77">
        <v>4.79</v>
      </c>
      <c r="L35" t="s">
        <v>102</v>
      </c>
      <c r="M35" s="78">
        <v>8.3000000000000001E-3</v>
      </c>
      <c r="N35" s="78">
        <v>4.0000000000000002E-4</v>
      </c>
      <c r="O35" s="77">
        <v>97725.63</v>
      </c>
      <c r="P35" s="77">
        <v>105</v>
      </c>
      <c r="Q35" s="77">
        <v>0</v>
      </c>
      <c r="R35" s="77">
        <v>102.61191150000001</v>
      </c>
      <c r="S35" s="78">
        <v>1E-4</v>
      </c>
      <c r="T35" s="78">
        <v>7.9000000000000008E-3</v>
      </c>
      <c r="U35" s="78">
        <v>2.3999999999999998E-3</v>
      </c>
    </row>
    <row r="36" spans="2:21">
      <c r="B36" t="s">
        <v>430</v>
      </c>
      <c r="C36" t="s">
        <v>431</v>
      </c>
      <c r="D36" t="s">
        <v>100</v>
      </c>
      <c r="E36" t="s">
        <v>123</v>
      </c>
      <c r="F36" t="s">
        <v>432</v>
      </c>
      <c r="G36" t="s">
        <v>127</v>
      </c>
      <c r="H36" t="s">
        <v>409</v>
      </c>
      <c r="I36" t="s">
        <v>210</v>
      </c>
      <c r="J36" t="s">
        <v>433</v>
      </c>
      <c r="K36" s="77">
        <v>8.61</v>
      </c>
      <c r="L36" t="s">
        <v>102</v>
      </c>
      <c r="M36" s="78">
        <v>2.6499999999999999E-2</v>
      </c>
      <c r="N36" s="78">
        <v>3.3999999999999998E-3</v>
      </c>
      <c r="O36" s="77">
        <v>15836.94</v>
      </c>
      <c r="P36" s="77">
        <v>123</v>
      </c>
      <c r="Q36" s="77">
        <v>0</v>
      </c>
      <c r="R36" s="77">
        <v>19.479436199999999</v>
      </c>
      <c r="S36" s="78">
        <v>0</v>
      </c>
      <c r="T36" s="78">
        <v>1.5E-3</v>
      </c>
      <c r="U36" s="78">
        <v>5.0000000000000001E-4</v>
      </c>
    </row>
    <row r="37" spans="2:21">
      <c r="B37" t="s">
        <v>434</v>
      </c>
      <c r="C37" t="s">
        <v>435</v>
      </c>
      <c r="D37" t="s">
        <v>100</v>
      </c>
      <c r="E37" t="s">
        <v>123</v>
      </c>
      <c r="F37" t="s">
        <v>436</v>
      </c>
      <c r="G37" t="s">
        <v>420</v>
      </c>
      <c r="H37" t="s">
        <v>416</v>
      </c>
      <c r="I37" t="s">
        <v>150</v>
      </c>
      <c r="J37" t="s">
        <v>437</v>
      </c>
      <c r="K37" s="77">
        <v>4.84</v>
      </c>
      <c r="L37" t="s">
        <v>102</v>
      </c>
      <c r="M37" s="78">
        <v>1.34E-2</v>
      </c>
      <c r="N37" s="78">
        <v>8.2000000000000007E-3</v>
      </c>
      <c r="O37" s="77">
        <v>288410.23999999999</v>
      </c>
      <c r="P37" s="77">
        <v>104.18</v>
      </c>
      <c r="Q37" s="77">
        <v>0</v>
      </c>
      <c r="R37" s="77">
        <v>300.46578803199998</v>
      </c>
      <c r="S37" s="78">
        <v>1E-4</v>
      </c>
      <c r="T37" s="78">
        <v>2.3199999999999998E-2</v>
      </c>
      <c r="U37" s="78">
        <v>7.0000000000000001E-3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436</v>
      </c>
      <c r="G38" t="s">
        <v>420</v>
      </c>
      <c r="H38" t="s">
        <v>416</v>
      </c>
      <c r="I38" t="s">
        <v>150</v>
      </c>
      <c r="J38" t="s">
        <v>336</v>
      </c>
      <c r="K38" s="77">
        <v>5.55</v>
      </c>
      <c r="L38" t="s">
        <v>102</v>
      </c>
      <c r="M38" s="78">
        <v>1.77E-2</v>
      </c>
      <c r="N38" s="78">
        <v>8.0999999999999996E-3</v>
      </c>
      <c r="O38" s="77">
        <v>159972.35999999999</v>
      </c>
      <c r="P38" s="77">
        <v>105.9</v>
      </c>
      <c r="Q38" s="77">
        <v>0</v>
      </c>
      <c r="R38" s="77">
        <v>169.41072923999999</v>
      </c>
      <c r="S38" s="78">
        <v>0</v>
      </c>
      <c r="T38" s="78">
        <v>1.3100000000000001E-2</v>
      </c>
      <c r="U38" s="78">
        <v>3.8999999999999998E-3</v>
      </c>
    </row>
    <row r="39" spans="2:21">
      <c r="B39" t="s">
        <v>440</v>
      </c>
      <c r="C39" t="s">
        <v>441</v>
      </c>
      <c r="D39" t="s">
        <v>100</v>
      </c>
      <c r="E39" t="s">
        <v>123</v>
      </c>
      <c r="F39" t="s">
        <v>436</v>
      </c>
      <c r="G39" t="s">
        <v>420</v>
      </c>
      <c r="H39" t="s">
        <v>416</v>
      </c>
      <c r="I39" t="s">
        <v>150</v>
      </c>
      <c r="J39" t="s">
        <v>336</v>
      </c>
      <c r="K39" s="77">
        <v>8.91</v>
      </c>
      <c r="L39" t="s">
        <v>102</v>
      </c>
      <c r="M39" s="78">
        <v>2.4799999999999999E-2</v>
      </c>
      <c r="N39" s="78">
        <v>1.1599999999999999E-2</v>
      </c>
      <c r="O39" s="77">
        <v>119331.07</v>
      </c>
      <c r="P39" s="77">
        <v>113</v>
      </c>
      <c r="Q39" s="77">
        <v>0</v>
      </c>
      <c r="R39" s="77">
        <v>134.8441091</v>
      </c>
      <c r="S39" s="78">
        <v>1E-4</v>
      </c>
      <c r="T39" s="78">
        <v>1.04E-2</v>
      </c>
      <c r="U39" s="78">
        <v>3.0999999999999999E-3</v>
      </c>
    </row>
    <row r="40" spans="2:21">
      <c r="B40" t="s">
        <v>442</v>
      </c>
      <c r="C40" t="s">
        <v>443</v>
      </c>
      <c r="D40" t="s">
        <v>100</v>
      </c>
      <c r="E40" t="s">
        <v>123</v>
      </c>
      <c r="F40" t="s">
        <v>436</v>
      </c>
      <c r="G40" t="s">
        <v>420</v>
      </c>
      <c r="H40" t="s">
        <v>409</v>
      </c>
      <c r="I40" t="s">
        <v>210</v>
      </c>
      <c r="J40" t="s">
        <v>444</v>
      </c>
      <c r="K40" s="77">
        <v>2.48</v>
      </c>
      <c r="L40" t="s">
        <v>102</v>
      </c>
      <c r="M40" s="78">
        <v>6.4999999999999997E-3</v>
      </c>
      <c r="N40" s="78">
        <v>4.0000000000000001E-3</v>
      </c>
      <c r="O40" s="77">
        <v>11658.49</v>
      </c>
      <c r="P40" s="77">
        <v>100.6</v>
      </c>
      <c r="Q40" s="77">
        <v>3.789E-2</v>
      </c>
      <c r="R40" s="77">
        <v>11.76633094</v>
      </c>
      <c r="S40" s="78">
        <v>0</v>
      </c>
      <c r="T40" s="78">
        <v>8.9999999999999998E-4</v>
      </c>
      <c r="U40" s="78">
        <v>2.9999999999999997E-4</v>
      </c>
    </row>
    <row r="41" spans="2:21">
      <c r="B41" t="s">
        <v>445</v>
      </c>
      <c r="C41" t="s">
        <v>446</v>
      </c>
      <c r="D41" t="s">
        <v>100</v>
      </c>
      <c r="E41" t="s">
        <v>123</v>
      </c>
      <c r="F41" t="s">
        <v>397</v>
      </c>
      <c r="G41" t="s">
        <v>364</v>
      </c>
      <c r="H41" t="s">
        <v>416</v>
      </c>
      <c r="I41" t="s">
        <v>150</v>
      </c>
      <c r="J41" t="s">
        <v>447</v>
      </c>
      <c r="K41" s="77">
        <v>1.63</v>
      </c>
      <c r="L41" t="s">
        <v>102</v>
      </c>
      <c r="M41" s="78">
        <v>4.2000000000000003E-2</v>
      </c>
      <c r="N41" s="78">
        <v>5.7999999999999996E-3</v>
      </c>
      <c r="O41" s="77">
        <v>14008.55</v>
      </c>
      <c r="P41" s="77">
        <v>109.52</v>
      </c>
      <c r="Q41" s="77">
        <v>0</v>
      </c>
      <c r="R41" s="77">
        <v>15.342163960000001</v>
      </c>
      <c r="S41" s="78">
        <v>0</v>
      </c>
      <c r="T41" s="78">
        <v>1.1999999999999999E-3</v>
      </c>
      <c r="U41" s="78">
        <v>4.0000000000000002E-4</v>
      </c>
    </row>
    <row r="42" spans="2:21">
      <c r="B42" t="s">
        <v>448</v>
      </c>
      <c r="C42" t="s">
        <v>449</v>
      </c>
      <c r="D42" t="s">
        <v>100</v>
      </c>
      <c r="E42" t="s">
        <v>123</v>
      </c>
      <c r="F42" t="s">
        <v>397</v>
      </c>
      <c r="G42" t="s">
        <v>364</v>
      </c>
      <c r="H42" t="s">
        <v>409</v>
      </c>
      <c r="I42" t="s">
        <v>210</v>
      </c>
      <c r="J42" t="s">
        <v>241</v>
      </c>
      <c r="K42" s="77">
        <v>0.49</v>
      </c>
      <c r="L42" t="s">
        <v>102</v>
      </c>
      <c r="M42" s="78">
        <v>4.1000000000000002E-2</v>
      </c>
      <c r="N42" s="78">
        <v>2.8299999999999999E-2</v>
      </c>
      <c r="O42" s="77">
        <v>8714.68</v>
      </c>
      <c r="P42" s="77">
        <v>124.6</v>
      </c>
      <c r="Q42" s="77">
        <v>0</v>
      </c>
      <c r="R42" s="77">
        <v>10.858491280000001</v>
      </c>
      <c r="S42" s="78">
        <v>0</v>
      </c>
      <c r="T42" s="78">
        <v>8.0000000000000004E-4</v>
      </c>
      <c r="U42" s="78">
        <v>2.9999999999999997E-4</v>
      </c>
    </row>
    <row r="43" spans="2:21">
      <c r="B43" t="s">
        <v>450</v>
      </c>
      <c r="C43" t="s">
        <v>451</v>
      </c>
      <c r="D43" t="s">
        <v>100</v>
      </c>
      <c r="E43" t="s">
        <v>123</v>
      </c>
      <c r="F43" t="s">
        <v>397</v>
      </c>
      <c r="G43" t="s">
        <v>364</v>
      </c>
      <c r="H43" t="s">
        <v>409</v>
      </c>
      <c r="I43" t="s">
        <v>210</v>
      </c>
      <c r="J43" t="s">
        <v>241</v>
      </c>
      <c r="K43" s="77">
        <v>1.1599999999999999</v>
      </c>
      <c r="L43" t="s">
        <v>102</v>
      </c>
      <c r="M43" s="78">
        <v>0.04</v>
      </c>
      <c r="N43" s="78">
        <v>1.0500000000000001E-2</v>
      </c>
      <c r="O43" s="77">
        <v>5947.82</v>
      </c>
      <c r="P43" s="77">
        <v>111</v>
      </c>
      <c r="Q43" s="77">
        <v>0</v>
      </c>
      <c r="R43" s="77">
        <v>6.6020801999999996</v>
      </c>
      <c r="S43" s="78">
        <v>0</v>
      </c>
      <c r="T43" s="78">
        <v>5.0000000000000001E-4</v>
      </c>
      <c r="U43" s="78">
        <v>2.0000000000000001E-4</v>
      </c>
    </row>
    <row r="44" spans="2:21">
      <c r="B44" t="s">
        <v>452</v>
      </c>
      <c r="C44" t="s">
        <v>453</v>
      </c>
      <c r="D44" t="s">
        <v>100</v>
      </c>
      <c r="E44" t="s">
        <v>123</v>
      </c>
      <c r="F44" t="s">
        <v>454</v>
      </c>
      <c r="G44" t="s">
        <v>420</v>
      </c>
      <c r="H44" t="s">
        <v>455</v>
      </c>
      <c r="I44" t="s">
        <v>210</v>
      </c>
      <c r="J44" t="s">
        <v>287</v>
      </c>
      <c r="K44" s="77">
        <v>5.0999999999999996</v>
      </c>
      <c r="L44" t="s">
        <v>102</v>
      </c>
      <c r="M44" s="78">
        <v>1.8E-3</v>
      </c>
      <c r="N44" s="78">
        <v>7.7999999999999996E-3</v>
      </c>
      <c r="O44" s="77">
        <v>71550.009999999995</v>
      </c>
      <c r="P44" s="77">
        <v>98.49</v>
      </c>
      <c r="Q44" s="77">
        <v>0</v>
      </c>
      <c r="R44" s="77">
        <v>70.469604849000007</v>
      </c>
      <c r="S44" s="78">
        <v>1E-4</v>
      </c>
      <c r="T44" s="78">
        <v>5.4999999999999997E-3</v>
      </c>
      <c r="U44" s="78">
        <v>1.6000000000000001E-3</v>
      </c>
    </row>
    <row r="45" spans="2:21">
      <c r="B45" t="s">
        <v>456</v>
      </c>
      <c r="C45" t="s">
        <v>457</v>
      </c>
      <c r="D45" t="s">
        <v>100</v>
      </c>
      <c r="E45" t="s">
        <v>123</v>
      </c>
      <c r="F45" t="s">
        <v>454</v>
      </c>
      <c r="G45" t="s">
        <v>420</v>
      </c>
      <c r="H45" t="s">
        <v>455</v>
      </c>
      <c r="I45" t="s">
        <v>210</v>
      </c>
      <c r="J45" t="s">
        <v>458</v>
      </c>
      <c r="K45" s="77">
        <v>2.88</v>
      </c>
      <c r="L45" t="s">
        <v>102</v>
      </c>
      <c r="M45" s="78">
        <v>4.7500000000000001E-2</v>
      </c>
      <c r="N45" s="78">
        <v>9.1000000000000004E-3</v>
      </c>
      <c r="O45" s="77">
        <v>150684.20000000001</v>
      </c>
      <c r="P45" s="77">
        <v>135.05000000000001</v>
      </c>
      <c r="Q45" s="77">
        <v>0</v>
      </c>
      <c r="R45" s="77">
        <v>203.49901209999999</v>
      </c>
      <c r="S45" s="78">
        <v>1E-4</v>
      </c>
      <c r="T45" s="78">
        <v>1.5699999999999999E-2</v>
      </c>
      <c r="U45" s="78">
        <v>4.7000000000000002E-3</v>
      </c>
    </row>
    <row r="46" spans="2:21">
      <c r="B46" t="s">
        <v>459</v>
      </c>
      <c r="C46" t="s">
        <v>460</v>
      </c>
      <c r="D46" t="s">
        <v>100</v>
      </c>
      <c r="E46" t="s">
        <v>123</v>
      </c>
      <c r="F46" t="s">
        <v>461</v>
      </c>
      <c r="G46" t="s">
        <v>420</v>
      </c>
      <c r="H46" t="s">
        <v>455</v>
      </c>
      <c r="I46" t="s">
        <v>210</v>
      </c>
      <c r="J46" t="s">
        <v>330</v>
      </c>
      <c r="K46" s="77">
        <v>6.96</v>
      </c>
      <c r="L46" t="s">
        <v>102</v>
      </c>
      <c r="M46" s="78">
        <v>6.4999999999999997E-3</v>
      </c>
      <c r="N46" s="78">
        <v>1.2500000000000001E-2</v>
      </c>
      <c r="O46" s="77">
        <v>46749.69</v>
      </c>
      <c r="P46" s="77">
        <v>95.9</v>
      </c>
      <c r="Q46" s="77">
        <v>0</v>
      </c>
      <c r="R46" s="77">
        <v>44.832952710000001</v>
      </c>
      <c r="S46" s="78">
        <v>1E-4</v>
      </c>
      <c r="T46" s="78">
        <v>3.5000000000000001E-3</v>
      </c>
      <c r="U46" s="78">
        <v>1E-3</v>
      </c>
    </row>
    <row r="47" spans="2:21">
      <c r="B47" t="s">
        <v>462</v>
      </c>
      <c r="C47" t="s">
        <v>463</v>
      </c>
      <c r="D47" t="s">
        <v>100</v>
      </c>
      <c r="E47" t="s">
        <v>123</v>
      </c>
      <c r="F47" t="s">
        <v>461</v>
      </c>
      <c r="G47" t="s">
        <v>420</v>
      </c>
      <c r="H47" t="s">
        <v>455</v>
      </c>
      <c r="I47" t="s">
        <v>210</v>
      </c>
      <c r="J47" t="s">
        <v>464</v>
      </c>
      <c r="K47" s="77">
        <v>1.22</v>
      </c>
      <c r="L47" t="s">
        <v>102</v>
      </c>
      <c r="M47" s="78">
        <v>2.5499999999999998E-2</v>
      </c>
      <c r="N47" s="78">
        <v>1.8800000000000001E-2</v>
      </c>
      <c r="O47" s="77">
        <v>92553</v>
      </c>
      <c r="P47" s="77">
        <v>102.65</v>
      </c>
      <c r="Q47" s="77">
        <v>0</v>
      </c>
      <c r="R47" s="77">
        <v>95.005654500000006</v>
      </c>
      <c r="S47" s="78">
        <v>1E-4</v>
      </c>
      <c r="T47" s="78">
        <v>7.3000000000000001E-3</v>
      </c>
      <c r="U47" s="78">
        <v>2.2000000000000001E-3</v>
      </c>
    </row>
    <row r="48" spans="2:21">
      <c r="B48" t="s">
        <v>465</v>
      </c>
      <c r="C48" t="s">
        <v>466</v>
      </c>
      <c r="D48" t="s">
        <v>100</v>
      </c>
      <c r="E48" t="s">
        <v>123</v>
      </c>
      <c r="F48" t="s">
        <v>461</v>
      </c>
      <c r="G48" t="s">
        <v>420</v>
      </c>
      <c r="H48" t="s">
        <v>455</v>
      </c>
      <c r="I48" t="s">
        <v>210</v>
      </c>
      <c r="J48" t="s">
        <v>467</v>
      </c>
      <c r="K48" s="77">
        <v>4.3499999999999996</v>
      </c>
      <c r="L48" t="s">
        <v>102</v>
      </c>
      <c r="M48" s="78">
        <v>1.7600000000000001E-2</v>
      </c>
      <c r="N48" s="78">
        <v>1.1299999999999999E-2</v>
      </c>
      <c r="O48" s="77">
        <v>101392.87</v>
      </c>
      <c r="P48" s="77">
        <v>104.83</v>
      </c>
      <c r="Q48" s="77">
        <v>0</v>
      </c>
      <c r="R48" s="77">
        <v>106.29014562099999</v>
      </c>
      <c r="S48" s="78">
        <v>1E-4</v>
      </c>
      <c r="T48" s="78">
        <v>8.2000000000000007E-3</v>
      </c>
      <c r="U48" s="78">
        <v>2.5000000000000001E-3</v>
      </c>
    </row>
    <row r="49" spans="2:21">
      <c r="B49" t="s">
        <v>468</v>
      </c>
      <c r="C49" t="s">
        <v>469</v>
      </c>
      <c r="D49" t="s">
        <v>100</v>
      </c>
      <c r="E49" t="s">
        <v>123</v>
      </c>
      <c r="F49" t="s">
        <v>461</v>
      </c>
      <c r="G49" t="s">
        <v>420</v>
      </c>
      <c r="H49" t="s">
        <v>455</v>
      </c>
      <c r="I49" t="s">
        <v>210</v>
      </c>
      <c r="J49" t="s">
        <v>470</v>
      </c>
      <c r="K49" s="77">
        <v>4.92</v>
      </c>
      <c r="L49" t="s">
        <v>102</v>
      </c>
      <c r="M49" s="78">
        <v>2.1499999999999998E-2</v>
      </c>
      <c r="N49" s="78">
        <v>1.1900000000000001E-2</v>
      </c>
      <c r="O49" s="77">
        <v>100490.47</v>
      </c>
      <c r="P49" s="77">
        <v>107.7</v>
      </c>
      <c r="Q49" s="77">
        <v>0</v>
      </c>
      <c r="R49" s="77">
        <v>108.22823619</v>
      </c>
      <c r="S49" s="78">
        <v>1E-4</v>
      </c>
      <c r="T49" s="78">
        <v>8.3999999999999995E-3</v>
      </c>
      <c r="U49" s="78">
        <v>2.5000000000000001E-3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461</v>
      </c>
      <c r="G50" t="s">
        <v>420</v>
      </c>
      <c r="H50" t="s">
        <v>455</v>
      </c>
      <c r="I50" t="s">
        <v>210</v>
      </c>
      <c r="J50" t="s">
        <v>473</v>
      </c>
      <c r="K50" s="77">
        <v>5.71</v>
      </c>
      <c r="L50" t="s">
        <v>102</v>
      </c>
      <c r="M50" s="78">
        <v>2.35E-2</v>
      </c>
      <c r="N50" s="78">
        <v>1.2800000000000001E-2</v>
      </c>
      <c r="O50" s="77">
        <v>72566.44</v>
      </c>
      <c r="P50" s="77">
        <v>107.54</v>
      </c>
      <c r="Q50" s="77">
        <v>1.6705300000000001</v>
      </c>
      <c r="R50" s="77">
        <v>79.708479576000002</v>
      </c>
      <c r="S50" s="78">
        <v>1E-4</v>
      </c>
      <c r="T50" s="78">
        <v>6.1999999999999998E-3</v>
      </c>
      <c r="U50" s="78">
        <v>1.9E-3</v>
      </c>
    </row>
    <row r="51" spans="2:21">
      <c r="B51" t="s">
        <v>474</v>
      </c>
      <c r="C51" t="s">
        <v>475</v>
      </c>
      <c r="D51" t="s">
        <v>100</v>
      </c>
      <c r="E51" t="s">
        <v>123</v>
      </c>
      <c r="F51" t="s">
        <v>476</v>
      </c>
      <c r="G51" t="s">
        <v>420</v>
      </c>
      <c r="H51" t="s">
        <v>455</v>
      </c>
      <c r="I51" t="s">
        <v>210</v>
      </c>
      <c r="J51" t="s">
        <v>477</v>
      </c>
      <c r="K51" s="77">
        <v>2.4900000000000002</v>
      </c>
      <c r="L51" t="s">
        <v>102</v>
      </c>
      <c r="M51" s="78">
        <v>0.04</v>
      </c>
      <c r="N51" s="78">
        <v>3.8E-3</v>
      </c>
      <c r="O51" s="77">
        <v>3667.88</v>
      </c>
      <c r="P51" s="77">
        <v>109.14</v>
      </c>
      <c r="Q51" s="77">
        <v>0</v>
      </c>
      <c r="R51" s="77">
        <v>4.0031242320000002</v>
      </c>
      <c r="S51" s="78">
        <v>0</v>
      </c>
      <c r="T51" s="78">
        <v>2.9999999999999997E-4</v>
      </c>
      <c r="U51" s="78">
        <v>1E-4</v>
      </c>
    </row>
    <row r="52" spans="2:21">
      <c r="B52" t="s">
        <v>478</v>
      </c>
      <c r="C52" t="s">
        <v>479</v>
      </c>
      <c r="D52" t="s">
        <v>100</v>
      </c>
      <c r="E52" t="s">
        <v>123</v>
      </c>
      <c r="F52" t="s">
        <v>476</v>
      </c>
      <c r="G52" t="s">
        <v>420</v>
      </c>
      <c r="H52" t="s">
        <v>455</v>
      </c>
      <c r="I52" t="s">
        <v>210</v>
      </c>
      <c r="J52" t="s">
        <v>480</v>
      </c>
      <c r="K52" s="77">
        <v>6.69</v>
      </c>
      <c r="L52" t="s">
        <v>102</v>
      </c>
      <c r="M52" s="78">
        <v>3.5000000000000003E-2</v>
      </c>
      <c r="N52" s="78">
        <v>8.3999999999999995E-3</v>
      </c>
      <c r="O52" s="77">
        <v>35937.61</v>
      </c>
      <c r="P52" s="77">
        <v>121</v>
      </c>
      <c r="Q52" s="77">
        <v>0</v>
      </c>
      <c r="R52" s="77">
        <v>43.484508099999999</v>
      </c>
      <c r="S52" s="78">
        <v>0</v>
      </c>
      <c r="T52" s="78">
        <v>3.3999999999999998E-3</v>
      </c>
      <c r="U52" s="78">
        <v>1E-3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476</v>
      </c>
      <c r="G53" t="s">
        <v>420</v>
      </c>
      <c r="H53" t="s">
        <v>455</v>
      </c>
      <c r="I53" t="s">
        <v>210</v>
      </c>
      <c r="J53" t="s">
        <v>483</v>
      </c>
      <c r="K53" s="77">
        <v>5.23</v>
      </c>
      <c r="L53" t="s">
        <v>102</v>
      </c>
      <c r="M53" s="78">
        <v>0.04</v>
      </c>
      <c r="N53" s="78">
        <v>5.7000000000000002E-3</v>
      </c>
      <c r="O53" s="77">
        <v>79672.320000000007</v>
      </c>
      <c r="P53" s="77">
        <v>119.97</v>
      </c>
      <c r="Q53" s="77">
        <v>0</v>
      </c>
      <c r="R53" s="77">
        <v>95.582882303999995</v>
      </c>
      <c r="S53" s="78">
        <v>1E-4</v>
      </c>
      <c r="T53" s="78">
        <v>7.4000000000000003E-3</v>
      </c>
      <c r="U53" s="78">
        <v>2.2000000000000001E-3</v>
      </c>
    </row>
    <row r="54" spans="2:21">
      <c r="B54" t="s">
        <v>484</v>
      </c>
      <c r="C54" t="s">
        <v>485</v>
      </c>
      <c r="D54" t="s">
        <v>100</v>
      </c>
      <c r="E54" t="s">
        <v>123</v>
      </c>
      <c r="F54" t="s">
        <v>486</v>
      </c>
      <c r="G54" t="s">
        <v>487</v>
      </c>
      <c r="H54" t="s">
        <v>455</v>
      </c>
      <c r="I54" t="s">
        <v>210</v>
      </c>
      <c r="J54" t="s">
        <v>488</v>
      </c>
      <c r="K54" s="77">
        <v>4.32</v>
      </c>
      <c r="L54" t="s">
        <v>102</v>
      </c>
      <c r="M54" s="78">
        <v>4.2999999999999997E-2</v>
      </c>
      <c r="N54" s="78">
        <v>3.2000000000000002E-3</v>
      </c>
      <c r="O54" s="77">
        <v>8653.49</v>
      </c>
      <c r="P54" s="77">
        <v>117.68</v>
      </c>
      <c r="Q54" s="77">
        <v>1.5003</v>
      </c>
      <c r="R54" s="77">
        <v>11.683727032</v>
      </c>
      <c r="S54" s="78">
        <v>0</v>
      </c>
      <c r="T54" s="78">
        <v>8.9999999999999998E-4</v>
      </c>
      <c r="U54" s="78">
        <v>2.9999999999999997E-4</v>
      </c>
    </row>
    <row r="55" spans="2:21">
      <c r="B55" t="s">
        <v>489</v>
      </c>
      <c r="C55" t="s">
        <v>490</v>
      </c>
      <c r="D55" t="s">
        <v>100</v>
      </c>
      <c r="E55" t="s">
        <v>123</v>
      </c>
      <c r="F55" t="s">
        <v>491</v>
      </c>
      <c r="G55" t="s">
        <v>420</v>
      </c>
      <c r="H55" t="s">
        <v>455</v>
      </c>
      <c r="I55" t="s">
        <v>210</v>
      </c>
      <c r="J55" t="s">
        <v>492</v>
      </c>
      <c r="K55" s="77">
        <v>3.97</v>
      </c>
      <c r="L55" t="s">
        <v>102</v>
      </c>
      <c r="M55" s="78">
        <v>2.3400000000000001E-2</v>
      </c>
      <c r="N55" s="78">
        <v>1.03E-2</v>
      </c>
      <c r="O55" s="77">
        <v>164407.04000000001</v>
      </c>
      <c r="P55" s="77">
        <v>106.4</v>
      </c>
      <c r="Q55" s="77">
        <v>0</v>
      </c>
      <c r="R55" s="77">
        <v>174.92909055999999</v>
      </c>
      <c r="S55" s="78">
        <v>0</v>
      </c>
      <c r="T55" s="78">
        <v>1.35E-2</v>
      </c>
      <c r="U55" s="78">
        <v>4.1000000000000003E-3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495</v>
      </c>
      <c r="G56" t="s">
        <v>420</v>
      </c>
      <c r="H56" t="s">
        <v>496</v>
      </c>
      <c r="I56" t="s">
        <v>150</v>
      </c>
      <c r="J56" t="s">
        <v>497</v>
      </c>
      <c r="K56" s="77">
        <v>1.24</v>
      </c>
      <c r="L56" t="s">
        <v>102</v>
      </c>
      <c r="M56" s="78">
        <v>4.8000000000000001E-2</v>
      </c>
      <c r="N56" s="78">
        <v>7.7999999999999996E-3</v>
      </c>
      <c r="O56" s="77">
        <v>81056.19</v>
      </c>
      <c r="P56" s="77">
        <v>108.29</v>
      </c>
      <c r="Q56" s="77">
        <v>0</v>
      </c>
      <c r="R56" s="77">
        <v>87.775748151000002</v>
      </c>
      <c r="S56" s="78">
        <v>1E-4</v>
      </c>
      <c r="T56" s="78">
        <v>6.7999999999999996E-3</v>
      </c>
      <c r="U56" s="78">
        <v>2E-3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495</v>
      </c>
      <c r="G57" t="s">
        <v>420</v>
      </c>
      <c r="H57" t="s">
        <v>496</v>
      </c>
      <c r="I57" t="s">
        <v>150</v>
      </c>
      <c r="J57" t="s">
        <v>241</v>
      </c>
      <c r="K57" s="77">
        <v>0.25</v>
      </c>
      <c r="L57" t="s">
        <v>102</v>
      </c>
      <c r="M57" s="78">
        <v>4.9000000000000002E-2</v>
      </c>
      <c r="N57" s="78">
        <v>2.2599999999999999E-2</v>
      </c>
      <c r="O57" s="77">
        <v>9026.81</v>
      </c>
      <c r="P57" s="77">
        <v>113</v>
      </c>
      <c r="Q57" s="77">
        <v>0</v>
      </c>
      <c r="R57" s="77">
        <v>10.200295300000001</v>
      </c>
      <c r="S57" s="78">
        <v>1E-4</v>
      </c>
      <c r="T57" s="78">
        <v>8.0000000000000004E-4</v>
      </c>
      <c r="U57" s="78">
        <v>2.0000000000000001E-4</v>
      </c>
    </row>
    <row r="58" spans="2:21">
      <c r="B58" t="s">
        <v>500</v>
      </c>
      <c r="C58" t="s">
        <v>501</v>
      </c>
      <c r="D58" t="s">
        <v>100</v>
      </c>
      <c r="E58" t="s">
        <v>123</v>
      </c>
      <c r="F58" t="s">
        <v>495</v>
      </c>
      <c r="G58" t="s">
        <v>420</v>
      </c>
      <c r="H58" t="s">
        <v>496</v>
      </c>
      <c r="I58" t="s">
        <v>150</v>
      </c>
      <c r="J58" t="s">
        <v>502</v>
      </c>
      <c r="K58" s="77">
        <v>4.76</v>
      </c>
      <c r="L58" t="s">
        <v>102</v>
      </c>
      <c r="M58" s="78">
        <v>3.2000000000000001E-2</v>
      </c>
      <c r="N58" s="78">
        <v>7.1999999999999998E-3</v>
      </c>
      <c r="O58" s="77">
        <v>133161.65</v>
      </c>
      <c r="P58" s="77">
        <v>112.8</v>
      </c>
      <c r="Q58" s="77">
        <v>0</v>
      </c>
      <c r="R58" s="77">
        <v>150.2063412</v>
      </c>
      <c r="S58" s="78">
        <v>1E-4</v>
      </c>
      <c r="T58" s="78">
        <v>1.1599999999999999E-2</v>
      </c>
      <c r="U58" s="78">
        <v>3.5000000000000001E-3</v>
      </c>
    </row>
    <row r="59" spans="2:21">
      <c r="B59" t="s">
        <v>503</v>
      </c>
      <c r="C59" t="s">
        <v>504</v>
      </c>
      <c r="D59" t="s">
        <v>100</v>
      </c>
      <c r="E59" t="s">
        <v>123</v>
      </c>
      <c r="F59" t="s">
        <v>495</v>
      </c>
      <c r="G59" t="s">
        <v>420</v>
      </c>
      <c r="H59" t="s">
        <v>496</v>
      </c>
      <c r="I59" t="s">
        <v>150</v>
      </c>
      <c r="J59" t="s">
        <v>488</v>
      </c>
      <c r="K59" s="77">
        <v>7.14</v>
      </c>
      <c r="L59" t="s">
        <v>102</v>
      </c>
      <c r="M59" s="78">
        <v>1.14E-2</v>
      </c>
      <c r="N59" s="78">
        <v>1.06E-2</v>
      </c>
      <c r="O59" s="77">
        <v>88235.22</v>
      </c>
      <c r="P59" s="77">
        <v>99.05</v>
      </c>
      <c r="Q59" s="77">
        <v>1.0058800000000001</v>
      </c>
      <c r="R59" s="77">
        <v>88.402865410000004</v>
      </c>
      <c r="S59" s="78">
        <v>0</v>
      </c>
      <c r="T59" s="78">
        <v>6.7999999999999996E-3</v>
      </c>
      <c r="U59" s="78">
        <v>2.0999999999999999E-3</v>
      </c>
    </row>
    <row r="60" spans="2:21">
      <c r="B60" t="s">
        <v>505</v>
      </c>
      <c r="C60" t="s">
        <v>506</v>
      </c>
      <c r="D60" t="s">
        <v>100</v>
      </c>
      <c r="E60" t="s">
        <v>123</v>
      </c>
      <c r="F60" t="s">
        <v>491</v>
      </c>
      <c r="G60" t="s">
        <v>420</v>
      </c>
      <c r="H60" t="s">
        <v>455</v>
      </c>
      <c r="I60" t="s">
        <v>210</v>
      </c>
      <c r="J60" t="s">
        <v>276</v>
      </c>
      <c r="K60" s="77">
        <v>8.1</v>
      </c>
      <c r="L60" t="s">
        <v>102</v>
      </c>
      <c r="M60" s="78">
        <v>6.4999999999999997E-3</v>
      </c>
      <c r="N60" s="78">
        <v>1.15E-2</v>
      </c>
      <c r="O60" s="77">
        <v>27366.92</v>
      </c>
      <c r="P60" s="77">
        <v>95.57</v>
      </c>
      <c r="Q60" s="77">
        <v>0</v>
      </c>
      <c r="R60" s="77">
        <v>26.154565443999999</v>
      </c>
      <c r="S60" s="78">
        <v>1E-4</v>
      </c>
      <c r="T60" s="78">
        <v>2E-3</v>
      </c>
      <c r="U60" s="78">
        <v>5.9999999999999995E-4</v>
      </c>
    </row>
    <row r="61" spans="2:21">
      <c r="B61" t="s">
        <v>507</v>
      </c>
      <c r="C61" t="s">
        <v>508</v>
      </c>
      <c r="D61" t="s">
        <v>100</v>
      </c>
      <c r="E61" t="s">
        <v>123</v>
      </c>
      <c r="F61" t="s">
        <v>509</v>
      </c>
      <c r="G61" t="s">
        <v>420</v>
      </c>
      <c r="H61" t="s">
        <v>455</v>
      </c>
      <c r="I61" t="s">
        <v>210</v>
      </c>
      <c r="J61" t="s">
        <v>510</v>
      </c>
      <c r="K61" s="77">
        <v>6.67</v>
      </c>
      <c r="L61" t="s">
        <v>102</v>
      </c>
      <c r="M61" s="78">
        <v>7.7999999999999996E-3</v>
      </c>
      <c r="N61" s="78">
        <v>9.1999999999999998E-3</v>
      </c>
      <c r="O61" s="77">
        <v>3457.11</v>
      </c>
      <c r="P61" s="77">
        <v>98.23</v>
      </c>
      <c r="Q61" s="77">
        <v>0</v>
      </c>
      <c r="R61" s="77">
        <v>3.3959191529999999</v>
      </c>
      <c r="S61" s="78">
        <v>0</v>
      </c>
      <c r="T61" s="78">
        <v>2.9999999999999997E-4</v>
      </c>
      <c r="U61" s="78">
        <v>1E-4</v>
      </c>
    </row>
    <row r="62" spans="2:21">
      <c r="B62" t="s">
        <v>511</v>
      </c>
      <c r="C62" t="s">
        <v>512</v>
      </c>
      <c r="D62" t="s">
        <v>100</v>
      </c>
      <c r="E62" t="s">
        <v>123</v>
      </c>
      <c r="F62" t="s">
        <v>509</v>
      </c>
      <c r="G62" t="s">
        <v>420</v>
      </c>
      <c r="H62" t="s">
        <v>455</v>
      </c>
      <c r="I62" t="s">
        <v>210</v>
      </c>
      <c r="J62" t="s">
        <v>279</v>
      </c>
      <c r="K62" s="77">
        <v>4.53</v>
      </c>
      <c r="L62" t="s">
        <v>102</v>
      </c>
      <c r="M62" s="78">
        <v>2E-3</v>
      </c>
      <c r="N62" s="78">
        <v>7.4000000000000003E-3</v>
      </c>
      <c r="O62" s="77">
        <v>37107.17</v>
      </c>
      <c r="P62" s="77">
        <v>96.69</v>
      </c>
      <c r="Q62" s="77">
        <v>0</v>
      </c>
      <c r="R62" s="77">
        <v>35.878922672999998</v>
      </c>
      <c r="S62" s="78">
        <v>1E-4</v>
      </c>
      <c r="T62" s="78">
        <v>2.8E-3</v>
      </c>
      <c r="U62" s="78">
        <v>8.0000000000000004E-4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509</v>
      </c>
      <c r="G63" t="s">
        <v>420</v>
      </c>
      <c r="H63" t="s">
        <v>455</v>
      </c>
      <c r="I63" t="s">
        <v>210</v>
      </c>
      <c r="J63" t="s">
        <v>515</v>
      </c>
      <c r="K63" s="77">
        <v>5.54</v>
      </c>
      <c r="L63" t="s">
        <v>102</v>
      </c>
      <c r="M63" s="78">
        <v>1.8200000000000001E-2</v>
      </c>
      <c r="N63" s="78">
        <v>8.0000000000000002E-3</v>
      </c>
      <c r="O63" s="77">
        <v>44775.4</v>
      </c>
      <c r="P63" s="77">
        <v>106.5</v>
      </c>
      <c r="Q63" s="77">
        <v>0</v>
      </c>
      <c r="R63" s="77">
        <v>47.685800999999998</v>
      </c>
      <c r="S63" s="78">
        <v>1E-4</v>
      </c>
      <c r="T63" s="78">
        <v>3.7000000000000002E-3</v>
      </c>
      <c r="U63" s="78">
        <v>1.1000000000000001E-3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372</v>
      </c>
      <c r="G64" t="s">
        <v>364</v>
      </c>
      <c r="H64" t="s">
        <v>455</v>
      </c>
      <c r="I64" t="s">
        <v>210</v>
      </c>
      <c r="J64" t="s">
        <v>241</v>
      </c>
      <c r="K64" s="77">
        <v>0.34</v>
      </c>
      <c r="L64" t="s">
        <v>102</v>
      </c>
      <c r="M64" s="78">
        <v>0.04</v>
      </c>
      <c r="N64" s="78">
        <v>1.4200000000000001E-2</v>
      </c>
      <c r="O64" s="77">
        <v>133549.68</v>
      </c>
      <c r="P64" s="77">
        <v>109.95</v>
      </c>
      <c r="Q64" s="77">
        <v>0</v>
      </c>
      <c r="R64" s="77">
        <v>146.83787315999999</v>
      </c>
      <c r="S64" s="78">
        <v>1E-4</v>
      </c>
      <c r="T64" s="78">
        <v>1.14E-2</v>
      </c>
      <c r="U64" s="78">
        <v>3.3999999999999998E-3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521</v>
      </c>
      <c r="H65" t="s">
        <v>455</v>
      </c>
      <c r="I65" t="s">
        <v>210</v>
      </c>
      <c r="J65" t="s">
        <v>241</v>
      </c>
      <c r="K65" s="77">
        <v>0.73</v>
      </c>
      <c r="L65" t="s">
        <v>102</v>
      </c>
      <c r="M65" s="78">
        <v>4.65E-2</v>
      </c>
      <c r="N65" s="78">
        <v>1.9099999999999999E-2</v>
      </c>
      <c r="O65" s="77">
        <v>221.43</v>
      </c>
      <c r="P65" s="77">
        <v>127.2</v>
      </c>
      <c r="Q65" s="77">
        <v>0</v>
      </c>
      <c r="R65" s="77">
        <v>0.28165896000000001</v>
      </c>
      <c r="S65" s="78">
        <v>0</v>
      </c>
      <c r="T65" s="78">
        <v>0</v>
      </c>
      <c r="U65" s="78">
        <v>0</v>
      </c>
    </row>
    <row r="66" spans="2:21">
      <c r="B66" t="s">
        <v>522</v>
      </c>
      <c r="C66" t="s">
        <v>523</v>
      </c>
      <c r="D66" t="s">
        <v>100</v>
      </c>
      <c r="E66" t="s">
        <v>123</v>
      </c>
      <c r="F66" t="s">
        <v>524</v>
      </c>
      <c r="G66" t="s">
        <v>525</v>
      </c>
      <c r="H66" t="s">
        <v>496</v>
      </c>
      <c r="I66" t="s">
        <v>150</v>
      </c>
      <c r="J66" t="s">
        <v>526</v>
      </c>
      <c r="K66" s="77">
        <v>4.5</v>
      </c>
      <c r="L66" t="s">
        <v>102</v>
      </c>
      <c r="M66" s="78">
        <v>4.4999999999999998E-2</v>
      </c>
      <c r="N66" s="78">
        <v>3.2000000000000002E-3</v>
      </c>
      <c r="O66" s="77">
        <v>251282.07</v>
      </c>
      <c r="P66" s="77">
        <v>122.45</v>
      </c>
      <c r="Q66" s="77">
        <v>0</v>
      </c>
      <c r="R66" s="77">
        <v>307.69489471499998</v>
      </c>
      <c r="S66" s="78">
        <v>1E-4</v>
      </c>
      <c r="T66" s="78">
        <v>2.3800000000000002E-2</v>
      </c>
      <c r="U66" s="78">
        <v>7.1999999999999998E-3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524</v>
      </c>
      <c r="G67" t="s">
        <v>525</v>
      </c>
      <c r="H67" t="s">
        <v>496</v>
      </c>
      <c r="I67" t="s">
        <v>150</v>
      </c>
      <c r="J67" t="s">
        <v>529</v>
      </c>
      <c r="K67" s="77">
        <v>6.66</v>
      </c>
      <c r="L67" t="s">
        <v>102</v>
      </c>
      <c r="M67" s="78">
        <v>3.85E-2</v>
      </c>
      <c r="N67" s="78">
        <v>4.1000000000000003E-3</v>
      </c>
      <c r="O67" s="77">
        <v>111995.27</v>
      </c>
      <c r="P67" s="77">
        <v>125.8</v>
      </c>
      <c r="Q67" s="77">
        <v>2.1708500000000002</v>
      </c>
      <c r="R67" s="77">
        <v>143.06089965999999</v>
      </c>
      <c r="S67" s="78">
        <v>0</v>
      </c>
      <c r="T67" s="78">
        <v>1.11E-2</v>
      </c>
      <c r="U67" s="78">
        <v>3.3E-3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524</v>
      </c>
      <c r="G68" t="s">
        <v>525</v>
      </c>
      <c r="H68" t="s">
        <v>496</v>
      </c>
      <c r="I68" t="s">
        <v>150</v>
      </c>
      <c r="J68" t="s">
        <v>532</v>
      </c>
      <c r="K68" s="77">
        <v>9.23</v>
      </c>
      <c r="L68" t="s">
        <v>102</v>
      </c>
      <c r="M68" s="78">
        <v>2.3900000000000001E-2</v>
      </c>
      <c r="N68" s="78">
        <v>6.4000000000000003E-3</v>
      </c>
      <c r="O68" s="77">
        <v>101965.75999999999</v>
      </c>
      <c r="P68" s="77">
        <v>117</v>
      </c>
      <c r="Q68" s="77">
        <v>0</v>
      </c>
      <c r="R68" s="77">
        <v>119.2999392</v>
      </c>
      <c r="S68" s="78">
        <v>1E-4</v>
      </c>
      <c r="T68" s="78">
        <v>9.1999999999999998E-3</v>
      </c>
      <c r="U68" s="78">
        <v>2.8E-3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535</v>
      </c>
      <c r="G69" t="s">
        <v>420</v>
      </c>
      <c r="H69" t="s">
        <v>455</v>
      </c>
      <c r="I69" t="s">
        <v>210</v>
      </c>
      <c r="J69" t="s">
        <v>536</v>
      </c>
      <c r="K69" s="77">
        <v>5.09</v>
      </c>
      <c r="L69" t="s">
        <v>102</v>
      </c>
      <c r="M69" s="78">
        <v>1.5800000000000002E-2</v>
      </c>
      <c r="N69" s="78">
        <v>7.4000000000000003E-3</v>
      </c>
      <c r="O69" s="77">
        <v>32605.439999999999</v>
      </c>
      <c r="P69" s="77">
        <v>106</v>
      </c>
      <c r="Q69" s="77">
        <v>0</v>
      </c>
      <c r="R69" s="77">
        <v>34.561766400000003</v>
      </c>
      <c r="S69" s="78">
        <v>1E-4</v>
      </c>
      <c r="T69" s="78">
        <v>2.7000000000000001E-3</v>
      </c>
      <c r="U69" s="78">
        <v>8.0000000000000004E-4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535</v>
      </c>
      <c r="G70" t="s">
        <v>420</v>
      </c>
      <c r="H70" t="s">
        <v>455</v>
      </c>
      <c r="I70" t="s">
        <v>210</v>
      </c>
      <c r="J70" t="s">
        <v>366</v>
      </c>
      <c r="K70" s="77">
        <v>7.72</v>
      </c>
      <c r="L70" t="s">
        <v>102</v>
      </c>
      <c r="M70" s="78">
        <v>8.3999999999999995E-3</v>
      </c>
      <c r="N70" s="78">
        <v>8.5000000000000006E-3</v>
      </c>
      <c r="O70" s="77">
        <v>29132.79</v>
      </c>
      <c r="P70" s="77">
        <v>99.5</v>
      </c>
      <c r="Q70" s="77">
        <v>0</v>
      </c>
      <c r="R70" s="77">
        <v>28.987126050000001</v>
      </c>
      <c r="S70" s="78">
        <v>1E-4</v>
      </c>
      <c r="T70" s="78">
        <v>2.2000000000000001E-3</v>
      </c>
      <c r="U70" s="78">
        <v>6.9999999999999999E-4</v>
      </c>
    </row>
    <row r="71" spans="2:21">
      <c r="B71" t="s">
        <v>539</v>
      </c>
      <c r="C71" t="s">
        <v>540</v>
      </c>
      <c r="D71" t="s">
        <v>100</v>
      </c>
      <c r="E71" t="s">
        <v>123</v>
      </c>
      <c r="F71" t="s">
        <v>541</v>
      </c>
      <c r="G71" t="s">
        <v>521</v>
      </c>
      <c r="H71" t="s">
        <v>496</v>
      </c>
      <c r="I71" t="s">
        <v>150</v>
      </c>
      <c r="J71" t="s">
        <v>336</v>
      </c>
      <c r="K71" s="77">
        <v>0.67</v>
      </c>
      <c r="L71" t="s">
        <v>102</v>
      </c>
      <c r="M71" s="78">
        <v>4.8899999999999999E-2</v>
      </c>
      <c r="N71" s="78">
        <v>2.1499999999999998E-2</v>
      </c>
      <c r="O71" s="77">
        <v>219.39</v>
      </c>
      <c r="P71" s="77">
        <v>123.02</v>
      </c>
      <c r="Q71" s="77">
        <v>0</v>
      </c>
      <c r="R71" s="77">
        <v>0.26989357800000002</v>
      </c>
      <c r="S71" s="78">
        <v>0</v>
      </c>
      <c r="T71" s="78">
        <v>0</v>
      </c>
      <c r="U71" s="78">
        <v>0</v>
      </c>
    </row>
    <row r="72" spans="2:21">
      <c r="B72" t="s">
        <v>542</v>
      </c>
      <c r="C72" t="s">
        <v>543</v>
      </c>
      <c r="D72" t="s">
        <v>100</v>
      </c>
      <c r="E72" t="s">
        <v>123</v>
      </c>
      <c r="F72" t="s">
        <v>372</v>
      </c>
      <c r="G72" t="s">
        <v>364</v>
      </c>
      <c r="H72" t="s">
        <v>455</v>
      </c>
      <c r="I72" t="s">
        <v>210</v>
      </c>
      <c r="J72" t="s">
        <v>336</v>
      </c>
      <c r="K72" s="77">
        <v>4.18</v>
      </c>
      <c r="L72" t="s">
        <v>102</v>
      </c>
      <c r="M72" s="78">
        <v>2.4199999999999999E-2</v>
      </c>
      <c r="N72" s="78">
        <v>2.4199999999999999E-2</v>
      </c>
      <c r="O72" s="77">
        <v>0.82</v>
      </c>
      <c r="P72" s="77">
        <v>5070000</v>
      </c>
      <c r="Q72" s="77">
        <v>0</v>
      </c>
      <c r="R72" s="77">
        <v>41.573999999999998</v>
      </c>
      <c r="S72" s="78">
        <v>0</v>
      </c>
      <c r="T72" s="78">
        <v>3.2000000000000002E-3</v>
      </c>
      <c r="U72" s="78">
        <v>1E-3</v>
      </c>
    </row>
    <row r="73" spans="2:21">
      <c r="B73" t="s">
        <v>544</v>
      </c>
      <c r="C73" t="s">
        <v>545</v>
      </c>
      <c r="D73" t="s">
        <v>100</v>
      </c>
      <c r="E73" t="s">
        <v>123</v>
      </c>
      <c r="F73" t="s">
        <v>372</v>
      </c>
      <c r="G73" t="s">
        <v>364</v>
      </c>
      <c r="H73" t="s">
        <v>455</v>
      </c>
      <c r="I73" t="s">
        <v>210</v>
      </c>
      <c r="J73" t="s">
        <v>488</v>
      </c>
      <c r="K73" s="77">
        <v>3.88</v>
      </c>
      <c r="L73" t="s">
        <v>102</v>
      </c>
      <c r="M73" s="78">
        <v>1.95E-2</v>
      </c>
      <c r="N73" s="78">
        <v>2.63E-2</v>
      </c>
      <c r="O73" s="77">
        <v>1.25</v>
      </c>
      <c r="P73" s="77">
        <v>4800100</v>
      </c>
      <c r="Q73" s="77">
        <v>0</v>
      </c>
      <c r="R73" s="77">
        <v>60.001249999999999</v>
      </c>
      <c r="S73" s="78">
        <v>1E-4</v>
      </c>
      <c r="T73" s="78">
        <v>4.5999999999999999E-3</v>
      </c>
      <c r="U73" s="78">
        <v>1.4E-3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372</v>
      </c>
      <c r="G74" t="s">
        <v>364</v>
      </c>
      <c r="H74" t="s">
        <v>455</v>
      </c>
      <c r="I74" t="s">
        <v>210</v>
      </c>
      <c r="J74" t="s">
        <v>294</v>
      </c>
      <c r="K74" s="77">
        <v>2.76</v>
      </c>
      <c r="L74" t="s">
        <v>102</v>
      </c>
      <c r="M74" s="78">
        <v>1.6400000000000001E-2</v>
      </c>
      <c r="N74" s="78">
        <v>1.5900000000000001E-2</v>
      </c>
      <c r="O74" s="77">
        <v>1.02</v>
      </c>
      <c r="P74" s="77">
        <v>5022667</v>
      </c>
      <c r="Q74" s="77">
        <v>0</v>
      </c>
      <c r="R74" s="77">
        <v>51.231203399999998</v>
      </c>
      <c r="S74" s="78">
        <v>1E-4</v>
      </c>
      <c r="T74" s="78">
        <v>4.0000000000000001E-3</v>
      </c>
      <c r="U74" s="78">
        <v>1.1999999999999999E-3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372</v>
      </c>
      <c r="G75" t="s">
        <v>364</v>
      </c>
      <c r="H75" t="s">
        <v>455</v>
      </c>
      <c r="I75" t="s">
        <v>210</v>
      </c>
      <c r="J75" t="s">
        <v>336</v>
      </c>
      <c r="K75" s="77">
        <v>7.05</v>
      </c>
      <c r="L75" t="s">
        <v>102</v>
      </c>
      <c r="M75" s="78">
        <v>2.7799999999999998E-2</v>
      </c>
      <c r="N75" s="78">
        <v>2.52E-2</v>
      </c>
      <c r="O75" s="77">
        <v>0.39</v>
      </c>
      <c r="P75" s="77">
        <v>5123026</v>
      </c>
      <c r="Q75" s="77">
        <v>0</v>
      </c>
      <c r="R75" s="77">
        <v>19.979801399999999</v>
      </c>
      <c r="S75" s="78">
        <v>1E-4</v>
      </c>
      <c r="T75" s="78">
        <v>1.5E-3</v>
      </c>
      <c r="U75" s="78">
        <v>5.0000000000000001E-4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552</v>
      </c>
      <c r="G76" t="s">
        <v>420</v>
      </c>
      <c r="H76" t="s">
        <v>455</v>
      </c>
      <c r="I76" t="s">
        <v>210</v>
      </c>
      <c r="J76" t="s">
        <v>282</v>
      </c>
      <c r="K76" s="77">
        <v>4.88</v>
      </c>
      <c r="L76" t="s">
        <v>102</v>
      </c>
      <c r="M76" s="78">
        <v>2.4E-2</v>
      </c>
      <c r="N76" s="78">
        <v>1.12E-2</v>
      </c>
      <c r="O76" s="77">
        <v>6602.96</v>
      </c>
      <c r="P76" s="77">
        <v>107</v>
      </c>
      <c r="Q76" s="77">
        <v>0</v>
      </c>
      <c r="R76" s="77">
        <v>7.0651672000000003</v>
      </c>
      <c r="S76" s="78">
        <v>0</v>
      </c>
      <c r="T76" s="78">
        <v>5.0000000000000001E-4</v>
      </c>
      <c r="U76" s="78">
        <v>2.0000000000000001E-4</v>
      </c>
    </row>
    <row r="77" spans="2:21">
      <c r="B77" t="s">
        <v>553</v>
      </c>
      <c r="C77" t="s">
        <v>554</v>
      </c>
      <c r="D77" t="s">
        <v>100</v>
      </c>
      <c r="E77" t="s">
        <v>123</v>
      </c>
      <c r="F77" t="s">
        <v>552</v>
      </c>
      <c r="G77" t="s">
        <v>420</v>
      </c>
      <c r="H77" t="s">
        <v>455</v>
      </c>
      <c r="I77" t="s">
        <v>210</v>
      </c>
      <c r="J77" t="s">
        <v>555</v>
      </c>
      <c r="K77" s="77">
        <v>3.11</v>
      </c>
      <c r="L77" t="s">
        <v>102</v>
      </c>
      <c r="M77" s="78">
        <v>2.8500000000000001E-2</v>
      </c>
      <c r="N77" s="78">
        <v>5.7999999999999996E-3</v>
      </c>
      <c r="O77" s="77">
        <v>73343.7</v>
      </c>
      <c r="P77" s="77">
        <v>110.7</v>
      </c>
      <c r="Q77" s="77">
        <v>0</v>
      </c>
      <c r="R77" s="77">
        <v>81.1914759</v>
      </c>
      <c r="S77" s="78">
        <v>1E-4</v>
      </c>
      <c r="T77" s="78">
        <v>6.3E-3</v>
      </c>
      <c r="U77" s="78">
        <v>1.9E-3</v>
      </c>
    </row>
    <row r="78" spans="2:21">
      <c r="B78" t="s">
        <v>556</v>
      </c>
      <c r="C78" t="s">
        <v>557</v>
      </c>
      <c r="D78" t="s">
        <v>100</v>
      </c>
      <c r="E78" t="s">
        <v>123</v>
      </c>
      <c r="F78" t="s">
        <v>397</v>
      </c>
      <c r="G78" t="s">
        <v>364</v>
      </c>
      <c r="H78" t="s">
        <v>455</v>
      </c>
      <c r="I78" t="s">
        <v>210</v>
      </c>
      <c r="J78" t="s">
        <v>558</v>
      </c>
      <c r="K78" s="77">
        <v>0.74</v>
      </c>
      <c r="L78" t="s">
        <v>102</v>
      </c>
      <c r="M78" s="78">
        <v>6.5000000000000002E-2</v>
      </c>
      <c r="N78" s="78">
        <v>1.7299999999999999E-2</v>
      </c>
      <c r="O78" s="77">
        <v>109325.71</v>
      </c>
      <c r="P78" s="77">
        <v>112.97</v>
      </c>
      <c r="Q78" s="77">
        <v>1.18197</v>
      </c>
      <c r="R78" s="77">
        <v>124.687224587</v>
      </c>
      <c r="S78" s="78">
        <v>1E-4</v>
      </c>
      <c r="T78" s="78">
        <v>9.5999999999999992E-3</v>
      </c>
      <c r="U78" s="78">
        <v>2.8999999999999998E-3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461</v>
      </c>
      <c r="G79" t="s">
        <v>420</v>
      </c>
      <c r="H79" t="s">
        <v>561</v>
      </c>
      <c r="I79" t="s">
        <v>210</v>
      </c>
      <c r="J79" t="s">
        <v>562</v>
      </c>
      <c r="K79" s="77">
        <v>1.36</v>
      </c>
      <c r="L79" t="s">
        <v>102</v>
      </c>
      <c r="M79" s="78">
        <v>5.8500000000000003E-2</v>
      </c>
      <c r="N79" s="78">
        <v>2.0899999999999998E-2</v>
      </c>
      <c r="O79" s="77">
        <v>18107.43</v>
      </c>
      <c r="P79" s="77">
        <v>116.09</v>
      </c>
      <c r="Q79" s="77">
        <v>0</v>
      </c>
      <c r="R79" s="77">
        <v>21.020915487</v>
      </c>
      <c r="S79" s="78">
        <v>0</v>
      </c>
      <c r="T79" s="78">
        <v>1.6000000000000001E-3</v>
      </c>
      <c r="U79" s="78">
        <v>5.0000000000000001E-4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461</v>
      </c>
      <c r="G80" t="s">
        <v>420</v>
      </c>
      <c r="H80" t="s">
        <v>561</v>
      </c>
      <c r="I80" t="s">
        <v>210</v>
      </c>
      <c r="J80" t="s">
        <v>241</v>
      </c>
      <c r="K80" s="77">
        <v>1.96</v>
      </c>
      <c r="L80" t="s">
        <v>102</v>
      </c>
      <c r="M80" s="78">
        <v>4.9000000000000002E-2</v>
      </c>
      <c r="N80" s="78">
        <v>1.6400000000000001E-2</v>
      </c>
      <c r="O80" s="77">
        <v>23502.9</v>
      </c>
      <c r="P80" s="77">
        <v>109.61</v>
      </c>
      <c r="Q80" s="77">
        <v>8.8661700000000003</v>
      </c>
      <c r="R80" s="77">
        <v>34.627698690000003</v>
      </c>
      <c r="S80" s="78">
        <v>1E-4</v>
      </c>
      <c r="T80" s="78">
        <v>2.7000000000000001E-3</v>
      </c>
      <c r="U80" s="78">
        <v>8.0000000000000004E-4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461</v>
      </c>
      <c r="G81" t="s">
        <v>420</v>
      </c>
      <c r="H81" t="s">
        <v>561</v>
      </c>
      <c r="I81" t="s">
        <v>210</v>
      </c>
      <c r="J81" t="s">
        <v>567</v>
      </c>
      <c r="K81" s="77">
        <v>5.97</v>
      </c>
      <c r="L81" t="s">
        <v>102</v>
      </c>
      <c r="M81" s="78">
        <v>2.2499999999999999E-2</v>
      </c>
      <c r="N81" s="78">
        <v>1.7399999999999999E-2</v>
      </c>
      <c r="O81" s="77">
        <v>21508.59</v>
      </c>
      <c r="P81" s="77">
        <v>105</v>
      </c>
      <c r="Q81" s="77">
        <v>0</v>
      </c>
      <c r="R81" s="77">
        <v>22.5840195</v>
      </c>
      <c r="S81" s="78">
        <v>1E-4</v>
      </c>
      <c r="T81" s="78">
        <v>1.6999999999999999E-3</v>
      </c>
      <c r="U81" s="78">
        <v>5.0000000000000001E-4</v>
      </c>
    </row>
    <row r="82" spans="2:21">
      <c r="B82" t="s">
        <v>568</v>
      </c>
      <c r="C82" t="s">
        <v>569</v>
      </c>
      <c r="D82" t="s">
        <v>100</v>
      </c>
      <c r="E82" t="s">
        <v>123</v>
      </c>
      <c r="F82" t="s">
        <v>570</v>
      </c>
      <c r="G82" t="s">
        <v>525</v>
      </c>
      <c r="H82" t="s">
        <v>561</v>
      </c>
      <c r="I82" t="s">
        <v>210</v>
      </c>
      <c r="J82" t="s">
        <v>571</v>
      </c>
      <c r="K82" s="77">
        <v>4.03</v>
      </c>
      <c r="L82" t="s">
        <v>102</v>
      </c>
      <c r="M82" s="78">
        <v>1.9400000000000001E-2</v>
      </c>
      <c r="N82" s="78">
        <v>4.8999999999999998E-3</v>
      </c>
      <c r="O82" s="77">
        <v>34414.370000000003</v>
      </c>
      <c r="P82" s="77">
        <v>107.43</v>
      </c>
      <c r="Q82" s="77">
        <v>0</v>
      </c>
      <c r="R82" s="77">
        <v>36.971357691000001</v>
      </c>
      <c r="S82" s="78">
        <v>1E-4</v>
      </c>
      <c r="T82" s="78">
        <v>2.8999999999999998E-3</v>
      </c>
      <c r="U82" s="78">
        <v>8.9999999999999998E-4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570</v>
      </c>
      <c r="G83" t="s">
        <v>525</v>
      </c>
      <c r="H83" t="s">
        <v>561</v>
      </c>
      <c r="I83" t="s">
        <v>210</v>
      </c>
      <c r="J83" t="s">
        <v>574</v>
      </c>
      <c r="K83" s="77">
        <v>5.03</v>
      </c>
      <c r="L83" t="s">
        <v>102</v>
      </c>
      <c r="M83" s="78">
        <v>1.23E-2</v>
      </c>
      <c r="N83" s="78">
        <v>7.9000000000000008E-3</v>
      </c>
      <c r="O83" s="77">
        <v>133628.1</v>
      </c>
      <c r="P83" s="77">
        <v>103.25</v>
      </c>
      <c r="Q83" s="77">
        <v>0</v>
      </c>
      <c r="R83" s="77">
        <v>137.97101325</v>
      </c>
      <c r="S83" s="78">
        <v>1E-4</v>
      </c>
      <c r="T83" s="78">
        <v>1.0699999999999999E-2</v>
      </c>
      <c r="U83" s="78">
        <v>3.2000000000000002E-3</v>
      </c>
    </row>
    <row r="84" spans="2:21">
      <c r="B84" t="s">
        <v>575</v>
      </c>
      <c r="C84" t="s">
        <v>576</v>
      </c>
      <c r="D84" t="s">
        <v>100</v>
      </c>
      <c r="E84" t="s">
        <v>123</v>
      </c>
      <c r="F84" t="s">
        <v>577</v>
      </c>
      <c r="G84" t="s">
        <v>578</v>
      </c>
      <c r="H84" t="s">
        <v>561</v>
      </c>
      <c r="I84" t="s">
        <v>210</v>
      </c>
      <c r="J84" t="s">
        <v>241</v>
      </c>
      <c r="K84" s="77">
        <v>6.99</v>
      </c>
      <c r="L84" t="s">
        <v>102</v>
      </c>
      <c r="M84" s="78">
        <v>5.1499999999999997E-2</v>
      </c>
      <c r="N84" s="78">
        <v>1.7500000000000002E-2</v>
      </c>
      <c r="O84" s="77">
        <v>221475</v>
      </c>
      <c r="P84" s="77">
        <v>153.05000000000001</v>
      </c>
      <c r="Q84" s="77">
        <v>0</v>
      </c>
      <c r="R84" s="77">
        <v>338.9674875</v>
      </c>
      <c r="S84" s="78">
        <v>1E-4</v>
      </c>
      <c r="T84" s="78">
        <v>2.6200000000000001E-2</v>
      </c>
      <c r="U84" s="78">
        <v>7.9000000000000008E-3</v>
      </c>
    </row>
    <row r="85" spans="2:21">
      <c r="B85" t="s">
        <v>579</v>
      </c>
      <c r="C85" t="s">
        <v>580</v>
      </c>
      <c r="D85" t="s">
        <v>100</v>
      </c>
      <c r="E85" t="s">
        <v>123</v>
      </c>
      <c r="F85" t="s">
        <v>581</v>
      </c>
      <c r="G85" t="s">
        <v>132</v>
      </c>
      <c r="H85" t="s">
        <v>582</v>
      </c>
      <c r="I85" t="s">
        <v>150</v>
      </c>
      <c r="J85" t="s">
        <v>583</v>
      </c>
      <c r="K85" s="77">
        <v>3.81</v>
      </c>
      <c r="L85" t="s">
        <v>102</v>
      </c>
      <c r="M85" s="78">
        <v>2.1999999999999999E-2</v>
      </c>
      <c r="N85" s="78">
        <v>3.5999999999999999E-3</v>
      </c>
      <c r="O85" s="77">
        <v>68553.62</v>
      </c>
      <c r="P85" s="77">
        <v>108.17</v>
      </c>
      <c r="Q85" s="77">
        <v>0</v>
      </c>
      <c r="R85" s="77">
        <v>74.154450753999996</v>
      </c>
      <c r="S85" s="78">
        <v>1E-4</v>
      </c>
      <c r="T85" s="78">
        <v>5.7000000000000002E-3</v>
      </c>
      <c r="U85" s="78">
        <v>1.6999999999999999E-3</v>
      </c>
    </row>
    <row r="86" spans="2:21">
      <c r="B86" t="s">
        <v>584</v>
      </c>
      <c r="C86" t="s">
        <v>585</v>
      </c>
      <c r="D86" t="s">
        <v>100</v>
      </c>
      <c r="E86" t="s">
        <v>123</v>
      </c>
      <c r="F86" t="s">
        <v>581</v>
      </c>
      <c r="G86" t="s">
        <v>132</v>
      </c>
      <c r="H86" t="s">
        <v>582</v>
      </c>
      <c r="I86" t="s">
        <v>150</v>
      </c>
      <c r="J86" t="s">
        <v>586</v>
      </c>
      <c r="K86" s="77">
        <v>7.2</v>
      </c>
      <c r="L86" t="s">
        <v>102</v>
      </c>
      <c r="M86" s="78">
        <v>1.7000000000000001E-2</v>
      </c>
      <c r="N86" s="78">
        <v>8.0000000000000002E-3</v>
      </c>
      <c r="O86" s="77">
        <v>29247.29</v>
      </c>
      <c r="P86" s="77">
        <v>105.63</v>
      </c>
      <c r="Q86" s="77">
        <v>0</v>
      </c>
      <c r="R86" s="77">
        <v>30.893912427</v>
      </c>
      <c r="S86" s="78">
        <v>0</v>
      </c>
      <c r="T86" s="78">
        <v>2.3999999999999998E-3</v>
      </c>
      <c r="U86" s="78">
        <v>6.9999999999999999E-4</v>
      </c>
    </row>
    <row r="87" spans="2:21">
      <c r="B87" t="s">
        <v>587</v>
      </c>
      <c r="C87" t="s">
        <v>588</v>
      </c>
      <c r="D87" t="s">
        <v>100</v>
      </c>
      <c r="E87" t="s">
        <v>123</v>
      </c>
      <c r="F87" t="s">
        <v>581</v>
      </c>
      <c r="G87" t="s">
        <v>132</v>
      </c>
      <c r="H87" t="s">
        <v>582</v>
      </c>
      <c r="I87" t="s">
        <v>150</v>
      </c>
      <c r="J87" t="s">
        <v>589</v>
      </c>
      <c r="K87" s="77">
        <v>1.1499999999999999</v>
      </c>
      <c r="L87" t="s">
        <v>102</v>
      </c>
      <c r="M87" s="78">
        <v>3.6999999999999998E-2</v>
      </c>
      <c r="N87" s="78">
        <v>9.1000000000000004E-3</v>
      </c>
      <c r="O87" s="77">
        <v>74350.100000000006</v>
      </c>
      <c r="P87" s="77">
        <v>108.29</v>
      </c>
      <c r="Q87" s="77">
        <v>0</v>
      </c>
      <c r="R87" s="77">
        <v>80.513723290000001</v>
      </c>
      <c r="S87" s="78">
        <v>0</v>
      </c>
      <c r="T87" s="78">
        <v>6.1999999999999998E-3</v>
      </c>
      <c r="U87" s="78">
        <v>1.9E-3</v>
      </c>
    </row>
    <row r="88" spans="2:21">
      <c r="B88" t="s">
        <v>590</v>
      </c>
      <c r="C88" t="s">
        <v>591</v>
      </c>
      <c r="D88" t="s">
        <v>100</v>
      </c>
      <c r="E88" t="s">
        <v>123</v>
      </c>
      <c r="F88" t="s">
        <v>509</v>
      </c>
      <c r="G88" t="s">
        <v>420</v>
      </c>
      <c r="H88" t="s">
        <v>582</v>
      </c>
      <c r="I88" t="s">
        <v>150</v>
      </c>
      <c r="J88" t="s">
        <v>592</v>
      </c>
      <c r="K88" s="77">
        <v>4.45</v>
      </c>
      <c r="L88" t="s">
        <v>102</v>
      </c>
      <c r="M88" s="78">
        <v>1.34E-2</v>
      </c>
      <c r="N88" s="78">
        <v>7.0000000000000001E-3</v>
      </c>
      <c r="O88" s="77">
        <v>18717.599999999999</v>
      </c>
      <c r="P88" s="77">
        <v>104.54</v>
      </c>
      <c r="Q88" s="77">
        <v>0</v>
      </c>
      <c r="R88" s="77">
        <v>19.567379039999999</v>
      </c>
      <c r="S88" s="78">
        <v>1E-4</v>
      </c>
      <c r="T88" s="78">
        <v>1.5E-3</v>
      </c>
      <c r="U88" s="78">
        <v>5.0000000000000001E-4</v>
      </c>
    </row>
    <row r="89" spans="2:21">
      <c r="B89" t="s">
        <v>593</v>
      </c>
      <c r="C89" t="s">
        <v>594</v>
      </c>
      <c r="D89" t="s">
        <v>100</v>
      </c>
      <c r="E89" t="s">
        <v>123</v>
      </c>
      <c r="F89" t="s">
        <v>509</v>
      </c>
      <c r="G89" t="s">
        <v>420</v>
      </c>
      <c r="H89" t="s">
        <v>561</v>
      </c>
      <c r="I89" t="s">
        <v>210</v>
      </c>
      <c r="J89" t="s">
        <v>595</v>
      </c>
      <c r="K89" s="77">
        <v>4.3099999999999996</v>
      </c>
      <c r="L89" t="s">
        <v>102</v>
      </c>
      <c r="M89" s="78">
        <v>1.95E-2</v>
      </c>
      <c r="N89" s="78">
        <v>1.37E-2</v>
      </c>
      <c r="O89" s="77">
        <v>32750.21</v>
      </c>
      <c r="P89" s="77">
        <v>104.02</v>
      </c>
      <c r="Q89" s="77">
        <v>0</v>
      </c>
      <c r="R89" s="77">
        <v>34.066768441999997</v>
      </c>
      <c r="S89" s="78">
        <v>1E-4</v>
      </c>
      <c r="T89" s="78">
        <v>2.5999999999999999E-3</v>
      </c>
      <c r="U89" s="78">
        <v>8.0000000000000004E-4</v>
      </c>
    </row>
    <row r="90" spans="2:21">
      <c r="B90" t="s">
        <v>596</v>
      </c>
      <c r="C90" t="s">
        <v>597</v>
      </c>
      <c r="D90" t="s">
        <v>100</v>
      </c>
      <c r="E90" t="s">
        <v>123</v>
      </c>
      <c r="F90" t="s">
        <v>509</v>
      </c>
      <c r="G90" t="s">
        <v>420</v>
      </c>
      <c r="H90" t="s">
        <v>561</v>
      </c>
      <c r="I90" t="s">
        <v>210</v>
      </c>
      <c r="J90" t="s">
        <v>598</v>
      </c>
      <c r="K90" s="77">
        <v>3.28</v>
      </c>
      <c r="L90" t="s">
        <v>102</v>
      </c>
      <c r="M90" s="78">
        <v>2.5000000000000001E-2</v>
      </c>
      <c r="N90" s="78">
        <v>1.0999999999999999E-2</v>
      </c>
      <c r="O90" s="77">
        <v>16435.61</v>
      </c>
      <c r="P90" s="77">
        <v>105.9</v>
      </c>
      <c r="Q90" s="77">
        <v>0</v>
      </c>
      <c r="R90" s="77">
        <v>17.40531099</v>
      </c>
      <c r="S90" s="78">
        <v>0</v>
      </c>
      <c r="T90" s="78">
        <v>1.2999999999999999E-3</v>
      </c>
      <c r="U90" s="78">
        <v>4.0000000000000002E-4</v>
      </c>
    </row>
    <row r="91" spans="2:21">
      <c r="B91" t="s">
        <v>599</v>
      </c>
      <c r="C91" t="s">
        <v>600</v>
      </c>
      <c r="D91" t="s">
        <v>100</v>
      </c>
      <c r="E91" t="s">
        <v>123</v>
      </c>
      <c r="F91" t="s">
        <v>509</v>
      </c>
      <c r="G91" t="s">
        <v>420</v>
      </c>
      <c r="H91" t="s">
        <v>582</v>
      </c>
      <c r="I91" t="s">
        <v>150</v>
      </c>
      <c r="J91" t="s">
        <v>330</v>
      </c>
      <c r="K91" s="77">
        <v>7.13</v>
      </c>
      <c r="L91" t="s">
        <v>102</v>
      </c>
      <c r="M91" s="78">
        <v>1.17E-2</v>
      </c>
      <c r="N91" s="78">
        <v>1.83E-2</v>
      </c>
      <c r="O91" s="77">
        <v>3612.98</v>
      </c>
      <c r="P91" s="77">
        <v>95.1</v>
      </c>
      <c r="Q91" s="77">
        <v>0</v>
      </c>
      <c r="R91" s="77">
        <v>3.4359439799999998</v>
      </c>
      <c r="S91" s="78">
        <v>0</v>
      </c>
      <c r="T91" s="78">
        <v>2.9999999999999997E-4</v>
      </c>
      <c r="U91" s="78">
        <v>1E-4</v>
      </c>
    </row>
    <row r="92" spans="2:21">
      <c r="B92" t="s">
        <v>601</v>
      </c>
      <c r="C92" t="s">
        <v>602</v>
      </c>
      <c r="D92" t="s">
        <v>100</v>
      </c>
      <c r="E92" t="s">
        <v>123</v>
      </c>
      <c r="F92" t="s">
        <v>509</v>
      </c>
      <c r="G92" t="s">
        <v>420</v>
      </c>
      <c r="H92" t="s">
        <v>582</v>
      </c>
      <c r="I92" t="s">
        <v>150</v>
      </c>
      <c r="J92" t="s">
        <v>603</v>
      </c>
      <c r="K92" s="77">
        <v>1.34</v>
      </c>
      <c r="L92" t="s">
        <v>102</v>
      </c>
      <c r="M92" s="78">
        <v>2.8500000000000001E-2</v>
      </c>
      <c r="N92" s="78">
        <v>1.54E-2</v>
      </c>
      <c r="O92" s="77">
        <v>20873.419999999998</v>
      </c>
      <c r="P92" s="77">
        <v>103.26</v>
      </c>
      <c r="Q92" s="77">
        <v>0</v>
      </c>
      <c r="R92" s="77">
        <v>21.553893492</v>
      </c>
      <c r="S92" s="78">
        <v>1E-4</v>
      </c>
      <c r="T92" s="78">
        <v>1.6999999999999999E-3</v>
      </c>
      <c r="U92" s="78">
        <v>5.0000000000000001E-4</v>
      </c>
    </row>
    <row r="93" spans="2:21">
      <c r="B93" t="s">
        <v>604</v>
      </c>
      <c r="C93" t="s">
        <v>605</v>
      </c>
      <c r="D93" t="s">
        <v>100</v>
      </c>
      <c r="E93" t="s">
        <v>123</v>
      </c>
      <c r="F93" t="s">
        <v>509</v>
      </c>
      <c r="G93" t="s">
        <v>420</v>
      </c>
      <c r="H93" t="s">
        <v>561</v>
      </c>
      <c r="I93" t="s">
        <v>210</v>
      </c>
      <c r="J93" t="s">
        <v>336</v>
      </c>
      <c r="K93" s="77">
        <v>5.54</v>
      </c>
      <c r="L93" t="s">
        <v>102</v>
      </c>
      <c r="M93" s="78">
        <v>3.3500000000000002E-2</v>
      </c>
      <c r="N93" s="78">
        <v>1.72E-2</v>
      </c>
      <c r="O93" s="77">
        <v>38343.599999999999</v>
      </c>
      <c r="P93" s="77">
        <v>109.32</v>
      </c>
      <c r="Q93" s="77">
        <v>0</v>
      </c>
      <c r="R93" s="77">
        <v>41.91722352</v>
      </c>
      <c r="S93" s="78">
        <v>1E-4</v>
      </c>
      <c r="T93" s="78">
        <v>3.2000000000000002E-3</v>
      </c>
      <c r="U93" s="78">
        <v>1E-3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363</v>
      </c>
      <c r="G94" t="s">
        <v>364</v>
      </c>
      <c r="H94" t="s">
        <v>561</v>
      </c>
      <c r="I94" t="s">
        <v>210</v>
      </c>
      <c r="J94" t="s">
        <v>336</v>
      </c>
      <c r="K94" s="77">
        <v>3.65</v>
      </c>
      <c r="L94" t="s">
        <v>102</v>
      </c>
      <c r="M94" s="78">
        <v>2.1999999999999999E-2</v>
      </c>
      <c r="N94" s="78">
        <v>2.4799999999999999E-2</v>
      </c>
      <c r="O94" s="77">
        <v>0.3</v>
      </c>
      <c r="P94" s="77">
        <v>4973591</v>
      </c>
      <c r="Q94" s="77">
        <v>0</v>
      </c>
      <c r="R94" s="77">
        <v>14.920773000000001</v>
      </c>
      <c r="S94" s="78">
        <v>1E-4</v>
      </c>
      <c r="T94" s="78">
        <v>1.1999999999999999E-3</v>
      </c>
      <c r="U94" s="78">
        <v>2.9999999999999997E-4</v>
      </c>
    </row>
    <row r="95" spans="2:21">
      <c r="B95" t="s">
        <v>608</v>
      </c>
      <c r="C95" t="s">
        <v>609</v>
      </c>
      <c r="D95" t="s">
        <v>100</v>
      </c>
      <c r="E95" t="s">
        <v>123</v>
      </c>
      <c r="F95" t="s">
        <v>363</v>
      </c>
      <c r="G95" t="s">
        <v>364</v>
      </c>
      <c r="H95" t="s">
        <v>561</v>
      </c>
      <c r="I95" t="s">
        <v>210</v>
      </c>
      <c r="J95" t="s">
        <v>610</v>
      </c>
      <c r="K95" s="77">
        <v>0.74</v>
      </c>
      <c r="L95" t="s">
        <v>102</v>
      </c>
      <c r="M95" s="78">
        <v>2.8000000000000001E-2</v>
      </c>
      <c r="N95" s="78">
        <v>2.2800000000000001E-2</v>
      </c>
      <c r="O95" s="77">
        <v>1.31</v>
      </c>
      <c r="P95" s="77">
        <v>5121399</v>
      </c>
      <c r="Q95" s="77">
        <v>0</v>
      </c>
      <c r="R95" s="77">
        <v>67.090326899999994</v>
      </c>
      <c r="S95" s="78">
        <v>1E-4</v>
      </c>
      <c r="T95" s="78">
        <v>5.1999999999999998E-3</v>
      </c>
      <c r="U95" s="78">
        <v>1.6000000000000001E-3</v>
      </c>
    </row>
    <row r="96" spans="2:21">
      <c r="B96" t="s">
        <v>611</v>
      </c>
      <c r="C96" t="s">
        <v>612</v>
      </c>
      <c r="D96" t="s">
        <v>100</v>
      </c>
      <c r="E96" t="s">
        <v>123</v>
      </c>
      <c r="F96" t="s">
        <v>363</v>
      </c>
      <c r="G96" t="s">
        <v>364</v>
      </c>
      <c r="H96" t="s">
        <v>561</v>
      </c>
      <c r="I96" t="s">
        <v>210</v>
      </c>
      <c r="J96" t="s">
        <v>336</v>
      </c>
      <c r="K96" s="77">
        <v>1.99</v>
      </c>
      <c r="L96" t="s">
        <v>102</v>
      </c>
      <c r="M96" s="78">
        <v>1.49E-2</v>
      </c>
      <c r="N96" s="78">
        <v>1.7399999999999999E-2</v>
      </c>
      <c r="O96" s="77">
        <v>7.0000000000000007E-2</v>
      </c>
      <c r="P96" s="77">
        <v>5024941.7841999996</v>
      </c>
      <c r="Q96" s="77">
        <v>5.3719999999999997E-2</v>
      </c>
      <c r="R96" s="77">
        <v>3.5711792489400001</v>
      </c>
      <c r="S96" s="78">
        <v>0</v>
      </c>
      <c r="T96" s="78">
        <v>2.9999999999999997E-4</v>
      </c>
      <c r="U96" s="78">
        <v>1E-4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363</v>
      </c>
      <c r="G97" t="s">
        <v>364</v>
      </c>
      <c r="H97" t="s">
        <v>561</v>
      </c>
      <c r="I97" t="s">
        <v>210</v>
      </c>
      <c r="J97" t="s">
        <v>339</v>
      </c>
      <c r="K97" s="77">
        <v>5.4</v>
      </c>
      <c r="L97" t="s">
        <v>102</v>
      </c>
      <c r="M97" s="78">
        <v>2.3199999999999998E-2</v>
      </c>
      <c r="N97" s="78">
        <v>2.2100000000000002E-2</v>
      </c>
      <c r="O97" s="77">
        <v>0.06</v>
      </c>
      <c r="P97" s="77">
        <v>5065210</v>
      </c>
      <c r="Q97" s="77">
        <v>0</v>
      </c>
      <c r="R97" s="77">
        <v>3.039126</v>
      </c>
      <c r="S97" s="78">
        <v>0</v>
      </c>
      <c r="T97" s="78">
        <v>2.0000000000000001E-4</v>
      </c>
      <c r="U97" s="78">
        <v>1E-4</v>
      </c>
    </row>
    <row r="98" spans="2:21">
      <c r="B98" t="s">
        <v>615</v>
      </c>
      <c r="C98" t="s">
        <v>616</v>
      </c>
      <c r="D98" t="s">
        <v>100</v>
      </c>
      <c r="E98" t="s">
        <v>123</v>
      </c>
      <c r="F98" t="s">
        <v>617</v>
      </c>
      <c r="G98" t="s">
        <v>364</v>
      </c>
      <c r="H98" t="s">
        <v>561</v>
      </c>
      <c r="I98" t="s">
        <v>210</v>
      </c>
      <c r="J98" t="s">
        <v>339</v>
      </c>
      <c r="K98" s="77">
        <v>5.4</v>
      </c>
      <c r="L98" t="s">
        <v>102</v>
      </c>
      <c r="M98" s="78">
        <v>2.4199999999999999E-2</v>
      </c>
      <c r="N98" s="78">
        <v>2.5100000000000001E-2</v>
      </c>
      <c r="O98" s="77">
        <v>1.2</v>
      </c>
      <c r="P98" s="77">
        <v>5015066.7034090003</v>
      </c>
      <c r="Q98" s="77">
        <v>0</v>
      </c>
      <c r="R98" s="77">
        <v>60.180800440908001</v>
      </c>
      <c r="S98" s="78">
        <v>1E-4</v>
      </c>
      <c r="T98" s="78">
        <v>4.7000000000000002E-3</v>
      </c>
      <c r="U98" s="78">
        <v>1.4E-3</v>
      </c>
    </row>
    <row r="99" spans="2:21">
      <c r="B99" t="s">
        <v>618</v>
      </c>
      <c r="C99" t="s">
        <v>619</v>
      </c>
      <c r="D99" t="s">
        <v>100</v>
      </c>
      <c r="E99" t="s">
        <v>123</v>
      </c>
      <c r="F99" t="s">
        <v>617</v>
      </c>
      <c r="G99" t="s">
        <v>364</v>
      </c>
      <c r="H99" t="s">
        <v>561</v>
      </c>
      <c r="I99" t="s">
        <v>210</v>
      </c>
      <c r="J99" t="s">
        <v>276</v>
      </c>
      <c r="K99" s="77">
        <v>4.8600000000000003</v>
      </c>
      <c r="L99" t="s">
        <v>102</v>
      </c>
      <c r="M99" s="78">
        <v>1.46E-2</v>
      </c>
      <c r="N99" s="78">
        <v>2.58E-2</v>
      </c>
      <c r="O99" s="77">
        <v>1.61</v>
      </c>
      <c r="P99" s="77">
        <v>4774711</v>
      </c>
      <c r="Q99" s="77">
        <v>0</v>
      </c>
      <c r="R99" s="77">
        <v>76.872847100000001</v>
      </c>
      <c r="S99" s="78">
        <v>1E-4</v>
      </c>
      <c r="T99" s="78">
        <v>5.8999999999999999E-3</v>
      </c>
      <c r="U99" s="78">
        <v>1.8E-3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622</v>
      </c>
      <c r="G100" t="s">
        <v>521</v>
      </c>
      <c r="H100" t="s">
        <v>561</v>
      </c>
      <c r="I100" t="s">
        <v>210</v>
      </c>
      <c r="J100" t="s">
        <v>290</v>
      </c>
      <c r="K100" s="77">
        <v>7.7</v>
      </c>
      <c r="L100" t="s">
        <v>102</v>
      </c>
      <c r="M100" s="78">
        <v>4.4000000000000003E-3</v>
      </c>
      <c r="N100" s="78">
        <v>9.4000000000000004E-3</v>
      </c>
      <c r="O100" s="77">
        <v>29413.200000000001</v>
      </c>
      <c r="P100" s="77">
        <v>96.28</v>
      </c>
      <c r="Q100" s="77">
        <v>0</v>
      </c>
      <c r="R100" s="77">
        <v>28.319028960000001</v>
      </c>
      <c r="S100" s="78">
        <v>0</v>
      </c>
      <c r="T100" s="78">
        <v>2.2000000000000001E-3</v>
      </c>
      <c r="U100" s="78">
        <v>6.9999999999999999E-4</v>
      </c>
    </row>
    <row r="101" spans="2:21">
      <c r="B101" t="s">
        <v>623</v>
      </c>
      <c r="C101" t="s">
        <v>624</v>
      </c>
      <c r="D101" t="s">
        <v>100</v>
      </c>
      <c r="E101" t="s">
        <v>123</v>
      </c>
      <c r="F101" t="s">
        <v>520</v>
      </c>
      <c r="G101" t="s">
        <v>521</v>
      </c>
      <c r="H101" t="s">
        <v>561</v>
      </c>
      <c r="I101" t="s">
        <v>210</v>
      </c>
      <c r="J101" t="s">
        <v>625</v>
      </c>
      <c r="K101" s="77">
        <v>2.5299999999999998</v>
      </c>
      <c r="L101" t="s">
        <v>102</v>
      </c>
      <c r="M101" s="78">
        <v>3.85E-2</v>
      </c>
      <c r="N101" s="78">
        <v>3.3999999999999998E-3</v>
      </c>
      <c r="O101" s="77">
        <v>16922.39</v>
      </c>
      <c r="P101" s="77">
        <v>114.2</v>
      </c>
      <c r="Q101" s="77">
        <v>0</v>
      </c>
      <c r="R101" s="77">
        <v>19.325369380000001</v>
      </c>
      <c r="S101" s="78">
        <v>1E-4</v>
      </c>
      <c r="T101" s="78">
        <v>1.5E-3</v>
      </c>
      <c r="U101" s="78">
        <v>4.0000000000000002E-4</v>
      </c>
    </row>
    <row r="102" spans="2:21">
      <c r="B102" t="s">
        <v>626</v>
      </c>
      <c r="C102" t="s">
        <v>627</v>
      </c>
      <c r="D102" t="s">
        <v>100</v>
      </c>
      <c r="E102" t="s">
        <v>123</v>
      </c>
      <c r="F102" t="s">
        <v>520</v>
      </c>
      <c r="G102" t="s">
        <v>521</v>
      </c>
      <c r="H102" t="s">
        <v>561</v>
      </c>
      <c r="I102" t="s">
        <v>210</v>
      </c>
      <c r="J102" t="s">
        <v>625</v>
      </c>
      <c r="K102" s="77">
        <v>3.43</v>
      </c>
      <c r="L102" t="s">
        <v>102</v>
      </c>
      <c r="M102" s="78">
        <v>3.85E-2</v>
      </c>
      <c r="N102" s="78">
        <v>2.2000000000000001E-3</v>
      </c>
      <c r="O102" s="77">
        <v>14814.08</v>
      </c>
      <c r="P102" s="77">
        <v>118.29</v>
      </c>
      <c r="Q102" s="77">
        <v>0</v>
      </c>
      <c r="R102" s="77">
        <v>17.523575231999999</v>
      </c>
      <c r="S102" s="78">
        <v>1E-4</v>
      </c>
      <c r="T102" s="78">
        <v>1.4E-3</v>
      </c>
      <c r="U102" s="78">
        <v>4.0000000000000002E-4</v>
      </c>
    </row>
    <row r="103" spans="2:21">
      <c r="B103" t="s">
        <v>628</v>
      </c>
      <c r="C103" t="s">
        <v>629</v>
      </c>
      <c r="D103" t="s">
        <v>100</v>
      </c>
      <c r="E103" t="s">
        <v>123</v>
      </c>
      <c r="F103" t="s">
        <v>520</v>
      </c>
      <c r="G103" t="s">
        <v>521</v>
      </c>
      <c r="H103" t="s">
        <v>561</v>
      </c>
      <c r="I103" t="s">
        <v>210</v>
      </c>
      <c r="J103" t="s">
        <v>241</v>
      </c>
      <c r="K103" s="77">
        <v>0.65</v>
      </c>
      <c r="L103" t="s">
        <v>102</v>
      </c>
      <c r="M103" s="78">
        <v>3.9E-2</v>
      </c>
      <c r="N103" s="78">
        <v>1.2E-2</v>
      </c>
      <c r="O103" s="77">
        <v>18244.53</v>
      </c>
      <c r="P103" s="77">
        <v>111.67</v>
      </c>
      <c r="Q103" s="77">
        <v>0</v>
      </c>
      <c r="R103" s="77">
        <v>20.373666651000001</v>
      </c>
      <c r="S103" s="78">
        <v>0</v>
      </c>
      <c r="T103" s="78">
        <v>1.6000000000000001E-3</v>
      </c>
      <c r="U103" s="78">
        <v>5.0000000000000001E-4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632</v>
      </c>
      <c r="G104" t="s">
        <v>364</v>
      </c>
      <c r="H104" t="s">
        <v>582</v>
      </c>
      <c r="I104" t="s">
        <v>150</v>
      </c>
      <c r="J104" t="s">
        <v>633</v>
      </c>
      <c r="K104" s="77">
        <v>0.75</v>
      </c>
      <c r="L104" t="s">
        <v>102</v>
      </c>
      <c r="M104" s="78">
        <v>0.02</v>
      </c>
      <c r="N104" s="78">
        <v>-1.78E-2</v>
      </c>
      <c r="O104" s="77">
        <v>14770.74</v>
      </c>
      <c r="P104" s="77">
        <v>106.28</v>
      </c>
      <c r="Q104" s="77">
        <v>0</v>
      </c>
      <c r="R104" s="77">
        <v>15.698342472</v>
      </c>
      <c r="S104" s="78">
        <v>1E-4</v>
      </c>
      <c r="T104" s="78">
        <v>1.1999999999999999E-3</v>
      </c>
      <c r="U104" s="78">
        <v>4.0000000000000002E-4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535</v>
      </c>
      <c r="G105" t="s">
        <v>420</v>
      </c>
      <c r="H105" t="s">
        <v>561</v>
      </c>
      <c r="I105" t="s">
        <v>210</v>
      </c>
      <c r="J105" t="s">
        <v>636</v>
      </c>
      <c r="K105" s="77">
        <v>6.16</v>
      </c>
      <c r="L105" t="s">
        <v>102</v>
      </c>
      <c r="M105" s="78">
        <v>2.4E-2</v>
      </c>
      <c r="N105" s="78">
        <v>1.0699999999999999E-2</v>
      </c>
      <c r="O105" s="77">
        <v>47463.8</v>
      </c>
      <c r="P105" s="77">
        <v>109.8</v>
      </c>
      <c r="Q105" s="77">
        <v>0</v>
      </c>
      <c r="R105" s="77">
        <v>52.115252400000003</v>
      </c>
      <c r="S105" s="78">
        <v>1E-4</v>
      </c>
      <c r="T105" s="78">
        <v>4.0000000000000001E-3</v>
      </c>
      <c r="U105" s="78">
        <v>1.1999999999999999E-3</v>
      </c>
    </row>
    <row r="106" spans="2:21">
      <c r="B106" t="s">
        <v>637</v>
      </c>
      <c r="C106" t="s">
        <v>638</v>
      </c>
      <c r="D106" t="s">
        <v>100</v>
      </c>
      <c r="E106" t="s">
        <v>123</v>
      </c>
      <c r="F106" t="s">
        <v>535</v>
      </c>
      <c r="G106" t="s">
        <v>420</v>
      </c>
      <c r="H106" t="s">
        <v>561</v>
      </c>
      <c r="I106" t="s">
        <v>210</v>
      </c>
      <c r="J106" t="s">
        <v>336</v>
      </c>
      <c r="K106" s="77">
        <v>1.96</v>
      </c>
      <c r="L106" t="s">
        <v>102</v>
      </c>
      <c r="M106" s="78">
        <v>3.4799999999999998E-2</v>
      </c>
      <c r="N106" s="78">
        <v>1.2500000000000001E-2</v>
      </c>
      <c r="O106" s="77">
        <v>847.38</v>
      </c>
      <c r="P106" s="77">
        <v>104.78</v>
      </c>
      <c r="Q106" s="77">
        <v>0</v>
      </c>
      <c r="R106" s="77">
        <v>0.88788476400000005</v>
      </c>
      <c r="S106" s="78">
        <v>0</v>
      </c>
      <c r="T106" s="78">
        <v>1E-4</v>
      </c>
      <c r="U106" s="78">
        <v>0</v>
      </c>
    </row>
    <row r="107" spans="2:21">
      <c r="B107" t="s">
        <v>639</v>
      </c>
      <c r="C107" t="s">
        <v>640</v>
      </c>
      <c r="D107" t="s">
        <v>100</v>
      </c>
      <c r="E107" t="s">
        <v>123</v>
      </c>
      <c r="F107" t="s">
        <v>541</v>
      </c>
      <c r="G107" t="s">
        <v>521</v>
      </c>
      <c r="H107" t="s">
        <v>561</v>
      </c>
      <c r="I107" t="s">
        <v>210</v>
      </c>
      <c r="J107" t="s">
        <v>641</v>
      </c>
      <c r="K107" s="77">
        <v>4.58</v>
      </c>
      <c r="L107" t="s">
        <v>102</v>
      </c>
      <c r="M107" s="78">
        <v>2.4799999999999999E-2</v>
      </c>
      <c r="N107" s="78">
        <v>7.1000000000000004E-3</v>
      </c>
      <c r="O107" s="77">
        <v>22500.75</v>
      </c>
      <c r="P107" s="77">
        <v>109</v>
      </c>
      <c r="Q107" s="77">
        <v>0</v>
      </c>
      <c r="R107" s="77">
        <v>24.525817499999999</v>
      </c>
      <c r="S107" s="78">
        <v>1E-4</v>
      </c>
      <c r="T107" s="78">
        <v>1.9E-3</v>
      </c>
      <c r="U107" s="78">
        <v>5.9999999999999995E-4</v>
      </c>
    </row>
    <row r="108" spans="2:21">
      <c r="B108" t="s">
        <v>642</v>
      </c>
      <c r="C108" t="s">
        <v>643</v>
      </c>
      <c r="D108" t="s">
        <v>100</v>
      </c>
      <c r="E108" t="s">
        <v>123</v>
      </c>
      <c r="F108" t="s">
        <v>552</v>
      </c>
      <c r="G108" t="s">
        <v>420</v>
      </c>
      <c r="H108" t="s">
        <v>561</v>
      </c>
      <c r="I108" t="s">
        <v>210</v>
      </c>
      <c r="J108" t="s">
        <v>282</v>
      </c>
      <c r="K108" s="77">
        <v>2.99</v>
      </c>
      <c r="L108" t="s">
        <v>102</v>
      </c>
      <c r="M108" s="78">
        <v>4.3999999999999997E-2</v>
      </c>
      <c r="N108" s="78">
        <v>1.18E-2</v>
      </c>
      <c r="O108" s="77">
        <v>765.36</v>
      </c>
      <c r="P108" s="77">
        <v>111.17</v>
      </c>
      <c r="Q108" s="77">
        <v>0</v>
      </c>
      <c r="R108" s="77">
        <v>0.85085071199999995</v>
      </c>
      <c r="S108" s="78">
        <v>0</v>
      </c>
      <c r="T108" s="78">
        <v>1E-4</v>
      </c>
      <c r="U108" s="78">
        <v>0</v>
      </c>
    </row>
    <row r="109" spans="2:21">
      <c r="B109" t="s">
        <v>644</v>
      </c>
      <c r="C109" t="s">
        <v>645</v>
      </c>
      <c r="D109" t="s">
        <v>100</v>
      </c>
      <c r="E109" t="s">
        <v>123</v>
      </c>
      <c r="F109" t="s">
        <v>552</v>
      </c>
      <c r="G109" t="s">
        <v>420</v>
      </c>
      <c r="H109" t="s">
        <v>561</v>
      </c>
      <c r="I109" t="s">
        <v>210</v>
      </c>
      <c r="J109" t="s">
        <v>282</v>
      </c>
      <c r="K109" s="77">
        <v>5.92</v>
      </c>
      <c r="L109" t="s">
        <v>102</v>
      </c>
      <c r="M109" s="78">
        <v>2.5999999999999999E-2</v>
      </c>
      <c r="N109" s="78">
        <v>1.32E-2</v>
      </c>
      <c r="O109" s="77">
        <v>45156.06</v>
      </c>
      <c r="P109" s="77">
        <v>109.01</v>
      </c>
      <c r="Q109" s="77">
        <v>0</v>
      </c>
      <c r="R109" s="77">
        <v>49.224621006</v>
      </c>
      <c r="S109" s="78">
        <v>1E-4</v>
      </c>
      <c r="T109" s="78">
        <v>3.8E-3</v>
      </c>
      <c r="U109" s="78">
        <v>1.1000000000000001E-3</v>
      </c>
    </row>
    <row r="110" spans="2:21">
      <c r="B110" t="s">
        <v>646</v>
      </c>
      <c r="C110" t="s">
        <v>647</v>
      </c>
      <c r="D110" t="s">
        <v>100</v>
      </c>
      <c r="E110" t="s">
        <v>123</v>
      </c>
      <c r="F110" t="s">
        <v>552</v>
      </c>
      <c r="G110" t="s">
        <v>420</v>
      </c>
      <c r="H110" t="s">
        <v>561</v>
      </c>
      <c r="I110" t="s">
        <v>210</v>
      </c>
      <c r="J110" t="s">
        <v>648</v>
      </c>
      <c r="K110" s="77">
        <v>5.82</v>
      </c>
      <c r="L110" t="s">
        <v>102</v>
      </c>
      <c r="M110" s="78">
        <v>2.81E-2</v>
      </c>
      <c r="N110" s="78">
        <v>1.3100000000000001E-2</v>
      </c>
      <c r="O110" s="77">
        <v>3921.17</v>
      </c>
      <c r="P110" s="77">
        <v>110.98</v>
      </c>
      <c r="Q110" s="77">
        <v>0</v>
      </c>
      <c r="R110" s="77">
        <v>4.3517144659999998</v>
      </c>
      <c r="S110" s="78">
        <v>0</v>
      </c>
      <c r="T110" s="78">
        <v>2.9999999999999997E-4</v>
      </c>
      <c r="U110" s="78">
        <v>1E-4</v>
      </c>
    </row>
    <row r="111" spans="2:21">
      <c r="B111" t="s">
        <v>649</v>
      </c>
      <c r="C111" t="s">
        <v>650</v>
      </c>
      <c r="D111" t="s">
        <v>100</v>
      </c>
      <c r="E111" t="s">
        <v>123</v>
      </c>
      <c r="F111" t="s">
        <v>552</v>
      </c>
      <c r="G111" t="s">
        <v>420</v>
      </c>
      <c r="H111" t="s">
        <v>561</v>
      </c>
      <c r="I111" t="s">
        <v>210</v>
      </c>
      <c r="J111" t="s">
        <v>651</v>
      </c>
      <c r="K111" s="77">
        <v>3.98</v>
      </c>
      <c r="L111" t="s">
        <v>102</v>
      </c>
      <c r="M111" s="78">
        <v>3.6999999999999998E-2</v>
      </c>
      <c r="N111" s="78">
        <v>1.29E-2</v>
      </c>
      <c r="O111" s="77">
        <v>10249.530000000001</v>
      </c>
      <c r="P111" s="77">
        <v>110.89</v>
      </c>
      <c r="Q111" s="77">
        <v>0</v>
      </c>
      <c r="R111" s="77">
        <v>11.365703817</v>
      </c>
      <c r="S111" s="78">
        <v>0</v>
      </c>
      <c r="T111" s="78">
        <v>8.9999999999999998E-4</v>
      </c>
      <c r="U111" s="78">
        <v>2.9999999999999997E-4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654</v>
      </c>
      <c r="G112" t="s">
        <v>420</v>
      </c>
      <c r="H112" t="s">
        <v>561</v>
      </c>
      <c r="I112" t="s">
        <v>210</v>
      </c>
      <c r="J112" t="s">
        <v>655</v>
      </c>
      <c r="K112" s="77">
        <v>5.12</v>
      </c>
      <c r="L112" t="s">
        <v>102</v>
      </c>
      <c r="M112" s="78">
        <v>1.4E-2</v>
      </c>
      <c r="N112" s="78">
        <v>0.01</v>
      </c>
      <c r="O112" s="77">
        <v>49600.19</v>
      </c>
      <c r="P112" s="77">
        <v>102.57</v>
      </c>
      <c r="Q112" s="77">
        <v>0</v>
      </c>
      <c r="R112" s="77">
        <v>50.874914883000002</v>
      </c>
      <c r="S112" s="78">
        <v>1E-4</v>
      </c>
      <c r="T112" s="78">
        <v>3.8999999999999998E-3</v>
      </c>
      <c r="U112" s="78">
        <v>1.1999999999999999E-3</v>
      </c>
    </row>
    <row r="113" spans="2:21">
      <c r="B113" t="s">
        <v>656</v>
      </c>
      <c r="C113" t="s">
        <v>657</v>
      </c>
      <c r="D113" t="s">
        <v>100</v>
      </c>
      <c r="E113" t="s">
        <v>123</v>
      </c>
      <c r="F113" t="s">
        <v>383</v>
      </c>
      <c r="G113" t="s">
        <v>364</v>
      </c>
      <c r="H113" t="s">
        <v>561</v>
      </c>
      <c r="I113" t="s">
        <v>210</v>
      </c>
      <c r="J113" t="s">
        <v>658</v>
      </c>
      <c r="K113" s="77">
        <v>2.95</v>
      </c>
      <c r="L113" t="s">
        <v>102</v>
      </c>
      <c r="M113" s="78">
        <v>1.8200000000000001E-2</v>
      </c>
      <c r="N113" s="78">
        <v>1.7600000000000001E-2</v>
      </c>
      <c r="O113" s="77">
        <v>0.77</v>
      </c>
      <c r="P113" s="77">
        <v>5079999</v>
      </c>
      <c r="Q113" s="77">
        <v>0</v>
      </c>
      <c r="R113" s="77">
        <v>39.115992300000002</v>
      </c>
      <c r="S113" s="78">
        <v>1E-4</v>
      </c>
      <c r="T113" s="78">
        <v>3.0000000000000001E-3</v>
      </c>
      <c r="U113" s="78">
        <v>8.9999999999999998E-4</v>
      </c>
    </row>
    <row r="114" spans="2:21">
      <c r="B114" t="s">
        <v>659</v>
      </c>
      <c r="C114" t="s">
        <v>660</v>
      </c>
      <c r="D114" t="s">
        <v>100</v>
      </c>
      <c r="E114" t="s">
        <v>123</v>
      </c>
      <c r="F114" t="s">
        <v>383</v>
      </c>
      <c r="G114" t="s">
        <v>364</v>
      </c>
      <c r="H114" t="s">
        <v>582</v>
      </c>
      <c r="I114" t="s">
        <v>150</v>
      </c>
      <c r="J114" t="s">
        <v>661</v>
      </c>
      <c r="K114" s="77">
        <v>2.1800000000000002</v>
      </c>
      <c r="L114" t="s">
        <v>102</v>
      </c>
      <c r="M114" s="78">
        <v>1.06E-2</v>
      </c>
      <c r="N114" s="78">
        <v>2.1899999999999999E-2</v>
      </c>
      <c r="O114" s="77">
        <v>0.96</v>
      </c>
      <c r="P114" s="77">
        <v>4965000</v>
      </c>
      <c r="Q114" s="77">
        <v>0</v>
      </c>
      <c r="R114" s="77">
        <v>47.664000000000001</v>
      </c>
      <c r="S114" s="78">
        <v>1E-4</v>
      </c>
      <c r="T114" s="78">
        <v>3.7000000000000002E-3</v>
      </c>
      <c r="U114" s="78">
        <v>1.1000000000000001E-3</v>
      </c>
    </row>
    <row r="115" spans="2:21">
      <c r="B115" t="s">
        <v>662</v>
      </c>
      <c r="C115" t="s">
        <v>663</v>
      </c>
      <c r="D115" t="s">
        <v>100</v>
      </c>
      <c r="E115" t="s">
        <v>123</v>
      </c>
      <c r="F115" t="s">
        <v>383</v>
      </c>
      <c r="G115" t="s">
        <v>364</v>
      </c>
      <c r="H115" t="s">
        <v>561</v>
      </c>
      <c r="I115" t="s">
        <v>210</v>
      </c>
      <c r="J115" t="s">
        <v>327</v>
      </c>
      <c r="K115" s="77">
        <v>4.05</v>
      </c>
      <c r="L115" t="s">
        <v>102</v>
      </c>
      <c r="M115" s="78">
        <v>1.89E-2</v>
      </c>
      <c r="N115" s="78">
        <v>2.2800000000000001E-2</v>
      </c>
      <c r="O115" s="77">
        <v>1.77</v>
      </c>
      <c r="P115" s="77">
        <v>4921791</v>
      </c>
      <c r="Q115" s="77">
        <v>0</v>
      </c>
      <c r="R115" s="77">
        <v>87.115700700000005</v>
      </c>
      <c r="S115" s="78">
        <v>1E-4</v>
      </c>
      <c r="T115" s="78">
        <v>6.7000000000000002E-3</v>
      </c>
      <c r="U115" s="78">
        <v>2E-3</v>
      </c>
    </row>
    <row r="116" spans="2:21">
      <c r="B116" t="s">
        <v>664</v>
      </c>
      <c r="C116" t="s">
        <v>665</v>
      </c>
      <c r="D116" t="s">
        <v>100</v>
      </c>
      <c r="E116" t="s">
        <v>123</v>
      </c>
      <c r="F116" t="s">
        <v>666</v>
      </c>
      <c r="G116" t="s">
        <v>364</v>
      </c>
      <c r="H116" t="s">
        <v>561</v>
      </c>
      <c r="I116" t="s">
        <v>210</v>
      </c>
      <c r="J116" t="s">
        <v>241</v>
      </c>
      <c r="K116" s="77">
        <v>1.23</v>
      </c>
      <c r="L116" t="s">
        <v>102</v>
      </c>
      <c r="M116" s="78">
        <v>4.4999999999999998E-2</v>
      </c>
      <c r="N116" s="78">
        <v>1.8700000000000001E-2</v>
      </c>
      <c r="O116" s="77">
        <v>119094.68</v>
      </c>
      <c r="P116" s="77">
        <v>124.49</v>
      </c>
      <c r="Q116" s="77">
        <v>1.6154900000000001</v>
      </c>
      <c r="R116" s="77">
        <v>149.87645713200001</v>
      </c>
      <c r="S116" s="78">
        <v>1E-4</v>
      </c>
      <c r="T116" s="78">
        <v>1.1599999999999999E-2</v>
      </c>
      <c r="U116" s="78">
        <v>3.5000000000000001E-3</v>
      </c>
    </row>
    <row r="117" spans="2:21">
      <c r="B117" t="s">
        <v>667</v>
      </c>
      <c r="C117" t="s">
        <v>668</v>
      </c>
      <c r="D117" t="s">
        <v>100</v>
      </c>
      <c r="E117" t="s">
        <v>123</v>
      </c>
      <c r="F117" t="s">
        <v>669</v>
      </c>
      <c r="G117" t="s">
        <v>521</v>
      </c>
      <c r="H117" t="s">
        <v>582</v>
      </c>
      <c r="I117" t="s">
        <v>150</v>
      </c>
      <c r="J117" t="s">
        <v>241</v>
      </c>
      <c r="K117" s="77">
        <v>1.24</v>
      </c>
      <c r="L117" t="s">
        <v>102</v>
      </c>
      <c r="M117" s="78">
        <v>4.0500000000000001E-2</v>
      </c>
      <c r="N117" s="78">
        <v>0.01</v>
      </c>
      <c r="O117" s="77">
        <v>4252.0600000000004</v>
      </c>
      <c r="P117" s="77">
        <v>126.25</v>
      </c>
      <c r="Q117" s="77">
        <v>0</v>
      </c>
      <c r="R117" s="77">
        <v>5.3682257499999997</v>
      </c>
      <c r="S117" s="78">
        <v>1E-4</v>
      </c>
      <c r="T117" s="78">
        <v>4.0000000000000002E-4</v>
      </c>
      <c r="U117" s="78">
        <v>1E-4</v>
      </c>
    </row>
    <row r="118" spans="2:21">
      <c r="B118" t="s">
        <v>670</v>
      </c>
      <c r="C118" t="s">
        <v>671</v>
      </c>
      <c r="D118" t="s">
        <v>100</v>
      </c>
      <c r="E118" t="s">
        <v>123</v>
      </c>
      <c r="F118" t="s">
        <v>672</v>
      </c>
      <c r="G118" t="s">
        <v>420</v>
      </c>
      <c r="H118" t="s">
        <v>582</v>
      </c>
      <c r="I118" t="s">
        <v>150</v>
      </c>
      <c r="J118" t="s">
        <v>673</v>
      </c>
      <c r="K118" s="77">
        <v>2.6</v>
      </c>
      <c r="L118" t="s">
        <v>102</v>
      </c>
      <c r="M118" s="78">
        <v>2.7400000000000001E-2</v>
      </c>
      <c r="N118" s="78">
        <v>6.4999999999999997E-3</v>
      </c>
      <c r="O118" s="77">
        <v>9199.73</v>
      </c>
      <c r="P118" s="77">
        <v>105.9</v>
      </c>
      <c r="Q118" s="77">
        <v>0</v>
      </c>
      <c r="R118" s="77">
        <v>9.7425140700000004</v>
      </c>
      <c r="S118" s="78">
        <v>0</v>
      </c>
      <c r="T118" s="78">
        <v>8.0000000000000004E-4</v>
      </c>
      <c r="U118" s="78">
        <v>2.0000000000000001E-4</v>
      </c>
    </row>
    <row r="119" spans="2:21">
      <c r="B119" t="s">
        <v>674</v>
      </c>
      <c r="C119" t="s">
        <v>675</v>
      </c>
      <c r="D119" t="s">
        <v>100</v>
      </c>
      <c r="E119" t="s">
        <v>123</v>
      </c>
      <c r="F119" t="s">
        <v>672</v>
      </c>
      <c r="G119" t="s">
        <v>420</v>
      </c>
      <c r="H119" t="s">
        <v>582</v>
      </c>
      <c r="I119" t="s">
        <v>150</v>
      </c>
      <c r="J119" t="s">
        <v>676</v>
      </c>
      <c r="K119" s="77">
        <v>6.57</v>
      </c>
      <c r="L119" t="s">
        <v>102</v>
      </c>
      <c r="M119" s="78">
        <v>1.9599999999999999E-2</v>
      </c>
      <c r="N119" s="78">
        <v>9.1999999999999998E-3</v>
      </c>
      <c r="O119" s="77">
        <v>36423.75</v>
      </c>
      <c r="P119" s="77">
        <v>108.6</v>
      </c>
      <c r="Q119" s="77">
        <v>0</v>
      </c>
      <c r="R119" s="77">
        <v>39.556192500000002</v>
      </c>
      <c r="S119" s="78">
        <v>0</v>
      </c>
      <c r="T119" s="78">
        <v>3.0999999999999999E-3</v>
      </c>
      <c r="U119" s="78">
        <v>8.9999999999999998E-4</v>
      </c>
    </row>
    <row r="120" spans="2:21">
      <c r="B120" t="s">
        <v>677</v>
      </c>
      <c r="C120" t="s">
        <v>678</v>
      </c>
      <c r="D120" t="s">
        <v>100</v>
      </c>
      <c r="E120" t="s">
        <v>123</v>
      </c>
      <c r="F120" t="s">
        <v>397</v>
      </c>
      <c r="G120" t="s">
        <v>364</v>
      </c>
      <c r="H120" t="s">
        <v>582</v>
      </c>
      <c r="I120" t="s">
        <v>150</v>
      </c>
      <c r="J120" t="s">
        <v>246</v>
      </c>
      <c r="K120" s="77">
        <v>2.54</v>
      </c>
      <c r="L120" t="s">
        <v>102</v>
      </c>
      <c r="M120" s="78">
        <v>1.4200000000000001E-2</v>
      </c>
      <c r="N120" s="78">
        <v>2.24E-2</v>
      </c>
      <c r="O120" s="77">
        <v>1.54</v>
      </c>
      <c r="P120" s="77">
        <v>4972000</v>
      </c>
      <c r="Q120" s="77">
        <v>0</v>
      </c>
      <c r="R120" s="77">
        <v>76.568799999999996</v>
      </c>
      <c r="S120" s="78">
        <v>1E-4</v>
      </c>
      <c r="T120" s="78">
        <v>5.8999999999999999E-3</v>
      </c>
      <c r="U120" s="78">
        <v>1.8E-3</v>
      </c>
    </row>
    <row r="121" spans="2:21">
      <c r="B121" t="s">
        <v>679</v>
      </c>
      <c r="C121" t="s">
        <v>680</v>
      </c>
      <c r="D121" t="s">
        <v>100</v>
      </c>
      <c r="E121" t="s">
        <v>123</v>
      </c>
      <c r="F121" t="s">
        <v>397</v>
      </c>
      <c r="G121" t="s">
        <v>364</v>
      </c>
      <c r="H121" t="s">
        <v>582</v>
      </c>
      <c r="I121" t="s">
        <v>150</v>
      </c>
      <c r="J121" t="s">
        <v>279</v>
      </c>
      <c r="K121" s="77">
        <v>4.3099999999999996</v>
      </c>
      <c r="L121" t="s">
        <v>102</v>
      </c>
      <c r="M121" s="78">
        <v>2.0199999999999999E-2</v>
      </c>
      <c r="N121" s="78">
        <v>2.4E-2</v>
      </c>
      <c r="O121" s="77">
        <v>0.18</v>
      </c>
      <c r="P121" s="77">
        <v>4969567</v>
      </c>
      <c r="Q121" s="77">
        <v>0</v>
      </c>
      <c r="R121" s="77">
        <v>8.9452206000000007</v>
      </c>
      <c r="S121" s="78">
        <v>0</v>
      </c>
      <c r="T121" s="78">
        <v>6.9999999999999999E-4</v>
      </c>
      <c r="U121" s="78">
        <v>2.0000000000000001E-4</v>
      </c>
    </row>
    <row r="122" spans="2:21">
      <c r="B122" t="s">
        <v>681</v>
      </c>
      <c r="C122" t="s">
        <v>682</v>
      </c>
      <c r="D122" t="s">
        <v>100</v>
      </c>
      <c r="E122" t="s">
        <v>123</v>
      </c>
      <c r="F122" t="s">
        <v>397</v>
      </c>
      <c r="G122" t="s">
        <v>364</v>
      </c>
      <c r="H122" t="s">
        <v>582</v>
      </c>
      <c r="I122" t="s">
        <v>150</v>
      </c>
      <c r="J122" t="s">
        <v>246</v>
      </c>
      <c r="K122" s="77">
        <v>3.16</v>
      </c>
      <c r="L122" t="s">
        <v>102</v>
      </c>
      <c r="M122" s="78">
        <v>1.5900000000000001E-2</v>
      </c>
      <c r="N122" s="78">
        <v>2.18E-2</v>
      </c>
      <c r="O122" s="77">
        <v>1.1299999999999999</v>
      </c>
      <c r="P122" s="77">
        <v>4967500</v>
      </c>
      <c r="Q122" s="77">
        <v>0</v>
      </c>
      <c r="R122" s="77">
        <v>56.132750000000001</v>
      </c>
      <c r="S122" s="78">
        <v>1E-4</v>
      </c>
      <c r="T122" s="78">
        <v>4.3E-3</v>
      </c>
      <c r="U122" s="78">
        <v>1.2999999999999999E-3</v>
      </c>
    </row>
    <row r="123" spans="2:21">
      <c r="B123" t="s">
        <v>683</v>
      </c>
      <c r="C123" t="s">
        <v>684</v>
      </c>
      <c r="D123" t="s">
        <v>100</v>
      </c>
      <c r="E123" t="s">
        <v>123</v>
      </c>
      <c r="F123" t="s">
        <v>397</v>
      </c>
      <c r="G123" t="s">
        <v>364</v>
      </c>
      <c r="H123" t="s">
        <v>582</v>
      </c>
      <c r="I123" t="s">
        <v>150</v>
      </c>
      <c r="J123" t="s">
        <v>586</v>
      </c>
      <c r="K123" s="77">
        <v>5.26</v>
      </c>
      <c r="L123" t="s">
        <v>102</v>
      </c>
      <c r="M123" s="78">
        <v>2.5899999999999999E-2</v>
      </c>
      <c r="N123" s="78">
        <v>2.6800000000000001E-2</v>
      </c>
      <c r="O123" s="77">
        <v>1.44</v>
      </c>
      <c r="P123" s="77">
        <v>5012144</v>
      </c>
      <c r="Q123" s="77">
        <v>0</v>
      </c>
      <c r="R123" s="77">
        <v>72.174873599999998</v>
      </c>
      <c r="S123" s="78">
        <v>1E-4</v>
      </c>
      <c r="T123" s="78">
        <v>5.5999999999999999E-3</v>
      </c>
      <c r="U123" s="78">
        <v>1.6999999999999999E-3</v>
      </c>
    </row>
    <row r="124" spans="2:21">
      <c r="B124" t="s">
        <v>685</v>
      </c>
      <c r="C124" t="s">
        <v>686</v>
      </c>
      <c r="D124" t="s">
        <v>100</v>
      </c>
      <c r="E124" t="s">
        <v>123</v>
      </c>
      <c r="F124" t="s">
        <v>687</v>
      </c>
      <c r="G124" t="s">
        <v>521</v>
      </c>
      <c r="H124" t="s">
        <v>561</v>
      </c>
      <c r="I124" t="s">
        <v>210</v>
      </c>
      <c r="J124" t="s">
        <v>688</v>
      </c>
      <c r="K124" s="77">
        <v>5.7</v>
      </c>
      <c r="L124" t="s">
        <v>102</v>
      </c>
      <c r="M124" s="78">
        <v>2.2499999999999999E-2</v>
      </c>
      <c r="N124" s="78">
        <v>3.5000000000000001E-3</v>
      </c>
      <c r="O124" s="77">
        <v>10030.1</v>
      </c>
      <c r="P124" s="77">
        <v>113.83</v>
      </c>
      <c r="Q124" s="77">
        <v>0</v>
      </c>
      <c r="R124" s="77">
        <v>11.41726283</v>
      </c>
      <c r="S124" s="78">
        <v>0</v>
      </c>
      <c r="T124" s="78">
        <v>8.9999999999999998E-4</v>
      </c>
      <c r="U124" s="78">
        <v>2.9999999999999997E-4</v>
      </c>
    </row>
    <row r="125" spans="2:21">
      <c r="B125" t="s">
        <v>689</v>
      </c>
      <c r="C125" t="s">
        <v>690</v>
      </c>
      <c r="D125" t="s">
        <v>100</v>
      </c>
      <c r="E125" t="s">
        <v>123</v>
      </c>
      <c r="F125" t="s">
        <v>691</v>
      </c>
      <c r="G125" t="s">
        <v>127</v>
      </c>
      <c r="H125" t="s">
        <v>561</v>
      </c>
      <c r="I125" t="s">
        <v>210</v>
      </c>
      <c r="J125" t="s">
        <v>327</v>
      </c>
      <c r="K125" s="77">
        <v>1.38</v>
      </c>
      <c r="L125" t="s">
        <v>102</v>
      </c>
      <c r="M125" s="78">
        <v>2.1499999999999998E-2</v>
      </c>
      <c r="N125" s="78">
        <v>1.32E-2</v>
      </c>
      <c r="O125" s="77">
        <v>34932.04</v>
      </c>
      <c r="P125" s="77">
        <v>101.7</v>
      </c>
      <c r="Q125" s="77">
        <v>3.7216399999999998</v>
      </c>
      <c r="R125" s="77">
        <v>39.247524679999998</v>
      </c>
      <c r="S125" s="78">
        <v>1E-4</v>
      </c>
      <c r="T125" s="78">
        <v>3.0000000000000001E-3</v>
      </c>
      <c r="U125" s="78">
        <v>8.9999999999999998E-4</v>
      </c>
    </row>
    <row r="126" spans="2:21">
      <c r="B126" t="s">
        <v>692</v>
      </c>
      <c r="C126" t="s">
        <v>693</v>
      </c>
      <c r="D126" t="s">
        <v>100</v>
      </c>
      <c r="E126" t="s">
        <v>123</v>
      </c>
      <c r="F126" t="s">
        <v>691</v>
      </c>
      <c r="G126" t="s">
        <v>127</v>
      </c>
      <c r="H126" t="s">
        <v>561</v>
      </c>
      <c r="I126" t="s">
        <v>210</v>
      </c>
      <c r="J126" t="s">
        <v>694</v>
      </c>
      <c r="K126" s="77">
        <v>2.87</v>
      </c>
      <c r="L126" t="s">
        <v>102</v>
      </c>
      <c r="M126" s="78">
        <v>1.7999999999999999E-2</v>
      </c>
      <c r="N126" s="78">
        <v>2.0400000000000001E-2</v>
      </c>
      <c r="O126" s="77">
        <v>25196.55</v>
      </c>
      <c r="P126" s="77">
        <v>99.9</v>
      </c>
      <c r="Q126" s="77">
        <v>0</v>
      </c>
      <c r="R126" s="77">
        <v>25.171353450000002</v>
      </c>
      <c r="S126" s="78">
        <v>0</v>
      </c>
      <c r="T126" s="78">
        <v>1.9E-3</v>
      </c>
      <c r="U126" s="78">
        <v>5.9999999999999995E-4</v>
      </c>
    </row>
    <row r="127" spans="2:21">
      <c r="B127" t="s">
        <v>695</v>
      </c>
      <c r="C127" t="s">
        <v>696</v>
      </c>
      <c r="D127" t="s">
        <v>100</v>
      </c>
      <c r="E127" t="s">
        <v>123</v>
      </c>
      <c r="F127" t="s">
        <v>697</v>
      </c>
      <c r="G127" t="s">
        <v>364</v>
      </c>
      <c r="H127" t="s">
        <v>698</v>
      </c>
      <c r="I127" t="s">
        <v>150</v>
      </c>
      <c r="J127" t="s">
        <v>241</v>
      </c>
      <c r="K127" s="77">
        <v>0.76</v>
      </c>
      <c r="L127" t="s">
        <v>102</v>
      </c>
      <c r="M127" s="78">
        <v>4.1500000000000002E-2</v>
      </c>
      <c r="N127" s="78">
        <v>1.66E-2</v>
      </c>
      <c r="O127" s="77">
        <v>957.29</v>
      </c>
      <c r="P127" s="77">
        <v>106.63</v>
      </c>
      <c r="Q127" s="77">
        <v>0</v>
      </c>
      <c r="R127" s="77">
        <v>1.020758327</v>
      </c>
      <c r="S127" s="78">
        <v>0</v>
      </c>
      <c r="T127" s="78">
        <v>1E-4</v>
      </c>
      <c r="U127" s="78">
        <v>0</v>
      </c>
    </row>
    <row r="128" spans="2:21">
      <c r="B128" t="s">
        <v>699</v>
      </c>
      <c r="C128" t="s">
        <v>700</v>
      </c>
      <c r="D128" t="s">
        <v>100</v>
      </c>
      <c r="E128" t="s">
        <v>123</v>
      </c>
      <c r="F128" t="s">
        <v>701</v>
      </c>
      <c r="G128" t="s">
        <v>420</v>
      </c>
      <c r="H128" t="s">
        <v>698</v>
      </c>
      <c r="I128" t="s">
        <v>150</v>
      </c>
      <c r="J128" t="s">
        <v>702</v>
      </c>
      <c r="K128" s="77">
        <v>4.13</v>
      </c>
      <c r="L128" t="s">
        <v>102</v>
      </c>
      <c r="M128" s="78">
        <v>2.5000000000000001E-2</v>
      </c>
      <c r="N128" s="78">
        <v>2.0899999999999998E-2</v>
      </c>
      <c r="O128" s="77">
        <v>12499.62</v>
      </c>
      <c r="P128" s="77">
        <v>103.59</v>
      </c>
      <c r="Q128" s="77">
        <v>0</v>
      </c>
      <c r="R128" s="77">
        <v>12.948356358</v>
      </c>
      <c r="S128" s="78">
        <v>0</v>
      </c>
      <c r="T128" s="78">
        <v>1E-3</v>
      </c>
      <c r="U128" s="78">
        <v>2.9999999999999997E-4</v>
      </c>
    </row>
    <row r="129" spans="2:21">
      <c r="B129" t="s">
        <v>703</v>
      </c>
      <c r="C129" t="s">
        <v>704</v>
      </c>
      <c r="D129" t="s">
        <v>100</v>
      </c>
      <c r="E129" t="s">
        <v>123</v>
      </c>
      <c r="F129" t="s">
        <v>701</v>
      </c>
      <c r="G129" t="s">
        <v>420</v>
      </c>
      <c r="H129" t="s">
        <v>698</v>
      </c>
      <c r="I129" t="s">
        <v>150</v>
      </c>
      <c r="J129" t="s">
        <v>661</v>
      </c>
      <c r="K129" s="77">
        <v>6.37</v>
      </c>
      <c r="L129" t="s">
        <v>102</v>
      </c>
      <c r="M129" s="78">
        <v>1.9E-2</v>
      </c>
      <c r="N129" s="78">
        <v>2.4E-2</v>
      </c>
      <c r="O129" s="77">
        <v>27742.92</v>
      </c>
      <c r="P129" s="77">
        <v>98</v>
      </c>
      <c r="Q129" s="77">
        <v>0</v>
      </c>
      <c r="R129" s="77">
        <v>27.188061600000001</v>
      </c>
      <c r="S129" s="78">
        <v>1E-4</v>
      </c>
      <c r="T129" s="78">
        <v>2.0999999999999999E-3</v>
      </c>
      <c r="U129" s="78">
        <v>5.9999999999999995E-4</v>
      </c>
    </row>
    <row r="130" spans="2:21">
      <c r="B130" t="s">
        <v>705</v>
      </c>
      <c r="C130" t="s">
        <v>706</v>
      </c>
      <c r="D130" t="s">
        <v>100</v>
      </c>
      <c r="E130" t="s">
        <v>123</v>
      </c>
      <c r="F130" t="s">
        <v>707</v>
      </c>
      <c r="G130" t="s">
        <v>708</v>
      </c>
      <c r="H130" t="s">
        <v>709</v>
      </c>
      <c r="I130" t="s">
        <v>150</v>
      </c>
      <c r="J130" t="s">
        <v>710</v>
      </c>
      <c r="K130" s="77">
        <v>0.74</v>
      </c>
      <c r="L130" t="s">
        <v>102</v>
      </c>
      <c r="M130" s="78">
        <v>5.3499999999999999E-2</v>
      </c>
      <c r="N130" s="78">
        <v>2.8400000000000002E-2</v>
      </c>
      <c r="O130" s="77">
        <v>0.12</v>
      </c>
      <c r="P130" s="77">
        <v>105.03</v>
      </c>
      <c r="Q130" s="77">
        <v>0</v>
      </c>
      <c r="R130" s="77">
        <v>1.26036E-4</v>
      </c>
      <c r="S130" s="78">
        <v>0</v>
      </c>
      <c r="T130" s="78">
        <v>0</v>
      </c>
      <c r="U130" s="78">
        <v>0</v>
      </c>
    </row>
    <row r="131" spans="2:21">
      <c r="B131" t="s">
        <v>711</v>
      </c>
      <c r="C131" t="s">
        <v>712</v>
      </c>
      <c r="D131" t="s">
        <v>100</v>
      </c>
      <c r="E131" t="s">
        <v>123</v>
      </c>
      <c r="F131" t="s">
        <v>713</v>
      </c>
      <c r="G131" t="s">
        <v>132</v>
      </c>
      <c r="H131" t="s">
        <v>714</v>
      </c>
      <c r="I131" t="s">
        <v>210</v>
      </c>
      <c r="J131" t="s">
        <v>715</v>
      </c>
      <c r="K131" s="77">
        <v>2.19</v>
      </c>
      <c r="L131" t="s">
        <v>102</v>
      </c>
      <c r="M131" s="78">
        <v>1.9800000000000002E-2</v>
      </c>
      <c r="N131" s="78">
        <v>2.4400000000000002E-2</v>
      </c>
      <c r="O131" s="77">
        <v>42505.56</v>
      </c>
      <c r="P131" s="77">
        <v>99.6</v>
      </c>
      <c r="Q131" s="77">
        <v>0</v>
      </c>
      <c r="R131" s="77">
        <v>42.335537760000001</v>
      </c>
      <c r="S131" s="78">
        <v>1E-4</v>
      </c>
      <c r="T131" s="78">
        <v>3.3E-3</v>
      </c>
      <c r="U131" s="78">
        <v>1E-3</v>
      </c>
    </row>
    <row r="132" spans="2:21">
      <c r="B132" t="s">
        <v>716</v>
      </c>
      <c r="C132" t="s">
        <v>717</v>
      </c>
      <c r="D132" t="s">
        <v>100</v>
      </c>
      <c r="E132" t="s">
        <v>123</v>
      </c>
      <c r="F132" t="s">
        <v>718</v>
      </c>
      <c r="G132" t="s">
        <v>127</v>
      </c>
      <c r="H132" t="s">
        <v>714</v>
      </c>
      <c r="I132" t="s">
        <v>210</v>
      </c>
      <c r="J132" t="s">
        <v>719</v>
      </c>
      <c r="K132" s="77">
        <v>1.04</v>
      </c>
      <c r="L132" t="s">
        <v>102</v>
      </c>
      <c r="M132" s="78">
        <v>2.8500000000000001E-2</v>
      </c>
      <c r="N132" s="78">
        <v>4.2299999999999997E-2</v>
      </c>
      <c r="O132" s="77">
        <v>17695.47</v>
      </c>
      <c r="P132" s="77">
        <v>100.9</v>
      </c>
      <c r="Q132" s="77">
        <v>0</v>
      </c>
      <c r="R132" s="77">
        <v>17.85472923</v>
      </c>
      <c r="S132" s="78">
        <v>1E-4</v>
      </c>
      <c r="T132" s="78">
        <v>1.4E-3</v>
      </c>
      <c r="U132" s="78">
        <v>4.0000000000000002E-4</v>
      </c>
    </row>
    <row r="133" spans="2:21">
      <c r="B133" t="s">
        <v>720</v>
      </c>
      <c r="C133" t="s">
        <v>721</v>
      </c>
      <c r="D133" t="s">
        <v>100</v>
      </c>
      <c r="E133" t="s">
        <v>123</v>
      </c>
      <c r="F133" t="s">
        <v>718</v>
      </c>
      <c r="G133" t="s">
        <v>127</v>
      </c>
      <c r="H133" t="s">
        <v>714</v>
      </c>
      <c r="I133" t="s">
        <v>210</v>
      </c>
      <c r="J133" t="s">
        <v>722</v>
      </c>
      <c r="K133" s="77">
        <v>1.87</v>
      </c>
      <c r="L133" t="s">
        <v>102</v>
      </c>
      <c r="M133" s="78">
        <v>3.15E-2</v>
      </c>
      <c r="N133" s="78">
        <v>8.0100000000000005E-2</v>
      </c>
      <c r="O133" s="77">
        <v>31179.75</v>
      </c>
      <c r="P133" s="77">
        <v>91.5</v>
      </c>
      <c r="Q133" s="77">
        <v>0</v>
      </c>
      <c r="R133" s="77">
        <v>28.52947125</v>
      </c>
      <c r="S133" s="78">
        <v>1E-4</v>
      </c>
      <c r="T133" s="78">
        <v>2.2000000000000001E-3</v>
      </c>
      <c r="U133" s="78">
        <v>6.9999999999999999E-4</v>
      </c>
    </row>
    <row r="134" spans="2:21">
      <c r="B134" t="s">
        <v>723</v>
      </c>
      <c r="C134" t="s">
        <v>724</v>
      </c>
      <c r="D134" t="s">
        <v>100</v>
      </c>
      <c r="E134" t="s">
        <v>123</v>
      </c>
      <c r="F134" t="s">
        <v>725</v>
      </c>
      <c r="G134" t="s">
        <v>726</v>
      </c>
      <c r="H134" t="s">
        <v>709</v>
      </c>
      <c r="I134" t="s">
        <v>150</v>
      </c>
      <c r="J134" t="s">
        <v>727</v>
      </c>
      <c r="K134" s="77">
        <v>0.26</v>
      </c>
      <c r="L134" t="s">
        <v>102</v>
      </c>
      <c r="M134" s="78">
        <v>4.8000000000000001E-2</v>
      </c>
      <c r="N134" s="78">
        <v>1.4999999999999999E-2</v>
      </c>
      <c r="O134" s="77">
        <v>4144.25</v>
      </c>
      <c r="P134" s="77">
        <v>101.99</v>
      </c>
      <c r="Q134" s="77">
        <v>0</v>
      </c>
      <c r="R134" s="77">
        <v>4.2267205749999999</v>
      </c>
      <c r="S134" s="78">
        <v>1E-4</v>
      </c>
      <c r="T134" s="78">
        <v>2.9999999999999997E-4</v>
      </c>
      <c r="U134" s="78">
        <v>1E-4</v>
      </c>
    </row>
    <row r="135" spans="2:21">
      <c r="B135" t="s">
        <v>728</v>
      </c>
      <c r="C135" t="s">
        <v>729</v>
      </c>
      <c r="D135" t="s">
        <v>100</v>
      </c>
      <c r="E135" t="s">
        <v>123</v>
      </c>
      <c r="F135" t="s">
        <v>415</v>
      </c>
      <c r="G135" t="s">
        <v>364</v>
      </c>
      <c r="H135" t="s">
        <v>714</v>
      </c>
      <c r="I135" t="s">
        <v>210</v>
      </c>
      <c r="J135" t="s">
        <v>241</v>
      </c>
      <c r="K135" s="77">
        <v>1.22</v>
      </c>
      <c r="L135" t="s">
        <v>102</v>
      </c>
      <c r="M135" s="78">
        <v>5.0999999999999997E-2</v>
      </c>
      <c r="N135" s="78">
        <v>1.9699999999999999E-2</v>
      </c>
      <c r="O135" s="77">
        <v>107251.08</v>
      </c>
      <c r="P135" s="77">
        <v>125.48</v>
      </c>
      <c r="Q135" s="77">
        <v>1.65201</v>
      </c>
      <c r="R135" s="77">
        <v>136.230665184</v>
      </c>
      <c r="S135" s="78">
        <v>1E-4</v>
      </c>
      <c r="T135" s="78">
        <v>1.0500000000000001E-2</v>
      </c>
      <c r="U135" s="78">
        <v>3.2000000000000002E-3</v>
      </c>
    </row>
    <row r="136" spans="2:21">
      <c r="B136" t="s">
        <v>730</v>
      </c>
      <c r="C136" t="s">
        <v>731</v>
      </c>
      <c r="D136" t="s">
        <v>100</v>
      </c>
      <c r="E136" t="s">
        <v>123</v>
      </c>
      <c r="F136" t="s">
        <v>632</v>
      </c>
      <c r="G136" t="s">
        <v>364</v>
      </c>
      <c r="H136" t="s">
        <v>714</v>
      </c>
      <c r="I136" t="s">
        <v>210</v>
      </c>
      <c r="J136" t="s">
        <v>732</v>
      </c>
      <c r="K136" s="77">
        <v>0.74</v>
      </c>
      <c r="L136" t="s">
        <v>102</v>
      </c>
      <c r="M136" s="78">
        <v>2.4E-2</v>
      </c>
      <c r="N136" s="78">
        <v>1.12E-2</v>
      </c>
      <c r="O136" s="77">
        <v>2532.0100000000002</v>
      </c>
      <c r="P136" s="77">
        <v>103.39</v>
      </c>
      <c r="Q136" s="77">
        <v>0</v>
      </c>
      <c r="R136" s="77">
        <v>2.6178451389999999</v>
      </c>
      <c r="S136" s="78">
        <v>1E-4</v>
      </c>
      <c r="T136" s="78">
        <v>2.0000000000000001E-4</v>
      </c>
      <c r="U136" s="78">
        <v>1E-4</v>
      </c>
    </row>
    <row r="137" spans="2:21">
      <c r="B137" t="s">
        <v>733</v>
      </c>
      <c r="C137" t="s">
        <v>734</v>
      </c>
      <c r="D137" t="s">
        <v>100</v>
      </c>
      <c r="E137" t="s">
        <v>123</v>
      </c>
      <c r="F137" t="s">
        <v>654</v>
      </c>
      <c r="G137" t="s">
        <v>420</v>
      </c>
      <c r="H137" t="s">
        <v>714</v>
      </c>
      <c r="I137" t="s">
        <v>210</v>
      </c>
      <c r="J137" t="s">
        <v>330</v>
      </c>
      <c r="K137" s="77">
        <v>2.04</v>
      </c>
      <c r="L137" t="s">
        <v>102</v>
      </c>
      <c r="M137" s="78">
        <v>3.3500000000000002E-2</v>
      </c>
      <c r="N137" s="78">
        <v>1.3599999999999999E-2</v>
      </c>
      <c r="O137" s="77">
        <v>770.89</v>
      </c>
      <c r="P137" s="77">
        <v>105.25</v>
      </c>
      <c r="Q137" s="77">
        <v>0</v>
      </c>
      <c r="R137" s="77">
        <v>0.81136172500000003</v>
      </c>
      <c r="S137" s="78">
        <v>0</v>
      </c>
      <c r="T137" s="78">
        <v>1E-4</v>
      </c>
      <c r="U137" s="78">
        <v>0</v>
      </c>
    </row>
    <row r="138" spans="2:21">
      <c r="B138" t="s">
        <v>735</v>
      </c>
      <c r="C138" t="s">
        <v>736</v>
      </c>
      <c r="D138" t="s">
        <v>100</v>
      </c>
      <c r="E138" t="s">
        <v>123</v>
      </c>
      <c r="F138" t="s">
        <v>654</v>
      </c>
      <c r="G138" t="s">
        <v>420</v>
      </c>
      <c r="H138" t="s">
        <v>714</v>
      </c>
      <c r="I138" t="s">
        <v>210</v>
      </c>
      <c r="J138" t="s">
        <v>336</v>
      </c>
      <c r="K138" s="77">
        <v>4.32</v>
      </c>
      <c r="L138" t="s">
        <v>102</v>
      </c>
      <c r="M138" s="78">
        <v>2.0500000000000001E-2</v>
      </c>
      <c r="N138" s="78">
        <v>1.23E-2</v>
      </c>
      <c r="O138" s="77">
        <v>26010.93</v>
      </c>
      <c r="P138" s="77">
        <v>105.1</v>
      </c>
      <c r="Q138" s="77">
        <v>0</v>
      </c>
      <c r="R138" s="77">
        <v>27.337487429999999</v>
      </c>
      <c r="S138" s="78">
        <v>0</v>
      </c>
      <c r="T138" s="78">
        <v>2.0999999999999999E-3</v>
      </c>
      <c r="U138" s="78">
        <v>5.9999999999999995E-4</v>
      </c>
    </row>
    <row r="139" spans="2:21">
      <c r="B139" t="s">
        <v>737</v>
      </c>
      <c r="C139" t="s">
        <v>738</v>
      </c>
      <c r="D139" t="s">
        <v>100</v>
      </c>
      <c r="E139" t="s">
        <v>123</v>
      </c>
      <c r="F139" t="s">
        <v>654</v>
      </c>
      <c r="G139" t="s">
        <v>420</v>
      </c>
      <c r="H139" t="s">
        <v>714</v>
      </c>
      <c r="I139" t="s">
        <v>210</v>
      </c>
      <c r="J139" t="s">
        <v>287</v>
      </c>
      <c r="K139" s="77">
        <v>6.87</v>
      </c>
      <c r="L139" t="s">
        <v>102</v>
      </c>
      <c r="M139" s="78">
        <v>4.3E-3</v>
      </c>
      <c r="N139" s="78">
        <v>1.4500000000000001E-2</v>
      </c>
      <c r="O139" s="77">
        <v>47978.41</v>
      </c>
      <c r="P139" s="77">
        <v>95.81</v>
      </c>
      <c r="Q139" s="77">
        <v>0</v>
      </c>
      <c r="R139" s="77">
        <v>45.968114620999998</v>
      </c>
      <c r="S139" s="78">
        <v>1E-4</v>
      </c>
      <c r="T139" s="78">
        <v>3.5999999999999999E-3</v>
      </c>
      <c r="U139" s="78">
        <v>1.1000000000000001E-3</v>
      </c>
    </row>
    <row r="140" spans="2:21">
      <c r="B140" t="s">
        <v>739</v>
      </c>
      <c r="C140" t="s">
        <v>740</v>
      </c>
      <c r="D140" t="s">
        <v>100</v>
      </c>
      <c r="E140" t="s">
        <v>123</v>
      </c>
      <c r="F140" t="s">
        <v>741</v>
      </c>
      <c r="G140" t="s">
        <v>525</v>
      </c>
      <c r="H140" t="s">
        <v>742</v>
      </c>
      <c r="I140" t="s">
        <v>210</v>
      </c>
      <c r="J140" t="s">
        <v>349</v>
      </c>
      <c r="K140" s="77">
        <v>5.95</v>
      </c>
      <c r="L140" t="s">
        <v>102</v>
      </c>
      <c r="M140" s="78">
        <v>2.75E-2</v>
      </c>
      <c r="N140" s="78">
        <v>1.9900000000000001E-2</v>
      </c>
      <c r="O140" s="77">
        <v>36154.22</v>
      </c>
      <c r="P140" s="77">
        <v>104.1</v>
      </c>
      <c r="Q140" s="77">
        <v>0</v>
      </c>
      <c r="R140" s="77">
        <v>37.636543019999998</v>
      </c>
      <c r="S140" s="78">
        <v>1E-4</v>
      </c>
      <c r="T140" s="78">
        <v>2.8999999999999998E-3</v>
      </c>
      <c r="U140" s="78">
        <v>8.9999999999999998E-4</v>
      </c>
    </row>
    <row r="141" spans="2:21">
      <c r="B141" t="s">
        <v>743</v>
      </c>
      <c r="C141" t="s">
        <v>744</v>
      </c>
      <c r="D141" t="s">
        <v>100</v>
      </c>
      <c r="E141" t="s">
        <v>123</v>
      </c>
      <c r="F141" t="s">
        <v>745</v>
      </c>
      <c r="G141" t="s">
        <v>726</v>
      </c>
      <c r="H141" t="s">
        <v>742</v>
      </c>
      <c r="I141" t="s">
        <v>210</v>
      </c>
      <c r="J141" t="s">
        <v>746</v>
      </c>
      <c r="K141" s="77">
        <v>1.47</v>
      </c>
      <c r="L141" t="s">
        <v>102</v>
      </c>
      <c r="M141" s="78">
        <v>2.5000000000000001E-2</v>
      </c>
      <c r="N141" s="78">
        <v>0.12790000000000001</v>
      </c>
      <c r="O141" s="77">
        <v>8866.93</v>
      </c>
      <c r="P141" s="77">
        <v>87.8</v>
      </c>
      <c r="Q141" s="77">
        <v>0</v>
      </c>
      <c r="R141" s="77">
        <v>7.7851645400000002</v>
      </c>
      <c r="S141" s="78">
        <v>0</v>
      </c>
      <c r="T141" s="78">
        <v>5.9999999999999995E-4</v>
      </c>
      <c r="U141" s="78">
        <v>2.0000000000000001E-4</v>
      </c>
    </row>
    <row r="142" spans="2:21">
      <c r="B142" t="s">
        <v>747</v>
      </c>
      <c r="C142" t="s">
        <v>748</v>
      </c>
      <c r="D142" t="s">
        <v>100</v>
      </c>
      <c r="E142" t="s">
        <v>123</v>
      </c>
      <c r="F142" t="s">
        <v>749</v>
      </c>
      <c r="G142" t="s">
        <v>420</v>
      </c>
      <c r="H142" t="s">
        <v>216</v>
      </c>
      <c r="I142" t="s">
        <v>217</v>
      </c>
      <c r="J142" t="s">
        <v>349</v>
      </c>
      <c r="K142" s="77">
        <v>1.73</v>
      </c>
      <c r="L142" t="s">
        <v>102</v>
      </c>
      <c r="M142" s="78">
        <v>0.01</v>
      </c>
      <c r="N142" s="78">
        <v>1.06E-2</v>
      </c>
      <c r="O142" s="77">
        <v>17157.7</v>
      </c>
      <c r="P142" s="77">
        <v>101.46</v>
      </c>
      <c r="Q142" s="77">
        <v>0</v>
      </c>
      <c r="R142" s="77">
        <v>17.408202419999999</v>
      </c>
      <c r="S142" s="78">
        <v>0</v>
      </c>
      <c r="T142" s="78">
        <v>1.2999999999999999E-3</v>
      </c>
      <c r="U142" s="78">
        <v>4.0000000000000002E-4</v>
      </c>
    </row>
    <row r="143" spans="2:21">
      <c r="B143" t="s">
        <v>750</v>
      </c>
      <c r="C143" t="s">
        <v>751</v>
      </c>
      <c r="D143" t="s">
        <v>100</v>
      </c>
      <c r="E143" t="s">
        <v>123</v>
      </c>
      <c r="F143" t="s">
        <v>749</v>
      </c>
      <c r="G143" t="s">
        <v>420</v>
      </c>
      <c r="H143" t="s">
        <v>216</v>
      </c>
      <c r="I143" t="s">
        <v>217</v>
      </c>
      <c r="J143" t="s">
        <v>273</v>
      </c>
      <c r="K143" s="77">
        <v>5.24</v>
      </c>
      <c r="L143" t="s">
        <v>102</v>
      </c>
      <c r="M143" s="78">
        <v>1E-3</v>
      </c>
      <c r="N143" s="78">
        <v>1.4999999999999999E-2</v>
      </c>
      <c r="O143" s="77">
        <v>34315.4</v>
      </c>
      <c r="P143" s="77">
        <v>93</v>
      </c>
      <c r="Q143" s="77">
        <v>0</v>
      </c>
      <c r="R143" s="77">
        <v>31.913322000000001</v>
      </c>
      <c r="S143" s="78">
        <v>1E-4</v>
      </c>
      <c r="T143" s="78">
        <v>2.5000000000000001E-3</v>
      </c>
      <c r="U143" s="78">
        <v>6.9999999999999999E-4</v>
      </c>
    </row>
    <row r="144" spans="2:21">
      <c r="B144" t="s">
        <v>752</v>
      </c>
      <c r="C144" t="s">
        <v>753</v>
      </c>
      <c r="D144" t="s">
        <v>100</v>
      </c>
      <c r="E144" t="s">
        <v>123</v>
      </c>
      <c r="F144" t="s">
        <v>754</v>
      </c>
      <c r="G144" t="s">
        <v>420</v>
      </c>
      <c r="H144" t="s">
        <v>216</v>
      </c>
      <c r="I144" t="s">
        <v>217</v>
      </c>
      <c r="J144" t="s">
        <v>330</v>
      </c>
      <c r="K144" s="77">
        <v>2.2799999999999998</v>
      </c>
      <c r="L144" t="s">
        <v>102</v>
      </c>
      <c r="M144" s="78">
        <v>2.1000000000000001E-2</v>
      </c>
      <c r="N144" s="78">
        <v>1.4200000000000001E-2</v>
      </c>
      <c r="O144" s="77">
        <v>2701</v>
      </c>
      <c r="P144" s="77">
        <v>102.98</v>
      </c>
      <c r="Q144" s="77">
        <v>0.12644</v>
      </c>
      <c r="R144" s="77">
        <v>2.9079297999999998</v>
      </c>
      <c r="S144" s="78">
        <v>0</v>
      </c>
      <c r="T144" s="78">
        <v>2.0000000000000001E-4</v>
      </c>
      <c r="U144" s="78">
        <v>1E-4</v>
      </c>
    </row>
    <row r="145" spans="2:21">
      <c r="B145" t="s">
        <v>755</v>
      </c>
      <c r="C145" t="s">
        <v>756</v>
      </c>
      <c r="D145" t="s">
        <v>100</v>
      </c>
      <c r="E145" t="s">
        <v>123</v>
      </c>
      <c r="F145" t="s">
        <v>754</v>
      </c>
      <c r="G145" t="s">
        <v>420</v>
      </c>
      <c r="H145" t="s">
        <v>216</v>
      </c>
      <c r="I145" t="s">
        <v>217</v>
      </c>
      <c r="J145" t="s">
        <v>279</v>
      </c>
      <c r="K145" s="77">
        <v>5.7</v>
      </c>
      <c r="L145" t="s">
        <v>102</v>
      </c>
      <c r="M145" s="78">
        <v>2.75E-2</v>
      </c>
      <c r="N145" s="78">
        <v>1.34E-2</v>
      </c>
      <c r="O145" s="77">
        <v>47288.58</v>
      </c>
      <c r="P145" s="77">
        <v>108.36</v>
      </c>
      <c r="Q145" s="77">
        <v>0</v>
      </c>
      <c r="R145" s="77">
        <v>51.241905287999998</v>
      </c>
      <c r="S145" s="78">
        <v>1E-4</v>
      </c>
      <c r="T145" s="78">
        <v>4.0000000000000001E-3</v>
      </c>
      <c r="U145" s="78">
        <v>1.1999999999999999E-3</v>
      </c>
    </row>
    <row r="146" spans="2:21">
      <c r="B146" t="s">
        <v>757</v>
      </c>
      <c r="C146" t="s">
        <v>758</v>
      </c>
      <c r="D146" t="s">
        <v>100</v>
      </c>
      <c r="E146" t="s">
        <v>123</v>
      </c>
      <c r="F146" t="s">
        <v>759</v>
      </c>
      <c r="G146" t="s">
        <v>760</v>
      </c>
      <c r="H146" t="s">
        <v>216</v>
      </c>
      <c r="I146" t="s">
        <v>217</v>
      </c>
      <c r="J146" t="s">
        <v>241</v>
      </c>
      <c r="K146" s="77">
        <v>0.03</v>
      </c>
      <c r="L146" t="s">
        <v>102</v>
      </c>
      <c r="M146" s="78">
        <v>6.7799999999999999E-2</v>
      </c>
      <c r="N146" s="78">
        <v>1E-4</v>
      </c>
      <c r="O146" s="77">
        <v>18377.169999999998</v>
      </c>
      <c r="P146" s="77">
        <v>21</v>
      </c>
      <c r="Q146" s="77">
        <v>0</v>
      </c>
      <c r="R146" s="77">
        <v>3.8592057</v>
      </c>
      <c r="S146" s="78">
        <v>0</v>
      </c>
      <c r="T146" s="78">
        <v>2.9999999999999997E-4</v>
      </c>
      <c r="U146" s="78">
        <v>1E-4</v>
      </c>
    </row>
    <row r="147" spans="2:21">
      <c r="B147" s="79" t="s">
        <v>269</v>
      </c>
      <c r="C147" s="16"/>
      <c r="D147" s="16"/>
      <c r="E147" s="16"/>
      <c r="F147" s="16"/>
      <c r="K147" s="81">
        <v>4.88</v>
      </c>
      <c r="N147" s="80">
        <v>2.4199999999999999E-2</v>
      </c>
      <c r="O147" s="81">
        <v>1973734</v>
      </c>
      <c r="Q147" s="81">
        <v>6.2999599999999996</v>
      </c>
      <c r="R147" s="81">
        <v>2120.7843382199999</v>
      </c>
      <c r="T147" s="80">
        <v>0.16400000000000001</v>
      </c>
      <c r="U147" s="80">
        <v>4.9299999999999997E-2</v>
      </c>
    </row>
    <row r="148" spans="2:21">
      <c r="B148" t="s">
        <v>761</v>
      </c>
      <c r="C148" t="s">
        <v>762</v>
      </c>
      <c r="D148" t="s">
        <v>100</v>
      </c>
      <c r="E148" t="s">
        <v>123</v>
      </c>
      <c r="F148" t="s">
        <v>617</v>
      </c>
      <c r="G148" t="s">
        <v>364</v>
      </c>
      <c r="H148" t="s">
        <v>365</v>
      </c>
      <c r="I148" t="s">
        <v>150</v>
      </c>
      <c r="J148" t="s">
        <v>336</v>
      </c>
      <c r="K148" s="77">
        <v>4.8600000000000003</v>
      </c>
      <c r="L148" t="s">
        <v>102</v>
      </c>
      <c r="M148" s="78">
        <v>2.6800000000000001E-2</v>
      </c>
      <c r="N148" s="78">
        <v>9.4999999999999998E-3</v>
      </c>
      <c r="O148" s="77">
        <v>144759.43</v>
      </c>
      <c r="P148" s="77">
        <v>110.81</v>
      </c>
      <c r="Q148" s="77">
        <v>0</v>
      </c>
      <c r="R148" s="77">
        <v>160.40792438299999</v>
      </c>
      <c r="S148" s="78">
        <v>1E-4</v>
      </c>
      <c r="T148" s="78">
        <v>1.24E-2</v>
      </c>
      <c r="U148" s="78">
        <v>3.7000000000000002E-3</v>
      </c>
    </row>
    <row r="149" spans="2:21">
      <c r="B149" t="s">
        <v>763</v>
      </c>
      <c r="C149" t="s">
        <v>764</v>
      </c>
      <c r="D149" t="s">
        <v>100</v>
      </c>
      <c r="E149" t="s">
        <v>123</v>
      </c>
      <c r="F149" t="s">
        <v>765</v>
      </c>
      <c r="G149" t="s">
        <v>420</v>
      </c>
      <c r="H149" t="s">
        <v>365</v>
      </c>
      <c r="I149" t="s">
        <v>150</v>
      </c>
      <c r="J149" t="s">
        <v>766</v>
      </c>
      <c r="K149" s="77">
        <v>3.9</v>
      </c>
      <c r="L149" t="s">
        <v>102</v>
      </c>
      <c r="M149" s="78">
        <v>1.44E-2</v>
      </c>
      <c r="N149" s="78">
        <v>7.4000000000000003E-3</v>
      </c>
      <c r="O149" s="77">
        <v>3096.35</v>
      </c>
      <c r="P149" s="77">
        <v>102.75</v>
      </c>
      <c r="Q149" s="77">
        <v>0</v>
      </c>
      <c r="R149" s="77">
        <v>3.1814996249999998</v>
      </c>
      <c r="S149" s="78">
        <v>0</v>
      </c>
      <c r="T149" s="78">
        <v>2.0000000000000001E-4</v>
      </c>
      <c r="U149" s="78">
        <v>1E-4</v>
      </c>
    </row>
    <row r="150" spans="2:21">
      <c r="B150" t="s">
        <v>767</v>
      </c>
      <c r="C150" t="s">
        <v>768</v>
      </c>
      <c r="D150" t="s">
        <v>100</v>
      </c>
      <c r="E150" t="s">
        <v>123</v>
      </c>
      <c r="F150" t="s">
        <v>769</v>
      </c>
      <c r="G150" t="s">
        <v>770</v>
      </c>
      <c r="H150" t="s">
        <v>416</v>
      </c>
      <c r="I150" t="s">
        <v>150</v>
      </c>
      <c r="J150" t="s">
        <v>771</v>
      </c>
      <c r="K150" s="77">
        <v>4.45</v>
      </c>
      <c r="L150" t="s">
        <v>102</v>
      </c>
      <c r="M150" s="78">
        <v>2.6100000000000002E-2</v>
      </c>
      <c r="N150" s="78">
        <v>7.0000000000000001E-3</v>
      </c>
      <c r="O150" s="77">
        <v>8517.09</v>
      </c>
      <c r="P150" s="77">
        <v>109.43</v>
      </c>
      <c r="Q150" s="77">
        <v>0</v>
      </c>
      <c r="R150" s="77">
        <v>9.3202515869999996</v>
      </c>
      <c r="S150" s="78">
        <v>0</v>
      </c>
      <c r="T150" s="78">
        <v>6.9999999999999999E-4</v>
      </c>
      <c r="U150" s="78">
        <v>2.0000000000000001E-4</v>
      </c>
    </row>
    <row r="151" spans="2:21">
      <c r="B151" t="s">
        <v>772</v>
      </c>
      <c r="C151" t="s">
        <v>773</v>
      </c>
      <c r="D151" t="s">
        <v>100</v>
      </c>
      <c r="E151" t="s">
        <v>123</v>
      </c>
      <c r="F151" t="s">
        <v>426</v>
      </c>
      <c r="G151" t="s">
        <v>420</v>
      </c>
      <c r="H151" t="s">
        <v>416</v>
      </c>
      <c r="I151" t="s">
        <v>150</v>
      </c>
      <c r="J151" t="s">
        <v>427</v>
      </c>
      <c r="K151" s="77">
        <v>2.7</v>
      </c>
      <c r="L151" t="s">
        <v>102</v>
      </c>
      <c r="M151" s="78">
        <v>1.6299999999999999E-2</v>
      </c>
      <c r="N151" s="78">
        <v>5.0000000000000001E-3</v>
      </c>
      <c r="O151" s="77">
        <v>22154.28</v>
      </c>
      <c r="P151" s="77">
        <v>103.49</v>
      </c>
      <c r="Q151" s="77">
        <v>0</v>
      </c>
      <c r="R151" s="77">
        <v>22.927464371999999</v>
      </c>
      <c r="S151" s="78">
        <v>0</v>
      </c>
      <c r="T151" s="78">
        <v>1.8E-3</v>
      </c>
      <c r="U151" s="78">
        <v>5.0000000000000001E-4</v>
      </c>
    </row>
    <row r="152" spans="2:21">
      <c r="B152" t="s">
        <v>774</v>
      </c>
      <c r="C152" t="s">
        <v>775</v>
      </c>
      <c r="D152" t="s">
        <v>100</v>
      </c>
      <c r="E152" t="s">
        <v>123</v>
      </c>
      <c r="F152" t="s">
        <v>776</v>
      </c>
      <c r="G152" t="s">
        <v>578</v>
      </c>
      <c r="H152" t="s">
        <v>455</v>
      </c>
      <c r="I152" t="s">
        <v>210</v>
      </c>
      <c r="J152" t="s">
        <v>287</v>
      </c>
      <c r="K152" s="77">
        <v>10.64</v>
      </c>
      <c r="L152" t="s">
        <v>102</v>
      </c>
      <c r="M152" s="78">
        <v>2.4E-2</v>
      </c>
      <c r="N152" s="78">
        <v>2.64E-2</v>
      </c>
      <c r="O152" s="77">
        <v>21298.58</v>
      </c>
      <c r="P152" s="77">
        <v>98.25</v>
      </c>
      <c r="Q152" s="77">
        <v>0</v>
      </c>
      <c r="R152" s="77">
        <v>20.92585485</v>
      </c>
      <c r="S152" s="78">
        <v>0</v>
      </c>
      <c r="T152" s="78">
        <v>1.6000000000000001E-3</v>
      </c>
      <c r="U152" s="78">
        <v>5.0000000000000001E-4</v>
      </c>
    </row>
    <row r="153" spans="2:21">
      <c r="B153" t="s">
        <v>777</v>
      </c>
      <c r="C153" t="s">
        <v>778</v>
      </c>
      <c r="D153" t="s">
        <v>100</v>
      </c>
      <c r="E153" t="s">
        <v>123</v>
      </c>
      <c r="F153" t="s">
        <v>454</v>
      </c>
      <c r="G153" t="s">
        <v>420</v>
      </c>
      <c r="H153" t="s">
        <v>455</v>
      </c>
      <c r="I153" t="s">
        <v>210</v>
      </c>
      <c r="J153" t="s">
        <v>779</v>
      </c>
      <c r="K153" s="77">
        <v>7.86</v>
      </c>
      <c r="L153" t="s">
        <v>102</v>
      </c>
      <c r="M153" s="78">
        <v>2.5499999999999998E-2</v>
      </c>
      <c r="N153" s="78">
        <v>2.1700000000000001E-2</v>
      </c>
      <c r="O153" s="77">
        <v>123549.23</v>
      </c>
      <c r="P153" s="77">
        <v>103.73</v>
      </c>
      <c r="Q153" s="77">
        <v>0</v>
      </c>
      <c r="R153" s="77">
        <v>128.157616279</v>
      </c>
      <c r="S153" s="78">
        <v>1E-4</v>
      </c>
      <c r="T153" s="78">
        <v>9.9000000000000008E-3</v>
      </c>
      <c r="U153" s="78">
        <v>3.0000000000000001E-3</v>
      </c>
    </row>
    <row r="154" spans="2:21">
      <c r="B154" t="s">
        <v>780</v>
      </c>
      <c r="C154" t="s">
        <v>781</v>
      </c>
      <c r="D154" t="s">
        <v>100</v>
      </c>
      <c r="E154" t="s">
        <v>123</v>
      </c>
      <c r="F154" t="s">
        <v>782</v>
      </c>
      <c r="G154" t="s">
        <v>726</v>
      </c>
      <c r="H154" t="s">
        <v>455</v>
      </c>
      <c r="I154" t="s">
        <v>210</v>
      </c>
      <c r="J154" t="s">
        <v>783</v>
      </c>
      <c r="K154" s="77">
        <v>2.62</v>
      </c>
      <c r="L154" t="s">
        <v>102</v>
      </c>
      <c r="M154" s="78">
        <v>3.3799999999999997E-2</v>
      </c>
      <c r="N154" s="78">
        <v>2.6100000000000002E-2</v>
      </c>
      <c r="O154" s="77">
        <v>20041.53</v>
      </c>
      <c r="P154" s="77">
        <v>102.9</v>
      </c>
      <c r="Q154" s="77">
        <v>0</v>
      </c>
      <c r="R154" s="77">
        <v>20.62273437</v>
      </c>
      <c r="S154" s="78">
        <v>0</v>
      </c>
      <c r="T154" s="78">
        <v>1.6000000000000001E-3</v>
      </c>
      <c r="U154" s="78">
        <v>5.0000000000000001E-4</v>
      </c>
    </row>
    <row r="155" spans="2:21">
      <c r="B155" t="s">
        <v>784</v>
      </c>
      <c r="C155" t="s">
        <v>785</v>
      </c>
      <c r="D155" t="s">
        <v>100</v>
      </c>
      <c r="E155" t="s">
        <v>123</v>
      </c>
      <c r="F155" t="s">
        <v>486</v>
      </c>
      <c r="G155" t="s">
        <v>487</v>
      </c>
      <c r="H155" t="s">
        <v>455</v>
      </c>
      <c r="I155" t="s">
        <v>210</v>
      </c>
      <c r="J155" t="s">
        <v>786</v>
      </c>
      <c r="K155" s="77">
        <v>4.68</v>
      </c>
      <c r="L155" t="s">
        <v>102</v>
      </c>
      <c r="M155" s="78">
        <v>5.0900000000000001E-2</v>
      </c>
      <c r="N155" s="78">
        <v>1.0800000000000001E-2</v>
      </c>
      <c r="O155" s="77">
        <v>16352.95</v>
      </c>
      <c r="P155" s="77">
        <v>119.25</v>
      </c>
      <c r="Q155" s="77">
        <v>2.7418399999999998</v>
      </c>
      <c r="R155" s="77">
        <v>22.242732875000002</v>
      </c>
      <c r="S155" s="78">
        <v>0</v>
      </c>
      <c r="T155" s="78">
        <v>1.6999999999999999E-3</v>
      </c>
      <c r="U155" s="78">
        <v>5.0000000000000001E-4</v>
      </c>
    </row>
    <row r="156" spans="2:21">
      <c r="B156" t="s">
        <v>787</v>
      </c>
      <c r="C156" t="s">
        <v>788</v>
      </c>
      <c r="D156" t="s">
        <v>100</v>
      </c>
      <c r="E156" t="s">
        <v>123</v>
      </c>
      <c r="F156" t="s">
        <v>486</v>
      </c>
      <c r="G156" t="s">
        <v>487</v>
      </c>
      <c r="H156" t="s">
        <v>455</v>
      </c>
      <c r="I156" t="s">
        <v>210</v>
      </c>
      <c r="J156" t="s">
        <v>349</v>
      </c>
      <c r="K156" s="77">
        <v>6.37</v>
      </c>
      <c r="L156" t="s">
        <v>102</v>
      </c>
      <c r="M156" s="78">
        <v>3.5200000000000002E-2</v>
      </c>
      <c r="N156" s="78">
        <v>1.34E-2</v>
      </c>
      <c r="O156" s="77">
        <v>24511</v>
      </c>
      <c r="P156" s="77">
        <v>115</v>
      </c>
      <c r="Q156" s="77">
        <v>0</v>
      </c>
      <c r="R156" s="77">
        <v>28.187650000000001</v>
      </c>
      <c r="S156" s="78">
        <v>0</v>
      </c>
      <c r="T156" s="78">
        <v>2.2000000000000001E-3</v>
      </c>
      <c r="U156" s="78">
        <v>6.9999999999999999E-4</v>
      </c>
    </row>
    <row r="157" spans="2:21">
      <c r="B157" t="s">
        <v>789</v>
      </c>
      <c r="C157" t="s">
        <v>790</v>
      </c>
      <c r="D157" t="s">
        <v>100</v>
      </c>
      <c r="E157" t="s">
        <v>123</v>
      </c>
      <c r="F157" t="s">
        <v>495</v>
      </c>
      <c r="G157" t="s">
        <v>420</v>
      </c>
      <c r="H157" t="s">
        <v>496</v>
      </c>
      <c r="I157" t="s">
        <v>150</v>
      </c>
      <c r="J157" t="s">
        <v>791</v>
      </c>
      <c r="K157" s="77">
        <v>3</v>
      </c>
      <c r="L157" t="s">
        <v>102</v>
      </c>
      <c r="M157" s="78">
        <v>3.39E-2</v>
      </c>
      <c r="N157" s="78">
        <v>1.1299999999999999E-2</v>
      </c>
      <c r="O157" s="77">
        <v>29100.13</v>
      </c>
      <c r="P157" s="77">
        <v>109.45</v>
      </c>
      <c r="Q157" s="77">
        <v>0</v>
      </c>
      <c r="R157" s="77">
        <v>31.850092284999999</v>
      </c>
      <c r="S157" s="78">
        <v>0</v>
      </c>
      <c r="T157" s="78">
        <v>2.5000000000000001E-3</v>
      </c>
      <c r="U157" s="78">
        <v>6.9999999999999999E-4</v>
      </c>
    </row>
    <row r="158" spans="2:21">
      <c r="B158" t="s">
        <v>792</v>
      </c>
      <c r="C158" t="s">
        <v>793</v>
      </c>
      <c r="D158" t="s">
        <v>100</v>
      </c>
      <c r="E158" t="s">
        <v>123</v>
      </c>
      <c r="F158" t="s">
        <v>495</v>
      </c>
      <c r="G158" t="s">
        <v>420</v>
      </c>
      <c r="H158" t="s">
        <v>496</v>
      </c>
      <c r="I158" t="s">
        <v>150</v>
      </c>
      <c r="J158" t="s">
        <v>287</v>
      </c>
      <c r="K158" s="77">
        <v>8.67</v>
      </c>
      <c r="L158" t="s">
        <v>102</v>
      </c>
      <c r="M158" s="78">
        <v>2.4400000000000002E-2</v>
      </c>
      <c r="N158" s="78">
        <v>2.3599999999999999E-2</v>
      </c>
      <c r="O158" s="77">
        <v>34054.17</v>
      </c>
      <c r="P158" s="77">
        <v>102.26</v>
      </c>
      <c r="Q158" s="77">
        <v>0</v>
      </c>
      <c r="R158" s="77">
        <v>34.823794241999998</v>
      </c>
      <c r="S158" s="78">
        <v>1E-4</v>
      </c>
      <c r="T158" s="78">
        <v>2.7000000000000001E-3</v>
      </c>
      <c r="U158" s="78">
        <v>8.0000000000000004E-4</v>
      </c>
    </row>
    <row r="159" spans="2:21">
      <c r="B159" t="s">
        <v>794</v>
      </c>
      <c r="C159" t="s">
        <v>795</v>
      </c>
      <c r="D159" t="s">
        <v>100</v>
      </c>
      <c r="E159" t="s">
        <v>123</v>
      </c>
      <c r="F159" t="s">
        <v>372</v>
      </c>
      <c r="G159" t="s">
        <v>364</v>
      </c>
      <c r="H159" t="s">
        <v>455</v>
      </c>
      <c r="I159" t="s">
        <v>210</v>
      </c>
      <c r="J159" t="s">
        <v>241</v>
      </c>
      <c r="K159" s="77">
        <v>0.34</v>
      </c>
      <c r="L159" t="s">
        <v>102</v>
      </c>
      <c r="M159" s="78">
        <v>3.6400000000000002E-2</v>
      </c>
      <c r="N159" s="78">
        <v>5.7000000000000002E-3</v>
      </c>
      <c r="O159" s="77">
        <v>55676.24</v>
      </c>
      <c r="P159" s="77">
        <v>100.52</v>
      </c>
      <c r="Q159" s="77">
        <v>0</v>
      </c>
      <c r="R159" s="77">
        <v>55.965756448</v>
      </c>
      <c r="S159" s="78">
        <v>1E-4</v>
      </c>
      <c r="T159" s="78">
        <v>4.3E-3</v>
      </c>
      <c r="U159" s="78">
        <v>1.2999999999999999E-3</v>
      </c>
    </row>
    <row r="160" spans="2:21">
      <c r="B160" t="s">
        <v>796</v>
      </c>
      <c r="C160" t="s">
        <v>797</v>
      </c>
      <c r="D160" t="s">
        <v>100</v>
      </c>
      <c r="E160" t="s">
        <v>123</v>
      </c>
      <c r="F160" t="s">
        <v>798</v>
      </c>
      <c r="G160" t="s">
        <v>726</v>
      </c>
      <c r="H160" t="s">
        <v>455</v>
      </c>
      <c r="I160" t="s">
        <v>210</v>
      </c>
      <c r="J160" t="s">
        <v>799</v>
      </c>
      <c r="K160" s="77">
        <v>3.01</v>
      </c>
      <c r="L160" t="s">
        <v>102</v>
      </c>
      <c r="M160" s="78">
        <v>4.3499999999999997E-2</v>
      </c>
      <c r="N160" s="78">
        <v>0.1012</v>
      </c>
      <c r="O160" s="77">
        <v>31490.97</v>
      </c>
      <c r="P160" s="77">
        <v>86</v>
      </c>
      <c r="Q160" s="77">
        <v>0</v>
      </c>
      <c r="R160" s="77">
        <v>27.082234199999998</v>
      </c>
      <c r="S160" s="78">
        <v>0</v>
      </c>
      <c r="T160" s="78">
        <v>2.0999999999999999E-3</v>
      </c>
      <c r="U160" s="78">
        <v>5.9999999999999995E-4</v>
      </c>
    </row>
    <row r="161" spans="2:21">
      <c r="B161" t="s">
        <v>800</v>
      </c>
      <c r="C161" t="s">
        <v>801</v>
      </c>
      <c r="D161" t="s">
        <v>100</v>
      </c>
      <c r="E161" t="s">
        <v>123</v>
      </c>
      <c r="F161" t="s">
        <v>419</v>
      </c>
      <c r="G161" t="s">
        <v>420</v>
      </c>
      <c r="H161" t="s">
        <v>455</v>
      </c>
      <c r="I161" t="s">
        <v>210</v>
      </c>
      <c r="J161" t="s">
        <v>349</v>
      </c>
      <c r="K161" s="77">
        <v>3.3</v>
      </c>
      <c r="L161" t="s">
        <v>102</v>
      </c>
      <c r="M161" s="78">
        <v>2.5000000000000001E-2</v>
      </c>
      <c r="N161" s="78">
        <v>8.8999999999999999E-3</v>
      </c>
      <c r="O161" s="77">
        <v>24511</v>
      </c>
      <c r="P161" s="77">
        <v>106.26</v>
      </c>
      <c r="Q161" s="77">
        <v>0</v>
      </c>
      <c r="R161" s="77">
        <v>26.045388599999999</v>
      </c>
      <c r="S161" s="78">
        <v>1E-4</v>
      </c>
      <c r="T161" s="78">
        <v>2E-3</v>
      </c>
      <c r="U161" s="78">
        <v>5.9999999999999995E-4</v>
      </c>
    </row>
    <row r="162" spans="2:21">
      <c r="B162" t="s">
        <v>802</v>
      </c>
      <c r="C162" t="s">
        <v>803</v>
      </c>
      <c r="D162" t="s">
        <v>100</v>
      </c>
      <c r="E162" t="s">
        <v>123</v>
      </c>
      <c r="F162" t="s">
        <v>524</v>
      </c>
      <c r="G162" t="s">
        <v>525</v>
      </c>
      <c r="H162" t="s">
        <v>496</v>
      </c>
      <c r="I162" t="s">
        <v>150</v>
      </c>
      <c r="J162" t="s">
        <v>529</v>
      </c>
      <c r="K162" s="77">
        <v>2.0299999999999998</v>
      </c>
      <c r="L162" t="s">
        <v>102</v>
      </c>
      <c r="M162" s="78">
        <v>4.8000000000000001E-2</v>
      </c>
      <c r="N162" s="78">
        <v>6.1999999999999998E-3</v>
      </c>
      <c r="O162" s="77">
        <v>8333.2999999999993</v>
      </c>
      <c r="P162" s="77">
        <v>108.52</v>
      </c>
      <c r="Q162" s="77">
        <v>0.50117999999999996</v>
      </c>
      <c r="R162" s="77">
        <v>9.5444771599999996</v>
      </c>
      <c r="S162" s="78">
        <v>0</v>
      </c>
      <c r="T162" s="78">
        <v>6.9999999999999999E-4</v>
      </c>
      <c r="U162" s="78">
        <v>2.0000000000000001E-4</v>
      </c>
    </row>
    <row r="163" spans="2:21">
      <c r="B163" t="s">
        <v>804</v>
      </c>
      <c r="C163" t="s">
        <v>805</v>
      </c>
      <c r="D163" t="s">
        <v>100</v>
      </c>
      <c r="E163" t="s">
        <v>123</v>
      </c>
      <c r="F163" t="s">
        <v>372</v>
      </c>
      <c r="G163" t="s">
        <v>364</v>
      </c>
      <c r="H163" t="s">
        <v>455</v>
      </c>
      <c r="I163" t="s">
        <v>210</v>
      </c>
      <c r="J163" t="s">
        <v>336</v>
      </c>
      <c r="K163" s="77">
        <v>0.31</v>
      </c>
      <c r="L163" t="s">
        <v>102</v>
      </c>
      <c r="M163" s="78">
        <v>3.2500000000000001E-2</v>
      </c>
      <c r="N163" s="78">
        <v>-1.21E-2</v>
      </c>
      <c r="O163" s="77">
        <v>0.1</v>
      </c>
      <c r="P163" s="77">
        <v>5068724</v>
      </c>
      <c r="Q163" s="77">
        <v>0</v>
      </c>
      <c r="R163" s="77">
        <v>5.0687239999999996</v>
      </c>
      <c r="S163" s="78">
        <v>0</v>
      </c>
      <c r="T163" s="78">
        <v>4.0000000000000002E-4</v>
      </c>
      <c r="U163" s="78">
        <v>1E-4</v>
      </c>
    </row>
    <row r="164" spans="2:21">
      <c r="B164" t="s">
        <v>806</v>
      </c>
      <c r="C164" t="s">
        <v>807</v>
      </c>
      <c r="D164" t="s">
        <v>100</v>
      </c>
      <c r="E164" t="s">
        <v>123</v>
      </c>
      <c r="F164" t="s">
        <v>808</v>
      </c>
      <c r="G164" t="s">
        <v>809</v>
      </c>
      <c r="H164" t="s">
        <v>455</v>
      </c>
      <c r="I164" t="s">
        <v>210</v>
      </c>
      <c r="J164" t="s">
        <v>810</v>
      </c>
      <c r="K164" s="77">
        <v>2.14</v>
      </c>
      <c r="L164" t="s">
        <v>102</v>
      </c>
      <c r="M164" s="78">
        <v>1.0500000000000001E-2</v>
      </c>
      <c r="N164" s="78">
        <v>7.3000000000000001E-3</v>
      </c>
      <c r="O164" s="77">
        <v>0.01</v>
      </c>
      <c r="P164" s="77">
        <v>101.04</v>
      </c>
      <c r="Q164" s="77">
        <v>0</v>
      </c>
      <c r="R164" s="77">
        <v>1.0104E-5</v>
      </c>
      <c r="S164" s="78">
        <v>0</v>
      </c>
      <c r="T164" s="78">
        <v>0</v>
      </c>
      <c r="U164" s="78">
        <v>0</v>
      </c>
    </row>
    <row r="165" spans="2:21">
      <c r="B165" t="s">
        <v>811</v>
      </c>
      <c r="C165" t="s">
        <v>812</v>
      </c>
      <c r="D165" t="s">
        <v>100</v>
      </c>
      <c r="E165" t="s">
        <v>123</v>
      </c>
      <c r="F165" t="s">
        <v>570</v>
      </c>
      <c r="G165" t="s">
        <v>525</v>
      </c>
      <c r="H165" t="s">
        <v>561</v>
      </c>
      <c r="I165" t="s">
        <v>210</v>
      </c>
      <c r="J165" t="s">
        <v>287</v>
      </c>
      <c r="K165" s="77">
        <v>7.34</v>
      </c>
      <c r="L165" t="s">
        <v>102</v>
      </c>
      <c r="M165" s="78">
        <v>2.4299999999999999E-2</v>
      </c>
      <c r="N165" s="78">
        <v>1.9800000000000002E-2</v>
      </c>
      <c r="O165" s="77">
        <v>63533.93</v>
      </c>
      <c r="P165" s="77">
        <v>104.99</v>
      </c>
      <c r="Q165" s="77">
        <v>0</v>
      </c>
      <c r="R165" s="77">
        <v>66.704273107000006</v>
      </c>
      <c r="S165" s="78">
        <v>1E-4</v>
      </c>
      <c r="T165" s="78">
        <v>5.1999999999999998E-3</v>
      </c>
      <c r="U165" s="78">
        <v>1.6000000000000001E-3</v>
      </c>
    </row>
    <row r="166" spans="2:21">
      <c r="B166" t="s">
        <v>813</v>
      </c>
      <c r="C166" t="s">
        <v>814</v>
      </c>
      <c r="D166" t="s">
        <v>100</v>
      </c>
      <c r="E166" t="s">
        <v>123</v>
      </c>
      <c r="F166" t="s">
        <v>570</v>
      </c>
      <c r="G166" t="s">
        <v>525</v>
      </c>
      <c r="H166" t="s">
        <v>561</v>
      </c>
      <c r="I166" t="s">
        <v>210</v>
      </c>
      <c r="J166" t="s">
        <v>571</v>
      </c>
      <c r="K166" s="77">
        <v>2.09</v>
      </c>
      <c r="L166" t="s">
        <v>102</v>
      </c>
      <c r="M166" s="78">
        <v>2.9499999999999998E-2</v>
      </c>
      <c r="N166" s="78">
        <v>6.7000000000000002E-3</v>
      </c>
      <c r="O166" s="77">
        <v>15829.53</v>
      </c>
      <c r="P166" s="77">
        <v>105.9</v>
      </c>
      <c r="Q166" s="77">
        <v>0</v>
      </c>
      <c r="R166" s="77">
        <v>16.763472270000001</v>
      </c>
      <c r="S166" s="78">
        <v>0</v>
      </c>
      <c r="T166" s="78">
        <v>1.2999999999999999E-3</v>
      </c>
      <c r="U166" s="78">
        <v>4.0000000000000002E-4</v>
      </c>
    </row>
    <row r="167" spans="2:21">
      <c r="B167" t="s">
        <v>815</v>
      </c>
      <c r="C167" t="s">
        <v>816</v>
      </c>
      <c r="D167" t="s">
        <v>100</v>
      </c>
      <c r="E167" t="s">
        <v>123</v>
      </c>
      <c r="F167" t="s">
        <v>570</v>
      </c>
      <c r="G167" t="s">
        <v>525</v>
      </c>
      <c r="H167" t="s">
        <v>561</v>
      </c>
      <c r="I167" t="s">
        <v>210</v>
      </c>
      <c r="J167" t="s">
        <v>817</v>
      </c>
      <c r="K167" s="77">
        <v>3.55</v>
      </c>
      <c r="L167" t="s">
        <v>102</v>
      </c>
      <c r="M167" s="78">
        <v>1.7500000000000002E-2</v>
      </c>
      <c r="N167" s="78">
        <v>1.3100000000000001E-2</v>
      </c>
      <c r="O167" s="77">
        <v>19828.759999999998</v>
      </c>
      <c r="P167" s="77">
        <v>101.76</v>
      </c>
      <c r="Q167" s="77">
        <v>0</v>
      </c>
      <c r="R167" s="77">
        <v>20.177746175999999</v>
      </c>
      <c r="S167" s="78">
        <v>0</v>
      </c>
      <c r="T167" s="78">
        <v>1.6000000000000001E-3</v>
      </c>
      <c r="U167" s="78">
        <v>5.0000000000000001E-4</v>
      </c>
    </row>
    <row r="168" spans="2:21">
      <c r="B168" t="s">
        <v>818</v>
      </c>
      <c r="C168" t="s">
        <v>819</v>
      </c>
      <c r="D168" t="s">
        <v>100</v>
      </c>
      <c r="E168" t="s">
        <v>123</v>
      </c>
      <c r="F168" t="s">
        <v>581</v>
      </c>
      <c r="G168" t="s">
        <v>132</v>
      </c>
      <c r="H168" t="s">
        <v>582</v>
      </c>
      <c r="I168" t="s">
        <v>150</v>
      </c>
      <c r="J168" t="s">
        <v>339</v>
      </c>
      <c r="K168" s="77">
        <v>6.84</v>
      </c>
      <c r="L168" t="s">
        <v>102</v>
      </c>
      <c r="M168" s="78">
        <v>3.2000000000000001E-2</v>
      </c>
      <c r="N168" s="78">
        <v>1.7899999999999999E-2</v>
      </c>
      <c r="O168" s="77">
        <v>8333.74</v>
      </c>
      <c r="P168" s="77">
        <v>111.19</v>
      </c>
      <c r="Q168" s="77">
        <v>0</v>
      </c>
      <c r="R168" s="77">
        <v>9.2662855059999991</v>
      </c>
      <c r="S168" s="78">
        <v>0</v>
      </c>
      <c r="T168" s="78">
        <v>6.9999999999999999E-4</v>
      </c>
      <c r="U168" s="78">
        <v>2.0000000000000001E-4</v>
      </c>
    </row>
    <row r="169" spans="2:21">
      <c r="B169" t="s">
        <v>820</v>
      </c>
      <c r="C169" t="s">
        <v>821</v>
      </c>
      <c r="D169" t="s">
        <v>100</v>
      </c>
      <c r="E169" t="s">
        <v>123</v>
      </c>
      <c r="F169" t="s">
        <v>581</v>
      </c>
      <c r="G169" t="s">
        <v>132</v>
      </c>
      <c r="H169" t="s">
        <v>582</v>
      </c>
      <c r="I169" t="s">
        <v>150</v>
      </c>
      <c r="J169" t="s">
        <v>583</v>
      </c>
      <c r="K169" s="77">
        <v>3.71</v>
      </c>
      <c r="L169" t="s">
        <v>102</v>
      </c>
      <c r="M169" s="78">
        <v>3.6499999999999998E-2</v>
      </c>
      <c r="N169" s="78">
        <v>1.1900000000000001E-2</v>
      </c>
      <c r="O169" s="77">
        <v>56825.51</v>
      </c>
      <c r="P169" s="77">
        <v>110.73</v>
      </c>
      <c r="Q169" s="77">
        <v>0</v>
      </c>
      <c r="R169" s="77">
        <v>62.922887222999996</v>
      </c>
      <c r="S169" s="78">
        <v>0</v>
      </c>
      <c r="T169" s="78">
        <v>4.8999999999999998E-3</v>
      </c>
      <c r="U169" s="78">
        <v>1.5E-3</v>
      </c>
    </row>
    <row r="170" spans="2:21">
      <c r="B170" t="s">
        <v>822</v>
      </c>
      <c r="C170" t="s">
        <v>823</v>
      </c>
      <c r="D170" t="s">
        <v>100</v>
      </c>
      <c r="E170" t="s">
        <v>123</v>
      </c>
      <c r="F170" t="s">
        <v>509</v>
      </c>
      <c r="G170" t="s">
        <v>420</v>
      </c>
      <c r="H170" t="s">
        <v>582</v>
      </c>
      <c r="I170" t="s">
        <v>150</v>
      </c>
      <c r="J170" t="s">
        <v>824</v>
      </c>
      <c r="K170" s="77">
        <v>2.44</v>
      </c>
      <c r="L170" t="s">
        <v>102</v>
      </c>
      <c r="M170" s="78">
        <v>3.5000000000000003E-2</v>
      </c>
      <c r="N170" s="78">
        <v>1.15E-2</v>
      </c>
      <c r="O170" s="77">
        <v>10862.86</v>
      </c>
      <c r="P170" s="77">
        <v>106.72</v>
      </c>
      <c r="Q170" s="77">
        <v>0</v>
      </c>
      <c r="R170" s="77">
        <v>11.592844191999999</v>
      </c>
      <c r="S170" s="78">
        <v>1E-4</v>
      </c>
      <c r="T170" s="78">
        <v>8.9999999999999998E-4</v>
      </c>
      <c r="U170" s="78">
        <v>2.9999999999999997E-4</v>
      </c>
    </row>
    <row r="171" spans="2:21">
      <c r="B171" t="s">
        <v>825</v>
      </c>
      <c r="C171" t="s">
        <v>826</v>
      </c>
      <c r="D171" t="s">
        <v>100</v>
      </c>
      <c r="E171" t="s">
        <v>123</v>
      </c>
      <c r="F171" t="s">
        <v>415</v>
      </c>
      <c r="G171" t="s">
        <v>364</v>
      </c>
      <c r="H171" t="s">
        <v>561</v>
      </c>
      <c r="I171" t="s">
        <v>210</v>
      </c>
      <c r="J171" t="s">
        <v>827</v>
      </c>
      <c r="K171" s="77">
        <v>1.24</v>
      </c>
      <c r="L171" t="s">
        <v>102</v>
      </c>
      <c r="M171" s="78">
        <v>3.5999999999999997E-2</v>
      </c>
      <c r="N171" s="78">
        <v>1.6899999999999998E-2</v>
      </c>
      <c r="O171" s="77">
        <v>0.96</v>
      </c>
      <c r="P171" s="77">
        <v>5249566</v>
      </c>
      <c r="Q171" s="77">
        <v>0</v>
      </c>
      <c r="R171" s="77">
        <v>50.395833600000003</v>
      </c>
      <c r="S171" s="78">
        <v>1E-4</v>
      </c>
      <c r="T171" s="78">
        <v>3.8999999999999998E-3</v>
      </c>
      <c r="U171" s="78">
        <v>1.1999999999999999E-3</v>
      </c>
    </row>
    <row r="172" spans="2:21">
      <c r="B172" t="s">
        <v>828</v>
      </c>
      <c r="C172" t="s">
        <v>829</v>
      </c>
      <c r="D172" t="s">
        <v>100</v>
      </c>
      <c r="E172" t="s">
        <v>123</v>
      </c>
      <c r="F172" t="s">
        <v>520</v>
      </c>
      <c r="G172" t="s">
        <v>521</v>
      </c>
      <c r="H172" t="s">
        <v>561</v>
      </c>
      <c r="I172" t="s">
        <v>210</v>
      </c>
      <c r="J172" t="s">
        <v>830</v>
      </c>
      <c r="K172" s="77">
        <v>9.6199999999999992</v>
      </c>
      <c r="L172" t="s">
        <v>102</v>
      </c>
      <c r="M172" s="78">
        <v>3.0499999999999999E-2</v>
      </c>
      <c r="N172" s="78">
        <v>2.2200000000000001E-2</v>
      </c>
      <c r="O172" s="77">
        <v>30542.01</v>
      </c>
      <c r="P172" s="77">
        <v>109.07</v>
      </c>
      <c r="Q172" s="77">
        <v>0</v>
      </c>
      <c r="R172" s="77">
        <v>33.312170307000002</v>
      </c>
      <c r="S172" s="78">
        <v>1E-4</v>
      </c>
      <c r="T172" s="78">
        <v>2.5999999999999999E-3</v>
      </c>
      <c r="U172" s="78">
        <v>8.0000000000000004E-4</v>
      </c>
    </row>
    <row r="173" spans="2:21">
      <c r="B173" t="s">
        <v>831</v>
      </c>
      <c r="C173" t="s">
        <v>832</v>
      </c>
      <c r="D173" t="s">
        <v>100</v>
      </c>
      <c r="E173" t="s">
        <v>123</v>
      </c>
      <c r="F173" t="s">
        <v>520</v>
      </c>
      <c r="G173" t="s">
        <v>521</v>
      </c>
      <c r="H173" t="s">
        <v>561</v>
      </c>
      <c r="I173" t="s">
        <v>210</v>
      </c>
      <c r="J173" t="s">
        <v>722</v>
      </c>
      <c r="K173" s="77">
        <v>5.32</v>
      </c>
      <c r="L173" t="s">
        <v>102</v>
      </c>
      <c r="M173" s="78">
        <v>2.9100000000000001E-2</v>
      </c>
      <c r="N173" s="78">
        <v>1.2999999999999999E-2</v>
      </c>
      <c r="O173" s="77">
        <v>25700.799999999999</v>
      </c>
      <c r="P173" s="77">
        <v>109.64</v>
      </c>
      <c r="Q173" s="77">
        <v>0</v>
      </c>
      <c r="R173" s="77">
        <v>28.178357120000001</v>
      </c>
      <c r="S173" s="78">
        <v>0</v>
      </c>
      <c r="T173" s="78">
        <v>2.2000000000000001E-3</v>
      </c>
      <c r="U173" s="78">
        <v>6.9999999999999999E-4</v>
      </c>
    </row>
    <row r="174" spans="2:21">
      <c r="B174" t="s">
        <v>833</v>
      </c>
      <c r="C174" t="s">
        <v>834</v>
      </c>
      <c r="D174" t="s">
        <v>100</v>
      </c>
      <c r="E174" t="s">
        <v>123</v>
      </c>
      <c r="F174" t="s">
        <v>520</v>
      </c>
      <c r="G174" t="s">
        <v>521</v>
      </c>
      <c r="H174" t="s">
        <v>561</v>
      </c>
      <c r="I174" t="s">
        <v>210</v>
      </c>
      <c r="J174" t="s">
        <v>830</v>
      </c>
      <c r="K174" s="77">
        <v>8.89</v>
      </c>
      <c r="L174" t="s">
        <v>102</v>
      </c>
      <c r="M174" s="78">
        <v>3.0499999999999999E-2</v>
      </c>
      <c r="N174" s="78">
        <v>2.1000000000000001E-2</v>
      </c>
      <c r="O174" s="77">
        <v>52337.21</v>
      </c>
      <c r="P174" s="77">
        <v>109.61</v>
      </c>
      <c r="Q174" s="77">
        <v>0</v>
      </c>
      <c r="R174" s="77">
        <v>57.366815881000001</v>
      </c>
      <c r="S174" s="78">
        <v>1E-4</v>
      </c>
      <c r="T174" s="78">
        <v>4.4000000000000003E-3</v>
      </c>
      <c r="U174" s="78">
        <v>1.2999999999999999E-3</v>
      </c>
    </row>
    <row r="175" spans="2:21">
      <c r="B175" t="s">
        <v>835</v>
      </c>
      <c r="C175" t="s">
        <v>836</v>
      </c>
      <c r="D175" t="s">
        <v>100</v>
      </c>
      <c r="E175" t="s">
        <v>123</v>
      </c>
      <c r="F175" t="s">
        <v>520</v>
      </c>
      <c r="G175" t="s">
        <v>521</v>
      </c>
      <c r="H175" t="s">
        <v>561</v>
      </c>
      <c r="I175" t="s">
        <v>210</v>
      </c>
      <c r="J175" t="s">
        <v>837</v>
      </c>
      <c r="K175" s="77">
        <v>7.17</v>
      </c>
      <c r="L175" t="s">
        <v>102</v>
      </c>
      <c r="M175" s="78">
        <v>3.95E-2</v>
      </c>
      <c r="N175" s="78">
        <v>1.7299999999999999E-2</v>
      </c>
      <c r="O175" s="77">
        <v>18707.3</v>
      </c>
      <c r="P175" s="77">
        <v>118</v>
      </c>
      <c r="Q175" s="77">
        <v>0</v>
      </c>
      <c r="R175" s="77">
        <v>22.074614</v>
      </c>
      <c r="S175" s="78">
        <v>1E-4</v>
      </c>
      <c r="T175" s="78">
        <v>1.6999999999999999E-3</v>
      </c>
      <c r="U175" s="78">
        <v>5.0000000000000001E-4</v>
      </c>
    </row>
    <row r="176" spans="2:21">
      <c r="B176" t="s">
        <v>838</v>
      </c>
      <c r="C176" t="s">
        <v>839</v>
      </c>
      <c r="D176" t="s">
        <v>100</v>
      </c>
      <c r="E176" t="s">
        <v>123</v>
      </c>
      <c r="F176" t="s">
        <v>520</v>
      </c>
      <c r="G176" t="s">
        <v>521</v>
      </c>
      <c r="H176" t="s">
        <v>561</v>
      </c>
      <c r="I176" t="s">
        <v>210</v>
      </c>
      <c r="J176" t="s">
        <v>837</v>
      </c>
      <c r="K176" s="77">
        <v>7.91</v>
      </c>
      <c r="L176" t="s">
        <v>102</v>
      </c>
      <c r="M176" s="78">
        <v>3.95E-2</v>
      </c>
      <c r="N176" s="78">
        <v>1.8599999999999998E-2</v>
      </c>
      <c r="O176" s="77">
        <v>4599.68</v>
      </c>
      <c r="P176" s="77">
        <v>118.7</v>
      </c>
      <c r="Q176" s="77">
        <v>0</v>
      </c>
      <c r="R176" s="77">
        <v>5.4598201599999996</v>
      </c>
      <c r="S176" s="78">
        <v>0</v>
      </c>
      <c r="T176" s="78">
        <v>4.0000000000000002E-4</v>
      </c>
      <c r="U176" s="78">
        <v>1E-4</v>
      </c>
    </row>
    <row r="177" spans="2:21">
      <c r="B177" t="s">
        <v>840</v>
      </c>
      <c r="C177" t="s">
        <v>841</v>
      </c>
      <c r="D177" t="s">
        <v>100</v>
      </c>
      <c r="E177" t="s">
        <v>123</v>
      </c>
      <c r="F177" t="s">
        <v>541</v>
      </c>
      <c r="G177" t="s">
        <v>521</v>
      </c>
      <c r="H177" t="s">
        <v>561</v>
      </c>
      <c r="I177" t="s">
        <v>210</v>
      </c>
      <c r="J177" t="s">
        <v>641</v>
      </c>
      <c r="K177" s="77">
        <v>3.59</v>
      </c>
      <c r="L177" t="s">
        <v>102</v>
      </c>
      <c r="M177" s="78">
        <v>3.9199999999999999E-2</v>
      </c>
      <c r="N177" s="78">
        <v>1.3599999999999999E-2</v>
      </c>
      <c r="O177" s="77">
        <v>32614.78</v>
      </c>
      <c r="P177" s="77">
        <v>110.2</v>
      </c>
      <c r="Q177" s="77">
        <v>0</v>
      </c>
      <c r="R177" s="77">
        <v>35.941487559999999</v>
      </c>
      <c r="S177" s="78">
        <v>0</v>
      </c>
      <c r="T177" s="78">
        <v>2.8E-3</v>
      </c>
      <c r="U177" s="78">
        <v>8.0000000000000004E-4</v>
      </c>
    </row>
    <row r="178" spans="2:21">
      <c r="B178" t="s">
        <v>842</v>
      </c>
      <c r="C178" t="s">
        <v>843</v>
      </c>
      <c r="D178" t="s">
        <v>100</v>
      </c>
      <c r="E178" t="s">
        <v>123</v>
      </c>
      <c r="F178" t="s">
        <v>541</v>
      </c>
      <c r="G178" t="s">
        <v>521</v>
      </c>
      <c r="H178" t="s">
        <v>582</v>
      </c>
      <c r="I178" t="s">
        <v>150</v>
      </c>
      <c r="J178" t="s">
        <v>366</v>
      </c>
      <c r="K178" s="77">
        <v>8.48</v>
      </c>
      <c r="L178" t="s">
        <v>102</v>
      </c>
      <c r="M178" s="78">
        <v>2.64E-2</v>
      </c>
      <c r="N178" s="78">
        <v>2.35E-2</v>
      </c>
      <c r="O178" s="77">
        <v>101814.97</v>
      </c>
      <c r="P178" s="77">
        <v>102.61</v>
      </c>
      <c r="Q178" s="77">
        <v>0</v>
      </c>
      <c r="R178" s="77">
        <v>104.47234071699999</v>
      </c>
      <c r="S178" s="78">
        <v>1E-4</v>
      </c>
      <c r="T178" s="78">
        <v>8.0999999999999996E-3</v>
      </c>
      <c r="U178" s="78">
        <v>2.3999999999999998E-3</v>
      </c>
    </row>
    <row r="179" spans="2:21">
      <c r="B179" t="s">
        <v>844</v>
      </c>
      <c r="C179" t="s">
        <v>845</v>
      </c>
      <c r="D179" t="s">
        <v>100</v>
      </c>
      <c r="E179" t="s">
        <v>123</v>
      </c>
      <c r="F179" t="s">
        <v>552</v>
      </c>
      <c r="G179" t="s">
        <v>420</v>
      </c>
      <c r="H179" t="s">
        <v>561</v>
      </c>
      <c r="I179" t="s">
        <v>210</v>
      </c>
      <c r="J179" t="s">
        <v>336</v>
      </c>
      <c r="K179" s="77">
        <v>3.87</v>
      </c>
      <c r="L179" t="s">
        <v>102</v>
      </c>
      <c r="M179" s="78">
        <v>6.4000000000000001E-2</v>
      </c>
      <c r="N179" s="78">
        <v>1.66E-2</v>
      </c>
      <c r="O179" s="77">
        <v>1176.53</v>
      </c>
      <c r="P179" s="77">
        <v>117.6</v>
      </c>
      <c r="Q179" s="77">
        <v>0</v>
      </c>
      <c r="R179" s="77">
        <v>1.3835992800000001</v>
      </c>
      <c r="S179" s="78">
        <v>0</v>
      </c>
      <c r="T179" s="78">
        <v>1E-4</v>
      </c>
      <c r="U179" s="78">
        <v>0</v>
      </c>
    </row>
    <row r="180" spans="2:21">
      <c r="B180" t="s">
        <v>846</v>
      </c>
      <c r="C180" t="s">
        <v>847</v>
      </c>
      <c r="D180" t="s">
        <v>100</v>
      </c>
      <c r="E180" t="s">
        <v>123</v>
      </c>
      <c r="F180" t="s">
        <v>552</v>
      </c>
      <c r="G180" t="s">
        <v>420</v>
      </c>
      <c r="H180" t="s">
        <v>561</v>
      </c>
      <c r="I180" t="s">
        <v>210</v>
      </c>
      <c r="J180" t="s">
        <v>848</v>
      </c>
      <c r="K180" s="77">
        <v>1.94</v>
      </c>
      <c r="L180" t="s">
        <v>102</v>
      </c>
      <c r="M180" s="78">
        <v>5.74E-2</v>
      </c>
      <c r="N180" s="78">
        <v>1.26E-2</v>
      </c>
      <c r="O180" s="77">
        <v>0.82</v>
      </c>
      <c r="P180" s="77">
        <v>108.8</v>
      </c>
      <c r="Q180" s="77">
        <v>0</v>
      </c>
      <c r="R180" s="77">
        <v>8.9216000000000002E-4</v>
      </c>
      <c r="S180" s="78">
        <v>0</v>
      </c>
      <c r="T180" s="78">
        <v>0</v>
      </c>
      <c r="U180" s="78">
        <v>0</v>
      </c>
    </row>
    <row r="181" spans="2:21">
      <c r="B181" t="s">
        <v>849</v>
      </c>
      <c r="C181" t="s">
        <v>850</v>
      </c>
      <c r="D181" t="s">
        <v>100</v>
      </c>
      <c r="E181" t="s">
        <v>123</v>
      </c>
      <c r="F181" t="s">
        <v>669</v>
      </c>
      <c r="G181" t="s">
        <v>521</v>
      </c>
      <c r="H181" t="s">
        <v>582</v>
      </c>
      <c r="I181" t="s">
        <v>150</v>
      </c>
      <c r="J181" t="s">
        <v>851</v>
      </c>
      <c r="K181" s="77">
        <v>3.5</v>
      </c>
      <c r="L181" t="s">
        <v>102</v>
      </c>
      <c r="M181" s="78">
        <v>4.1000000000000002E-2</v>
      </c>
      <c r="N181" s="78">
        <v>1.11E-2</v>
      </c>
      <c r="O181" s="77">
        <v>11765.28</v>
      </c>
      <c r="P181" s="77">
        <v>111.99</v>
      </c>
      <c r="Q181" s="77">
        <v>0</v>
      </c>
      <c r="R181" s="77">
        <v>13.175937072</v>
      </c>
      <c r="S181" s="78">
        <v>0</v>
      </c>
      <c r="T181" s="78">
        <v>1E-3</v>
      </c>
      <c r="U181" s="78">
        <v>2.9999999999999997E-4</v>
      </c>
    </row>
    <row r="182" spans="2:21">
      <c r="B182" t="s">
        <v>852</v>
      </c>
      <c r="C182" t="s">
        <v>853</v>
      </c>
      <c r="D182" t="s">
        <v>100</v>
      </c>
      <c r="E182" t="s">
        <v>123</v>
      </c>
      <c r="F182" t="s">
        <v>687</v>
      </c>
      <c r="G182" t="s">
        <v>521</v>
      </c>
      <c r="H182" t="s">
        <v>561</v>
      </c>
      <c r="I182" t="s">
        <v>210</v>
      </c>
      <c r="J182" t="s">
        <v>851</v>
      </c>
      <c r="K182" s="77">
        <v>3.15</v>
      </c>
      <c r="L182" t="s">
        <v>102</v>
      </c>
      <c r="M182" s="78">
        <v>3.85E-2</v>
      </c>
      <c r="N182" s="78">
        <v>1.0800000000000001E-2</v>
      </c>
      <c r="O182" s="77">
        <v>4442.7</v>
      </c>
      <c r="P182" s="77">
        <v>109.69</v>
      </c>
      <c r="Q182" s="77">
        <v>0</v>
      </c>
      <c r="R182" s="77">
        <v>4.8731976299999999</v>
      </c>
      <c r="S182" s="78">
        <v>0</v>
      </c>
      <c r="T182" s="78">
        <v>4.0000000000000002E-4</v>
      </c>
      <c r="U182" s="78">
        <v>1E-4</v>
      </c>
    </row>
    <row r="183" spans="2:21">
      <c r="B183" t="s">
        <v>854</v>
      </c>
      <c r="C183" t="s">
        <v>855</v>
      </c>
      <c r="D183" t="s">
        <v>100</v>
      </c>
      <c r="E183" t="s">
        <v>123</v>
      </c>
      <c r="F183" t="s">
        <v>687</v>
      </c>
      <c r="G183" t="s">
        <v>521</v>
      </c>
      <c r="H183" t="s">
        <v>561</v>
      </c>
      <c r="I183" t="s">
        <v>210</v>
      </c>
      <c r="J183" t="s">
        <v>473</v>
      </c>
      <c r="K183" s="77">
        <v>4.4800000000000004</v>
      </c>
      <c r="L183" t="s">
        <v>102</v>
      </c>
      <c r="M183" s="78">
        <v>3.61E-2</v>
      </c>
      <c r="N183" s="78">
        <v>1.2800000000000001E-2</v>
      </c>
      <c r="O183" s="77">
        <v>64312.4</v>
      </c>
      <c r="P183" s="77">
        <v>111.5</v>
      </c>
      <c r="Q183" s="77">
        <v>0</v>
      </c>
      <c r="R183" s="77">
        <v>71.708326</v>
      </c>
      <c r="S183" s="78">
        <v>1E-4</v>
      </c>
      <c r="T183" s="78">
        <v>5.4999999999999997E-3</v>
      </c>
      <c r="U183" s="78">
        <v>1.6999999999999999E-3</v>
      </c>
    </row>
    <row r="184" spans="2:21">
      <c r="B184" t="s">
        <v>856</v>
      </c>
      <c r="C184" t="s">
        <v>857</v>
      </c>
      <c r="D184" t="s">
        <v>100</v>
      </c>
      <c r="E184" t="s">
        <v>123</v>
      </c>
      <c r="F184" t="s">
        <v>687</v>
      </c>
      <c r="G184" t="s">
        <v>521</v>
      </c>
      <c r="H184" t="s">
        <v>561</v>
      </c>
      <c r="I184" t="s">
        <v>210</v>
      </c>
      <c r="J184" t="s">
        <v>858</v>
      </c>
      <c r="K184" s="77">
        <v>5.44</v>
      </c>
      <c r="L184" t="s">
        <v>102</v>
      </c>
      <c r="M184" s="78">
        <v>3.3000000000000002E-2</v>
      </c>
      <c r="N184" s="78">
        <v>1.54E-2</v>
      </c>
      <c r="O184" s="77">
        <v>22337.040000000001</v>
      </c>
      <c r="P184" s="77">
        <v>110.21</v>
      </c>
      <c r="Q184" s="77">
        <v>0</v>
      </c>
      <c r="R184" s="77">
        <v>24.617651784</v>
      </c>
      <c r="S184" s="78">
        <v>1E-4</v>
      </c>
      <c r="T184" s="78">
        <v>1.9E-3</v>
      </c>
      <c r="U184" s="78">
        <v>5.9999999999999995E-4</v>
      </c>
    </row>
    <row r="185" spans="2:21">
      <c r="B185" t="s">
        <v>859</v>
      </c>
      <c r="C185" t="s">
        <v>860</v>
      </c>
      <c r="D185" t="s">
        <v>100</v>
      </c>
      <c r="E185" t="s">
        <v>123</v>
      </c>
      <c r="F185" t="s">
        <v>687</v>
      </c>
      <c r="G185" t="s">
        <v>521</v>
      </c>
      <c r="H185" t="s">
        <v>561</v>
      </c>
      <c r="I185" t="s">
        <v>210</v>
      </c>
      <c r="J185" t="s">
        <v>488</v>
      </c>
      <c r="K185" s="77">
        <v>7.69</v>
      </c>
      <c r="L185" t="s">
        <v>102</v>
      </c>
      <c r="M185" s="78">
        <v>2.6200000000000001E-2</v>
      </c>
      <c r="N185" s="78">
        <v>1.9099999999999999E-2</v>
      </c>
      <c r="O185" s="77">
        <v>64201.17</v>
      </c>
      <c r="P185" s="77">
        <v>106.8</v>
      </c>
      <c r="Q185" s="77">
        <v>0</v>
      </c>
      <c r="R185" s="77">
        <v>68.566849559999994</v>
      </c>
      <c r="S185" s="78">
        <v>1E-4</v>
      </c>
      <c r="T185" s="78">
        <v>5.3E-3</v>
      </c>
      <c r="U185" s="78">
        <v>1.6000000000000001E-3</v>
      </c>
    </row>
    <row r="186" spans="2:21">
      <c r="B186" t="s">
        <v>861</v>
      </c>
      <c r="C186" t="s">
        <v>862</v>
      </c>
      <c r="D186" t="s">
        <v>100</v>
      </c>
      <c r="E186" t="s">
        <v>123</v>
      </c>
      <c r="F186" t="s">
        <v>691</v>
      </c>
      <c r="G186" t="s">
        <v>127</v>
      </c>
      <c r="H186" t="s">
        <v>561</v>
      </c>
      <c r="I186" t="s">
        <v>210</v>
      </c>
      <c r="J186" t="s">
        <v>330</v>
      </c>
      <c r="K186" s="77">
        <v>2.85</v>
      </c>
      <c r="L186" t="s">
        <v>102</v>
      </c>
      <c r="M186" s="78">
        <v>2.7E-2</v>
      </c>
      <c r="N186" s="78">
        <v>2.0400000000000001E-2</v>
      </c>
      <c r="O186" s="77">
        <v>859.64</v>
      </c>
      <c r="P186" s="77">
        <v>102</v>
      </c>
      <c r="Q186" s="77">
        <v>0</v>
      </c>
      <c r="R186" s="77">
        <v>0.87683279999999997</v>
      </c>
      <c r="S186" s="78">
        <v>0</v>
      </c>
      <c r="T186" s="78">
        <v>1E-4</v>
      </c>
      <c r="U186" s="78">
        <v>0</v>
      </c>
    </row>
    <row r="187" spans="2:21">
      <c r="B187" t="s">
        <v>863</v>
      </c>
      <c r="C187" t="s">
        <v>864</v>
      </c>
      <c r="D187" t="s">
        <v>100</v>
      </c>
      <c r="E187" t="s">
        <v>123</v>
      </c>
      <c r="F187" t="s">
        <v>865</v>
      </c>
      <c r="G187" t="s">
        <v>760</v>
      </c>
      <c r="H187" t="s">
        <v>698</v>
      </c>
      <c r="I187" t="s">
        <v>150</v>
      </c>
      <c r="J187" t="s">
        <v>336</v>
      </c>
      <c r="K187" s="77">
        <v>3.09</v>
      </c>
      <c r="L187" t="s">
        <v>102</v>
      </c>
      <c r="M187" s="78">
        <v>3.7499999999999999E-2</v>
      </c>
      <c r="N187" s="78">
        <v>1.11E-2</v>
      </c>
      <c r="O187" s="77">
        <v>4081.21</v>
      </c>
      <c r="P187" s="77">
        <v>109.3</v>
      </c>
      <c r="Q187" s="77">
        <v>0</v>
      </c>
      <c r="R187" s="77">
        <v>4.4607625300000002</v>
      </c>
      <c r="S187" s="78">
        <v>0</v>
      </c>
      <c r="T187" s="78">
        <v>2.9999999999999997E-4</v>
      </c>
      <c r="U187" s="78">
        <v>1E-4</v>
      </c>
    </row>
    <row r="188" spans="2:21">
      <c r="B188" t="s">
        <v>866</v>
      </c>
      <c r="C188" t="s">
        <v>867</v>
      </c>
      <c r="D188" t="s">
        <v>100</v>
      </c>
      <c r="E188" t="s">
        <v>123</v>
      </c>
      <c r="F188" t="s">
        <v>865</v>
      </c>
      <c r="G188" t="s">
        <v>760</v>
      </c>
      <c r="H188" t="s">
        <v>868</v>
      </c>
      <c r="I188" t="s">
        <v>210</v>
      </c>
      <c r="J188" t="s">
        <v>869</v>
      </c>
      <c r="K188" s="77">
        <v>5.67</v>
      </c>
      <c r="L188" t="s">
        <v>102</v>
      </c>
      <c r="M188" s="78">
        <v>3.7499999999999999E-2</v>
      </c>
      <c r="N188" s="78">
        <v>1.6199999999999999E-2</v>
      </c>
      <c r="O188" s="77">
        <v>23738.22</v>
      </c>
      <c r="P188" s="77">
        <v>113.46</v>
      </c>
      <c r="Q188" s="77">
        <v>0</v>
      </c>
      <c r="R188" s="77">
        <v>26.933384411999999</v>
      </c>
      <c r="S188" s="78">
        <v>1E-4</v>
      </c>
      <c r="T188" s="78">
        <v>2.0999999999999999E-3</v>
      </c>
      <c r="U188" s="78">
        <v>5.9999999999999995E-4</v>
      </c>
    </row>
    <row r="189" spans="2:21">
      <c r="B189" t="s">
        <v>870</v>
      </c>
      <c r="C189" t="s">
        <v>871</v>
      </c>
      <c r="D189" t="s">
        <v>100</v>
      </c>
      <c r="E189" t="s">
        <v>123</v>
      </c>
      <c r="F189" t="s">
        <v>872</v>
      </c>
      <c r="G189" t="s">
        <v>873</v>
      </c>
      <c r="H189" t="s">
        <v>868</v>
      </c>
      <c r="I189" t="s">
        <v>210</v>
      </c>
      <c r="J189" t="s">
        <v>874</v>
      </c>
      <c r="K189" s="77">
        <v>2.9</v>
      </c>
      <c r="L189" t="s">
        <v>102</v>
      </c>
      <c r="M189" s="78">
        <v>3.3500000000000002E-2</v>
      </c>
      <c r="N189" s="78">
        <v>8.6999999999999994E-3</v>
      </c>
      <c r="O189" s="77">
        <v>11559.77</v>
      </c>
      <c r="P189" s="77">
        <v>107.3</v>
      </c>
      <c r="Q189" s="77">
        <v>2.5442999999999998</v>
      </c>
      <c r="R189" s="77">
        <v>14.94793321</v>
      </c>
      <c r="S189" s="78">
        <v>0</v>
      </c>
      <c r="T189" s="78">
        <v>1.1999999999999999E-3</v>
      </c>
      <c r="U189" s="78">
        <v>2.9999999999999997E-4</v>
      </c>
    </row>
    <row r="190" spans="2:21">
      <c r="B190" t="s">
        <v>875</v>
      </c>
      <c r="C190" t="s">
        <v>876</v>
      </c>
      <c r="D190" t="s">
        <v>100</v>
      </c>
      <c r="E190" t="s">
        <v>123</v>
      </c>
      <c r="F190" t="s">
        <v>872</v>
      </c>
      <c r="G190" t="s">
        <v>873</v>
      </c>
      <c r="H190" t="s">
        <v>868</v>
      </c>
      <c r="I190" t="s">
        <v>210</v>
      </c>
      <c r="J190" t="s">
        <v>336</v>
      </c>
      <c r="K190" s="77">
        <v>4.9400000000000004</v>
      </c>
      <c r="L190" t="s">
        <v>102</v>
      </c>
      <c r="M190" s="78">
        <v>3.3500000000000002E-2</v>
      </c>
      <c r="N190" s="78">
        <v>1.4800000000000001E-2</v>
      </c>
      <c r="O190" s="77">
        <v>34572.230000000003</v>
      </c>
      <c r="P190" s="77">
        <v>106.38</v>
      </c>
      <c r="Q190" s="77">
        <v>0</v>
      </c>
      <c r="R190" s="77">
        <v>36.777938274</v>
      </c>
      <c r="S190" s="78">
        <v>0</v>
      </c>
      <c r="T190" s="78">
        <v>2.8E-3</v>
      </c>
      <c r="U190" s="78">
        <v>8.9999999999999998E-4</v>
      </c>
    </row>
    <row r="191" spans="2:21">
      <c r="B191" t="s">
        <v>877</v>
      </c>
      <c r="C191" t="s">
        <v>878</v>
      </c>
      <c r="D191" t="s">
        <v>100</v>
      </c>
      <c r="E191" t="s">
        <v>123</v>
      </c>
      <c r="F191" t="s">
        <v>879</v>
      </c>
      <c r="G191" t="s">
        <v>708</v>
      </c>
      <c r="H191" t="s">
        <v>698</v>
      </c>
      <c r="I191" t="s">
        <v>150</v>
      </c>
      <c r="J191" t="s">
        <v>290</v>
      </c>
      <c r="K191" s="77">
        <v>5.1100000000000003</v>
      </c>
      <c r="L191" t="s">
        <v>102</v>
      </c>
      <c r="M191" s="78">
        <v>2.58E-2</v>
      </c>
      <c r="N191" s="78">
        <v>2.3400000000000001E-2</v>
      </c>
      <c r="O191" s="77">
        <v>30618.22</v>
      </c>
      <c r="P191" s="77">
        <v>101.49</v>
      </c>
      <c r="Q191" s="77">
        <v>0</v>
      </c>
      <c r="R191" s="77">
        <v>31.074431478000001</v>
      </c>
      <c r="S191" s="78">
        <v>1E-4</v>
      </c>
      <c r="T191" s="78">
        <v>2.3999999999999998E-3</v>
      </c>
      <c r="U191" s="78">
        <v>6.9999999999999999E-4</v>
      </c>
    </row>
    <row r="192" spans="2:21">
      <c r="B192" t="s">
        <v>880</v>
      </c>
      <c r="C192" t="s">
        <v>881</v>
      </c>
      <c r="D192" t="s">
        <v>100</v>
      </c>
      <c r="E192" t="s">
        <v>123</v>
      </c>
      <c r="F192" t="s">
        <v>882</v>
      </c>
      <c r="G192" t="s">
        <v>487</v>
      </c>
      <c r="H192" t="s">
        <v>868</v>
      </c>
      <c r="I192" t="s">
        <v>210</v>
      </c>
      <c r="J192" t="s">
        <v>883</v>
      </c>
      <c r="K192" s="77">
        <v>1.44</v>
      </c>
      <c r="L192" t="s">
        <v>102</v>
      </c>
      <c r="M192" s="78">
        <v>3.4000000000000002E-2</v>
      </c>
      <c r="N192" s="78">
        <v>2.6800000000000001E-2</v>
      </c>
      <c r="O192" s="77">
        <v>1352.12</v>
      </c>
      <c r="P192" s="77">
        <v>101.55</v>
      </c>
      <c r="Q192" s="77">
        <v>0</v>
      </c>
      <c r="R192" s="77">
        <v>1.37307786</v>
      </c>
      <c r="S192" s="78">
        <v>0</v>
      </c>
      <c r="T192" s="78">
        <v>1E-4</v>
      </c>
      <c r="U192" s="78">
        <v>0</v>
      </c>
    </row>
    <row r="193" spans="2:21">
      <c r="B193" t="s">
        <v>884</v>
      </c>
      <c r="C193" t="s">
        <v>885</v>
      </c>
      <c r="D193" t="s">
        <v>100</v>
      </c>
      <c r="E193" t="s">
        <v>123</v>
      </c>
      <c r="F193" t="s">
        <v>886</v>
      </c>
      <c r="G193" t="s">
        <v>127</v>
      </c>
      <c r="H193" t="s">
        <v>868</v>
      </c>
      <c r="I193" t="s">
        <v>210</v>
      </c>
      <c r="J193" t="s">
        <v>502</v>
      </c>
      <c r="K193" s="77">
        <v>2.1800000000000002</v>
      </c>
      <c r="L193" t="s">
        <v>102</v>
      </c>
      <c r="M193" s="78">
        <v>2.9499999999999998E-2</v>
      </c>
      <c r="N193" s="78">
        <v>1.38E-2</v>
      </c>
      <c r="O193" s="77">
        <v>15200.31</v>
      </c>
      <c r="P193" s="77">
        <v>104.2</v>
      </c>
      <c r="Q193" s="77">
        <v>0</v>
      </c>
      <c r="R193" s="77">
        <v>15.83872302</v>
      </c>
      <c r="S193" s="78">
        <v>1E-4</v>
      </c>
      <c r="T193" s="78">
        <v>1.1999999999999999E-3</v>
      </c>
      <c r="U193" s="78">
        <v>4.0000000000000002E-4</v>
      </c>
    </row>
    <row r="194" spans="2:21">
      <c r="B194" t="s">
        <v>887</v>
      </c>
      <c r="C194" t="s">
        <v>888</v>
      </c>
      <c r="D194" t="s">
        <v>100</v>
      </c>
      <c r="E194" t="s">
        <v>123</v>
      </c>
      <c r="F194" t="s">
        <v>669</v>
      </c>
      <c r="G194" t="s">
        <v>521</v>
      </c>
      <c r="H194" t="s">
        <v>698</v>
      </c>
      <c r="I194" t="s">
        <v>150</v>
      </c>
      <c r="J194" t="s">
        <v>889</v>
      </c>
      <c r="K194" s="77">
        <v>7.65</v>
      </c>
      <c r="L194" t="s">
        <v>102</v>
      </c>
      <c r="M194" s="78">
        <v>1.72E-2</v>
      </c>
      <c r="N194" s="78">
        <v>2.0199999999999999E-2</v>
      </c>
      <c r="O194" s="77">
        <v>30185.7</v>
      </c>
      <c r="P194" s="77">
        <v>112.17</v>
      </c>
      <c r="Q194" s="77">
        <v>0</v>
      </c>
      <c r="R194" s="77">
        <v>33.85929969</v>
      </c>
      <c r="S194" s="78">
        <v>1E-4</v>
      </c>
      <c r="T194" s="78">
        <v>2.5999999999999999E-3</v>
      </c>
      <c r="U194" s="78">
        <v>8.0000000000000004E-4</v>
      </c>
    </row>
    <row r="195" spans="2:21">
      <c r="B195" t="s">
        <v>890</v>
      </c>
      <c r="C195" t="s">
        <v>891</v>
      </c>
      <c r="D195" t="s">
        <v>100</v>
      </c>
      <c r="E195" t="s">
        <v>123</v>
      </c>
      <c r="F195" t="s">
        <v>892</v>
      </c>
      <c r="G195" t="s">
        <v>726</v>
      </c>
      <c r="H195" t="s">
        <v>868</v>
      </c>
      <c r="I195" t="s">
        <v>210</v>
      </c>
      <c r="J195" t="s">
        <v>893</v>
      </c>
      <c r="K195" s="77">
        <v>3.69</v>
      </c>
      <c r="L195" t="s">
        <v>102</v>
      </c>
      <c r="M195" s="78">
        <v>3.9E-2</v>
      </c>
      <c r="N195" s="78">
        <v>4.2999999999999997E-2</v>
      </c>
      <c r="O195" s="77">
        <v>28716.11</v>
      </c>
      <c r="P195" s="77">
        <v>99.99</v>
      </c>
      <c r="Q195" s="77">
        <v>0</v>
      </c>
      <c r="R195" s="77">
        <v>28.713238389000001</v>
      </c>
      <c r="S195" s="78">
        <v>1E-4</v>
      </c>
      <c r="T195" s="78">
        <v>2.2000000000000001E-3</v>
      </c>
      <c r="U195" s="78">
        <v>6.9999999999999999E-4</v>
      </c>
    </row>
    <row r="196" spans="2:21">
      <c r="B196" t="s">
        <v>894</v>
      </c>
      <c r="C196" t="s">
        <v>895</v>
      </c>
      <c r="D196" t="s">
        <v>100</v>
      </c>
      <c r="E196" t="s">
        <v>123</v>
      </c>
      <c r="F196" t="s">
        <v>896</v>
      </c>
      <c r="G196" t="s">
        <v>132</v>
      </c>
      <c r="H196" t="s">
        <v>868</v>
      </c>
      <c r="I196" t="s">
        <v>210</v>
      </c>
      <c r="J196" t="s">
        <v>241</v>
      </c>
      <c r="K196" s="77">
        <v>0.74</v>
      </c>
      <c r="L196" t="s">
        <v>102</v>
      </c>
      <c r="M196" s="78">
        <v>1.23E-2</v>
      </c>
      <c r="N196" s="78">
        <v>7.3000000000000001E-3</v>
      </c>
      <c r="O196" s="77">
        <v>12461.72</v>
      </c>
      <c r="P196" s="77">
        <v>100.39</v>
      </c>
      <c r="Q196" s="77">
        <v>0</v>
      </c>
      <c r="R196" s="77">
        <v>12.510320708</v>
      </c>
      <c r="S196" s="78">
        <v>1E-4</v>
      </c>
      <c r="T196" s="78">
        <v>1E-3</v>
      </c>
      <c r="U196" s="78">
        <v>2.9999999999999997E-4</v>
      </c>
    </row>
    <row r="197" spans="2:21">
      <c r="B197" t="s">
        <v>897</v>
      </c>
      <c r="C197" t="s">
        <v>898</v>
      </c>
      <c r="D197" t="s">
        <v>100</v>
      </c>
      <c r="E197" t="s">
        <v>123</v>
      </c>
      <c r="F197" t="s">
        <v>896</v>
      </c>
      <c r="G197" t="s">
        <v>132</v>
      </c>
      <c r="H197" t="s">
        <v>868</v>
      </c>
      <c r="I197" t="s">
        <v>210</v>
      </c>
      <c r="J197" t="s">
        <v>899</v>
      </c>
      <c r="K197" s="77">
        <v>2.1800000000000002</v>
      </c>
      <c r="L197" t="s">
        <v>102</v>
      </c>
      <c r="M197" s="78">
        <v>2.1600000000000001E-2</v>
      </c>
      <c r="N197" s="78">
        <v>1.12E-2</v>
      </c>
      <c r="O197" s="77">
        <v>32075.53</v>
      </c>
      <c r="P197" s="77">
        <v>102.86</v>
      </c>
      <c r="Q197" s="77">
        <v>0</v>
      </c>
      <c r="R197" s="77">
        <v>32.992890158000002</v>
      </c>
      <c r="S197" s="78">
        <v>1E-4</v>
      </c>
      <c r="T197" s="78">
        <v>2.5999999999999999E-3</v>
      </c>
      <c r="U197" s="78">
        <v>8.0000000000000004E-4</v>
      </c>
    </row>
    <row r="198" spans="2:21">
      <c r="B198" t="s">
        <v>900</v>
      </c>
      <c r="C198" t="s">
        <v>901</v>
      </c>
      <c r="D198" t="s">
        <v>100</v>
      </c>
      <c r="E198" t="s">
        <v>123</v>
      </c>
      <c r="F198" t="s">
        <v>896</v>
      </c>
      <c r="G198" t="s">
        <v>132</v>
      </c>
      <c r="H198" t="s">
        <v>868</v>
      </c>
      <c r="I198" t="s">
        <v>210</v>
      </c>
      <c r="J198" t="s">
        <v>308</v>
      </c>
      <c r="K198" s="77">
        <v>4.72</v>
      </c>
      <c r="L198" t="s">
        <v>102</v>
      </c>
      <c r="M198" s="78">
        <v>0.04</v>
      </c>
      <c r="N198" s="78">
        <v>1.8599999999999998E-2</v>
      </c>
      <c r="O198" s="77">
        <v>46570.9</v>
      </c>
      <c r="P198" s="77">
        <v>111.39</v>
      </c>
      <c r="Q198" s="77">
        <v>0</v>
      </c>
      <c r="R198" s="77">
        <v>51.875325510000003</v>
      </c>
      <c r="S198" s="78">
        <v>1E-4</v>
      </c>
      <c r="T198" s="78">
        <v>4.0000000000000001E-3</v>
      </c>
      <c r="U198" s="78">
        <v>1.1999999999999999E-3</v>
      </c>
    </row>
    <row r="199" spans="2:21">
      <c r="B199" t="s">
        <v>902</v>
      </c>
      <c r="C199" t="s">
        <v>903</v>
      </c>
      <c r="D199" t="s">
        <v>100</v>
      </c>
      <c r="E199" t="s">
        <v>123</v>
      </c>
      <c r="F199" t="s">
        <v>904</v>
      </c>
      <c r="G199" t="s">
        <v>487</v>
      </c>
      <c r="H199" t="s">
        <v>698</v>
      </c>
      <c r="I199" t="s">
        <v>150</v>
      </c>
      <c r="J199" t="s">
        <v>905</v>
      </c>
      <c r="K199" s="77">
        <v>4.05</v>
      </c>
      <c r="L199" t="s">
        <v>102</v>
      </c>
      <c r="M199" s="78">
        <v>2.3E-2</v>
      </c>
      <c r="N199" s="78">
        <v>2.1899999999999999E-2</v>
      </c>
      <c r="O199" s="77">
        <v>32346.86</v>
      </c>
      <c r="P199" s="77">
        <v>101.69</v>
      </c>
      <c r="Q199" s="77">
        <v>0</v>
      </c>
      <c r="R199" s="77">
        <v>32.893521933999999</v>
      </c>
      <c r="S199" s="78">
        <v>1E-4</v>
      </c>
      <c r="T199" s="78">
        <v>2.5000000000000001E-3</v>
      </c>
      <c r="U199" s="78">
        <v>8.0000000000000004E-4</v>
      </c>
    </row>
    <row r="200" spans="2:21">
      <c r="B200" t="s">
        <v>906</v>
      </c>
      <c r="C200" t="s">
        <v>907</v>
      </c>
      <c r="D200" t="s">
        <v>100</v>
      </c>
      <c r="E200" t="s">
        <v>123</v>
      </c>
      <c r="F200" t="s">
        <v>904</v>
      </c>
      <c r="G200" t="s">
        <v>487</v>
      </c>
      <c r="H200" t="s">
        <v>698</v>
      </c>
      <c r="I200" t="s">
        <v>150</v>
      </c>
      <c r="J200" t="s">
        <v>908</v>
      </c>
      <c r="K200" s="77">
        <v>3.03</v>
      </c>
      <c r="L200" t="s">
        <v>102</v>
      </c>
      <c r="M200" s="78">
        <v>2.75E-2</v>
      </c>
      <c r="N200" s="78">
        <v>2.0799999999999999E-2</v>
      </c>
      <c r="O200" s="77">
        <v>26310.09</v>
      </c>
      <c r="P200" s="77">
        <v>103.08</v>
      </c>
      <c r="Q200" s="77">
        <v>0</v>
      </c>
      <c r="R200" s="77">
        <v>27.120440771999998</v>
      </c>
      <c r="S200" s="78">
        <v>1E-4</v>
      </c>
      <c r="T200" s="78">
        <v>2.0999999999999999E-3</v>
      </c>
      <c r="U200" s="78">
        <v>5.9999999999999995E-4</v>
      </c>
    </row>
    <row r="201" spans="2:21">
      <c r="B201" t="s">
        <v>909</v>
      </c>
      <c r="C201" t="s">
        <v>910</v>
      </c>
      <c r="D201" t="s">
        <v>100</v>
      </c>
      <c r="E201" t="s">
        <v>123</v>
      </c>
      <c r="F201" t="s">
        <v>707</v>
      </c>
      <c r="G201" t="s">
        <v>708</v>
      </c>
      <c r="H201" t="s">
        <v>709</v>
      </c>
      <c r="I201" t="s">
        <v>150</v>
      </c>
      <c r="J201" t="s">
        <v>339</v>
      </c>
      <c r="K201" s="77">
        <v>3.85</v>
      </c>
      <c r="L201" t="s">
        <v>102</v>
      </c>
      <c r="M201" s="78">
        <v>3.15E-2</v>
      </c>
      <c r="N201" s="78">
        <v>2.2800000000000001E-2</v>
      </c>
      <c r="O201" s="77">
        <v>25802.240000000002</v>
      </c>
      <c r="P201" s="77">
        <v>103.37</v>
      </c>
      <c r="Q201" s="77">
        <v>0</v>
      </c>
      <c r="R201" s="77">
        <v>26.671775488000002</v>
      </c>
      <c r="S201" s="78">
        <v>1E-4</v>
      </c>
      <c r="T201" s="78">
        <v>2.0999999999999999E-3</v>
      </c>
      <c r="U201" s="78">
        <v>5.9999999999999995E-4</v>
      </c>
    </row>
    <row r="202" spans="2:21">
      <c r="B202" t="s">
        <v>911</v>
      </c>
      <c r="C202" t="s">
        <v>912</v>
      </c>
      <c r="D202" t="s">
        <v>100</v>
      </c>
      <c r="E202" t="s">
        <v>123</v>
      </c>
      <c r="F202" t="s">
        <v>913</v>
      </c>
      <c r="G202" t="s">
        <v>708</v>
      </c>
      <c r="H202" t="s">
        <v>709</v>
      </c>
      <c r="I202" t="s">
        <v>150</v>
      </c>
      <c r="J202" t="s">
        <v>273</v>
      </c>
      <c r="K202" s="77">
        <v>4.96</v>
      </c>
      <c r="L202" t="s">
        <v>102</v>
      </c>
      <c r="M202" s="78">
        <v>2.4E-2</v>
      </c>
      <c r="N202" s="78">
        <v>2.1899999999999999E-2</v>
      </c>
      <c r="O202" s="77">
        <v>14480.12</v>
      </c>
      <c r="P202" s="77">
        <v>101.09</v>
      </c>
      <c r="Q202" s="77">
        <v>0</v>
      </c>
      <c r="R202" s="77">
        <v>14.637953308</v>
      </c>
      <c r="S202" s="78">
        <v>1E-4</v>
      </c>
      <c r="T202" s="78">
        <v>1.1000000000000001E-3</v>
      </c>
      <c r="U202" s="78">
        <v>2.9999999999999997E-4</v>
      </c>
    </row>
    <row r="203" spans="2:21">
      <c r="B203" t="s">
        <v>914</v>
      </c>
      <c r="C203" t="s">
        <v>915</v>
      </c>
      <c r="D203" t="s">
        <v>100</v>
      </c>
      <c r="E203" t="s">
        <v>123</v>
      </c>
      <c r="F203" t="s">
        <v>713</v>
      </c>
      <c r="G203" t="s">
        <v>132</v>
      </c>
      <c r="H203" t="s">
        <v>714</v>
      </c>
      <c r="I203" t="s">
        <v>210</v>
      </c>
      <c r="J203" t="s">
        <v>715</v>
      </c>
      <c r="K203" s="77">
        <v>2.6</v>
      </c>
      <c r="L203" t="s">
        <v>102</v>
      </c>
      <c r="M203" s="78">
        <v>4.1399999999999999E-2</v>
      </c>
      <c r="N203" s="78">
        <v>2.7799999999999998E-2</v>
      </c>
      <c r="O203" s="77">
        <v>13583.66</v>
      </c>
      <c r="P203" s="77">
        <v>104.59</v>
      </c>
      <c r="Q203" s="77">
        <v>0</v>
      </c>
      <c r="R203" s="77">
        <v>14.207149994</v>
      </c>
      <c r="S203" s="78">
        <v>0</v>
      </c>
      <c r="T203" s="78">
        <v>1.1000000000000001E-3</v>
      </c>
      <c r="U203" s="78">
        <v>2.9999999999999997E-4</v>
      </c>
    </row>
    <row r="204" spans="2:21">
      <c r="B204" t="s">
        <v>916</v>
      </c>
      <c r="C204" t="s">
        <v>917</v>
      </c>
      <c r="D204" t="s">
        <v>100</v>
      </c>
      <c r="E204" t="s">
        <v>123</v>
      </c>
      <c r="F204" t="s">
        <v>713</v>
      </c>
      <c r="G204" t="s">
        <v>132</v>
      </c>
      <c r="H204" t="s">
        <v>714</v>
      </c>
      <c r="I204" t="s">
        <v>210</v>
      </c>
      <c r="J204" t="s">
        <v>574</v>
      </c>
      <c r="K204" s="77">
        <v>3.21</v>
      </c>
      <c r="L204" t="s">
        <v>102</v>
      </c>
      <c r="M204" s="78">
        <v>3.5499999999999997E-2</v>
      </c>
      <c r="N204" s="78">
        <v>3.6499999999999998E-2</v>
      </c>
      <c r="O204" s="77">
        <v>26189.22</v>
      </c>
      <c r="P204" s="77">
        <v>100.62</v>
      </c>
      <c r="Q204" s="77">
        <v>0</v>
      </c>
      <c r="R204" s="77">
        <v>26.351593164000001</v>
      </c>
      <c r="S204" s="78">
        <v>0</v>
      </c>
      <c r="T204" s="78">
        <v>2E-3</v>
      </c>
      <c r="U204" s="78">
        <v>5.9999999999999995E-4</v>
      </c>
    </row>
    <row r="205" spans="2:21">
      <c r="B205" t="s">
        <v>918</v>
      </c>
      <c r="C205" t="s">
        <v>919</v>
      </c>
      <c r="D205" t="s">
        <v>100</v>
      </c>
      <c r="E205" t="s">
        <v>123</v>
      </c>
      <c r="F205" t="s">
        <v>713</v>
      </c>
      <c r="G205" t="s">
        <v>132</v>
      </c>
      <c r="H205" t="s">
        <v>714</v>
      </c>
      <c r="I205" t="s">
        <v>210</v>
      </c>
      <c r="J205" t="s">
        <v>920</v>
      </c>
      <c r="K205" s="77">
        <v>4.5599999999999996</v>
      </c>
      <c r="L205" t="s">
        <v>102</v>
      </c>
      <c r="M205" s="78">
        <v>2.5000000000000001E-2</v>
      </c>
      <c r="N205" s="78">
        <v>4.1399999999999999E-2</v>
      </c>
      <c r="O205" s="77">
        <v>68803.199999999997</v>
      </c>
      <c r="P205" s="77">
        <v>94.7</v>
      </c>
      <c r="Q205" s="77">
        <v>0</v>
      </c>
      <c r="R205" s="77">
        <v>65.156630399999997</v>
      </c>
      <c r="S205" s="78">
        <v>1E-4</v>
      </c>
      <c r="T205" s="78">
        <v>5.0000000000000001E-3</v>
      </c>
      <c r="U205" s="78">
        <v>1.5E-3</v>
      </c>
    </row>
    <row r="206" spans="2:21">
      <c r="B206" t="s">
        <v>921</v>
      </c>
      <c r="C206" t="s">
        <v>922</v>
      </c>
      <c r="D206" t="s">
        <v>100</v>
      </c>
      <c r="E206" t="s">
        <v>123</v>
      </c>
      <c r="F206" t="s">
        <v>923</v>
      </c>
      <c r="G206" t="s">
        <v>521</v>
      </c>
      <c r="H206" t="s">
        <v>709</v>
      </c>
      <c r="I206" t="s">
        <v>150</v>
      </c>
      <c r="J206" t="s">
        <v>330</v>
      </c>
      <c r="K206" s="77">
        <v>1.73</v>
      </c>
      <c r="L206" t="s">
        <v>102</v>
      </c>
      <c r="M206" s="78">
        <v>4.3499999999999997E-2</v>
      </c>
      <c r="N206" s="78">
        <v>1.15E-2</v>
      </c>
      <c r="O206" s="77">
        <v>63.06</v>
      </c>
      <c r="P206" s="77">
        <v>106.57</v>
      </c>
      <c r="Q206" s="77">
        <v>0</v>
      </c>
      <c r="R206" s="77">
        <v>6.7203042000000004E-2</v>
      </c>
      <c r="S206" s="78">
        <v>0</v>
      </c>
      <c r="T206" s="78">
        <v>0</v>
      </c>
      <c r="U206" s="78">
        <v>0</v>
      </c>
    </row>
    <row r="207" spans="2:21">
      <c r="B207" t="s">
        <v>924</v>
      </c>
      <c r="C207" t="s">
        <v>925</v>
      </c>
      <c r="D207" t="s">
        <v>100</v>
      </c>
      <c r="E207" t="s">
        <v>123</v>
      </c>
      <c r="F207" t="s">
        <v>923</v>
      </c>
      <c r="G207" t="s">
        <v>521</v>
      </c>
      <c r="H207" t="s">
        <v>709</v>
      </c>
      <c r="I207" t="s">
        <v>150</v>
      </c>
      <c r="J207" t="s">
        <v>336</v>
      </c>
      <c r="K207" s="77">
        <v>4.72</v>
      </c>
      <c r="L207" t="s">
        <v>102</v>
      </c>
      <c r="M207" s="78">
        <v>3.27E-2</v>
      </c>
      <c r="N207" s="78">
        <v>1.9900000000000001E-2</v>
      </c>
      <c r="O207" s="77">
        <v>12977.83</v>
      </c>
      <c r="P207" s="77">
        <v>107.5</v>
      </c>
      <c r="Q207" s="77">
        <v>0</v>
      </c>
      <c r="R207" s="77">
        <v>13.951167249999999</v>
      </c>
      <c r="S207" s="78">
        <v>0</v>
      </c>
      <c r="T207" s="78">
        <v>1.1000000000000001E-3</v>
      </c>
      <c r="U207" s="78">
        <v>2.9999999999999997E-4</v>
      </c>
    </row>
    <row r="208" spans="2:21">
      <c r="B208" t="s">
        <v>926</v>
      </c>
      <c r="C208" t="s">
        <v>927</v>
      </c>
      <c r="D208" t="s">
        <v>100</v>
      </c>
      <c r="E208" t="s">
        <v>123</v>
      </c>
      <c r="F208" t="s">
        <v>928</v>
      </c>
      <c r="G208" t="s">
        <v>127</v>
      </c>
      <c r="H208" t="s">
        <v>714</v>
      </c>
      <c r="I208" t="s">
        <v>210</v>
      </c>
      <c r="J208" t="s">
        <v>929</v>
      </c>
      <c r="K208" s="77">
        <v>0.61</v>
      </c>
      <c r="L208" t="s">
        <v>102</v>
      </c>
      <c r="M208" s="78">
        <v>3.3000000000000002E-2</v>
      </c>
      <c r="N208" s="78">
        <v>7.3800000000000004E-2</v>
      </c>
      <c r="O208" s="77">
        <v>3883.98</v>
      </c>
      <c r="P208" s="77">
        <v>98.09</v>
      </c>
      <c r="Q208" s="77">
        <v>0</v>
      </c>
      <c r="R208" s="77">
        <v>3.8097959819999998</v>
      </c>
      <c r="S208" s="78">
        <v>0</v>
      </c>
      <c r="T208" s="78">
        <v>2.9999999999999997E-4</v>
      </c>
      <c r="U208" s="78">
        <v>1E-4</v>
      </c>
    </row>
    <row r="209" spans="2:21">
      <c r="B209" t="s">
        <v>930</v>
      </c>
      <c r="C209" t="s">
        <v>931</v>
      </c>
      <c r="D209" t="s">
        <v>100</v>
      </c>
      <c r="E209" t="s">
        <v>123</v>
      </c>
      <c r="F209" t="s">
        <v>718</v>
      </c>
      <c r="G209" t="s">
        <v>127</v>
      </c>
      <c r="H209" t="s">
        <v>714</v>
      </c>
      <c r="I209" t="s">
        <v>210</v>
      </c>
      <c r="J209" t="s">
        <v>279</v>
      </c>
      <c r="K209" s="77">
        <v>2.93</v>
      </c>
      <c r="L209" t="s">
        <v>102</v>
      </c>
      <c r="M209" s="78">
        <v>2.8000000000000001E-2</v>
      </c>
      <c r="N209" s="78">
        <v>6.1800000000000001E-2</v>
      </c>
      <c r="O209" s="77">
        <v>25126.57</v>
      </c>
      <c r="P209" s="77">
        <v>91.48</v>
      </c>
      <c r="Q209" s="77">
        <v>0</v>
      </c>
      <c r="R209" s="77">
        <v>22.985786235999999</v>
      </c>
      <c r="S209" s="78">
        <v>1E-4</v>
      </c>
      <c r="T209" s="78">
        <v>1.8E-3</v>
      </c>
      <c r="U209" s="78">
        <v>5.0000000000000001E-4</v>
      </c>
    </row>
    <row r="210" spans="2:21">
      <c r="B210" t="s">
        <v>932</v>
      </c>
      <c r="C210" t="s">
        <v>933</v>
      </c>
      <c r="D210" t="s">
        <v>100</v>
      </c>
      <c r="E210" t="s">
        <v>123</v>
      </c>
      <c r="F210" t="s">
        <v>718</v>
      </c>
      <c r="G210" t="s">
        <v>127</v>
      </c>
      <c r="H210" t="s">
        <v>714</v>
      </c>
      <c r="I210" t="s">
        <v>210</v>
      </c>
      <c r="J210" t="s">
        <v>934</v>
      </c>
      <c r="K210" s="77">
        <v>0.41</v>
      </c>
      <c r="L210" t="s">
        <v>102</v>
      </c>
      <c r="M210" s="78">
        <v>4.2999999999999997E-2</v>
      </c>
      <c r="N210" s="78">
        <v>7.1999999999999995E-2</v>
      </c>
      <c r="O210" s="77">
        <v>3757.78</v>
      </c>
      <c r="P210" s="77">
        <v>99.27</v>
      </c>
      <c r="Q210" s="77">
        <v>0</v>
      </c>
      <c r="R210" s="77">
        <v>3.7303482059999999</v>
      </c>
      <c r="S210" s="78">
        <v>1E-4</v>
      </c>
      <c r="T210" s="78">
        <v>2.9999999999999997E-4</v>
      </c>
      <c r="U210" s="78">
        <v>1E-4</v>
      </c>
    </row>
    <row r="211" spans="2:21">
      <c r="B211" t="s">
        <v>935</v>
      </c>
      <c r="C211" t="s">
        <v>936</v>
      </c>
      <c r="D211" t="s">
        <v>100</v>
      </c>
      <c r="E211" t="s">
        <v>123</v>
      </c>
      <c r="F211" t="s">
        <v>718</v>
      </c>
      <c r="G211" t="s">
        <v>127</v>
      </c>
      <c r="H211" t="s">
        <v>714</v>
      </c>
      <c r="I211" t="s">
        <v>210</v>
      </c>
      <c r="J211" t="s">
        <v>937</v>
      </c>
      <c r="K211" s="77">
        <v>1.1100000000000001</v>
      </c>
      <c r="L211" t="s">
        <v>102</v>
      </c>
      <c r="M211" s="78">
        <v>4.2500000000000003E-2</v>
      </c>
      <c r="N211" s="78">
        <v>6.1400000000000003E-2</v>
      </c>
      <c r="O211" s="77">
        <v>10108.93</v>
      </c>
      <c r="P211" s="77">
        <v>99.77</v>
      </c>
      <c r="Q211" s="77">
        <v>0</v>
      </c>
      <c r="R211" s="77">
        <v>10.085679461</v>
      </c>
      <c r="S211" s="78">
        <v>0</v>
      </c>
      <c r="T211" s="78">
        <v>8.0000000000000004E-4</v>
      </c>
      <c r="U211" s="78">
        <v>2.0000000000000001E-4</v>
      </c>
    </row>
    <row r="212" spans="2:21">
      <c r="B212" t="s">
        <v>938</v>
      </c>
      <c r="C212" t="s">
        <v>939</v>
      </c>
      <c r="D212" t="s">
        <v>100</v>
      </c>
      <c r="E212" t="s">
        <v>123</v>
      </c>
      <c r="F212" t="s">
        <v>718</v>
      </c>
      <c r="G212" t="s">
        <v>127</v>
      </c>
      <c r="H212" t="s">
        <v>714</v>
      </c>
      <c r="I212" t="s">
        <v>210</v>
      </c>
      <c r="J212" t="s">
        <v>940</v>
      </c>
      <c r="K212" s="77">
        <v>1.04</v>
      </c>
      <c r="L212" t="s">
        <v>102</v>
      </c>
      <c r="M212" s="78">
        <v>3.6999999999999998E-2</v>
      </c>
      <c r="N212" s="78">
        <v>5.0099999999999999E-2</v>
      </c>
      <c r="O212" s="77">
        <v>20621.75</v>
      </c>
      <c r="P212" s="77">
        <v>100.26</v>
      </c>
      <c r="Q212" s="77">
        <v>0</v>
      </c>
      <c r="R212" s="77">
        <v>20.67536655</v>
      </c>
      <c r="S212" s="78">
        <v>1E-4</v>
      </c>
      <c r="T212" s="78">
        <v>1.6000000000000001E-3</v>
      </c>
      <c r="U212" s="78">
        <v>5.0000000000000001E-4</v>
      </c>
    </row>
    <row r="213" spans="2:21">
      <c r="B213" t="s">
        <v>941</v>
      </c>
      <c r="C213" t="s">
        <v>942</v>
      </c>
      <c r="D213" t="s">
        <v>100</v>
      </c>
      <c r="E213" t="s">
        <v>123</v>
      </c>
      <c r="F213" t="s">
        <v>943</v>
      </c>
      <c r="G213" t="s">
        <v>726</v>
      </c>
      <c r="H213" t="s">
        <v>709</v>
      </c>
      <c r="I213" t="s">
        <v>150</v>
      </c>
      <c r="J213" t="s">
        <v>273</v>
      </c>
      <c r="K213" s="77">
        <v>4.16</v>
      </c>
      <c r="L213" t="s">
        <v>102</v>
      </c>
      <c r="M213" s="78">
        <v>4.99E-2</v>
      </c>
      <c r="N213" s="78">
        <v>4.2299999999999997E-2</v>
      </c>
      <c r="O213" s="77">
        <v>14238.93</v>
      </c>
      <c r="P213" s="77">
        <v>103.99</v>
      </c>
      <c r="Q213" s="77">
        <v>0</v>
      </c>
      <c r="R213" s="77">
        <v>14.807063307</v>
      </c>
      <c r="S213" s="78">
        <v>1E-4</v>
      </c>
      <c r="T213" s="78">
        <v>1.1000000000000001E-3</v>
      </c>
      <c r="U213" s="78">
        <v>2.9999999999999997E-4</v>
      </c>
    </row>
    <row r="214" spans="2:21">
      <c r="B214" t="s">
        <v>944</v>
      </c>
      <c r="C214" t="s">
        <v>945</v>
      </c>
      <c r="D214" t="s">
        <v>100</v>
      </c>
      <c r="E214" t="s">
        <v>123</v>
      </c>
      <c r="F214" t="s">
        <v>904</v>
      </c>
      <c r="G214" t="s">
        <v>487</v>
      </c>
      <c r="H214" t="s">
        <v>709</v>
      </c>
      <c r="I214" t="s">
        <v>150</v>
      </c>
      <c r="J214" t="s">
        <v>946</v>
      </c>
      <c r="K214" s="77">
        <v>1.88</v>
      </c>
      <c r="L214" t="s">
        <v>102</v>
      </c>
      <c r="M214" s="78">
        <v>2.4E-2</v>
      </c>
      <c r="N214" s="78">
        <v>1.18E-2</v>
      </c>
      <c r="O214" s="77">
        <v>9617.19</v>
      </c>
      <c r="P214" s="77">
        <v>103</v>
      </c>
      <c r="Q214" s="77">
        <v>0</v>
      </c>
      <c r="R214" s="77">
        <v>9.9057057000000004</v>
      </c>
      <c r="S214" s="78">
        <v>0</v>
      </c>
      <c r="T214" s="78">
        <v>8.0000000000000004E-4</v>
      </c>
      <c r="U214" s="78">
        <v>2.0000000000000001E-4</v>
      </c>
    </row>
    <row r="215" spans="2:21">
      <c r="B215" t="s">
        <v>947</v>
      </c>
      <c r="C215" t="s">
        <v>948</v>
      </c>
      <c r="D215" t="s">
        <v>100</v>
      </c>
      <c r="E215" t="s">
        <v>123</v>
      </c>
      <c r="F215" t="s">
        <v>949</v>
      </c>
      <c r="G215" t="s">
        <v>726</v>
      </c>
      <c r="H215" t="s">
        <v>714</v>
      </c>
      <c r="I215" t="s">
        <v>210</v>
      </c>
      <c r="J215" t="s">
        <v>950</v>
      </c>
      <c r="K215" s="77">
        <v>0.98</v>
      </c>
      <c r="L215" t="s">
        <v>102</v>
      </c>
      <c r="M215" s="78">
        <v>0.04</v>
      </c>
      <c r="N215" s="78">
        <v>4.5600000000000002E-2</v>
      </c>
      <c r="O215" s="77">
        <v>12964.93</v>
      </c>
      <c r="P215" s="77">
        <v>102.4</v>
      </c>
      <c r="Q215" s="77">
        <v>0.51263999999999998</v>
      </c>
      <c r="R215" s="77">
        <v>13.788728320000001</v>
      </c>
      <c r="S215" s="78">
        <v>0</v>
      </c>
      <c r="T215" s="78">
        <v>1.1000000000000001E-3</v>
      </c>
      <c r="U215" s="78">
        <v>2.9999999999999997E-4</v>
      </c>
    </row>
    <row r="216" spans="2:21">
      <c r="B216" t="s">
        <v>951</v>
      </c>
      <c r="C216" t="s">
        <v>952</v>
      </c>
      <c r="D216" t="s">
        <v>100</v>
      </c>
      <c r="E216" t="s">
        <v>123</v>
      </c>
      <c r="F216" t="s">
        <v>741</v>
      </c>
      <c r="G216" t="s">
        <v>525</v>
      </c>
      <c r="H216" t="s">
        <v>953</v>
      </c>
      <c r="I216" t="s">
        <v>150</v>
      </c>
      <c r="J216" t="s">
        <v>954</v>
      </c>
      <c r="K216" s="77">
        <v>5.08</v>
      </c>
      <c r="L216" t="s">
        <v>102</v>
      </c>
      <c r="M216" s="78">
        <v>4.4499999999999998E-2</v>
      </c>
      <c r="N216" s="78">
        <v>1.9599999999999999E-2</v>
      </c>
      <c r="O216" s="77">
        <v>25697.38</v>
      </c>
      <c r="P216" s="77">
        <v>114.19</v>
      </c>
      <c r="Q216" s="77">
        <v>0</v>
      </c>
      <c r="R216" s="77">
        <v>29.343838221999999</v>
      </c>
      <c r="S216" s="78">
        <v>1E-4</v>
      </c>
      <c r="T216" s="78">
        <v>2.3E-3</v>
      </c>
      <c r="U216" s="78">
        <v>6.9999999999999999E-4</v>
      </c>
    </row>
    <row r="217" spans="2:21">
      <c r="B217" t="s">
        <v>955</v>
      </c>
      <c r="C217" t="s">
        <v>956</v>
      </c>
      <c r="D217" t="s">
        <v>100</v>
      </c>
      <c r="E217" t="s">
        <v>123</v>
      </c>
      <c r="F217" t="s">
        <v>957</v>
      </c>
      <c r="G217" t="s">
        <v>125</v>
      </c>
      <c r="H217" t="s">
        <v>953</v>
      </c>
      <c r="I217" t="s">
        <v>150</v>
      </c>
      <c r="J217" t="s">
        <v>330</v>
      </c>
      <c r="K217" s="77">
        <v>4.3</v>
      </c>
      <c r="L217" t="s">
        <v>102</v>
      </c>
      <c r="M217" s="78">
        <v>3.4500000000000003E-2</v>
      </c>
      <c r="N217" s="78">
        <v>1.9800000000000002E-2</v>
      </c>
      <c r="O217" s="77">
        <v>25573.4</v>
      </c>
      <c r="P217" s="77">
        <v>106.72</v>
      </c>
      <c r="Q217" s="77">
        <v>0</v>
      </c>
      <c r="R217" s="77">
        <v>27.29193248</v>
      </c>
      <c r="S217" s="78">
        <v>0</v>
      </c>
      <c r="T217" s="78">
        <v>2.0999999999999999E-3</v>
      </c>
      <c r="U217" s="78">
        <v>5.9999999999999995E-4</v>
      </c>
    </row>
    <row r="218" spans="2:21">
      <c r="B218" t="s">
        <v>958</v>
      </c>
      <c r="C218" t="s">
        <v>959</v>
      </c>
      <c r="D218" t="s">
        <v>100</v>
      </c>
      <c r="E218" t="s">
        <v>123</v>
      </c>
      <c r="F218" t="s">
        <v>960</v>
      </c>
      <c r="G218" t="s">
        <v>961</v>
      </c>
      <c r="H218" t="s">
        <v>953</v>
      </c>
      <c r="I218" t="s">
        <v>150</v>
      </c>
      <c r="J218" t="s">
        <v>330</v>
      </c>
      <c r="K218" s="77">
        <v>2.78</v>
      </c>
      <c r="L218" t="s">
        <v>102</v>
      </c>
      <c r="M218" s="78">
        <v>3.4000000000000002E-2</v>
      </c>
      <c r="N218" s="78">
        <v>0.10589999999999999</v>
      </c>
      <c r="O218" s="77">
        <v>16467.43</v>
      </c>
      <c r="P218" s="77">
        <v>84.7</v>
      </c>
      <c r="Q218" s="77">
        <v>0</v>
      </c>
      <c r="R218" s="77">
        <v>13.947913209999999</v>
      </c>
      <c r="S218" s="78">
        <v>0</v>
      </c>
      <c r="T218" s="78">
        <v>1.1000000000000001E-3</v>
      </c>
      <c r="U218" s="78">
        <v>2.9999999999999997E-4</v>
      </c>
    </row>
    <row r="219" spans="2:21">
      <c r="B219" t="s">
        <v>962</v>
      </c>
      <c r="C219" t="s">
        <v>963</v>
      </c>
      <c r="D219" t="s">
        <v>100</v>
      </c>
      <c r="E219" t="s">
        <v>123</v>
      </c>
      <c r="F219" t="s">
        <v>960</v>
      </c>
      <c r="G219" t="s">
        <v>961</v>
      </c>
      <c r="H219" t="s">
        <v>953</v>
      </c>
      <c r="I219" t="s">
        <v>150</v>
      </c>
      <c r="J219" t="s">
        <v>279</v>
      </c>
      <c r="K219" s="77">
        <v>4.7</v>
      </c>
      <c r="L219" t="s">
        <v>102</v>
      </c>
      <c r="M219" s="78">
        <v>2.4400000000000002E-2</v>
      </c>
      <c r="N219" s="78">
        <v>7.9799999999999996E-2</v>
      </c>
      <c r="O219" s="77">
        <v>24511</v>
      </c>
      <c r="P219" s="77">
        <v>79.17</v>
      </c>
      <c r="Q219" s="77">
        <v>0</v>
      </c>
      <c r="R219" s="77">
        <v>19.405358700000001</v>
      </c>
      <c r="S219" s="78">
        <v>1E-4</v>
      </c>
      <c r="T219" s="78">
        <v>1.5E-3</v>
      </c>
      <c r="U219" s="78">
        <v>5.0000000000000001E-4</v>
      </c>
    </row>
    <row r="220" spans="2:21">
      <c r="B220" t="s">
        <v>964</v>
      </c>
      <c r="C220" t="s">
        <v>965</v>
      </c>
      <c r="D220" t="s">
        <v>100</v>
      </c>
      <c r="E220" t="s">
        <v>123</v>
      </c>
      <c r="F220" t="s">
        <v>966</v>
      </c>
      <c r="G220" t="s">
        <v>525</v>
      </c>
      <c r="H220" t="s">
        <v>742</v>
      </c>
      <c r="I220" t="s">
        <v>210</v>
      </c>
      <c r="J220" t="s">
        <v>967</v>
      </c>
      <c r="K220" s="77">
        <v>2.33</v>
      </c>
      <c r="L220" t="s">
        <v>102</v>
      </c>
      <c r="M220" s="78">
        <v>5.8999999999999997E-2</v>
      </c>
      <c r="N220" s="78">
        <v>3.9399999999999998E-2</v>
      </c>
      <c r="O220" s="77">
        <v>28070.720000000001</v>
      </c>
      <c r="P220" s="77">
        <v>106.2</v>
      </c>
      <c r="Q220" s="77">
        <v>0</v>
      </c>
      <c r="R220" s="77">
        <v>29.81110464</v>
      </c>
      <c r="S220" s="78">
        <v>0</v>
      </c>
      <c r="T220" s="78">
        <v>2.3E-3</v>
      </c>
      <c r="U220" s="78">
        <v>6.9999999999999999E-4</v>
      </c>
    </row>
    <row r="221" spans="2:21">
      <c r="B221" t="s">
        <v>968</v>
      </c>
      <c r="C221" t="s">
        <v>969</v>
      </c>
      <c r="D221" t="s">
        <v>100</v>
      </c>
      <c r="E221" t="s">
        <v>123</v>
      </c>
      <c r="F221" t="s">
        <v>966</v>
      </c>
      <c r="G221" t="s">
        <v>525</v>
      </c>
      <c r="H221" t="s">
        <v>742</v>
      </c>
      <c r="I221" t="s">
        <v>210</v>
      </c>
      <c r="J221" t="s">
        <v>330</v>
      </c>
      <c r="K221" s="77">
        <v>5.05</v>
      </c>
      <c r="L221" t="s">
        <v>102</v>
      </c>
      <c r="M221" s="78">
        <v>2.7E-2</v>
      </c>
      <c r="N221" s="78">
        <v>5.2299999999999999E-2</v>
      </c>
      <c r="O221" s="77">
        <v>4445.9399999999996</v>
      </c>
      <c r="P221" s="77">
        <v>88.4</v>
      </c>
      <c r="Q221" s="77">
        <v>0</v>
      </c>
      <c r="R221" s="77">
        <v>3.9302109600000001</v>
      </c>
      <c r="S221" s="78">
        <v>0</v>
      </c>
      <c r="T221" s="78">
        <v>2.9999999999999997E-4</v>
      </c>
      <c r="U221" s="78">
        <v>1E-4</v>
      </c>
    </row>
    <row r="222" spans="2:21">
      <c r="B222" t="s">
        <v>970</v>
      </c>
      <c r="C222" t="s">
        <v>971</v>
      </c>
      <c r="D222" t="s">
        <v>100</v>
      </c>
      <c r="E222" t="s">
        <v>123</v>
      </c>
      <c r="F222" t="s">
        <v>972</v>
      </c>
      <c r="G222" t="s">
        <v>726</v>
      </c>
      <c r="H222" t="s">
        <v>953</v>
      </c>
      <c r="I222" t="s">
        <v>150</v>
      </c>
      <c r="J222" t="s">
        <v>973</v>
      </c>
      <c r="K222" s="77">
        <v>2.66</v>
      </c>
      <c r="L222" t="s">
        <v>102</v>
      </c>
      <c r="M222" s="78">
        <v>4.5999999999999999E-2</v>
      </c>
      <c r="N222" s="78">
        <v>5.7799999999999997E-2</v>
      </c>
      <c r="O222" s="77">
        <v>12885.44</v>
      </c>
      <c r="P222" s="77">
        <v>97.2</v>
      </c>
      <c r="Q222" s="77">
        <v>0</v>
      </c>
      <c r="R222" s="77">
        <v>12.524647679999999</v>
      </c>
      <c r="S222" s="78">
        <v>1E-4</v>
      </c>
      <c r="T222" s="78">
        <v>1E-3</v>
      </c>
      <c r="U222" s="78">
        <v>2.9999999999999997E-4</v>
      </c>
    </row>
    <row r="223" spans="2:21">
      <c r="B223" t="s">
        <v>974</v>
      </c>
      <c r="C223" t="s">
        <v>975</v>
      </c>
      <c r="D223" t="s">
        <v>100</v>
      </c>
      <c r="E223" t="s">
        <v>123</v>
      </c>
      <c r="F223" t="s">
        <v>976</v>
      </c>
      <c r="G223" t="s">
        <v>726</v>
      </c>
      <c r="H223" t="s">
        <v>977</v>
      </c>
      <c r="I223" t="s">
        <v>150</v>
      </c>
      <c r="J223" t="s">
        <v>940</v>
      </c>
      <c r="K223" s="77">
        <v>2.99</v>
      </c>
      <c r="L223" t="s">
        <v>102</v>
      </c>
      <c r="M223" s="78">
        <v>3.95E-2</v>
      </c>
      <c r="N223" s="78">
        <v>0.16619999999999999</v>
      </c>
      <c r="O223" s="77">
        <v>23351.98</v>
      </c>
      <c r="P223" s="77">
        <v>72</v>
      </c>
      <c r="Q223" s="77">
        <v>0</v>
      </c>
      <c r="R223" s="77">
        <v>16.813425599999999</v>
      </c>
      <c r="S223" s="78">
        <v>0</v>
      </c>
      <c r="T223" s="78">
        <v>1.2999999999999999E-3</v>
      </c>
      <c r="U223" s="78">
        <v>4.0000000000000002E-4</v>
      </c>
    </row>
    <row r="224" spans="2:21">
      <c r="B224" t="s">
        <v>978</v>
      </c>
      <c r="C224" t="s">
        <v>979</v>
      </c>
      <c r="D224" t="s">
        <v>100</v>
      </c>
      <c r="E224" t="s">
        <v>123</v>
      </c>
      <c r="F224" t="s">
        <v>976</v>
      </c>
      <c r="G224" t="s">
        <v>726</v>
      </c>
      <c r="H224" t="s">
        <v>977</v>
      </c>
      <c r="I224" t="s">
        <v>150</v>
      </c>
      <c r="J224" t="s">
        <v>636</v>
      </c>
      <c r="K224" s="77">
        <v>3.43</v>
      </c>
      <c r="L224" t="s">
        <v>102</v>
      </c>
      <c r="M224" s="78">
        <v>0.03</v>
      </c>
      <c r="N224" s="78">
        <v>6.5699999999999995E-2</v>
      </c>
      <c r="O224" s="77">
        <v>40045.050000000003</v>
      </c>
      <c r="P224" s="77">
        <v>91</v>
      </c>
      <c r="Q224" s="77">
        <v>0</v>
      </c>
      <c r="R224" s="77">
        <v>36.4409955</v>
      </c>
      <c r="S224" s="78">
        <v>0</v>
      </c>
      <c r="T224" s="78">
        <v>2.8E-3</v>
      </c>
      <c r="U224" s="78">
        <v>8.0000000000000004E-4</v>
      </c>
    </row>
    <row r="225" spans="2:21">
      <c r="B225" t="s">
        <v>980</v>
      </c>
      <c r="C225" t="s">
        <v>981</v>
      </c>
      <c r="D225" t="s">
        <v>100</v>
      </c>
      <c r="E225" t="s">
        <v>123</v>
      </c>
      <c r="F225" t="s">
        <v>957</v>
      </c>
      <c r="G225" t="s">
        <v>125</v>
      </c>
      <c r="H225" t="s">
        <v>216</v>
      </c>
      <c r="I225" t="s">
        <v>217</v>
      </c>
      <c r="J225" t="s">
        <v>330</v>
      </c>
      <c r="K225" s="77">
        <v>3.46</v>
      </c>
      <c r="L225" t="s">
        <v>102</v>
      </c>
      <c r="M225" s="78">
        <v>4.2500000000000003E-2</v>
      </c>
      <c r="N225" s="78">
        <v>1.32E-2</v>
      </c>
      <c r="O225" s="77">
        <v>2603.3000000000002</v>
      </c>
      <c r="P225" s="77">
        <v>110.83</v>
      </c>
      <c r="Q225" s="77">
        <v>0</v>
      </c>
      <c r="R225" s="77">
        <v>2.8852373899999999</v>
      </c>
      <c r="S225" s="78">
        <v>0</v>
      </c>
      <c r="T225" s="78">
        <v>2.0000000000000001E-4</v>
      </c>
      <c r="U225" s="78">
        <v>1E-4</v>
      </c>
    </row>
    <row r="226" spans="2:21">
      <c r="B226" s="79" t="s">
        <v>358</v>
      </c>
      <c r="C226" s="16"/>
      <c r="D226" s="16"/>
      <c r="E226" s="16"/>
      <c r="F226" s="16"/>
      <c r="K226" s="81">
        <v>3.59</v>
      </c>
      <c r="N226" s="80">
        <v>6.83E-2</v>
      </c>
      <c r="O226" s="81">
        <v>417966.24</v>
      </c>
      <c r="Q226" s="81">
        <v>0</v>
      </c>
      <c r="R226" s="81">
        <v>363.177349666</v>
      </c>
      <c r="T226" s="80">
        <v>2.81E-2</v>
      </c>
      <c r="U226" s="80">
        <v>8.3999999999999995E-3</v>
      </c>
    </row>
    <row r="227" spans="2:21">
      <c r="B227" t="s">
        <v>982</v>
      </c>
      <c r="C227" t="s">
        <v>983</v>
      </c>
      <c r="D227" t="s">
        <v>100</v>
      </c>
      <c r="E227" t="s">
        <v>123</v>
      </c>
      <c r="F227" t="s">
        <v>984</v>
      </c>
      <c r="G227" t="s">
        <v>985</v>
      </c>
      <c r="H227" t="s">
        <v>455</v>
      </c>
      <c r="I227" t="s">
        <v>210</v>
      </c>
      <c r="J227" t="s">
        <v>986</v>
      </c>
      <c r="K227" s="77">
        <v>2.34</v>
      </c>
      <c r="L227" t="s">
        <v>102</v>
      </c>
      <c r="M227" s="78">
        <v>3.49E-2</v>
      </c>
      <c r="N227" s="78">
        <v>4.2599999999999999E-2</v>
      </c>
      <c r="O227" s="77">
        <v>160665.06</v>
      </c>
      <c r="P227" s="77">
        <v>94.98</v>
      </c>
      <c r="Q227" s="77">
        <v>0</v>
      </c>
      <c r="R227" s="77">
        <v>152.59967398800001</v>
      </c>
      <c r="S227" s="78">
        <v>1E-4</v>
      </c>
      <c r="T227" s="78">
        <v>1.18E-2</v>
      </c>
      <c r="U227" s="78">
        <v>3.5000000000000001E-3</v>
      </c>
    </row>
    <row r="228" spans="2:21">
      <c r="B228" t="s">
        <v>987</v>
      </c>
      <c r="C228" t="s">
        <v>988</v>
      </c>
      <c r="D228" t="s">
        <v>100</v>
      </c>
      <c r="E228" t="s">
        <v>123</v>
      </c>
      <c r="F228" t="s">
        <v>989</v>
      </c>
      <c r="G228" t="s">
        <v>985</v>
      </c>
      <c r="H228" t="s">
        <v>698</v>
      </c>
      <c r="I228" t="s">
        <v>150</v>
      </c>
      <c r="J228" t="s">
        <v>990</v>
      </c>
      <c r="K228" s="77">
        <v>4.93</v>
      </c>
      <c r="L228" t="s">
        <v>102</v>
      </c>
      <c r="M228" s="78">
        <v>4.6899999999999997E-2</v>
      </c>
      <c r="N228" s="78">
        <v>9.1600000000000001E-2</v>
      </c>
      <c r="O228" s="77">
        <v>150144.28</v>
      </c>
      <c r="P228" s="77">
        <v>80.7</v>
      </c>
      <c r="Q228" s="77">
        <v>0</v>
      </c>
      <c r="R228" s="77">
        <v>121.16643396000001</v>
      </c>
      <c r="S228" s="78">
        <v>1E-4</v>
      </c>
      <c r="T228" s="78">
        <v>9.4000000000000004E-3</v>
      </c>
      <c r="U228" s="78">
        <v>2.8E-3</v>
      </c>
    </row>
    <row r="229" spans="2:21">
      <c r="B229" t="s">
        <v>991</v>
      </c>
      <c r="C229" t="s">
        <v>992</v>
      </c>
      <c r="D229" t="s">
        <v>100</v>
      </c>
      <c r="E229" t="s">
        <v>123</v>
      </c>
      <c r="F229" t="s">
        <v>989</v>
      </c>
      <c r="G229" t="s">
        <v>985</v>
      </c>
      <c r="H229" t="s">
        <v>698</v>
      </c>
      <c r="I229" t="s">
        <v>150</v>
      </c>
      <c r="J229" t="s">
        <v>993</v>
      </c>
      <c r="K229" s="77">
        <v>4.72</v>
      </c>
      <c r="L229" t="s">
        <v>102</v>
      </c>
      <c r="M229" s="78">
        <v>4.6899999999999997E-2</v>
      </c>
      <c r="N229" s="78">
        <v>9.1300000000000006E-2</v>
      </c>
      <c r="O229" s="77">
        <v>73980.55</v>
      </c>
      <c r="P229" s="77">
        <v>80.05</v>
      </c>
      <c r="Q229" s="77">
        <v>0</v>
      </c>
      <c r="R229" s="77">
        <v>59.221430275000003</v>
      </c>
      <c r="S229" s="78">
        <v>0</v>
      </c>
      <c r="T229" s="78">
        <v>4.5999999999999999E-3</v>
      </c>
      <c r="U229" s="78">
        <v>1.4E-3</v>
      </c>
    </row>
    <row r="230" spans="2:21">
      <c r="B230" t="s">
        <v>994</v>
      </c>
      <c r="C230" t="s">
        <v>995</v>
      </c>
      <c r="D230" t="s">
        <v>100</v>
      </c>
      <c r="E230" t="s">
        <v>123</v>
      </c>
      <c r="F230" t="s">
        <v>996</v>
      </c>
      <c r="G230" t="s">
        <v>985</v>
      </c>
      <c r="H230" t="s">
        <v>709</v>
      </c>
      <c r="I230" t="s">
        <v>150</v>
      </c>
      <c r="J230" t="s">
        <v>330</v>
      </c>
      <c r="K230" s="77">
        <v>1.22</v>
      </c>
      <c r="L230" t="s">
        <v>102</v>
      </c>
      <c r="M230" s="78">
        <v>4.4999999999999998E-2</v>
      </c>
      <c r="N230" s="78">
        <v>8.0199999999999994E-2</v>
      </c>
      <c r="O230" s="77">
        <v>1643.52</v>
      </c>
      <c r="P230" s="77">
        <v>87.28</v>
      </c>
      <c r="Q230" s="77">
        <v>0</v>
      </c>
      <c r="R230" s="77">
        <v>1.434464256</v>
      </c>
      <c r="S230" s="78">
        <v>0</v>
      </c>
      <c r="T230" s="78">
        <v>1E-4</v>
      </c>
      <c r="U230" s="78">
        <v>0</v>
      </c>
    </row>
    <row r="231" spans="2:21">
      <c r="B231" t="s">
        <v>997</v>
      </c>
      <c r="C231" t="s">
        <v>998</v>
      </c>
      <c r="D231" t="s">
        <v>100</v>
      </c>
      <c r="E231" t="s">
        <v>123</v>
      </c>
      <c r="F231" t="s">
        <v>966</v>
      </c>
      <c r="G231" t="s">
        <v>525</v>
      </c>
      <c r="H231" t="s">
        <v>742</v>
      </c>
      <c r="I231" t="s">
        <v>210</v>
      </c>
      <c r="J231" t="s">
        <v>287</v>
      </c>
      <c r="K231" s="77">
        <v>3.11</v>
      </c>
      <c r="L231" t="s">
        <v>102</v>
      </c>
      <c r="M231" s="78">
        <v>4.7E-2</v>
      </c>
      <c r="N231" s="78">
        <v>5.9299999999999999E-2</v>
      </c>
      <c r="O231" s="77">
        <v>13434.14</v>
      </c>
      <c r="P231" s="77">
        <v>90.79</v>
      </c>
      <c r="Q231" s="77">
        <v>0</v>
      </c>
      <c r="R231" s="77">
        <v>12.196855705999999</v>
      </c>
      <c r="S231" s="78">
        <v>0</v>
      </c>
      <c r="T231" s="78">
        <v>8.9999999999999998E-4</v>
      </c>
      <c r="U231" s="78">
        <v>2.9999999999999997E-4</v>
      </c>
    </row>
    <row r="232" spans="2:21">
      <c r="B232" t="s">
        <v>999</v>
      </c>
      <c r="C232" t="s">
        <v>1000</v>
      </c>
      <c r="D232" t="s">
        <v>100</v>
      </c>
      <c r="E232" t="s">
        <v>123</v>
      </c>
      <c r="F232" t="s">
        <v>966</v>
      </c>
      <c r="G232" t="s">
        <v>525</v>
      </c>
      <c r="H232" t="s">
        <v>742</v>
      </c>
      <c r="I232" t="s">
        <v>210</v>
      </c>
      <c r="J232" t="s">
        <v>1001</v>
      </c>
      <c r="K232" s="77">
        <v>1.85</v>
      </c>
      <c r="L232" t="s">
        <v>102</v>
      </c>
      <c r="M232" s="78">
        <v>6.7000000000000004E-2</v>
      </c>
      <c r="N232" s="78">
        <v>5.8500000000000003E-2</v>
      </c>
      <c r="O232" s="77">
        <v>18098.689999999999</v>
      </c>
      <c r="P232" s="77">
        <v>91.49</v>
      </c>
      <c r="Q232" s="77">
        <v>0</v>
      </c>
      <c r="R232" s="77">
        <v>16.558491481000001</v>
      </c>
      <c r="S232" s="78">
        <v>0</v>
      </c>
      <c r="T232" s="78">
        <v>1.2999999999999999E-3</v>
      </c>
      <c r="U232" s="78">
        <v>4.0000000000000002E-4</v>
      </c>
    </row>
    <row r="233" spans="2:21">
      <c r="B233" s="79" t="s">
        <v>1002</v>
      </c>
      <c r="C233" s="16"/>
      <c r="D233" s="16"/>
      <c r="E233" s="16"/>
      <c r="F233" s="16"/>
      <c r="K233" s="81">
        <v>0</v>
      </c>
      <c r="N233" s="80">
        <v>0</v>
      </c>
      <c r="O233" s="81">
        <v>0</v>
      </c>
      <c r="Q233" s="81">
        <v>0</v>
      </c>
      <c r="R233" s="81">
        <v>0</v>
      </c>
      <c r="T233" s="80">
        <v>0</v>
      </c>
      <c r="U233" s="80">
        <v>0</v>
      </c>
    </row>
    <row r="234" spans="2:21">
      <c r="B234" t="s">
        <v>216</v>
      </c>
      <c r="C234" t="s">
        <v>216</v>
      </c>
      <c r="D234" s="16"/>
      <c r="E234" s="16"/>
      <c r="F234" s="16"/>
      <c r="G234" t="s">
        <v>216</v>
      </c>
      <c r="H234" t="s">
        <v>216</v>
      </c>
      <c r="K234" s="77">
        <v>0</v>
      </c>
      <c r="L234" t="s">
        <v>216</v>
      </c>
      <c r="M234" s="78">
        <v>0</v>
      </c>
      <c r="N234" s="78">
        <v>0</v>
      </c>
      <c r="O234" s="77">
        <v>0</v>
      </c>
      <c r="P234" s="77">
        <v>0</v>
      </c>
      <c r="R234" s="77">
        <v>0</v>
      </c>
      <c r="S234" s="78">
        <v>0</v>
      </c>
      <c r="T234" s="78">
        <v>0</v>
      </c>
      <c r="U234" s="78">
        <v>0</v>
      </c>
    </row>
    <row r="235" spans="2:21">
      <c r="B235" s="79" t="s">
        <v>233</v>
      </c>
      <c r="C235" s="16"/>
      <c r="D235" s="16"/>
      <c r="E235" s="16"/>
      <c r="F235" s="16"/>
      <c r="K235" s="81">
        <v>8.32</v>
      </c>
      <c r="N235" s="80">
        <v>3.3599999999999998E-2</v>
      </c>
      <c r="O235" s="81">
        <v>809182.68</v>
      </c>
      <c r="Q235" s="81">
        <v>0</v>
      </c>
      <c r="R235" s="81">
        <v>3073.460634826497</v>
      </c>
      <c r="T235" s="80">
        <v>0.23769999999999999</v>
      </c>
      <c r="U235" s="80">
        <v>7.1400000000000005E-2</v>
      </c>
    </row>
    <row r="236" spans="2:21">
      <c r="B236" s="79" t="s">
        <v>359</v>
      </c>
      <c r="C236" s="16"/>
      <c r="D236" s="16"/>
      <c r="E236" s="16"/>
      <c r="F236" s="16"/>
      <c r="K236" s="81">
        <v>6.74</v>
      </c>
      <c r="N236" s="80">
        <v>4.2599999999999999E-2</v>
      </c>
      <c r="O236" s="81">
        <v>59347.33</v>
      </c>
      <c r="Q236" s="81">
        <v>0</v>
      </c>
      <c r="R236" s="81">
        <v>228.8233736962074</v>
      </c>
      <c r="T236" s="80">
        <v>1.77E-2</v>
      </c>
      <c r="U236" s="80">
        <v>5.3E-3</v>
      </c>
    </row>
    <row r="237" spans="2:21">
      <c r="B237" t="s">
        <v>1003</v>
      </c>
      <c r="C237" t="s">
        <v>1004</v>
      </c>
      <c r="D237" t="s">
        <v>1005</v>
      </c>
      <c r="E237" t="s">
        <v>1006</v>
      </c>
      <c r="F237" t="s">
        <v>1007</v>
      </c>
      <c r="G237" t="s">
        <v>1008</v>
      </c>
      <c r="H237" t="s">
        <v>742</v>
      </c>
      <c r="I237" t="s">
        <v>210</v>
      </c>
      <c r="J237" t="s">
        <v>282</v>
      </c>
      <c r="K237" s="77">
        <v>3.65</v>
      </c>
      <c r="L237" t="s">
        <v>110</v>
      </c>
      <c r="M237" s="78">
        <v>0.06</v>
      </c>
      <c r="N237" s="78">
        <v>5.2200000000000003E-2</v>
      </c>
      <c r="O237" s="77">
        <v>5926.83</v>
      </c>
      <c r="P237" s="77">
        <v>103.38333409259251</v>
      </c>
      <c r="Q237" s="77">
        <v>0</v>
      </c>
      <c r="R237" s="77">
        <v>24.667503585068001</v>
      </c>
      <c r="S237" s="78">
        <v>0</v>
      </c>
      <c r="T237" s="78">
        <v>1.9E-3</v>
      </c>
      <c r="U237" s="78">
        <v>5.9999999999999995E-4</v>
      </c>
    </row>
    <row r="238" spans="2:21">
      <c r="B238" t="s">
        <v>1009</v>
      </c>
      <c r="C238" t="s">
        <v>1010</v>
      </c>
      <c r="D238" t="s">
        <v>123</v>
      </c>
      <c r="E238" t="s">
        <v>1006</v>
      </c>
      <c r="F238" t="s">
        <v>372</v>
      </c>
      <c r="G238" t="s">
        <v>364</v>
      </c>
      <c r="H238" t="s">
        <v>1011</v>
      </c>
      <c r="I238" t="s">
        <v>218</v>
      </c>
      <c r="J238" t="s">
        <v>287</v>
      </c>
      <c r="K238" s="77">
        <v>4.9000000000000004</v>
      </c>
      <c r="L238" t="s">
        <v>106</v>
      </c>
      <c r="M238" s="78">
        <v>3.2800000000000003E-2</v>
      </c>
      <c r="N238" s="78">
        <v>3.0800000000000001E-2</v>
      </c>
      <c r="O238" s="77">
        <v>14362.68</v>
      </c>
      <c r="P238" s="77">
        <v>101.10493108705599</v>
      </c>
      <c r="Q238" s="77">
        <v>0</v>
      </c>
      <c r="R238" s="77">
        <v>49.968060721631304</v>
      </c>
      <c r="S238" s="78">
        <v>0</v>
      </c>
      <c r="T238" s="78">
        <v>3.8999999999999998E-3</v>
      </c>
      <c r="U238" s="78">
        <v>1.1999999999999999E-3</v>
      </c>
    </row>
    <row r="239" spans="2:21">
      <c r="B239" t="s">
        <v>1012</v>
      </c>
      <c r="C239" t="s">
        <v>1013</v>
      </c>
      <c r="D239" t="s">
        <v>1014</v>
      </c>
      <c r="E239" t="s">
        <v>1006</v>
      </c>
      <c r="F239" t="s">
        <v>1015</v>
      </c>
      <c r="G239" t="s">
        <v>985</v>
      </c>
      <c r="H239" t="s">
        <v>1016</v>
      </c>
      <c r="I239" t="s">
        <v>218</v>
      </c>
      <c r="J239" t="s">
        <v>722</v>
      </c>
      <c r="K239" s="77">
        <v>4.58</v>
      </c>
      <c r="L239" t="s">
        <v>106</v>
      </c>
      <c r="M239" s="78">
        <v>5.4100000000000002E-2</v>
      </c>
      <c r="N239" s="78">
        <v>5.0799999999999998E-2</v>
      </c>
      <c r="O239" s="77">
        <v>11942.34</v>
      </c>
      <c r="P239" s="77">
        <v>102.11400033326802</v>
      </c>
      <c r="Q239" s="77">
        <v>0</v>
      </c>
      <c r="R239" s="77">
        <v>41.962310610563399</v>
      </c>
      <c r="S239" s="78">
        <v>0</v>
      </c>
      <c r="T239" s="78">
        <v>3.2000000000000002E-3</v>
      </c>
      <c r="U239" s="78">
        <v>1E-3</v>
      </c>
    </row>
    <row r="240" spans="2:21">
      <c r="B240" t="s">
        <v>1017</v>
      </c>
      <c r="C240" t="s">
        <v>1018</v>
      </c>
      <c r="D240" t="s">
        <v>123</v>
      </c>
      <c r="E240" t="s">
        <v>1006</v>
      </c>
      <c r="F240" t="s">
        <v>776</v>
      </c>
      <c r="G240" t="s">
        <v>1019</v>
      </c>
      <c r="H240" t="s">
        <v>1016</v>
      </c>
      <c r="I240" t="s">
        <v>218</v>
      </c>
      <c r="J240" t="s">
        <v>722</v>
      </c>
      <c r="K240" s="77">
        <v>11.27</v>
      </c>
      <c r="L240" t="s">
        <v>106</v>
      </c>
      <c r="M240" s="78">
        <v>6.4399999999999999E-2</v>
      </c>
      <c r="N240" s="78">
        <v>4.1300000000000003E-2</v>
      </c>
      <c r="O240" s="77">
        <v>18521.34</v>
      </c>
      <c r="P240" s="77">
        <v>128.75900009060405</v>
      </c>
      <c r="Q240" s="77">
        <v>0</v>
      </c>
      <c r="R240" s="77">
        <v>82.060597016778303</v>
      </c>
      <c r="S240" s="78">
        <v>0</v>
      </c>
      <c r="T240" s="78">
        <v>6.3E-3</v>
      </c>
      <c r="U240" s="78">
        <v>1.9E-3</v>
      </c>
    </row>
    <row r="241" spans="2:21">
      <c r="B241" t="s">
        <v>1020</v>
      </c>
      <c r="C241" t="s">
        <v>1021</v>
      </c>
      <c r="D241" t="s">
        <v>1014</v>
      </c>
      <c r="E241" t="s">
        <v>1006</v>
      </c>
      <c r="F241" t="s">
        <v>1015</v>
      </c>
      <c r="G241" t="s">
        <v>985</v>
      </c>
      <c r="H241" t="s">
        <v>216</v>
      </c>
      <c r="I241" t="s">
        <v>217</v>
      </c>
      <c r="J241" t="s">
        <v>722</v>
      </c>
      <c r="K241" s="77">
        <v>3</v>
      </c>
      <c r="L241" t="s">
        <v>106</v>
      </c>
      <c r="M241" s="78">
        <v>5.0799999999999998E-2</v>
      </c>
      <c r="N241" s="78">
        <v>4.6399999999999997E-2</v>
      </c>
      <c r="O241" s="77">
        <v>8594.14</v>
      </c>
      <c r="P241" s="77">
        <v>102.00344005267387</v>
      </c>
      <c r="Q241" s="77">
        <v>0</v>
      </c>
      <c r="R241" s="77">
        <v>30.164901762166402</v>
      </c>
      <c r="S241" s="78">
        <v>0</v>
      </c>
      <c r="T241" s="78">
        <v>2.3E-3</v>
      </c>
      <c r="U241" s="78">
        <v>6.9999999999999999E-4</v>
      </c>
    </row>
    <row r="242" spans="2:21">
      <c r="B242" s="79" t="s">
        <v>360</v>
      </c>
      <c r="C242" s="16"/>
      <c r="D242" s="16"/>
      <c r="E242" s="16"/>
      <c r="F242" s="16"/>
      <c r="K242" s="81">
        <v>8.44</v>
      </c>
      <c r="N242" s="80">
        <v>3.2899999999999999E-2</v>
      </c>
      <c r="O242" s="81">
        <v>749835.35</v>
      </c>
      <c r="Q242" s="81">
        <v>0</v>
      </c>
      <c r="R242" s="81">
        <v>2844.6372611302895</v>
      </c>
      <c r="T242" s="80">
        <v>0.22</v>
      </c>
      <c r="U242" s="80">
        <v>6.6100000000000006E-2</v>
      </c>
    </row>
    <row r="243" spans="2:21">
      <c r="B243" t="s">
        <v>1022</v>
      </c>
      <c r="C243" t="s">
        <v>1023</v>
      </c>
      <c r="D243" t="s">
        <v>123</v>
      </c>
      <c r="E243" t="s">
        <v>1006</v>
      </c>
      <c r="F243" t="s">
        <v>1024</v>
      </c>
      <c r="G243" t="s">
        <v>1025</v>
      </c>
      <c r="H243" t="s">
        <v>1026</v>
      </c>
      <c r="I243" t="s">
        <v>218</v>
      </c>
      <c r="J243" t="s">
        <v>273</v>
      </c>
      <c r="K243" s="77">
        <v>6.95</v>
      </c>
      <c r="L243" t="s">
        <v>106</v>
      </c>
      <c r="M243" s="78">
        <v>3.3799999999999997E-2</v>
      </c>
      <c r="N243" s="78">
        <v>3.3300000000000003E-2</v>
      </c>
      <c r="O243" s="77">
        <v>9260.67</v>
      </c>
      <c r="P243" s="77">
        <v>100.32145452798798</v>
      </c>
      <c r="Q243" s="77">
        <v>0</v>
      </c>
      <c r="R243" s="77">
        <v>31.968400058890399</v>
      </c>
      <c r="S243" s="78">
        <v>0</v>
      </c>
      <c r="T243" s="78">
        <v>2.5000000000000001E-3</v>
      </c>
      <c r="U243" s="78">
        <v>6.9999999999999999E-4</v>
      </c>
    </row>
    <row r="244" spans="2:21">
      <c r="B244" t="s">
        <v>1027</v>
      </c>
      <c r="C244" t="s">
        <v>1028</v>
      </c>
      <c r="D244" t="s">
        <v>1014</v>
      </c>
      <c r="E244" t="s">
        <v>123</v>
      </c>
      <c r="F244" t="s">
        <v>1029</v>
      </c>
      <c r="G244" t="s">
        <v>1030</v>
      </c>
      <c r="H244" t="s">
        <v>1031</v>
      </c>
      <c r="I244" t="s">
        <v>218</v>
      </c>
      <c r="J244" t="s">
        <v>282</v>
      </c>
      <c r="K244" s="77">
        <v>4.12</v>
      </c>
      <c r="L244" t="s">
        <v>106</v>
      </c>
      <c r="M244" s="78">
        <v>0</v>
      </c>
      <c r="N244" s="78">
        <v>5.1999999999999998E-3</v>
      </c>
      <c r="O244" s="77">
        <v>1574.31</v>
      </c>
      <c r="P244" s="77">
        <v>97.531997000000018</v>
      </c>
      <c r="Q244" s="77">
        <v>0</v>
      </c>
      <c r="R244" s="77">
        <v>5.2835040339611803</v>
      </c>
      <c r="S244" s="78">
        <v>0</v>
      </c>
      <c r="T244" s="78">
        <v>4.0000000000000002E-4</v>
      </c>
      <c r="U244" s="78">
        <v>1E-4</v>
      </c>
    </row>
    <row r="245" spans="2:21">
      <c r="B245" t="s">
        <v>1032</v>
      </c>
      <c r="C245" t="s">
        <v>1033</v>
      </c>
      <c r="D245" t="s">
        <v>1005</v>
      </c>
      <c r="E245" t="s">
        <v>1006</v>
      </c>
      <c r="F245" t="s">
        <v>1034</v>
      </c>
      <c r="G245" t="s">
        <v>1030</v>
      </c>
      <c r="H245" t="s">
        <v>1031</v>
      </c>
      <c r="I245" t="s">
        <v>218</v>
      </c>
      <c r="J245" t="s">
        <v>330</v>
      </c>
      <c r="K245" s="77">
        <v>21.9</v>
      </c>
      <c r="L245" t="s">
        <v>106</v>
      </c>
      <c r="M245" s="78">
        <v>3.85E-2</v>
      </c>
      <c r="N245" s="78">
        <v>3.09E-2</v>
      </c>
      <c r="O245" s="77">
        <v>8334.6</v>
      </c>
      <c r="P245" s="77">
        <v>118.19013292165013</v>
      </c>
      <c r="Q245" s="77">
        <v>0</v>
      </c>
      <c r="R245" s="77">
        <v>33.896172050416702</v>
      </c>
      <c r="S245" s="78">
        <v>0</v>
      </c>
      <c r="T245" s="78">
        <v>2.5999999999999999E-3</v>
      </c>
      <c r="U245" s="78">
        <v>8.0000000000000004E-4</v>
      </c>
    </row>
    <row r="246" spans="2:21">
      <c r="B246" t="s">
        <v>1035</v>
      </c>
      <c r="C246" t="s">
        <v>1036</v>
      </c>
      <c r="D246" t="s">
        <v>1005</v>
      </c>
      <c r="E246" t="s">
        <v>1006</v>
      </c>
      <c r="F246" t="s">
        <v>1034</v>
      </c>
      <c r="G246" t="s">
        <v>1037</v>
      </c>
      <c r="H246" t="s">
        <v>1038</v>
      </c>
      <c r="I246" t="s">
        <v>218</v>
      </c>
      <c r="J246" t="s">
        <v>330</v>
      </c>
      <c r="K246" s="77">
        <v>14.43</v>
      </c>
      <c r="L246" t="s">
        <v>110</v>
      </c>
      <c r="M246" s="78">
        <v>3.6999999999999998E-2</v>
      </c>
      <c r="N246" s="78">
        <v>1.9099999999999999E-2</v>
      </c>
      <c r="O246" s="77">
        <v>4012.96</v>
      </c>
      <c r="P246" s="77">
        <v>129.62178150791462</v>
      </c>
      <c r="Q246" s="77">
        <v>0</v>
      </c>
      <c r="R246" s="77">
        <v>20.940884065074599</v>
      </c>
      <c r="S246" s="78">
        <v>0</v>
      </c>
      <c r="T246" s="78">
        <v>1.6000000000000001E-3</v>
      </c>
      <c r="U246" s="78">
        <v>5.0000000000000001E-4</v>
      </c>
    </row>
    <row r="247" spans="2:21">
      <c r="B247" t="s">
        <v>1039</v>
      </c>
      <c r="C247" t="s">
        <v>1040</v>
      </c>
      <c r="D247" t="s">
        <v>1041</v>
      </c>
      <c r="E247" t="s">
        <v>1006</v>
      </c>
      <c r="F247" t="s">
        <v>1042</v>
      </c>
      <c r="G247" t="s">
        <v>1043</v>
      </c>
      <c r="H247" t="s">
        <v>1044</v>
      </c>
      <c r="I247" t="s">
        <v>346</v>
      </c>
      <c r="J247" t="s">
        <v>722</v>
      </c>
      <c r="K247" s="77">
        <v>3.7</v>
      </c>
      <c r="L247" t="s">
        <v>106</v>
      </c>
      <c r="M247" s="78">
        <v>4.4999999999999998E-2</v>
      </c>
      <c r="N247" s="78">
        <v>2.87E-2</v>
      </c>
      <c r="O247" s="77">
        <v>4.01</v>
      </c>
      <c r="P247" s="77">
        <v>105.69290773067331</v>
      </c>
      <c r="Q247" s="77">
        <v>0</v>
      </c>
      <c r="R247" s="77">
        <v>1.45839407496E-2</v>
      </c>
      <c r="S247" s="78">
        <v>0</v>
      </c>
      <c r="T247" s="78">
        <v>0</v>
      </c>
      <c r="U247" s="78">
        <v>0</v>
      </c>
    </row>
    <row r="248" spans="2:21">
      <c r="B248" t="s">
        <v>1045</v>
      </c>
      <c r="C248" t="s">
        <v>1046</v>
      </c>
      <c r="D248" t="s">
        <v>123</v>
      </c>
      <c r="E248" t="s">
        <v>1006</v>
      </c>
      <c r="F248" t="s">
        <v>1047</v>
      </c>
      <c r="G248" t="s">
        <v>1048</v>
      </c>
      <c r="H248" t="s">
        <v>742</v>
      </c>
      <c r="I248" t="s">
        <v>210</v>
      </c>
      <c r="J248" t="s">
        <v>722</v>
      </c>
      <c r="K248" s="77">
        <v>6.52</v>
      </c>
      <c r="L248" t="s">
        <v>106</v>
      </c>
      <c r="M248" s="78">
        <v>5.1299999999999998E-2</v>
      </c>
      <c r="N248" s="78">
        <v>2.93E-2</v>
      </c>
      <c r="O248" s="77">
        <v>3715.07</v>
      </c>
      <c r="P248" s="77">
        <v>116.02709728484254</v>
      </c>
      <c r="Q248" s="77">
        <v>0</v>
      </c>
      <c r="R248" s="77">
        <v>14.832388805747099</v>
      </c>
      <c r="S248" s="78">
        <v>0</v>
      </c>
      <c r="T248" s="78">
        <v>1.1000000000000001E-3</v>
      </c>
      <c r="U248" s="78">
        <v>2.9999999999999997E-4</v>
      </c>
    </row>
    <row r="249" spans="2:21">
      <c r="B249" t="s">
        <v>1049</v>
      </c>
      <c r="C249" t="s">
        <v>1050</v>
      </c>
      <c r="D249" t="s">
        <v>123</v>
      </c>
      <c r="E249" t="s">
        <v>1006</v>
      </c>
      <c r="F249" t="s">
        <v>1051</v>
      </c>
      <c r="G249" t="s">
        <v>1008</v>
      </c>
      <c r="H249" t="s">
        <v>1052</v>
      </c>
      <c r="I249" t="s">
        <v>218</v>
      </c>
      <c r="J249" t="s">
        <v>327</v>
      </c>
      <c r="K249" s="77">
        <v>7.62</v>
      </c>
      <c r="L249" t="s">
        <v>110</v>
      </c>
      <c r="M249" s="78">
        <v>2.8799999999999999E-2</v>
      </c>
      <c r="N249" s="78">
        <v>2.0199999999999999E-2</v>
      </c>
      <c r="O249" s="77">
        <v>6358.99</v>
      </c>
      <c r="P249" s="77">
        <v>107.00591590914739</v>
      </c>
      <c r="Q249" s="77">
        <v>0</v>
      </c>
      <c r="R249" s="77">
        <v>27.393537951979798</v>
      </c>
      <c r="S249" s="78">
        <v>0</v>
      </c>
      <c r="T249" s="78">
        <v>2.0999999999999999E-3</v>
      </c>
      <c r="U249" s="78">
        <v>5.9999999999999995E-4</v>
      </c>
    </row>
    <row r="250" spans="2:21">
      <c r="B250" t="s">
        <v>1053</v>
      </c>
      <c r="C250" t="s">
        <v>1054</v>
      </c>
      <c r="D250" t="s">
        <v>123</v>
      </c>
      <c r="E250" t="s">
        <v>1006</v>
      </c>
      <c r="F250" t="s">
        <v>1055</v>
      </c>
      <c r="G250" t="s">
        <v>1056</v>
      </c>
      <c r="H250" t="s">
        <v>1011</v>
      </c>
      <c r="I250" t="s">
        <v>218</v>
      </c>
      <c r="J250" t="s">
        <v>488</v>
      </c>
      <c r="K250" s="77">
        <v>7.52</v>
      </c>
      <c r="L250" t="s">
        <v>106</v>
      </c>
      <c r="M250" s="78">
        <v>4.1099999999999998E-2</v>
      </c>
      <c r="N250" s="78">
        <v>2.52E-2</v>
      </c>
      <c r="O250" s="77">
        <v>6791.16</v>
      </c>
      <c r="P250" s="77">
        <v>112.81950013841524</v>
      </c>
      <c r="Q250" s="77">
        <v>0</v>
      </c>
      <c r="R250" s="77">
        <v>26.3640912664296</v>
      </c>
      <c r="S250" s="78">
        <v>0</v>
      </c>
      <c r="T250" s="78">
        <v>2E-3</v>
      </c>
      <c r="U250" s="78">
        <v>5.9999999999999995E-4</v>
      </c>
    </row>
    <row r="251" spans="2:21">
      <c r="B251" t="s">
        <v>1057</v>
      </c>
      <c r="C251" t="s">
        <v>1058</v>
      </c>
      <c r="D251" t="s">
        <v>123</v>
      </c>
      <c r="E251" t="s">
        <v>1006</v>
      </c>
      <c r="F251" t="s">
        <v>1059</v>
      </c>
      <c r="G251" t="s">
        <v>1008</v>
      </c>
      <c r="H251" t="s">
        <v>1060</v>
      </c>
      <c r="I251" t="s">
        <v>346</v>
      </c>
      <c r="J251" t="s">
        <v>488</v>
      </c>
      <c r="K251" s="77">
        <v>16.03</v>
      </c>
      <c r="L251" t="s">
        <v>106</v>
      </c>
      <c r="M251" s="78">
        <v>4.4499999999999998E-2</v>
      </c>
      <c r="N251" s="78">
        <v>3.3000000000000002E-2</v>
      </c>
      <c r="O251" s="77">
        <v>9523.67</v>
      </c>
      <c r="P251" s="77">
        <v>120.52564005217729</v>
      </c>
      <c r="Q251" s="77">
        <v>0</v>
      </c>
      <c r="R251" s="77">
        <v>39.497395394636698</v>
      </c>
      <c r="S251" s="78">
        <v>0</v>
      </c>
      <c r="T251" s="78">
        <v>3.0999999999999999E-3</v>
      </c>
      <c r="U251" s="78">
        <v>8.9999999999999998E-4</v>
      </c>
    </row>
    <row r="252" spans="2:21">
      <c r="B252" t="s">
        <v>1061</v>
      </c>
      <c r="C252" t="s">
        <v>1062</v>
      </c>
      <c r="D252" t="s">
        <v>123</v>
      </c>
      <c r="E252" t="s">
        <v>1006</v>
      </c>
      <c r="F252" t="s">
        <v>1063</v>
      </c>
      <c r="G252" t="s">
        <v>1037</v>
      </c>
      <c r="H252" t="s">
        <v>1011</v>
      </c>
      <c r="I252" t="s">
        <v>218</v>
      </c>
      <c r="J252" t="s">
        <v>722</v>
      </c>
      <c r="K252" s="77">
        <v>16.2</v>
      </c>
      <c r="L252" t="s">
        <v>106</v>
      </c>
      <c r="M252" s="78">
        <v>5.5500000000000001E-2</v>
      </c>
      <c r="N252" s="78">
        <v>3.5700000000000003E-2</v>
      </c>
      <c r="O252" s="77">
        <v>7717.23</v>
      </c>
      <c r="P252" s="77">
        <v>135.0127870357739</v>
      </c>
      <c r="Q252" s="77">
        <v>0</v>
      </c>
      <c r="R252" s="77">
        <v>35.852629976370302</v>
      </c>
      <c r="S252" s="78">
        <v>0</v>
      </c>
      <c r="T252" s="78">
        <v>2.8E-3</v>
      </c>
      <c r="U252" s="78">
        <v>8.0000000000000004E-4</v>
      </c>
    </row>
    <row r="253" spans="2:21">
      <c r="B253" t="s">
        <v>1064</v>
      </c>
      <c r="C253" t="s">
        <v>1065</v>
      </c>
      <c r="D253" t="s">
        <v>123</v>
      </c>
      <c r="E253" t="s">
        <v>1006</v>
      </c>
      <c r="F253" t="s">
        <v>1066</v>
      </c>
      <c r="G253" t="s">
        <v>1056</v>
      </c>
      <c r="H253" t="s">
        <v>1011</v>
      </c>
      <c r="I253" t="s">
        <v>218</v>
      </c>
      <c r="J253" t="s">
        <v>290</v>
      </c>
      <c r="K253" s="77">
        <v>20.81</v>
      </c>
      <c r="L253" t="s">
        <v>106</v>
      </c>
      <c r="M253" s="78">
        <v>3.6499999999999998E-2</v>
      </c>
      <c r="N253" s="78">
        <v>0</v>
      </c>
      <c r="O253" s="77">
        <v>10718.61</v>
      </c>
      <c r="P253" s="77">
        <v>96.830792651243101</v>
      </c>
      <c r="Q253" s="77">
        <v>0</v>
      </c>
      <c r="R253" s="77">
        <v>35.713846598256403</v>
      </c>
      <c r="S253" s="78">
        <v>0</v>
      </c>
      <c r="T253" s="78">
        <v>2.8E-3</v>
      </c>
      <c r="U253" s="78">
        <v>8.0000000000000004E-4</v>
      </c>
    </row>
    <row r="254" spans="2:21">
      <c r="B254" t="s">
        <v>1067</v>
      </c>
      <c r="C254" t="s">
        <v>1068</v>
      </c>
      <c r="D254" t="s">
        <v>123</v>
      </c>
      <c r="E254" t="s">
        <v>1006</v>
      </c>
      <c r="F254" t="s">
        <v>1069</v>
      </c>
      <c r="G254" t="s">
        <v>1043</v>
      </c>
      <c r="H254" t="s">
        <v>1011</v>
      </c>
      <c r="I254" t="s">
        <v>218</v>
      </c>
      <c r="J254" t="s">
        <v>722</v>
      </c>
      <c r="K254" s="77">
        <v>2.64</v>
      </c>
      <c r="L254" t="s">
        <v>106</v>
      </c>
      <c r="M254" s="78">
        <v>6.5000000000000002E-2</v>
      </c>
      <c r="N254" s="78">
        <v>1.61E-2</v>
      </c>
      <c r="O254" s="77">
        <v>14.51</v>
      </c>
      <c r="P254" s="77">
        <v>114.15666299104066</v>
      </c>
      <c r="Q254" s="77">
        <v>0</v>
      </c>
      <c r="R254" s="77">
        <v>5.6997177523799999E-2</v>
      </c>
      <c r="S254" s="78">
        <v>0</v>
      </c>
      <c r="T254" s="78">
        <v>0</v>
      </c>
      <c r="U254" s="78">
        <v>0</v>
      </c>
    </row>
    <row r="255" spans="2:21">
      <c r="B255" t="s">
        <v>1070</v>
      </c>
      <c r="C255" t="s">
        <v>1071</v>
      </c>
      <c r="D255" t="s">
        <v>123</v>
      </c>
      <c r="E255" t="s">
        <v>1006</v>
      </c>
      <c r="F255" t="s">
        <v>1059</v>
      </c>
      <c r="G255" t="s">
        <v>1072</v>
      </c>
      <c r="H255" t="s">
        <v>1011</v>
      </c>
      <c r="I255" t="s">
        <v>218</v>
      </c>
      <c r="J255" t="s">
        <v>488</v>
      </c>
      <c r="K255" s="77">
        <v>14.92</v>
      </c>
      <c r="L255" t="s">
        <v>106</v>
      </c>
      <c r="M255" s="78">
        <v>5.0999999999999997E-2</v>
      </c>
      <c r="N255" s="78">
        <v>3.3500000000000002E-2</v>
      </c>
      <c r="O255" s="77">
        <v>3704.27</v>
      </c>
      <c r="P255" s="77">
        <v>128.26250166622236</v>
      </c>
      <c r="Q255" s="77">
        <v>0</v>
      </c>
      <c r="R255" s="77">
        <v>16.348842623791999</v>
      </c>
      <c r="S255" s="78">
        <v>0</v>
      </c>
      <c r="T255" s="78">
        <v>1.2999999999999999E-3</v>
      </c>
      <c r="U255" s="78">
        <v>4.0000000000000002E-4</v>
      </c>
    </row>
    <row r="256" spans="2:21">
      <c r="B256" t="s">
        <v>1073</v>
      </c>
      <c r="C256" t="s">
        <v>1074</v>
      </c>
      <c r="D256" t="s">
        <v>123</v>
      </c>
      <c r="E256" t="s">
        <v>1006</v>
      </c>
      <c r="F256" t="s">
        <v>1075</v>
      </c>
      <c r="G256" t="s">
        <v>1048</v>
      </c>
      <c r="H256" t="s">
        <v>1076</v>
      </c>
      <c r="I256" t="s">
        <v>210</v>
      </c>
      <c r="J256" t="s">
        <v>722</v>
      </c>
      <c r="K256" s="77">
        <v>6.07</v>
      </c>
      <c r="L256" t="s">
        <v>106</v>
      </c>
      <c r="M256" s="78">
        <v>4.4999999999999998E-2</v>
      </c>
      <c r="N256" s="78">
        <v>3.5299999999999998E-2</v>
      </c>
      <c r="O256" s="77">
        <v>5587.27</v>
      </c>
      <c r="P256" s="77">
        <v>104.96649944069286</v>
      </c>
      <c r="Q256" s="77">
        <v>0</v>
      </c>
      <c r="R256" s="77">
        <v>20.180645124285299</v>
      </c>
      <c r="S256" s="78">
        <v>0</v>
      </c>
      <c r="T256" s="78">
        <v>1.6000000000000001E-3</v>
      </c>
      <c r="U256" s="78">
        <v>5.0000000000000001E-4</v>
      </c>
    </row>
    <row r="257" spans="2:21">
      <c r="B257" t="s">
        <v>1077</v>
      </c>
      <c r="C257" t="s">
        <v>1078</v>
      </c>
      <c r="D257" t="s">
        <v>123</v>
      </c>
      <c r="E257" t="s">
        <v>1006</v>
      </c>
      <c r="F257" t="s">
        <v>1079</v>
      </c>
      <c r="G257" t="s">
        <v>1048</v>
      </c>
      <c r="H257" t="s">
        <v>1011</v>
      </c>
      <c r="I257" t="s">
        <v>218</v>
      </c>
      <c r="J257" t="s">
        <v>722</v>
      </c>
      <c r="K257" s="77">
        <v>4.3899999999999997</v>
      </c>
      <c r="L257" t="s">
        <v>106</v>
      </c>
      <c r="M257" s="78">
        <v>5.7500000000000002E-2</v>
      </c>
      <c r="N257" s="78">
        <v>3.15E-2</v>
      </c>
      <c r="O257" s="77">
        <v>2616.14</v>
      </c>
      <c r="P257" s="77">
        <v>111.78274976109842</v>
      </c>
      <c r="Q257" s="77">
        <v>0</v>
      </c>
      <c r="R257" s="77">
        <v>10.062837103053599</v>
      </c>
      <c r="S257" s="78">
        <v>0</v>
      </c>
      <c r="T257" s="78">
        <v>8.0000000000000004E-4</v>
      </c>
      <c r="U257" s="78">
        <v>2.0000000000000001E-4</v>
      </c>
    </row>
    <row r="258" spans="2:21">
      <c r="B258" t="s">
        <v>1080</v>
      </c>
      <c r="C258" t="s">
        <v>1081</v>
      </c>
      <c r="D258" t="s">
        <v>123</v>
      </c>
      <c r="E258" t="s">
        <v>1006</v>
      </c>
      <c r="F258" t="s">
        <v>1082</v>
      </c>
      <c r="G258" t="s">
        <v>1083</v>
      </c>
      <c r="H258" t="s">
        <v>1084</v>
      </c>
      <c r="I258" t="s">
        <v>210</v>
      </c>
      <c r="J258" t="s">
        <v>722</v>
      </c>
      <c r="K258" s="77">
        <v>1.89</v>
      </c>
      <c r="L258" t="s">
        <v>106</v>
      </c>
      <c r="M258" s="78">
        <v>4.7500000000000001E-2</v>
      </c>
      <c r="N258" s="78">
        <v>2.9899999999999999E-2</v>
      </c>
      <c r="O258" s="77">
        <v>12438.93</v>
      </c>
      <c r="P258" s="77">
        <v>102.99972248014902</v>
      </c>
      <c r="Q258" s="77">
        <v>0</v>
      </c>
      <c r="R258" s="77">
        <v>44.086310088859499</v>
      </c>
      <c r="S258" s="78">
        <v>0</v>
      </c>
      <c r="T258" s="78">
        <v>3.3999999999999998E-3</v>
      </c>
      <c r="U258" s="78">
        <v>1E-3</v>
      </c>
    </row>
    <row r="259" spans="2:21">
      <c r="B259" t="s">
        <v>1085</v>
      </c>
      <c r="C259" t="s">
        <v>1086</v>
      </c>
      <c r="D259" t="s">
        <v>123</v>
      </c>
      <c r="E259" t="s">
        <v>1006</v>
      </c>
      <c r="F259" t="s">
        <v>1087</v>
      </c>
      <c r="G259" t="s">
        <v>1025</v>
      </c>
      <c r="H259" t="s">
        <v>1016</v>
      </c>
      <c r="I259" t="s">
        <v>218</v>
      </c>
      <c r="J259" t="s">
        <v>722</v>
      </c>
      <c r="K259" s="77">
        <v>0.82</v>
      </c>
      <c r="L259" t="s">
        <v>106</v>
      </c>
      <c r="M259" s="78">
        <v>5.2499999999999998E-2</v>
      </c>
      <c r="N259" s="78">
        <v>3.0499999999999999E-2</v>
      </c>
      <c r="O259" s="77">
        <v>8599.77</v>
      </c>
      <c r="P259" s="77">
        <v>106.48541719720411</v>
      </c>
      <c r="Q259" s="77">
        <v>0</v>
      </c>
      <c r="R259" s="77">
        <v>31.510960811962502</v>
      </c>
      <c r="S259" s="78">
        <v>0</v>
      </c>
      <c r="T259" s="78">
        <v>2.3999999999999998E-3</v>
      </c>
      <c r="U259" s="78">
        <v>6.9999999999999999E-4</v>
      </c>
    </row>
    <row r="260" spans="2:21">
      <c r="B260" t="s">
        <v>1088</v>
      </c>
      <c r="C260" t="s">
        <v>1089</v>
      </c>
      <c r="D260" t="s">
        <v>123</v>
      </c>
      <c r="E260" t="s">
        <v>1006</v>
      </c>
      <c r="F260" t="s">
        <v>1087</v>
      </c>
      <c r="G260" t="s">
        <v>1090</v>
      </c>
      <c r="H260" t="s">
        <v>1016</v>
      </c>
      <c r="I260" t="s">
        <v>218</v>
      </c>
      <c r="J260" t="s">
        <v>276</v>
      </c>
      <c r="K260" s="77">
        <v>3.74</v>
      </c>
      <c r="L260" t="s">
        <v>106</v>
      </c>
      <c r="M260" s="78">
        <v>4.2500000000000003E-2</v>
      </c>
      <c r="N260" s="78">
        <v>3.44E-2</v>
      </c>
      <c r="O260" s="77">
        <v>6791.16</v>
      </c>
      <c r="P260" s="77">
        <v>105.79902791275717</v>
      </c>
      <c r="Q260" s="77">
        <v>0</v>
      </c>
      <c r="R260" s="77">
        <v>24.723520529424</v>
      </c>
      <c r="S260" s="78">
        <v>0</v>
      </c>
      <c r="T260" s="78">
        <v>1.9E-3</v>
      </c>
      <c r="U260" s="78">
        <v>5.9999999999999995E-4</v>
      </c>
    </row>
    <row r="261" spans="2:21">
      <c r="B261" t="s">
        <v>1091</v>
      </c>
      <c r="C261" t="s">
        <v>1092</v>
      </c>
      <c r="D261" t="s">
        <v>123</v>
      </c>
      <c r="E261" t="s">
        <v>1006</v>
      </c>
      <c r="F261" t="s">
        <v>1093</v>
      </c>
      <c r="G261" t="s">
        <v>1037</v>
      </c>
      <c r="H261" t="s">
        <v>1016</v>
      </c>
      <c r="I261" t="s">
        <v>218</v>
      </c>
      <c r="J261" t="s">
        <v>276</v>
      </c>
      <c r="K261" s="77">
        <v>15.92</v>
      </c>
      <c r="L261" t="s">
        <v>106</v>
      </c>
      <c r="M261" s="78">
        <v>4.2000000000000003E-2</v>
      </c>
      <c r="N261" s="78">
        <v>3.8899999999999997E-2</v>
      </c>
      <c r="O261" s="77">
        <v>10186.74</v>
      </c>
      <c r="P261" s="77">
        <v>105.86600650505468</v>
      </c>
      <c r="Q261" s="77">
        <v>0</v>
      </c>
      <c r="R261" s="77">
        <v>37.108758513653399</v>
      </c>
      <c r="S261" s="78">
        <v>0</v>
      </c>
      <c r="T261" s="78">
        <v>2.8999999999999998E-3</v>
      </c>
      <c r="U261" s="78">
        <v>8.9999999999999998E-4</v>
      </c>
    </row>
    <row r="262" spans="2:21">
      <c r="B262" t="s">
        <v>1094</v>
      </c>
      <c r="C262" t="s">
        <v>1095</v>
      </c>
      <c r="D262" t="s">
        <v>123</v>
      </c>
      <c r="E262" t="s">
        <v>1006</v>
      </c>
      <c r="F262" t="s">
        <v>1096</v>
      </c>
      <c r="G262" t="s">
        <v>1030</v>
      </c>
      <c r="H262" t="s">
        <v>1016</v>
      </c>
      <c r="I262" t="s">
        <v>218</v>
      </c>
      <c r="J262" t="s">
        <v>722</v>
      </c>
      <c r="K262" s="77">
        <v>7.24</v>
      </c>
      <c r="L262" t="s">
        <v>106</v>
      </c>
      <c r="M262" s="78">
        <v>5.2999999999999999E-2</v>
      </c>
      <c r="N262" s="78">
        <v>3.3599999999999998E-2</v>
      </c>
      <c r="O262" s="77">
        <v>5772.48</v>
      </c>
      <c r="P262" s="77">
        <v>116.60131752584901</v>
      </c>
      <c r="Q262" s="77">
        <v>0</v>
      </c>
      <c r="R262" s="77">
        <v>23.1606405924054</v>
      </c>
      <c r="S262" s="78">
        <v>0</v>
      </c>
      <c r="T262" s="78">
        <v>1.8E-3</v>
      </c>
      <c r="U262" s="78">
        <v>5.0000000000000001E-4</v>
      </c>
    </row>
    <row r="263" spans="2:21">
      <c r="B263" t="s">
        <v>1097</v>
      </c>
      <c r="C263" t="s">
        <v>1098</v>
      </c>
      <c r="D263" t="s">
        <v>123</v>
      </c>
      <c r="E263" t="s">
        <v>1006</v>
      </c>
      <c r="F263" t="s">
        <v>1099</v>
      </c>
      <c r="G263" t="s">
        <v>1100</v>
      </c>
      <c r="H263" t="s">
        <v>1016</v>
      </c>
      <c r="I263" t="s">
        <v>218</v>
      </c>
      <c r="J263" t="s">
        <v>722</v>
      </c>
      <c r="K263" s="77">
        <v>6.74</v>
      </c>
      <c r="L263" t="s">
        <v>106</v>
      </c>
      <c r="M263" s="78">
        <v>5.2499999999999998E-2</v>
      </c>
      <c r="N263" s="78">
        <v>4.1200000000000001E-2</v>
      </c>
      <c r="O263" s="77">
        <v>10450.969999999999</v>
      </c>
      <c r="P263" s="77">
        <v>109.76381975644367</v>
      </c>
      <c r="Q263" s="77">
        <v>0</v>
      </c>
      <c r="R263" s="77">
        <v>39.473031909057603</v>
      </c>
      <c r="S263" s="78">
        <v>0</v>
      </c>
      <c r="T263" s="78">
        <v>3.0999999999999999E-3</v>
      </c>
      <c r="U263" s="78">
        <v>8.9999999999999998E-4</v>
      </c>
    </row>
    <row r="264" spans="2:21">
      <c r="B264" t="s">
        <v>1101</v>
      </c>
      <c r="C264" t="s">
        <v>1102</v>
      </c>
      <c r="D264" t="s">
        <v>123</v>
      </c>
      <c r="E264" t="s">
        <v>1006</v>
      </c>
      <c r="F264" t="s">
        <v>1103</v>
      </c>
      <c r="G264" t="s">
        <v>1104</v>
      </c>
      <c r="H264" t="s">
        <v>1105</v>
      </c>
      <c r="I264" t="s">
        <v>346</v>
      </c>
      <c r="J264" t="s">
        <v>510</v>
      </c>
      <c r="K264" s="77">
        <v>7.08</v>
      </c>
      <c r="L264" t="s">
        <v>106</v>
      </c>
      <c r="M264" s="78">
        <v>4.5999999999999999E-2</v>
      </c>
      <c r="N264" s="78">
        <v>2.2499999999999999E-2</v>
      </c>
      <c r="O264" s="77">
        <v>6000.61</v>
      </c>
      <c r="P264" s="77">
        <v>119.14977794131423</v>
      </c>
      <c r="Q264" s="77">
        <v>0</v>
      </c>
      <c r="R264" s="77">
        <v>24.602164119517699</v>
      </c>
      <c r="S264" s="78">
        <v>0</v>
      </c>
      <c r="T264" s="78">
        <v>1.9E-3</v>
      </c>
      <c r="U264" s="78">
        <v>5.9999999999999995E-4</v>
      </c>
    </row>
    <row r="265" spans="2:21">
      <c r="B265" t="s">
        <v>1106</v>
      </c>
      <c r="C265" t="s">
        <v>1107</v>
      </c>
      <c r="D265" t="s">
        <v>1014</v>
      </c>
      <c r="E265" t="s">
        <v>1006</v>
      </c>
      <c r="F265" t="s">
        <v>1108</v>
      </c>
      <c r="G265" t="s">
        <v>1109</v>
      </c>
      <c r="H265" t="s">
        <v>1016</v>
      </c>
      <c r="I265" t="s">
        <v>218</v>
      </c>
      <c r="J265" t="s">
        <v>327</v>
      </c>
      <c r="K265" s="77">
        <v>7.21</v>
      </c>
      <c r="L265" t="s">
        <v>106</v>
      </c>
      <c r="M265" s="78">
        <v>4.2999999999999997E-2</v>
      </c>
      <c r="N265" s="78">
        <v>2.2800000000000001E-2</v>
      </c>
      <c r="O265" s="77">
        <v>4877.29</v>
      </c>
      <c r="P265" s="77">
        <v>116.1653601549221</v>
      </c>
      <c r="Q265" s="77">
        <v>0</v>
      </c>
      <c r="R265" s="77">
        <v>19.495747661886298</v>
      </c>
      <c r="S265" s="78">
        <v>0</v>
      </c>
      <c r="T265" s="78">
        <v>1.5E-3</v>
      </c>
      <c r="U265" s="78">
        <v>5.0000000000000001E-4</v>
      </c>
    </row>
    <row r="266" spans="2:21">
      <c r="B266" t="s">
        <v>1110</v>
      </c>
      <c r="C266" t="s">
        <v>1111</v>
      </c>
      <c r="D266" t="s">
        <v>123</v>
      </c>
      <c r="E266" t="s">
        <v>1006</v>
      </c>
      <c r="F266" t="s">
        <v>1112</v>
      </c>
      <c r="G266" t="s">
        <v>1043</v>
      </c>
      <c r="H266" t="s">
        <v>1016</v>
      </c>
      <c r="I266" t="s">
        <v>218</v>
      </c>
      <c r="J266" t="s">
        <v>279</v>
      </c>
      <c r="K266" s="77">
        <v>4.41</v>
      </c>
      <c r="L266" t="s">
        <v>106</v>
      </c>
      <c r="M266" s="78">
        <v>3.7499999999999999E-2</v>
      </c>
      <c r="N266" s="78">
        <v>3.7499999999999999E-2</v>
      </c>
      <c r="O266" s="77">
        <v>16977.900000000001</v>
      </c>
      <c r="P266" s="77">
        <v>100.21633318608309</v>
      </c>
      <c r="Q266" s="77">
        <v>0</v>
      </c>
      <c r="R266" s="77">
        <v>58.547337810911998</v>
      </c>
      <c r="S266" s="78">
        <v>0</v>
      </c>
      <c r="T266" s="78">
        <v>4.4999999999999997E-3</v>
      </c>
      <c r="U266" s="78">
        <v>1.4E-3</v>
      </c>
    </row>
    <row r="267" spans="2:21">
      <c r="B267" t="s">
        <v>1113</v>
      </c>
      <c r="C267" t="s">
        <v>1114</v>
      </c>
      <c r="D267" t="s">
        <v>123</v>
      </c>
      <c r="E267" t="s">
        <v>1006</v>
      </c>
      <c r="F267" t="s">
        <v>1115</v>
      </c>
      <c r="G267" t="s">
        <v>1116</v>
      </c>
      <c r="H267" t="s">
        <v>1016</v>
      </c>
      <c r="I267" t="s">
        <v>218</v>
      </c>
      <c r="J267" t="s">
        <v>330</v>
      </c>
      <c r="K267" s="77">
        <v>7.5</v>
      </c>
      <c r="L267" t="s">
        <v>106</v>
      </c>
      <c r="M267" s="78">
        <v>5.9499999999999997E-2</v>
      </c>
      <c r="N267" s="78">
        <v>2.6700000000000002E-2</v>
      </c>
      <c r="O267" s="77">
        <v>9260.67</v>
      </c>
      <c r="P267" s="77">
        <v>128.92594457952509</v>
      </c>
      <c r="Q267" s="77">
        <v>0</v>
      </c>
      <c r="R267" s="77">
        <v>41.083496981582798</v>
      </c>
      <c r="S267" s="78">
        <v>0</v>
      </c>
      <c r="T267" s="78">
        <v>3.2000000000000002E-3</v>
      </c>
      <c r="U267" s="78">
        <v>1E-3</v>
      </c>
    </row>
    <row r="268" spans="2:21">
      <c r="B268" t="s">
        <v>1117</v>
      </c>
      <c r="C268" t="s">
        <v>1118</v>
      </c>
      <c r="D268" t="s">
        <v>123</v>
      </c>
      <c r="E268" t="s">
        <v>1006</v>
      </c>
      <c r="F268" t="s">
        <v>1119</v>
      </c>
      <c r="G268" t="s">
        <v>1083</v>
      </c>
      <c r="H268" t="s">
        <v>1016</v>
      </c>
      <c r="I268" t="s">
        <v>218</v>
      </c>
      <c r="J268" t="s">
        <v>722</v>
      </c>
      <c r="K268" s="77">
        <v>5.54</v>
      </c>
      <c r="L268" t="s">
        <v>106</v>
      </c>
      <c r="M268" s="78">
        <v>5.2999999999999999E-2</v>
      </c>
      <c r="N268" s="78">
        <v>5.21E-2</v>
      </c>
      <c r="O268" s="77">
        <v>9553.92</v>
      </c>
      <c r="P268" s="77">
        <v>100.0022134579314</v>
      </c>
      <c r="Q268" s="77">
        <v>0</v>
      </c>
      <c r="R268" s="77">
        <v>32.875766395151999</v>
      </c>
      <c r="S268" s="78">
        <v>0</v>
      </c>
      <c r="T268" s="78">
        <v>2.5000000000000001E-3</v>
      </c>
      <c r="U268" s="78">
        <v>8.0000000000000004E-4</v>
      </c>
    </row>
    <row r="269" spans="2:21">
      <c r="B269" t="s">
        <v>1120</v>
      </c>
      <c r="C269" t="s">
        <v>1121</v>
      </c>
      <c r="D269" t="s">
        <v>123</v>
      </c>
      <c r="E269" t="s">
        <v>1006</v>
      </c>
      <c r="F269" t="s">
        <v>1122</v>
      </c>
      <c r="G269" t="s">
        <v>1100</v>
      </c>
      <c r="H269" t="s">
        <v>1016</v>
      </c>
      <c r="I269" t="s">
        <v>218</v>
      </c>
      <c r="J269" t="s">
        <v>722</v>
      </c>
      <c r="K269" s="77">
        <v>5.05</v>
      </c>
      <c r="L269" t="s">
        <v>106</v>
      </c>
      <c r="M269" s="78">
        <v>5.8799999999999998E-2</v>
      </c>
      <c r="N269" s="78">
        <v>4.3999999999999997E-2</v>
      </c>
      <c r="O269" s="77">
        <v>2160.8200000000002</v>
      </c>
      <c r="P269" s="77">
        <v>107.49433689062485</v>
      </c>
      <c r="Q269" s="77">
        <v>0</v>
      </c>
      <c r="R269" s="77">
        <v>7.9926141677064004</v>
      </c>
      <c r="S269" s="78">
        <v>0</v>
      </c>
      <c r="T269" s="78">
        <v>5.9999999999999995E-4</v>
      </c>
      <c r="U269" s="78">
        <v>2.0000000000000001E-4</v>
      </c>
    </row>
    <row r="270" spans="2:21">
      <c r="B270" t="s">
        <v>1123</v>
      </c>
      <c r="C270" t="s">
        <v>1124</v>
      </c>
      <c r="D270" t="s">
        <v>1041</v>
      </c>
      <c r="E270" t="s">
        <v>1006</v>
      </c>
      <c r="F270" t="s">
        <v>1125</v>
      </c>
      <c r="G270" t="s">
        <v>1126</v>
      </c>
      <c r="H270" t="s">
        <v>1016</v>
      </c>
      <c r="I270" t="s">
        <v>218</v>
      </c>
      <c r="J270" t="s">
        <v>722</v>
      </c>
      <c r="K270" s="77">
        <v>6.64</v>
      </c>
      <c r="L270" t="s">
        <v>110</v>
      </c>
      <c r="M270" s="78">
        <v>4.6300000000000001E-2</v>
      </c>
      <c r="N270" s="78">
        <v>3.7600000000000001E-2</v>
      </c>
      <c r="O270" s="77">
        <v>4661.2</v>
      </c>
      <c r="P270" s="77">
        <v>106.46745158470794</v>
      </c>
      <c r="Q270" s="77">
        <v>0</v>
      </c>
      <c r="R270" s="77">
        <v>19.978680063079899</v>
      </c>
      <c r="S270" s="78">
        <v>0</v>
      </c>
      <c r="T270" s="78">
        <v>1.5E-3</v>
      </c>
      <c r="U270" s="78">
        <v>5.0000000000000001E-4</v>
      </c>
    </row>
    <row r="271" spans="2:21">
      <c r="B271" t="s">
        <v>1127</v>
      </c>
      <c r="C271" t="s">
        <v>1128</v>
      </c>
      <c r="D271" t="s">
        <v>1005</v>
      </c>
      <c r="E271" t="s">
        <v>1006</v>
      </c>
      <c r="F271" t="s">
        <v>1129</v>
      </c>
      <c r="G271" t="s">
        <v>1100</v>
      </c>
      <c r="H271" t="s">
        <v>1130</v>
      </c>
      <c r="I271" t="s">
        <v>218</v>
      </c>
      <c r="J271" t="s">
        <v>279</v>
      </c>
      <c r="K271" s="77">
        <v>6.36</v>
      </c>
      <c r="L271" t="s">
        <v>106</v>
      </c>
      <c r="M271" s="78">
        <v>5.1299999999999998E-2</v>
      </c>
      <c r="N271" s="78">
        <v>5.1900000000000002E-2</v>
      </c>
      <c r="O271" s="77">
        <v>10083.94</v>
      </c>
      <c r="P271" s="77">
        <v>100.45879077589612</v>
      </c>
      <c r="Q271" s="77">
        <v>0</v>
      </c>
      <c r="R271" s="77">
        <v>34.858032605976703</v>
      </c>
      <c r="S271" s="78">
        <v>0</v>
      </c>
      <c r="T271" s="78">
        <v>2.7000000000000001E-3</v>
      </c>
      <c r="U271" s="78">
        <v>8.0000000000000004E-4</v>
      </c>
    </row>
    <row r="272" spans="2:21">
      <c r="B272" t="s">
        <v>1131</v>
      </c>
      <c r="C272" t="s">
        <v>1132</v>
      </c>
      <c r="D272" t="s">
        <v>123</v>
      </c>
      <c r="E272" t="s">
        <v>1006</v>
      </c>
      <c r="F272" t="s">
        <v>1133</v>
      </c>
      <c r="G272" t="s">
        <v>1019</v>
      </c>
      <c r="H272" t="s">
        <v>1134</v>
      </c>
      <c r="I272" t="s">
        <v>346</v>
      </c>
      <c r="J272" t="s">
        <v>722</v>
      </c>
      <c r="K272" s="77">
        <v>3.59</v>
      </c>
      <c r="L272" t="s">
        <v>110</v>
      </c>
      <c r="M272" s="78">
        <v>0.03</v>
      </c>
      <c r="N272" s="78">
        <v>2.3900000000000001E-2</v>
      </c>
      <c r="O272" s="77">
        <v>7624.62</v>
      </c>
      <c r="P272" s="77">
        <v>102.42306778598991</v>
      </c>
      <c r="Q272" s="77">
        <v>0</v>
      </c>
      <c r="R272" s="77">
        <v>31.438960582640998</v>
      </c>
      <c r="S272" s="78">
        <v>0</v>
      </c>
      <c r="T272" s="78">
        <v>2.3999999999999998E-3</v>
      </c>
      <c r="U272" s="78">
        <v>6.9999999999999999E-4</v>
      </c>
    </row>
    <row r="273" spans="2:21">
      <c r="B273" t="s">
        <v>1135</v>
      </c>
      <c r="C273" t="s">
        <v>1136</v>
      </c>
      <c r="D273" t="s">
        <v>123</v>
      </c>
      <c r="E273" t="s">
        <v>1006</v>
      </c>
      <c r="F273" t="s">
        <v>1137</v>
      </c>
      <c r="G273" t="s">
        <v>1104</v>
      </c>
      <c r="H273" t="s">
        <v>1130</v>
      </c>
      <c r="I273" t="s">
        <v>218</v>
      </c>
      <c r="J273" t="s">
        <v>330</v>
      </c>
      <c r="K273" s="77">
        <v>5.56</v>
      </c>
      <c r="L273" t="s">
        <v>106</v>
      </c>
      <c r="M273" s="78">
        <v>4.8800000000000003E-2</v>
      </c>
      <c r="N273" s="78">
        <v>2.9000000000000001E-2</v>
      </c>
      <c r="O273" s="77">
        <v>2794.87</v>
      </c>
      <c r="P273" s="77">
        <v>112.49800299999968</v>
      </c>
      <c r="Q273" s="77">
        <v>0</v>
      </c>
      <c r="R273" s="77">
        <v>10.819099074311</v>
      </c>
      <c r="S273" s="78">
        <v>0</v>
      </c>
      <c r="T273" s="78">
        <v>8.0000000000000004E-4</v>
      </c>
      <c r="U273" s="78">
        <v>2.9999999999999997E-4</v>
      </c>
    </row>
    <row r="274" spans="2:21">
      <c r="B274" t="s">
        <v>1138</v>
      </c>
      <c r="C274" t="s">
        <v>1139</v>
      </c>
      <c r="D274" t="s">
        <v>123</v>
      </c>
      <c r="E274" t="s">
        <v>1006</v>
      </c>
      <c r="F274" t="s">
        <v>1140</v>
      </c>
      <c r="G274" t="s">
        <v>1019</v>
      </c>
      <c r="H274" t="s">
        <v>1130</v>
      </c>
      <c r="I274" t="s">
        <v>218</v>
      </c>
      <c r="J274" t="s">
        <v>722</v>
      </c>
      <c r="K274" s="77">
        <v>3.19</v>
      </c>
      <c r="L274" t="s">
        <v>110</v>
      </c>
      <c r="M274" s="78">
        <v>4.2500000000000003E-2</v>
      </c>
      <c r="N274" s="78">
        <v>2.5499999999999998E-2</v>
      </c>
      <c r="O274" s="77">
        <v>3086.89</v>
      </c>
      <c r="P274" s="77">
        <v>107.49806357944203</v>
      </c>
      <c r="Q274" s="77">
        <v>0</v>
      </c>
      <c r="R274" s="77">
        <v>13.359001251260301</v>
      </c>
      <c r="S274" s="78">
        <v>0</v>
      </c>
      <c r="T274" s="78">
        <v>1E-3</v>
      </c>
      <c r="U274" s="78">
        <v>2.9999999999999997E-4</v>
      </c>
    </row>
    <row r="275" spans="2:21">
      <c r="B275" t="s">
        <v>1141</v>
      </c>
      <c r="C275" t="s">
        <v>1142</v>
      </c>
      <c r="D275" t="s">
        <v>123</v>
      </c>
      <c r="E275" t="s">
        <v>1006</v>
      </c>
      <c r="F275" t="s">
        <v>1143</v>
      </c>
      <c r="G275" t="s">
        <v>1056</v>
      </c>
      <c r="H275" t="s">
        <v>1130</v>
      </c>
      <c r="I275" t="s">
        <v>218</v>
      </c>
      <c r="J275" t="s">
        <v>722</v>
      </c>
      <c r="K275" s="77">
        <v>3.28</v>
      </c>
      <c r="L275" t="s">
        <v>106</v>
      </c>
      <c r="M275" s="78">
        <v>6.25E-2</v>
      </c>
      <c r="N275" s="78">
        <v>3.85E-2</v>
      </c>
      <c r="O275" s="77">
        <v>10186.74</v>
      </c>
      <c r="P275" s="77">
        <v>113.65291709614655</v>
      </c>
      <c r="Q275" s="77">
        <v>0</v>
      </c>
      <c r="R275" s="77">
        <v>39.838270981647</v>
      </c>
      <c r="S275" s="78">
        <v>0</v>
      </c>
      <c r="T275" s="78">
        <v>3.0999999999999999E-3</v>
      </c>
      <c r="U275" s="78">
        <v>8.9999999999999998E-4</v>
      </c>
    </row>
    <row r="276" spans="2:21">
      <c r="B276" t="s">
        <v>1144</v>
      </c>
      <c r="C276" t="s">
        <v>1145</v>
      </c>
      <c r="D276" t="s">
        <v>1146</v>
      </c>
      <c r="E276" t="s">
        <v>1006</v>
      </c>
      <c r="F276" t="s">
        <v>1147</v>
      </c>
      <c r="G276" t="s">
        <v>1083</v>
      </c>
      <c r="H276" t="s">
        <v>1148</v>
      </c>
      <c r="I276" t="s">
        <v>218</v>
      </c>
      <c r="J276" t="s">
        <v>722</v>
      </c>
      <c r="K276" s="77">
        <v>4.67</v>
      </c>
      <c r="L276" t="s">
        <v>110</v>
      </c>
      <c r="M276" s="78">
        <v>0.05</v>
      </c>
      <c r="N276" s="78">
        <v>3.0700000000000002E-2</v>
      </c>
      <c r="O276" s="77">
        <v>3086.89</v>
      </c>
      <c r="P276" s="77">
        <v>112.29697540328468</v>
      </c>
      <c r="Q276" s="77">
        <v>0</v>
      </c>
      <c r="R276" s="77">
        <v>13.9553717059897</v>
      </c>
      <c r="S276" s="78">
        <v>0</v>
      </c>
      <c r="T276" s="78">
        <v>1.1000000000000001E-3</v>
      </c>
      <c r="U276" s="78">
        <v>2.9999999999999997E-4</v>
      </c>
    </row>
    <row r="277" spans="2:21">
      <c r="B277" t="s">
        <v>1149</v>
      </c>
      <c r="C277" t="s">
        <v>1150</v>
      </c>
      <c r="D277" t="s">
        <v>123</v>
      </c>
      <c r="E277" t="s">
        <v>1006</v>
      </c>
      <c r="F277" t="s">
        <v>1151</v>
      </c>
      <c r="G277" t="s">
        <v>1083</v>
      </c>
      <c r="H277" t="s">
        <v>1152</v>
      </c>
      <c r="I277" t="s">
        <v>210</v>
      </c>
      <c r="J277" t="s">
        <v>722</v>
      </c>
      <c r="K277" s="77">
        <v>4.62</v>
      </c>
      <c r="L277" t="s">
        <v>113</v>
      </c>
      <c r="M277" s="78">
        <v>0.06</v>
      </c>
      <c r="N277" s="78">
        <v>4.2700000000000002E-2</v>
      </c>
      <c r="O277" s="77">
        <v>7315.93</v>
      </c>
      <c r="P277" s="77">
        <v>108.76302706084113</v>
      </c>
      <c r="Q277" s="77">
        <v>0</v>
      </c>
      <c r="R277" s="77">
        <v>35.096854363666701</v>
      </c>
      <c r="S277" s="78">
        <v>0</v>
      </c>
      <c r="T277" s="78">
        <v>2.7000000000000001E-3</v>
      </c>
      <c r="U277" s="78">
        <v>8.0000000000000004E-4</v>
      </c>
    </row>
    <row r="278" spans="2:21">
      <c r="B278" t="s">
        <v>1153</v>
      </c>
      <c r="C278" t="s">
        <v>1154</v>
      </c>
      <c r="D278" t="s">
        <v>1041</v>
      </c>
      <c r="E278" t="s">
        <v>1006</v>
      </c>
      <c r="F278" t="s">
        <v>1155</v>
      </c>
      <c r="G278" t="s">
        <v>1083</v>
      </c>
      <c r="H278" t="s">
        <v>1152</v>
      </c>
      <c r="I278" t="s">
        <v>210</v>
      </c>
      <c r="J278" t="s">
        <v>722</v>
      </c>
      <c r="K278" s="77">
        <v>5.27</v>
      </c>
      <c r="L278" t="s">
        <v>106</v>
      </c>
      <c r="M278" s="78">
        <v>0.06</v>
      </c>
      <c r="N278" s="78">
        <v>5.9200000000000003E-2</v>
      </c>
      <c r="O278" s="77">
        <v>9726.7900000000009</v>
      </c>
      <c r="P278" s="77">
        <v>100.91121373427188</v>
      </c>
      <c r="Q278" s="77">
        <v>0</v>
      </c>
      <c r="R278" s="77">
        <v>33.774866573406598</v>
      </c>
      <c r="S278" s="78">
        <v>0</v>
      </c>
      <c r="T278" s="78">
        <v>2.5999999999999999E-3</v>
      </c>
      <c r="U278" s="78">
        <v>8.0000000000000004E-4</v>
      </c>
    </row>
    <row r="279" spans="2:21">
      <c r="B279" t="s">
        <v>1156</v>
      </c>
      <c r="C279" t="s">
        <v>1157</v>
      </c>
      <c r="D279" t="s">
        <v>1014</v>
      </c>
      <c r="E279" t="s">
        <v>1006</v>
      </c>
      <c r="F279" t="s">
        <v>1158</v>
      </c>
      <c r="G279" t="s">
        <v>1043</v>
      </c>
      <c r="H279" t="s">
        <v>1159</v>
      </c>
      <c r="I279" t="s">
        <v>346</v>
      </c>
      <c r="J279" t="s">
        <v>287</v>
      </c>
      <c r="K279" s="77">
        <v>6.56</v>
      </c>
      <c r="L279" t="s">
        <v>106</v>
      </c>
      <c r="M279" s="78">
        <v>3.6299999999999999E-2</v>
      </c>
      <c r="N279" s="78">
        <v>3.1600000000000003E-2</v>
      </c>
      <c r="O279" s="77">
        <v>10804.12</v>
      </c>
      <c r="P279" s="77">
        <v>103.31301259935903</v>
      </c>
      <c r="Q279" s="77">
        <v>0</v>
      </c>
      <c r="R279" s="77">
        <v>38.408654849420401</v>
      </c>
      <c r="S279" s="78">
        <v>0</v>
      </c>
      <c r="T279" s="78">
        <v>3.0000000000000001E-3</v>
      </c>
      <c r="U279" s="78">
        <v>8.9999999999999998E-4</v>
      </c>
    </row>
    <row r="280" spans="2:21">
      <c r="B280" t="s">
        <v>1160</v>
      </c>
      <c r="C280" t="s">
        <v>1161</v>
      </c>
      <c r="D280" t="s">
        <v>123</v>
      </c>
      <c r="E280" t="s">
        <v>1006</v>
      </c>
      <c r="F280" t="s">
        <v>1162</v>
      </c>
      <c r="G280" t="s">
        <v>1163</v>
      </c>
      <c r="H280" t="s">
        <v>1148</v>
      </c>
      <c r="I280" t="s">
        <v>218</v>
      </c>
      <c r="J280" t="s">
        <v>276</v>
      </c>
      <c r="K280" s="77">
        <v>3.77</v>
      </c>
      <c r="L280" t="s">
        <v>106</v>
      </c>
      <c r="M280" s="78">
        <v>3.7499999999999999E-2</v>
      </c>
      <c r="N280" s="78">
        <v>2.8500000000000001E-2</v>
      </c>
      <c r="O280" s="77">
        <v>10588.03</v>
      </c>
      <c r="P280" s="77">
        <v>104.6737385141523</v>
      </c>
      <c r="Q280" s="77">
        <v>0</v>
      </c>
      <c r="R280" s="77">
        <v>38.136213602676001</v>
      </c>
      <c r="S280" s="78">
        <v>0</v>
      </c>
      <c r="T280" s="78">
        <v>2.8999999999999998E-3</v>
      </c>
      <c r="U280" s="78">
        <v>8.9999999999999998E-4</v>
      </c>
    </row>
    <row r="281" spans="2:21">
      <c r="B281" t="s">
        <v>1164</v>
      </c>
      <c r="C281" t="s">
        <v>1165</v>
      </c>
      <c r="D281" t="s">
        <v>1014</v>
      </c>
      <c r="E281" t="s">
        <v>1006</v>
      </c>
      <c r="F281" t="s">
        <v>1166</v>
      </c>
      <c r="G281" t="s">
        <v>1025</v>
      </c>
      <c r="H281" t="s">
        <v>1148</v>
      </c>
      <c r="I281" t="s">
        <v>218</v>
      </c>
      <c r="J281" t="s">
        <v>327</v>
      </c>
      <c r="K281" s="77">
        <v>0.78</v>
      </c>
      <c r="L281" t="s">
        <v>106</v>
      </c>
      <c r="M281" s="78">
        <v>4.6300000000000001E-2</v>
      </c>
      <c r="N281" s="78">
        <v>3.39E-2</v>
      </c>
      <c r="O281" s="77">
        <v>6428.45</v>
      </c>
      <c r="P281" s="77">
        <v>103.64839788805905</v>
      </c>
      <c r="Q281" s="77">
        <v>0</v>
      </c>
      <c r="R281" s="77">
        <v>22.9273328785142</v>
      </c>
      <c r="S281" s="78">
        <v>0</v>
      </c>
      <c r="T281" s="78">
        <v>1.8E-3</v>
      </c>
      <c r="U281" s="78">
        <v>5.0000000000000001E-4</v>
      </c>
    </row>
    <row r="282" spans="2:21">
      <c r="B282" t="s">
        <v>1167</v>
      </c>
      <c r="C282" t="s">
        <v>1168</v>
      </c>
      <c r="D282" t="s">
        <v>1005</v>
      </c>
      <c r="E282" t="s">
        <v>1006</v>
      </c>
      <c r="F282" t="s">
        <v>1169</v>
      </c>
      <c r="G282" t="s">
        <v>1030</v>
      </c>
      <c r="H282" t="s">
        <v>1152</v>
      </c>
      <c r="I282" t="s">
        <v>210</v>
      </c>
      <c r="J282" t="s">
        <v>722</v>
      </c>
      <c r="K282" s="77">
        <v>0.08</v>
      </c>
      <c r="L282" t="s">
        <v>106</v>
      </c>
      <c r="M282" s="78">
        <v>4.6300000000000001E-2</v>
      </c>
      <c r="N282" s="78">
        <v>-2.3400000000000001E-2</v>
      </c>
      <c r="O282" s="77">
        <v>9071.1299999999992</v>
      </c>
      <c r="P282" s="77">
        <v>102.81684394122109</v>
      </c>
      <c r="Q282" s="77">
        <v>0</v>
      </c>
      <c r="R282" s="77">
        <v>32.093001190346001</v>
      </c>
      <c r="S282" s="78">
        <v>0</v>
      </c>
      <c r="T282" s="78">
        <v>2.5000000000000001E-3</v>
      </c>
      <c r="U282" s="78">
        <v>6.9999999999999999E-4</v>
      </c>
    </row>
    <row r="283" spans="2:21">
      <c r="B283" t="s">
        <v>1170</v>
      </c>
      <c r="C283" t="s">
        <v>1171</v>
      </c>
      <c r="D283" t="s">
        <v>123</v>
      </c>
      <c r="E283" t="s">
        <v>1006</v>
      </c>
      <c r="F283" t="s">
        <v>1172</v>
      </c>
      <c r="G283" t="s">
        <v>1126</v>
      </c>
      <c r="H283" t="s">
        <v>1173</v>
      </c>
      <c r="I283" t="s">
        <v>346</v>
      </c>
      <c r="J283" t="s">
        <v>722</v>
      </c>
      <c r="K283" s="77">
        <v>0.99</v>
      </c>
      <c r="L283" t="s">
        <v>106</v>
      </c>
      <c r="M283" s="78">
        <v>0.05</v>
      </c>
      <c r="N283" s="78">
        <v>3.9600000000000003E-2</v>
      </c>
      <c r="O283" s="77">
        <v>6605.94</v>
      </c>
      <c r="P283" s="77">
        <v>103.49211098496203</v>
      </c>
      <c r="Q283" s="77">
        <v>0</v>
      </c>
      <c r="R283" s="77">
        <v>23.524832668772401</v>
      </c>
      <c r="S283" s="78">
        <v>0</v>
      </c>
      <c r="T283" s="78">
        <v>1.8E-3</v>
      </c>
      <c r="U283" s="78">
        <v>5.0000000000000001E-4</v>
      </c>
    </row>
    <row r="284" spans="2:21">
      <c r="B284" t="s">
        <v>1174</v>
      </c>
      <c r="C284" t="s">
        <v>1175</v>
      </c>
      <c r="D284" t="s">
        <v>1014</v>
      </c>
      <c r="E284" t="s">
        <v>1006</v>
      </c>
      <c r="F284" t="s">
        <v>1176</v>
      </c>
      <c r="G284" t="s">
        <v>1056</v>
      </c>
      <c r="H284" t="s">
        <v>1173</v>
      </c>
      <c r="I284" t="s">
        <v>346</v>
      </c>
      <c r="J284" t="s">
        <v>279</v>
      </c>
      <c r="K284" s="77">
        <v>4.04</v>
      </c>
      <c r="L284" t="s">
        <v>106</v>
      </c>
      <c r="M284" s="78">
        <v>0.04</v>
      </c>
      <c r="N284" s="78">
        <v>3.5799999999999998E-2</v>
      </c>
      <c r="O284" s="77">
        <v>9569.36</v>
      </c>
      <c r="P284" s="77">
        <v>101.51800006614306</v>
      </c>
      <c r="Q284" s="77">
        <v>0</v>
      </c>
      <c r="R284" s="77">
        <v>33.428017368376501</v>
      </c>
      <c r="S284" s="78">
        <v>0</v>
      </c>
      <c r="T284" s="78">
        <v>2.5999999999999999E-3</v>
      </c>
      <c r="U284" s="78">
        <v>8.0000000000000004E-4</v>
      </c>
    </row>
    <row r="285" spans="2:21">
      <c r="B285" t="s">
        <v>1177</v>
      </c>
      <c r="C285" t="s">
        <v>1178</v>
      </c>
      <c r="D285" t="s">
        <v>123</v>
      </c>
      <c r="E285" t="s">
        <v>1006</v>
      </c>
      <c r="F285" t="s">
        <v>1179</v>
      </c>
      <c r="G285" t="s">
        <v>1100</v>
      </c>
      <c r="H285" t="s">
        <v>1173</v>
      </c>
      <c r="I285" t="s">
        <v>346</v>
      </c>
      <c r="J285" t="s">
        <v>722</v>
      </c>
      <c r="K285" s="77">
        <v>2.94</v>
      </c>
      <c r="L285" t="s">
        <v>106</v>
      </c>
      <c r="M285" s="78">
        <v>7.0000000000000007E-2</v>
      </c>
      <c r="N285" s="78">
        <v>2.1100000000000001E-2</v>
      </c>
      <c r="O285" s="77">
        <v>8917.41</v>
      </c>
      <c r="P285" s="77">
        <v>116.75200028035046</v>
      </c>
      <c r="Q285" s="77">
        <v>0</v>
      </c>
      <c r="R285" s="77">
        <v>35.825126900356203</v>
      </c>
      <c r="S285" s="78">
        <v>0</v>
      </c>
      <c r="T285" s="78">
        <v>2.8E-3</v>
      </c>
      <c r="U285" s="78">
        <v>8.0000000000000004E-4</v>
      </c>
    </row>
    <row r="286" spans="2:21">
      <c r="B286" t="s">
        <v>1180</v>
      </c>
      <c r="C286" t="s">
        <v>1181</v>
      </c>
      <c r="D286" t="s">
        <v>123</v>
      </c>
      <c r="E286" t="s">
        <v>1006</v>
      </c>
      <c r="F286" t="s">
        <v>1182</v>
      </c>
      <c r="G286" t="s">
        <v>1043</v>
      </c>
      <c r="H286" t="s">
        <v>1173</v>
      </c>
      <c r="I286" t="s">
        <v>346</v>
      </c>
      <c r="J286" t="s">
        <v>722</v>
      </c>
      <c r="K286" s="77">
        <v>5.41</v>
      </c>
      <c r="L286" t="s">
        <v>106</v>
      </c>
      <c r="M286" s="78">
        <v>5.1299999999999998E-2</v>
      </c>
      <c r="N286" s="78">
        <v>3.09E-2</v>
      </c>
      <c r="O286" s="77">
        <v>4167.3</v>
      </c>
      <c r="P286" s="77">
        <v>112.29925067257466</v>
      </c>
      <c r="Q286" s="77">
        <v>0</v>
      </c>
      <c r="R286" s="77">
        <v>16.1033524027503</v>
      </c>
      <c r="S286" s="78">
        <v>0</v>
      </c>
      <c r="T286" s="78">
        <v>1.1999999999999999E-3</v>
      </c>
      <c r="U286" s="78">
        <v>4.0000000000000002E-4</v>
      </c>
    </row>
    <row r="287" spans="2:21">
      <c r="B287" t="s">
        <v>1183</v>
      </c>
      <c r="C287" t="s">
        <v>1184</v>
      </c>
      <c r="D287" t="s">
        <v>123</v>
      </c>
      <c r="E287" t="s">
        <v>1006</v>
      </c>
      <c r="F287" t="s">
        <v>1179</v>
      </c>
      <c r="G287" t="s">
        <v>1100</v>
      </c>
      <c r="H287" t="s">
        <v>1173</v>
      </c>
      <c r="I287" t="s">
        <v>346</v>
      </c>
      <c r="J287" t="s">
        <v>366</v>
      </c>
      <c r="K287" s="77">
        <v>7.49</v>
      </c>
      <c r="L287" t="s">
        <v>106</v>
      </c>
      <c r="M287" s="78">
        <v>4.4999999999999998E-2</v>
      </c>
      <c r="N287" s="78">
        <v>4.53E-2</v>
      </c>
      <c r="O287" s="77">
        <v>9908.92</v>
      </c>
      <c r="P287" s="77">
        <v>102.04449926126814</v>
      </c>
      <c r="Q287" s="77">
        <v>0</v>
      </c>
      <c r="R287" s="77">
        <v>34.793698326723003</v>
      </c>
      <c r="S287" s="78">
        <v>9.9099999999999994E-2</v>
      </c>
      <c r="T287" s="78">
        <v>2.7000000000000001E-3</v>
      </c>
      <c r="U287" s="78">
        <v>8.0000000000000004E-4</v>
      </c>
    </row>
    <row r="288" spans="2:21">
      <c r="B288" t="s">
        <v>1185</v>
      </c>
      <c r="C288" t="s">
        <v>1186</v>
      </c>
      <c r="D288" t="s">
        <v>1014</v>
      </c>
      <c r="E288" t="s">
        <v>1006</v>
      </c>
      <c r="F288" t="s">
        <v>1187</v>
      </c>
      <c r="G288" t="s">
        <v>1043</v>
      </c>
      <c r="H288" t="s">
        <v>1173</v>
      </c>
      <c r="I288" t="s">
        <v>346</v>
      </c>
      <c r="J288" t="s">
        <v>287</v>
      </c>
      <c r="K288" s="77">
        <v>4</v>
      </c>
      <c r="L288" t="s">
        <v>106</v>
      </c>
      <c r="M288" s="78">
        <v>4.2500000000000003E-2</v>
      </c>
      <c r="N288" s="78">
        <v>5.6899999999999999E-2</v>
      </c>
      <c r="O288" s="77">
        <v>11421.49</v>
      </c>
      <c r="P288" s="77">
        <v>95.043055852041022</v>
      </c>
      <c r="Q288" s="77">
        <v>0</v>
      </c>
      <c r="R288" s="77">
        <v>37.353201265353199</v>
      </c>
      <c r="S288" s="78">
        <v>0</v>
      </c>
      <c r="T288" s="78">
        <v>2.8999999999999998E-3</v>
      </c>
      <c r="U288" s="78">
        <v>8.9999999999999998E-4</v>
      </c>
    </row>
    <row r="289" spans="2:21">
      <c r="B289" t="s">
        <v>1188</v>
      </c>
      <c r="C289" t="s">
        <v>1189</v>
      </c>
      <c r="D289" t="s">
        <v>123</v>
      </c>
      <c r="E289" t="s">
        <v>1006</v>
      </c>
      <c r="F289" t="s">
        <v>1190</v>
      </c>
      <c r="G289" t="s">
        <v>1191</v>
      </c>
      <c r="H289" t="s">
        <v>1192</v>
      </c>
      <c r="I289" t="s">
        <v>218</v>
      </c>
      <c r="J289" t="s">
        <v>722</v>
      </c>
      <c r="K289" s="77">
        <v>6.46</v>
      </c>
      <c r="L289" t="s">
        <v>106</v>
      </c>
      <c r="M289" s="78">
        <v>5.8799999999999998E-2</v>
      </c>
      <c r="N289" s="78">
        <v>3.3500000000000002E-2</v>
      </c>
      <c r="O289" s="77">
        <v>9260.67</v>
      </c>
      <c r="P289" s="77">
        <v>117.63472047096397</v>
      </c>
      <c r="Q289" s="77">
        <v>0</v>
      </c>
      <c r="R289" s="77">
        <v>37.485439406008403</v>
      </c>
      <c r="S289" s="78">
        <v>0</v>
      </c>
      <c r="T289" s="78">
        <v>2.8999999999999998E-3</v>
      </c>
      <c r="U289" s="78">
        <v>8.9999999999999998E-4</v>
      </c>
    </row>
    <row r="290" spans="2:21">
      <c r="B290" t="s">
        <v>1193</v>
      </c>
      <c r="C290" t="s">
        <v>1194</v>
      </c>
      <c r="D290" t="s">
        <v>123</v>
      </c>
      <c r="E290" t="s">
        <v>1006</v>
      </c>
      <c r="F290" t="s">
        <v>1195</v>
      </c>
      <c r="G290" t="s">
        <v>1043</v>
      </c>
      <c r="H290" t="s">
        <v>1173</v>
      </c>
      <c r="I290" t="s">
        <v>346</v>
      </c>
      <c r="J290" t="s">
        <v>722</v>
      </c>
      <c r="K290" s="77">
        <v>4.1500000000000004</v>
      </c>
      <c r="L290" t="s">
        <v>106</v>
      </c>
      <c r="M290" s="78">
        <v>6.88E-2</v>
      </c>
      <c r="N290" s="78">
        <v>5.28E-2</v>
      </c>
      <c r="O290" s="77">
        <v>617.38</v>
      </c>
      <c r="P290" s="77">
        <v>105.76480818944572</v>
      </c>
      <c r="Q290" s="77">
        <v>0</v>
      </c>
      <c r="R290" s="77">
        <v>2.2468724292047999</v>
      </c>
      <c r="S290" s="78">
        <v>0</v>
      </c>
      <c r="T290" s="78">
        <v>2.0000000000000001E-4</v>
      </c>
      <c r="U290" s="78">
        <v>1E-4</v>
      </c>
    </row>
    <row r="291" spans="2:21">
      <c r="B291" t="s">
        <v>1196</v>
      </c>
      <c r="C291" t="s">
        <v>1197</v>
      </c>
      <c r="D291" t="s">
        <v>123</v>
      </c>
      <c r="E291" t="s">
        <v>1006</v>
      </c>
      <c r="F291" t="s">
        <v>1195</v>
      </c>
      <c r="G291" t="s">
        <v>1043</v>
      </c>
      <c r="H291" t="s">
        <v>1173</v>
      </c>
      <c r="I291" t="s">
        <v>346</v>
      </c>
      <c r="J291" t="s">
        <v>722</v>
      </c>
      <c r="K291" s="77">
        <v>2.97</v>
      </c>
      <c r="L291" t="s">
        <v>106</v>
      </c>
      <c r="M291" s="78">
        <v>6.88E-2</v>
      </c>
      <c r="N291" s="78">
        <v>5.3100000000000001E-2</v>
      </c>
      <c r="O291" s="77">
        <v>7099.85</v>
      </c>
      <c r="P291" s="77">
        <v>108.28298481441819</v>
      </c>
      <c r="Q291" s="77">
        <v>0</v>
      </c>
      <c r="R291" s="77">
        <v>26.454165400369199</v>
      </c>
      <c r="S291" s="78">
        <v>0</v>
      </c>
      <c r="T291" s="78">
        <v>2E-3</v>
      </c>
      <c r="U291" s="78">
        <v>5.9999999999999995E-4</v>
      </c>
    </row>
    <row r="292" spans="2:21">
      <c r="B292" t="s">
        <v>1198</v>
      </c>
      <c r="C292" t="s">
        <v>1199</v>
      </c>
      <c r="D292" t="s">
        <v>123</v>
      </c>
      <c r="E292" t="s">
        <v>1006</v>
      </c>
      <c r="F292" t="s">
        <v>1200</v>
      </c>
      <c r="G292" t="s">
        <v>1043</v>
      </c>
      <c r="H292" t="s">
        <v>1192</v>
      </c>
      <c r="I292" t="s">
        <v>218</v>
      </c>
      <c r="J292" t="s">
        <v>287</v>
      </c>
      <c r="K292" s="77">
        <v>6.73</v>
      </c>
      <c r="L292" t="s">
        <v>106</v>
      </c>
      <c r="M292" s="78">
        <v>3.7499999999999999E-2</v>
      </c>
      <c r="N292" s="78">
        <v>3.5499999999999997E-2</v>
      </c>
      <c r="O292" s="77">
        <v>7717.23</v>
      </c>
      <c r="P292" s="77">
        <v>102.96174582041759</v>
      </c>
      <c r="Q292" s="77">
        <v>0</v>
      </c>
      <c r="R292" s="77">
        <v>27.341479689937898</v>
      </c>
      <c r="S292" s="78">
        <v>0</v>
      </c>
      <c r="T292" s="78">
        <v>2.0999999999999999E-3</v>
      </c>
      <c r="U292" s="78">
        <v>5.9999999999999995E-4</v>
      </c>
    </row>
    <row r="293" spans="2:21">
      <c r="B293" t="s">
        <v>1201</v>
      </c>
      <c r="C293" t="s">
        <v>1202</v>
      </c>
      <c r="D293" t="s">
        <v>1014</v>
      </c>
      <c r="E293" t="s">
        <v>1006</v>
      </c>
      <c r="F293" t="s">
        <v>1203</v>
      </c>
      <c r="G293" t="s">
        <v>1204</v>
      </c>
      <c r="H293" t="s">
        <v>1205</v>
      </c>
      <c r="I293" t="s">
        <v>346</v>
      </c>
      <c r="J293" t="s">
        <v>330</v>
      </c>
      <c r="K293" s="77">
        <v>6.35</v>
      </c>
      <c r="L293" t="s">
        <v>106</v>
      </c>
      <c r="M293" s="78">
        <v>4.4999999999999998E-2</v>
      </c>
      <c r="N293" s="78">
        <v>3.7400000000000003E-2</v>
      </c>
      <c r="O293" s="77">
        <v>2160.8200000000002</v>
      </c>
      <c r="P293" s="77">
        <v>104.81249980370907</v>
      </c>
      <c r="Q293" s="77">
        <v>0</v>
      </c>
      <c r="R293" s="77">
        <v>7.7932093458675196</v>
      </c>
      <c r="S293" s="78">
        <v>0</v>
      </c>
      <c r="T293" s="78">
        <v>5.9999999999999995E-4</v>
      </c>
      <c r="U293" s="78">
        <v>2.0000000000000001E-4</v>
      </c>
    </row>
    <row r="294" spans="2:21">
      <c r="B294" t="s">
        <v>1206</v>
      </c>
      <c r="C294" t="s">
        <v>1207</v>
      </c>
      <c r="D294" t="s">
        <v>123</v>
      </c>
      <c r="E294" t="s">
        <v>1006</v>
      </c>
      <c r="F294" t="s">
        <v>1203</v>
      </c>
      <c r="G294" t="s">
        <v>1204</v>
      </c>
      <c r="H294" t="s">
        <v>1205</v>
      </c>
      <c r="I294" t="s">
        <v>346</v>
      </c>
      <c r="J294" t="s">
        <v>366</v>
      </c>
      <c r="K294" s="77">
        <v>3.62</v>
      </c>
      <c r="L294" t="s">
        <v>106</v>
      </c>
      <c r="M294" s="78">
        <v>4.7500000000000001E-2</v>
      </c>
      <c r="N294" s="78">
        <v>3.85E-2</v>
      </c>
      <c r="O294" s="77">
        <v>9878.0499999999993</v>
      </c>
      <c r="P294" s="77">
        <v>105.24863953799408</v>
      </c>
      <c r="Q294" s="77">
        <v>0</v>
      </c>
      <c r="R294" s="77">
        <v>35.774402051554802</v>
      </c>
      <c r="S294" s="78">
        <v>0</v>
      </c>
      <c r="T294" s="78">
        <v>2.8E-3</v>
      </c>
      <c r="U294" s="78">
        <v>8.0000000000000004E-4</v>
      </c>
    </row>
    <row r="295" spans="2:21">
      <c r="B295" t="s">
        <v>1208</v>
      </c>
      <c r="C295" t="s">
        <v>1209</v>
      </c>
      <c r="D295" t="s">
        <v>1005</v>
      </c>
      <c r="E295" t="s">
        <v>1006</v>
      </c>
      <c r="F295" t="s">
        <v>1210</v>
      </c>
      <c r="G295" t="s">
        <v>1100</v>
      </c>
      <c r="H295" t="s">
        <v>1211</v>
      </c>
      <c r="I295" t="s">
        <v>210</v>
      </c>
      <c r="J295" t="s">
        <v>722</v>
      </c>
      <c r="K295" s="77">
        <v>2.23</v>
      </c>
      <c r="L295" t="s">
        <v>106</v>
      </c>
      <c r="M295" s="78">
        <v>7.7499999999999999E-2</v>
      </c>
      <c r="N295" s="78">
        <v>0.1135</v>
      </c>
      <c r="O295" s="77">
        <v>4623.93</v>
      </c>
      <c r="P295" s="77">
        <v>95.82</v>
      </c>
      <c r="Q295" s="77">
        <v>0</v>
      </c>
      <c r="R295" s="77">
        <v>15.245865707166001</v>
      </c>
      <c r="S295" s="78">
        <v>0</v>
      </c>
      <c r="T295" s="78">
        <v>1.1999999999999999E-3</v>
      </c>
      <c r="U295" s="78">
        <v>4.0000000000000002E-4</v>
      </c>
    </row>
    <row r="296" spans="2:21">
      <c r="B296" t="s">
        <v>1212</v>
      </c>
      <c r="C296" t="s">
        <v>1213</v>
      </c>
      <c r="D296" t="s">
        <v>123</v>
      </c>
      <c r="E296" t="s">
        <v>1006</v>
      </c>
      <c r="F296" t="s">
        <v>1214</v>
      </c>
      <c r="G296" t="s">
        <v>1215</v>
      </c>
      <c r="H296" t="s">
        <v>216</v>
      </c>
      <c r="I296" t="s">
        <v>217</v>
      </c>
      <c r="J296" t="s">
        <v>339</v>
      </c>
      <c r="K296" s="77">
        <v>4.08</v>
      </c>
      <c r="L296" t="s">
        <v>106</v>
      </c>
      <c r="M296" s="78">
        <v>6.5000000000000002E-2</v>
      </c>
      <c r="N296" s="78">
        <v>4.5499999999999999E-2</v>
      </c>
      <c r="O296" s="77">
        <v>9260.67</v>
      </c>
      <c r="P296" s="77">
        <v>109.8532787926532</v>
      </c>
      <c r="Q296" s="77">
        <v>0</v>
      </c>
      <c r="R296" s="77">
        <v>35.005807887729702</v>
      </c>
      <c r="S296" s="78">
        <v>0</v>
      </c>
      <c r="T296" s="78">
        <v>2.7000000000000001E-3</v>
      </c>
      <c r="U296" s="78">
        <v>8.0000000000000004E-4</v>
      </c>
    </row>
    <row r="297" spans="2:21">
      <c r="B297" t="s">
        <v>1216</v>
      </c>
      <c r="C297" t="s">
        <v>1217</v>
      </c>
      <c r="D297" t="s">
        <v>123</v>
      </c>
      <c r="E297" t="s">
        <v>1006</v>
      </c>
      <c r="F297" t="s">
        <v>1218</v>
      </c>
      <c r="G297" t="s">
        <v>1215</v>
      </c>
      <c r="H297" t="s">
        <v>216</v>
      </c>
      <c r="I297" t="s">
        <v>217</v>
      </c>
      <c r="J297" t="s">
        <v>308</v>
      </c>
      <c r="K297" s="77">
        <v>3.31</v>
      </c>
      <c r="L297" t="s">
        <v>106</v>
      </c>
      <c r="M297" s="78">
        <v>5.8799999999999998E-2</v>
      </c>
      <c r="N297" s="78">
        <v>4.1200000000000001E-2</v>
      </c>
      <c r="O297" s="77">
        <v>926.07</v>
      </c>
      <c r="P297" s="77">
        <v>110.3628257664586</v>
      </c>
      <c r="Q297" s="77">
        <v>0</v>
      </c>
      <c r="R297" s="77">
        <v>3.5168293878001</v>
      </c>
      <c r="S297" s="78">
        <v>0</v>
      </c>
      <c r="T297" s="78">
        <v>2.9999999999999997E-4</v>
      </c>
      <c r="U297" s="78">
        <v>1E-4</v>
      </c>
    </row>
    <row r="298" spans="2:21">
      <c r="B298" t="s">
        <v>1219</v>
      </c>
      <c r="C298" t="s">
        <v>1220</v>
      </c>
      <c r="D298" t="s">
        <v>123</v>
      </c>
      <c r="E298" t="s">
        <v>1006</v>
      </c>
      <c r="F298" t="s">
        <v>1221</v>
      </c>
      <c r="G298" t="s">
        <v>1222</v>
      </c>
      <c r="H298" t="s">
        <v>216</v>
      </c>
      <c r="I298" t="s">
        <v>217</v>
      </c>
      <c r="J298" t="s">
        <v>339</v>
      </c>
      <c r="K298" s="77">
        <v>8.43</v>
      </c>
      <c r="L298" t="s">
        <v>106</v>
      </c>
      <c r="M298" s="78">
        <v>3.8800000000000001E-2</v>
      </c>
      <c r="N298" s="78">
        <v>2.8299999999999999E-2</v>
      </c>
      <c r="O298" s="77">
        <v>12279.65</v>
      </c>
      <c r="P298" s="77">
        <v>109.44829981027684</v>
      </c>
      <c r="Q298" s="77">
        <v>0</v>
      </c>
      <c r="R298" s="77">
        <v>46.246586296072799</v>
      </c>
      <c r="S298" s="78">
        <v>0</v>
      </c>
      <c r="T298" s="78">
        <v>3.5999999999999999E-3</v>
      </c>
      <c r="U298" s="78">
        <v>1.1000000000000001E-3</v>
      </c>
    </row>
    <row r="299" spans="2:21">
      <c r="B299" t="s">
        <v>1223</v>
      </c>
      <c r="C299" t="s">
        <v>1224</v>
      </c>
      <c r="D299" t="s">
        <v>123</v>
      </c>
      <c r="E299" t="s">
        <v>1006</v>
      </c>
      <c r="F299" t="s">
        <v>1066</v>
      </c>
      <c r="G299" t="s">
        <v>1056</v>
      </c>
      <c r="H299" t="s">
        <v>216</v>
      </c>
      <c r="I299" t="s">
        <v>217</v>
      </c>
      <c r="J299" t="s">
        <v>308</v>
      </c>
      <c r="K299" s="77">
        <v>21.32</v>
      </c>
      <c r="L299" t="s">
        <v>106</v>
      </c>
      <c r="M299" s="78">
        <v>3.5000000000000003E-2</v>
      </c>
      <c r="N299" s="78">
        <v>3.73E-2</v>
      </c>
      <c r="O299" s="77">
        <v>4630.34</v>
      </c>
      <c r="P299" s="77">
        <v>95.076759572075289</v>
      </c>
      <c r="Q299" s="77">
        <v>0</v>
      </c>
      <c r="R299" s="77">
        <v>15.1485800455727</v>
      </c>
      <c r="S299" s="78">
        <v>0</v>
      </c>
      <c r="T299" s="78">
        <v>1.1999999999999999E-3</v>
      </c>
      <c r="U299" s="78">
        <v>4.0000000000000002E-4</v>
      </c>
    </row>
    <row r="300" spans="2:21">
      <c r="B300" t="s">
        <v>1225</v>
      </c>
      <c r="C300" t="s">
        <v>1226</v>
      </c>
      <c r="D300" t="s">
        <v>123</v>
      </c>
      <c r="E300" t="s">
        <v>1006</v>
      </c>
      <c r="F300" t="s">
        <v>1227</v>
      </c>
      <c r="G300" t="s">
        <v>1109</v>
      </c>
      <c r="H300" t="s">
        <v>216</v>
      </c>
      <c r="I300" t="s">
        <v>217</v>
      </c>
      <c r="J300" t="s">
        <v>722</v>
      </c>
      <c r="K300" s="77">
        <v>6.93</v>
      </c>
      <c r="L300" t="s">
        <v>106</v>
      </c>
      <c r="M300" s="78">
        <v>4.7500000000000001E-2</v>
      </c>
      <c r="N300" s="78">
        <v>2.5499999999999998E-2</v>
      </c>
      <c r="O300" s="77">
        <v>9260.67</v>
      </c>
      <c r="P300" s="77">
        <v>118.10443630741938</v>
      </c>
      <c r="Q300" s="77">
        <v>0</v>
      </c>
      <c r="R300" s="77">
        <v>37.635118892260401</v>
      </c>
      <c r="S300" s="78">
        <v>0</v>
      </c>
      <c r="T300" s="78">
        <v>2.8999999999999998E-3</v>
      </c>
      <c r="U300" s="78">
        <v>8.9999999999999998E-4</v>
      </c>
    </row>
    <row r="301" spans="2:21">
      <c r="B301" t="s">
        <v>1228</v>
      </c>
      <c r="C301" t="s">
        <v>1229</v>
      </c>
      <c r="D301" t="s">
        <v>123</v>
      </c>
      <c r="E301" t="s">
        <v>1006</v>
      </c>
      <c r="F301" t="s">
        <v>1230</v>
      </c>
      <c r="G301" t="s">
        <v>1019</v>
      </c>
      <c r="H301" t="s">
        <v>216</v>
      </c>
      <c r="I301" t="s">
        <v>217</v>
      </c>
      <c r="J301" t="s">
        <v>273</v>
      </c>
      <c r="K301" s="77">
        <v>8.6199999999999992</v>
      </c>
      <c r="L301" t="s">
        <v>106</v>
      </c>
      <c r="M301" s="78">
        <v>2.8799999999999999E-2</v>
      </c>
      <c r="N301" s="78">
        <v>0.03</v>
      </c>
      <c r="O301" s="77">
        <v>6173.78</v>
      </c>
      <c r="P301" s="77">
        <v>98.858183849128324</v>
      </c>
      <c r="Q301" s="77">
        <v>0</v>
      </c>
      <c r="R301" s="77">
        <v>21.001409819754901</v>
      </c>
      <c r="S301" s="78">
        <v>0</v>
      </c>
      <c r="T301" s="78">
        <v>1.6000000000000001E-3</v>
      </c>
      <c r="U301" s="78">
        <v>5.0000000000000001E-4</v>
      </c>
    </row>
    <row r="302" spans="2:21">
      <c r="B302" t="s">
        <v>1231</v>
      </c>
      <c r="C302" t="s">
        <v>1232</v>
      </c>
      <c r="D302" t="s">
        <v>1005</v>
      </c>
      <c r="E302" t="s">
        <v>1006</v>
      </c>
      <c r="F302" t="s">
        <v>1233</v>
      </c>
      <c r="G302" t="s">
        <v>1008</v>
      </c>
      <c r="H302" t="s">
        <v>216</v>
      </c>
      <c r="I302" t="s">
        <v>217</v>
      </c>
      <c r="J302" t="s">
        <v>282</v>
      </c>
      <c r="K302" s="77">
        <v>6.32</v>
      </c>
      <c r="L302" t="s">
        <v>110</v>
      </c>
      <c r="M302" s="78">
        <v>3.1300000000000001E-2</v>
      </c>
      <c r="N302" s="78">
        <v>2.9600000000000001E-2</v>
      </c>
      <c r="O302" s="77">
        <v>9260.67</v>
      </c>
      <c r="P302" s="77">
        <v>103.4188682515574</v>
      </c>
      <c r="Q302" s="77">
        <v>0</v>
      </c>
      <c r="R302" s="77">
        <v>38.556214252794</v>
      </c>
      <c r="S302" s="78">
        <v>0</v>
      </c>
      <c r="T302" s="78">
        <v>3.0000000000000001E-3</v>
      </c>
      <c r="U302" s="78">
        <v>8.9999999999999998E-4</v>
      </c>
    </row>
    <row r="303" spans="2:21">
      <c r="B303" t="s">
        <v>1234</v>
      </c>
      <c r="C303" t="s">
        <v>1235</v>
      </c>
      <c r="D303" t="s">
        <v>123</v>
      </c>
      <c r="E303" t="s">
        <v>1006</v>
      </c>
      <c r="F303" t="s">
        <v>1236</v>
      </c>
      <c r="G303" t="s">
        <v>1025</v>
      </c>
      <c r="H303" t="s">
        <v>216</v>
      </c>
      <c r="I303" t="s">
        <v>217</v>
      </c>
      <c r="J303" t="s">
        <v>273</v>
      </c>
      <c r="K303" s="77">
        <v>8.09</v>
      </c>
      <c r="L303" t="s">
        <v>106</v>
      </c>
      <c r="M303" s="78">
        <v>3.8800000000000001E-2</v>
      </c>
      <c r="N303" s="78">
        <v>3.7400000000000003E-2</v>
      </c>
      <c r="O303" s="77">
        <v>12347.56</v>
      </c>
      <c r="P303" s="77">
        <v>101.11307142927717</v>
      </c>
      <c r="Q303" s="77">
        <v>0</v>
      </c>
      <c r="R303" s="77">
        <v>42.960875236413202</v>
      </c>
      <c r="S303" s="78">
        <v>0</v>
      </c>
      <c r="T303" s="78">
        <v>3.3E-3</v>
      </c>
      <c r="U303" s="78">
        <v>1E-3</v>
      </c>
    </row>
    <row r="304" spans="2:21">
      <c r="B304" t="s">
        <v>1237</v>
      </c>
      <c r="C304" t="s">
        <v>1238</v>
      </c>
      <c r="D304" t="s">
        <v>1005</v>
      </c>
      <c r="E304" t="s">
        <v>1006</v>
      </c>
      <c r="F304" t="s">
        <v>1239</v>
      </c>
      <c r="G304" t="s">
        <v>1215</v>
      </c>
      <c r="H304" t="s">
        <v>216</v>
      </c>
      <c r="I304" t="s">
        <v>217</v>
      </c>
      <c r="J304" t="s">
        <v>586</v>
      </c>
      <c r="K304" s="77">
        <v>17.29</v>
      </c>
      <c r="L304" t="s">
        <v>106</v>
      </c>
      <c r="M304" s="78">
        <v>5.9299999999999999E-2</v>
      </c>
      <c r="N304" s="78">
        <v>4.6199999999999998E-2</v>
      </c>
      <c r="O304" s="77">
        <v>15434.45</v>
      </c>
      <c r="P304" s="77">
        <v>124.93994434920405</v>
      </c>
      <c r="Q304" s="77">
        <v>0</v>
      </c>
      <c r="R304" s="77">
        <v>66.355532540924301</v>
      </c>
      <c r="S304" s="78">
        <v>0</v>
      </c>
      <c r="T304" s="78">
        <v>5.1000000000000004E-3</v>
      </c>
      <c r="U304" s="78">
        <v>1.5E-3</v>
      </c>
    </row>
    <row r="305" spans="2:21">
      <c r="B305" t="s">
        <v>1240</v>
      </c>
      <c r="C305" t="s">
        <v>1241</v>
      </c>
      <c r="D305" t="s">
        <v>123</v>
      </c>
      <c r="E305" t="s">
        <v>1006</v>
      </c>
      <c r="F305" t="s">
        <v>1242</v>
      </c>
      <c r="G305" t="s">
        <v>1100</v>
      </c>
      <c r="H305" t="s">
        <v>216</v>
      </c>
      <c r="I305" t="s">
        <v>217</v>
      </c>
      <c r="J305" t="s">
        <v>339</v>
      </c>
      <c r="K305" s="77">
        <v>7.67</v>
      </c>
      <c r="L305" t="s">
        <v>106</v>
      </c>
      <c r="M305" s="78">
        <v>4.8800000000000003E-2</v>
      </c>
      <c r="N305" s="78">
        <v>3.9699999999999999E-2</v>
      </c>
      <c r="O305" s="77">
        <v>11421.49</v>
      </c>
      <c r="P305" s="77">
        <v>108.02960778297816</v>
      </c>
      <c r="Q305" s="77">
        <v>0</v>
      </c>
      <c r="R305" s="77">
        <v>42.457091114753901</v>
      </c>
      <c r="S305" s="78">
        <v>0</v>
      </c>
      <c r="T305" s="78">
        <v>3.3E-3</v>
      </c>
      <c r="U305" s="78">
        <v>1E-3</v>
      </c>
    </row>
    <row r="306" spans="2:21">
      <c r="B306" t="s">
        <v>1243</v>
      </c>
      <c r="C306" t="s">
        <v>1244</v>
      </c>
      <c r="D306" t="s">
        <v>1014</v>
      </c>
      <c r="E306" t="s">
        <v>1006</v>
      </c>
      <c r="F306" t="s">
        <v>1245</v>
      </c>
      <c r="G306" t="s">
        <v>1109</v>
      </c>
      <c r="H306" t="s">
        <v>216</v>
      </c>
      <c r="I306" t="s">
        <v>217</v>
      </c>
      <c r="J306" t="s">
        <v>349</v>
      </c>
      <c r="K306" s="77">
        <v>7.55</v>
      </c>
      <c r="L306" t="s">
        <v>106</v>
      </c>
      <c r="M306" s="78">
        <v>0.05</v>
      </c>
      <c r="N306" s="78">
        <v>2.7799999999999998E-2</v>
      </c>
      <c r="O306" s="77">
        <v>6173.78</v>
      </c>
      <c r="P306" s="77">
        <v>119.99471039136478</v>
      </c>
      <c r="Q306" s="77">
        <v>0</v>
      </c>
      <c r="R306" s="77">
        <v>25.491648652759199</v>
      </c>
      <c r="S306" s="78">
        <v>0</v>
      </c>
      <c r="T306" s="78">
        <v>2E-3</v>
      </c>
      <c r="U306" s="78">
        <v>5.9999999999999995E-4</v>
      </c>
    </row>
    <row r="307" spans="2:21">
      <c r="B307" t="s">
        <v>1246</v>
      </c>
      <c r="C307" t="s">
        <v>1247</v>
      </c>
      <c r="D307" t="s">
        <v>123</v>
      </c>
      <c r="E307" t="s">
        <v>1006</v>
      </c>
      <c r="F307" t="s">
        <v>1248</v>
      </c>
      <c r="G307" t="s">
        <v>1163</v>
      </c>
      <c r="H307" t="s">
        <v>216</v>
      </c>
      <c r="I307" t="s">
        <v>217</v>
      </c>
      <c r="J307" t="s">
        <v>366</v>
      </c>
      <c r="K307" s="77">
        <v>7.77</v>
      </c>
      <c r="L307" t="s">
        <v>106</v>
      </c>
      <c r="M307" s="78">
        <v>3.61E-2</v>
      </c>
      <c r="N307" s="78">
        <v>2.4899999999999999E-2</v>
      </c>
      <c r="O307" s="77">
        <v>9260.67</v>
      </c>
      <c r="P307" s="77">
        <v>108.70652766541895</v>
      </c>
      <c r="Q307" s="77">
        <v>0</v>
      </c>
      <c r="R307" s="77">
        <v>34.640384569498401</v>
      </c>
      <c r="S307" s="78">
        <v>0</v>
      </c>
      <c r="T307" s="78">
        <v>2.7000000000000001E-3</v>
      </c>
      <c r="U307" s="78">
        <v>8.0000000000000004E-4</v>
      </c>
    </row>
    <row r="308" spans="2:21">
      <c r="B308" t="s">
        <v>1249</v>
      </c>
      <c r="C308" t="s">
        <v>1250</v>
      </c>
      <c r="D308" t="s">
        <v>1005</v>
      </c>
      <c r="E308" t="s">
        <v>1006</v>
      </c>
      <c r="F308" t="s">
        <v>1251</v>
      </c>
      <c r="G308" t="s">
        <v>1100</v>
      </c>
      <c r="H308" t="s">
        <v>216</v>
      </c>
      <c r="I308" t="s">
        <v>217</v>
      </c>
      <c r="J308" t="s">
        <v>282</v>
      </c>
      <c r="K308" s="77">
        <v>7.39</v>
      </c>
      <c r="L308" t="s">
        <v>106</v>
      </c>
      <c r="M308" s="78">
        <v>3.6999999999999998E-2</v>
      </c>
      <c r="N308" s="78">
        <v>3.1800000000000002E-2</v>
      </c>
      <c r="O308" s="77">
        <v>4784.68</v>
      </c>
      <c r="P308" s="77">
        <v>104.86249803586217</v>
      </c>
      <c r="Q308" s="77">
        <v>0</v>
      </c>
      <c r="R308" s="77">
        <v>17.2646496352877</v>
      </c>
      <c r="S308" s="78">
        <v>0</v>
      </c>
      <c r="T308" s="78">
        <v>1.2999999999999999E-3</v>
      </c>
      <c r="U308" s="78">
        <v>4.0000000000000002E-4</v>
      </c>
    </row>
    <row r="309" spans="2:21">
      <c r="B309" t="s">
        <v>1252</v>
      </c>
      <c r="C309" t="s">
        <v>1253</v>
      </c>
      <c r="D309" t="s">
        <v>123</v>
      </c>
      <c r="E309" t="s">
        <v>1006</v>
      </c>
      <c r="F309" t="s">
        <v>1096</v>
      </c>
      <c r="G309" t="s">
        <v>1104</v>
      </c>
      <c r="H309" t="s">
        <v>216</v>
      </c>
      <c r="I309" t="s">
        <v>217</v>
      </c>
      <c r="J309" t="s">
        <v>349</v>
      </c>
      <c r="K309" s="77">
        <v>7.48</v>
      </c>
      <c r="L309" t="s">
        <v>106</v>
      </c>
      <c r="M309" s="78">
        <v>6.2E-2</v>
      </c>
      <c r="N309" s="78">
        <v>3.6600000000000001E-2</v>
      </c>
      <c r="O309" s="77">
        <v>3704.27</v>
      </c>
      <c r="P309" s="77">
        <v>120.90530126043728</v>
      </c>
      <c r="Q309" s="77">
        <v>0</v>
      </c>
      <c r="R309" s="77">
        <v>15.411064941123</v>
      </c>
      <c r="S309" s="78">
        <v>0</v>
      </c>
      <c r="T309" s="78">
        <v>1.1999999999999999E-3</v>
      </c>
      <c r="U309" s="78">
        <v>4.0000000000000002E-4</v>
      </c>
    </row>
    <row r="310" spans="2:21">
      <c r="B310" t="s">
        <v>1254</v>
      </c>
      <c r="C310" t="s">
        <v>1255</v>
      </c>
      <c r="D310" t="s">
        <v>1005</v>
      </c>
      <c r="E310" t="s">
        <v>1006</v>
      </c>
      <c r="F310" t="s">
        <v>1256</v>
      </c>
      <c r="G310" t="s">
        <v>1191</v>
      </c>
      <c r="H310" t="s">
        <v>216</v>
      </c>
      <c r="I310" t="s">
        <v>217</v>
      </c>
      <c r="J310" t="s">
        <v>586</v>
      </c>
      <c r="K310" s="77">
        <v>8.16</v>
      </c>
      <c r="L310" t="s">
        <v>106</v>
      </c>
      <c r="M310" s="78">
        <v>3.2500000000000001E-2</v>
      </c>
      <c r="N310" s="78">
        <v>2.2200000000000001E-2</v>
      </c>
      <c r="O310" s="77">
        <v>9878.0499999999993</v>
      </c>
      <c r="P310" s="77">
        <v>109.4663534653963</v>
      </c>
      <c r="Q310" s="77">
        <v>0</v>
      </c>
      <c r="R310" s="77">
        <v>37.208018623129199</v>
      </c>
      <c r="S310" s="78">
        <v>0</v>
      </c>
      <c r="T310" s="78">
        <v>2.8999999999999998E-3</v>
      </c>
      <c r="U310" s="78">
        <v>8.9999999999999998E-4</v>
      </c>
    </row>
    <row r="311" spans="2:21">
      <c r="B311" t="s">
        <v>1257</v>
      </c>
      <c r="C311" t="s">
        <v>1258</v>
      </c>
      <c r="D311" t="s">
        <v>123</v>
      </c>
      <c r="E311" t="s">
        <v>1006</v>
      </c>
      <c r="F311" t="s">
        <v>1147</v>
      </c>
      <c r="G311" t="s">
        <v>1083</v>
      </c>
      <c r="H311" t="s">
        <v>216</v>
      </c>
      <c r="I311" t="s">
        <v>217</v>
      </c>
      <c r="J311" t="s">
        <v>290</v>
      </c>
      <c r="K311" s="77">
        <v>8.4</v>
      </c>
      <c r="L311" t="s">
        <v>110</v>
      </c>
      <c r="M311" s="78">
        <v>3.3799999999999997E-2</v>
      </c>
      <c r="N311" s="78">
        <v>3.6299999999999999E-2</v>
      </c>
      <c r="O311" s="77">
        <v>3086.89</v>
      </c>
      <c r="P311" s="77">
        <v>97.797351861651535</v>
      </c>
      <c r="Q311" s="77">
        <v>0</v>
      </c>
      <c r="R311" s="77">
        <v>12.1534742337405</v>
      </c>
      <c r="S311" s="78">
        <v>0</v>
      </c>
      <c r="T311" s="78">
        <v>8.9999999999999998E-4</v>
      </c>
      <c r="U311" s="78">
        <v>2.9999999999999997E-4</v>
      </c>
    </row>
    <row r="312" spans="2:21">
      <c r="B312" t="s">
        <v>1259</v>
      </c>
      <c r="C312" t="s">
        <v>1260</v>
      </c>
      <c r="D312" t="s">
        <v>123</v>
      </c>
      <c r="E312" t="s">
        <v>1006</v>
      </c>
      <c r="F312" t="s">
        <v>1261</v>
      </c>
      <c r="G312" t="s">
        <v>1262</v>
      </c>
      <c r="H312" t="s">
        <v>216</v>
      </c>
      <c r="I312" t="s">
        <v>217</v>
      </c>
      <c r="J312" t="s">
        <v>349</v>
      </c>
      <c r="K312" s="77">
        <v>3.8</v>
      </c>
      <c r="L312" t="s">
        <v>106</v>
      </c>
      <c r="M312" s="78">
        <v>6.25E-2</v>
      </c>
      <c r="N312" s="78">
        <v>3.7100000000000001E-2</v>
      </c>
      <c r="O312" s="77">
        <v>9260.67</v>
      </c>
      <c r="P312" s="77">
        <v>112.6033610515809</v>
      </c>
      <c r="Q312" s="77">
        <v>0</v>
      </c>
      <c r="R312" s="77">
        <v>35.882148150756201</v>
      </c>
      <c r="S312" s="78">
        <v>0</v>
      </c>
      <c r="T312" s="78">
        <v>2.8E-3</v>
      </c>
      <c r="U312" s="78">
        <v>8.0000000000000004E-4</v>
      </c>
    </row>
    <row r="313" spans="2:21">
      <c r="B313" t="s">
        <v>1263</v>
      </c>
      <c r="C313" t="s">
        <v>1264</v>
      </c>
      <c r="D313" t="s">
        <v>1005</v>
      </c>
      <c r="E313" t="s">
        <v>1006</v>
      </c>
      <c r="F313" t="s">
        <v>1265</v>
      </c>
      <c r="G313" t="s">
        <v>1090</v>
      </c>
      <c r="H313" t="s">
        <v>216</v>
      </c>
      <c r="I313" t="s">
        <v>217</v>
      </c>
      <c r="J313" t="s">
        <v>586</v>
      </c>
      <c r="K313" s="77">
        <v>7.63</v>
      </c>
      <c r="L313" t="s">
        <v>106</v>
      </c>
      <c r="M313" s="78">
        <v>4.8800000000000003E-2</v>
      </c>
      <c r="N313" s="78">
        <v>3.1300000000000001E-2</v>
      </c>
      <c r="O313" s="77">
        <v>9260.67</v>
      </c>
      <c r="P313" s="77">
        <v>115.47774993933614</v>
      </c>
      <c r="Q313" s="77">
        <v>0</v>
      </c>
      <c r="R313" s="77">
        <v>36.798099921201803</v>
      </c>
      <c r="S313" s="78">
        <v>0</v>
      </c>
      <c r="T313" s="78">
        <v>2.8E-3</v>
      </c>
      <c r="U313" s="78">
        <v>8.9999999999999998E-4</v>
      </c>
    </row>
    <row r="314" spans="2:21">
      <c r="B314" t="s">
        <v>1266</v>
      </c>
      <c r="C314" t="s">
        <v>1267</v>
      </c>
      <c r="D314" t="s">
        <v>123</v>
      </c>
      <c r="E314" t="s">
        <v>1006</v>
      </c>
      <c r="F314" t="s">
        <v>1268</v>
      </c>
      <c r="G314" t="s">
        <v>1215</v>
      </c>
      <c r="H314" t="s">
        <v>216</v>
      </c>
      <c r="I314" t="s">
        <v>217</v>
      </c>
      <c r="J314" t="s">
        <v>290</v>
      </c>
      <c r="K314" s="77">
        <v>8.51</v>
      </c>
      <c r="L314" t="s">
        <v>106</v>
      </c>
      <c r="M314" s="78">
        <v>3.5000000000000003E-2</v>
      </c>
      <c r="N314" s="78">
        <v>0</v>
      </c>
      <c r="O314" s="77">
        <v>7717.23</v>
      </c>
      <c r="P314" s="77">
        <v>98.952605181808778</v>
      </c>
      <c r="Q314" s="77">
        <v>0</v>
      </c>
      <c r="R314" s="77">
        <v>26.276852857212901</v>
      </c>
      <c r="S314" s="78">
        <v>0</v>
      </c>
      <c r="T314" s="78">
        <v>2E-3</v>
      </c>
      <c r="U314" s="78">
        <v>5.9999999999999995E-4</v>
      </c>
    </row>
    <row r="315" spans="2:21">
      <c r="B315" t="s">
        <v>1269</v>
      </c>
      <c r="C315" t="s">
        <v>1270</v>
      </c>
      <c r="D315" t="s">
        <v>123</v>
      </c>
      <c r="E315" t="s">
        <v>1006</v>
      </c>
      <c r="F315" t="s">
        <v>1271</v>
      </c>
      <c r="G315" t="s">
        <v>1126</v>
      </c>
      <c r="H315" t="s">
        <v>216</v>
      </c>
      <c r="I315" t="s">
        <v>217</v>
      </c>
      <c r="J315" t="s">
        <v>349</v>
      </c>
      <c r="K315" s="77">
        <v>6.52</v>
      </c>
      <c r="L315" t="s">
        <v>106</v>
      </c>
      <c r="M315" s="78">
        <v>9.6299999999999997E-2</v>
      </c>
      <c r="N315" s="78">
        <v>5.57E-2</v>
      </c>
      <c r="O315" s="77">
        <v>8797.64</v>
      </c>
      <c r="P315" s="77">
        <v>132.57318450370633</v>
      </c>
      <c r="Q315" s="77">
        <v>0</v>
      </c>
      <c r="R315" s="77">
        <v>40.133454903060397</v>
      </c>
      <c r="S315" s="78">
        <v>0</v>
      </c>
      <c r="T315" s="78">
        <v>3.0999999999999999E-3</v>
      </c>
      <c r="U315" s="78">
        <v>8.9999999999999998E-4</v>
      </c>
    </row>
    <row r="316" spans="2:21">
      <c r="B316" t="s">
        <v>1272</v>
      </c>
      <c r="C316" t="s">
        <v>1273</v>
      </c>
      <c r="D316" t="s">
        <v>1005</v>
      </c>
      <c r="E316" t="s">
        <v>1006</v>
      </c>
      <c r="F316" t="s">
        <v>1187</v>
      </c>
      <c r="G316" t="s">
        <v>1043</v>
      </c>
      <c r="H316" t="s">
        <v>216</v>
      </c>
      <c r="I316" t="s">
        <v>217</v>
      </c>
      <c r="J316" t="s">
        <v>279</v>
      </c>
      <c r="K316" s="77">
        <v>3.98</v>
      </c>
      <c r="L316" t="s">
        <v>106</v>
      </c>
      <c r="M316" s="78">
        <v>4.1300000000000003E-2</v>
      </c>
      <c r="N316" s="78">
        <v>4.2200000000000001E-2</v>
      </c>
      <c r="O316" s="77">
        <v>4630.34</v>
      </c>
      <c r="P316" s="77">
        <v>99.953038477886295</v>
      </c>
      <c r="Q316" s="77">
        <v>0</v>
      </c>
      <c r="R316" s="77">
        <v>15.9255175607098</v>
      </c>
      <c r="S316" s="78">
        <v>0</v>
      </c>
      <c r="T316" s="78">
        <v>1.1999999999999999E-3</v>
      </c>
      <c r="U316" s="78">
        <v>4.0000000000000002E-4</v>
      </c>
    </row>
    <row r="317" spans="2:21">
      <c r="B317" t="s">
        <v>1274</v>
      </c>
      <c r="C317" t="s">
        <v>1275</v>
      </c>
      <c r="D317" t="s">
        <v>1005</v>
      </c>
      <c r="E317" t="s">
        <v>1006</v>
      </c>
      <c r="F317" t="s">
        <v>1276</v>
      </c>
      <c r="G317" t="s">
        <v>1019</v>
      </c>
      <c r="H317" t="s">
        <v>216</v>
      </c>
      <c r="I317" t="s">
        <v>217</v>
      </c>
      <c r="J317" t="s">
        <v>586</v>
      </c>
      <c r="K317" s="77">
        <v>5.71</v>
      </c>
      <c r="L317" t="s">
        <v>106</v>
      </c>
      <c r="M317" s="78">
        <v>6.8000000000000005E-2</v>
      </c>
      <c r="N317" s="78">
        <v>3.2500000000000001E-2</v>
      </c>
      <c r="O317" s="77">
        <v>8797.64</v>
      </c>
      <c r="P317" s="77">
        <v>123.73566693593091</v>
      </c>
      <c r="Q317" s="77">
        <v>0</v>
      </c>
      <c r="R317" s="77">
        <v>37.458101556989099</v>
      </c>
      <c r="S317" s="78">
        <v>0</v>
      </c>
      <c r="T317" s="78">
        <v>2.8999999999999998E-3</v>
      </c>
      <c r="U317" s="78">
        <v>8.9999999999999998E-4</v>
      </c>
    </row>
    <row r="318" spans="2:21">
      <c r="B318" t="s">
        <v>1277</v>
      </c>
      <c r="C318" t="s">
        <v>1278</v>
      </c>
      <c r="D318" t="s">
        <v>1005</v>
      </c>
      <c r="E318" t="s">
        <v>1006</v>
      </c>
      <c r="F318" t="s">
        <v>1279</v>
      </c>
      <c r="G318" t="s">
        <v>1116</v>
      </c>
      <c r="H318" t="s">
        <v>216</v>
      </c>
      <c r="I318" t="s">
        <v>217</v>
      </c>
      <c r="J318" t="s">
        <v>586</v>
      </c>
      <c r="K318" s="77">
        <v>8.42</v>
      </c>
      <c r="L318" t="s">
        <v>106</v>
      </c>
      <c r="M318" s="78">
        <v>4.2500000000000003E-2</v>
      </c>
      <c r="N318" s="78">
        <v>3.1699999999999999E-2</v>
      </c>
      <c r="O318" s="77">
        <v>9415.01</v>
      </c>
      <c r="P318" s="77">
        <v>109.20232602790293</v>
      </c>
      <c r="Q318" s="77">
        <v>0</v>
      </c>
      <c r="R318" s="77">
        <v>35.378331520129002</v>
      </c>
      <c r="S318" s="78">
        <v>0</v>
      </c>
      <c r="T318" s="78">
        <v>2.7000000000000001E-3</v>
      </c>
      <c r="U318" s="78">
        <v>8.0000000000000004E-4</v>
      </c>
    </row>
    <row r="319" spans="2:21">
      <c r="B319" t="s">
        <v>1280</v>
      </c>
      <c r="C319" t="s">
        <v>1281</v>
      </c>
      <c r="D319" t="s">
        <v>123</v>
      </c>
      <c r="E319" t="s">
        <v>1006</v>
      </c>
      <c r="F319" t="s">
        <v>1282</v>
      </c>
      <c r="G319" t="s">
        <v>1104</v>
      </c>
      <c r="H319" t="s">
        <v>216</v>
      </c>
      <c r="I319" t="s">
        <v>217</v>
      </c>
      <c r="J319" t="s">
        <v>339</v>
      </c>
      <c r="K319" s="77">
        <v>8.15</v>
      </c>
      <c r="L319" t="s">
        <v>106</v>
      </c>
      <c r="M319" s="78">
        <v>3.4000000000000002E-2</v>
      </c>
      <c r="N319" s="78">
        <v>2.5100000000000001E-2</v>
      </c>
      <c r="O319" s="77">
        <v>14508.38</v>
      </c>
      <c r="P319" s="77">
        <v>108.01480611535011</v>
      </c>
      <c r="Q319" s="77">
        <v>0</v>
      </c>
      <c r="R319" s="77">
        <v>53.924594133052601</v>
      </c>
      <c r="S319" s="78">
        <v>0</v>
      </c>
      <c r="T319" s="78">
        <v>4.1999999999999997E-3</v>
      </c>
      <c r="U319" s="78">
        <v>1.2999999999999999E-3</v>
      </c>
    </row>
    <row r="320" spans="2:21">
      <c r="B320" t="s">
        <v>1283</v>
      </c>
      <c r="C320" t="s">
        <v>1284</v>
      </c>
      <c r="D320" t="s">
        <v>123</v>
      </c>
      <c r="E320" t="s">
        <v>1006</v>
      </c>
      <c r="F320" t="s">
        <v>1285</v>
      </c>
      <c r="G320" t="s">
        <v>1104</v>
      </c>
      <c r="H320" t="s">
        <v>216</v>
      </c>
      <c r="I320" t="s">
        <v>217</v>
      </c>
      <c r="J320" t="s">
        <v>308</v>
      </c>
      <c r="K320" s="77">
        <v>8.6999999999999993</v>
      </c>
      <c r="L320" t="s">
        <v>106</v>
      </c>
      <c r="M320" s="78">
        <v>0.03</v>
      </c>
      <c r="N320" s="78">
        <v>2.75E-2</v>
      </c>
      <c r="O320" s="77">
        <v>8643.2900000000009</v>
      </c>
      <c r="P320" s="77">
        <v>102.30165655069794</v>
      </c>
      <c r="Q320" s="77">
        <v>0</v>
      </c>
      <c r="R320" s="77">
        <v>30.4261094745045</v>
      </c>
      <c r="S320" s="78">
        <v>0</v>
      </c>
      <c r="T320" s="78">
        <v>2.3999999999999998E-3</v>
      </c>
      <c r="U320" s="78">
        <v>6.9999999999999999E-4</v>
      </c>
    </row>
    <row r="321" spans="2:21">
      <c r="B321" t="s">
        <v>1286</v>
      </c>
      <c r="C321" t="s">
        <v>1287</v>
      </c>
      <c r="D321" t="s">
        <v>123</v>
      </c>
      <c r="E321" t="s">
        <v>1006</v>
      </c>
      <c r="F321" t="s">
        <v>1288</v>
      </c>
      <c r="G321" t="s">
        <v>1037</v>
      </c>
      <c r="H321" t="s">
        <v>216</v>
      </c>
      <c r="I321" t="s">
        <v>217</v>
      </c>
      <c r="J321" t="s">
        <v>349</v>
      </c>
      <c r="K321" s="77">
        <v>18.41</v>
      </c>
      <c r="L321" t="s">
        <v>106</v>
      </c>
      <c r="M321" s="78">
        <v>3.7999999999999999E-2</v>
      </c>
      <c r="N321" s="78">
        <v>2.9899999999999999E-2</v>
      </c>
      <c r="O321" s="77">
        <v>6173.78</v>
      </c>
      <c r="P321" s="77">
        <v>117.43845125502484</v>
      </c>
      <c r="Q321" s="77">
        <v>0</v>
      </c>
      <c r="R321" s="77">
        <v>24.948597550285999</v>
      </c>
      <c r="S321" s="78">
        <v>0</v>
      </c>
      <c r="T321" s="78">
        <v>1.9E-3</v>
      </c>
      <c r="U321" s="78">
        <v>5.9999999999999995E-4</v>
      </c>
    </row>
    <row r="322" spans="2:21">
      <c r="B322" t="s">
        <v>1289</v>
      </c>
      <c r="C322" t="s">
        <v>1290</v>
      </c>
      <c r="D322" t="s">
        <v>1014</v>
      </c>
      <c r="E322" t="s">
        <v>1006</v>
      </c>
      <c r="F322" t="s">
        <v>1291</v>
      </c>
      <c r="G322" t="s">
        <v>1262</v>
      </c>
      <c r="H322" t="s">
        <v>216</v>
      </c>
      <c r="I322" t="s">
        <v>217</v>
      </c>
      <c r="J322" t="s">
        <v>330</v>
      </c>
      <c r="K322" s="77">
        <v>17.14</v>
      </c>
      <c r="L322" t="s">
        <v>106</v>
      </c>
      <c r="M322" s="78">
        <v>5.1299999999999998E-2</v>
      </c>
      <c r="N322" s="78">
        <v>3.1099999999999999E-2</v>
      </c>
      <c r="O322" s="77">
        <v>5402.06</v>
      </c>
      <c r="P322" s="77">
        <v>140.05844063968985</v>
      </c>
      <c r="Q322" s="77">
        <v>0</v>
      </c>
      <c r="R322" s="77">
        <v>26.034747075564699</v>
      </c>
      <c r="S322" s="78">
        <v>0</v>
      </c>
      <c r="T322" s="78">
        <v>2E-3</v>
      </c>
      <c r="U322" s="78">
        <v>5.9999999999999995E-4</v>
      </c>
    </row>
    <row r="323" spans="2:21">
      <c r="B323" t="s">
        <v>1292</v>
      </c>
      <c r="C323" t="s">
        <v>1293</v>
      </c>
      <c r="D323" t="s">
        <v>1005</v>
      </c>
      <c r="E323" t="s">
        <v>1006</v>
      </c>
      <c r="F323" t="s">
        <v>1294</v>
      </c>
      <c r="G323" t="s">
        <v>1163</v>
      </c>
      <c r="H323" t="s">
        <v>216</v>
      </c>
      <c r="I323" t="s">
        <v>217</v>
      </c>
      <c r="J323" t="s">
        <v>586</v>
      </c>
      <c r="K323" s="77">
        <v>8.1999999999999993</v>
      </c>
      <c r="L323" t="s">
        <v>106</v>
      </c>
      <c r="M323" s="78">
        <v>3.6200000000000003E-2</v>
      </c>
      <c r="N323" s="78">
        <v>2.87E-2</v>
      </c>
      <c r="O323" s="77">
        <v>9106.33</v>
      </c>
      <c r="P323" s="77">
        <v>107.02480027154901</v>
      </c>
      <c r="Q323" s="77">
        <v>0</v>
      </c>
      <c r="R323" s="77">
        <v>33.536094372809004</v>
      </c>
      <c r="S323" s="78">
        <v>0</v>
      </c>
      <c r="T323" s="78">
        <v>2.5999999999999999E-3</v>
      </c>
      <c r="U323" s="78">
        <v>8.0000000000000004E-4</v>
      </c>
    </row>
    <row r="324" spans="2:21">
      <c r="B324" t="s">
        <v>1295</v>
      </c>
      <c r="C324" t="s">
        <v>1296</v>
      </c>
      <c r="D324" t="s">
        <v>123</v>
      </c>
      <c r="E324" t="s">
        <v>1006</v>
      </c>
      <c r="F324" t="s">
        <v>1297</v>
      </c>
      <c r="G324" t="s">
        <v>1298</v>
      </c>
      <c r="H324" t="s">
        <v>216</v>
      </c>
      <c r="I324" t="s">
        <v>217</v>
      </c>
      <c r="J324" t="s">
        <v>273</v>
      </c>
      <c r="K324" s="77">
        <v>9.8699999999999992</v>
      </c>
      <c r="L324" t="s">
        <v>106</v>
      </c>
      <c r="M324" s="78">
        <v>3.5000000000000003E-2</v>
      </c>
      <c r="N324" s="78">
        <v>3.5700000000000003E-2</v>
      </c>
      <c r="O324" s="77">
        <v>7408.54</v>
      </c>
      <c r="P324" s="77">
        <v>99.24493128261264</v>
      </c>
      <c r="Q324" s="77">
        <v>0</v>
      </c>
      <c r="R324" s="77">
        <v>25.300298086666398</v>
      </c>
      <c r="S324" s="78">
        <v>0</v>
      </c>
      <c r="T324" s="78">
        <v>2E-3</v>
      </c>
      <c r="U324" s="78">
        <v>5.9999999999999995E-4</v>
      </c>
    </row>
    <row r="325" spans="2:21">
      <c r="B325" t="s">
        <v>1299</v>
      </c>
      <c r="C325" t="s">
        <v>1300</v>
      </c>
      <c r="D325" t="s">
        <v>1014</v>
      </c>
      <c r="E325" t="s">
        <v>1006</v>
      </c>
      <c r="F325" t="s">
        <v>1301</v>
      </c>
      <c r="G325" t="s">
        <v>1298</v>
      </c>
      <c r="H325" t="s">
        <v>216</v>
      </c>
      <c r="I325" t="s">
        <v>217</v>
      </c>
      <c r="J325" t="s">
        <v>330</v>
      </c>
      <c r="K325" s="77">
        <v>18.239999999999998</v>
      </c>
      <c r="L325" t="s">
        <v>106</v>
      </c>
      <c r="M325" s="78">
        <v>4.2000000000000003E-2</v>
      </c>
      <c r="N325" s="78">
        <v>3.0300000000000001E-2</v>
      </c>
      <c r="O325" s="77">
        <v>9878.0499999999993</v>
      </c>
      <c r="P325" s="77">
        <v>123.59000051036514</v>
      </c>
      <c r="Q325" s="77">
        <v>0</v>
      </c>
      <c r="R325" s="77">
        <v>42.008698518270002</v>
      </c>
      <c r="S325" s="78">
        <v>0</v>
      </c>
      <c r="T325" s="78">
        <v>3.2000000000000002E-3</v>
      </c>
      <c r="U325" s="78">
        <v>1E-3</v>
      </c>
    </row>
    <row r="326" spans="2:21">
      <c r="B326" t="s">
        <v>1302</v>
      </c>
      <c r="C326" t="s">
        <v>1303</v>
      </c>
      <c r="D326" t="s">
        <v>123</v>
      </c>
      <c r="E326" t="s">
        <v>1006</v>
      </c>
      <c r="F326" t="s">
        <v>1304</v>
      </c>
      <c r="G326" t="s">
        <v>1163</v>
      </c>
      <c r="H326" t="s">
        <v>216</v>
      </c>
      <c r="I326" t="s">
        <v>217</v>
      </c>
      <c r="J326" t="s">
        <v>488</v>
      </c>
      <c r="K326" s="77">
        <v>7.59</v>
      </c>
      <c r="L326" t="s">
        <v>106</v>
      </c>
      <c r="M326" s="78">
        <v>3.9300000000000002E-2</v>
      </c>
      <c r="N326" s="78">
        <v>2.4899999999999999E-2</v>
      </c>
      <c r="O326" s="77">
        <v>8072.22</v>
      </c>
      <c r="P326" s="77">
        <v>111.80864983015205</v>
      </c>
      <c r="Q326" s="77">
        <v>0</v>
      </c>
      <c r="R326" s="77">
        <v>31.056539705212401</v>
      </c>
      <c r="S326" s="78">
        <v>0</v>
      </c>
      <c r="T326" s="78">
        <v>2.3999999999999998E-3</v>
      </c>
      <c r="U326" s="78">
        <v>6.9999999999999999E-4</v>
      </c>
    </row>
    <row r="327" spans="2:21">
      <c r="B327" t="s">
        <v>1305</v>
      </c>
      <c r="C327" t="s">
        <v>1306</v>
      </c>
      <c r="D327" t="s">
        <v>1014</v>
      </c>
      <c r="E327" t="s">
        <v>123</v>
      </c>
      <c r="F327" t="s">
        <v>1307</v>
      </c>
      <c r="G327" t="s">
        <v>1204</v>
      </c>
      <c r="H327" t="s">
        <v>216</v>
      </c>
      <c r="I327" t="s">
        <v>217</v>
      </c>
      <c r="J327" t="s">
        <v>273</v>
      </c>
      <c r="K327" s="77">
        <v>4.95</v>
      </c>
      <c r="L327" t="s">
        <v>106</v>
      </c>
      <c r="M327" s="78">
        <v>0</v>
      </c>
      <c r="N327" s="78">
        <v>-3.0000000000000001E-3</v>
      </c>
      <c r="O327" s="77">
        <v>4661.2</v>
      </c>
      <c r="P327" s="77">
        <v>100.48799899999995</v>
      </c>
      <c r="Q327" s="77">
        <v>0</v>
      </c>
      <c r="R327" s="77">
        <v>16.117460282904101</v>
      </c>
      <c r="S327" s="78">
        <v>0</v>
      </c>
      <c r="T327" s="78">
        <v>1.1999999999999999E-3</v>
      </c>
      <c r="U327" s="78">
        <v>4.0000000000000002E-4</v>
      </c>
    </row>
    <row r="328" spans="2:21">
      <c r="B328" t="s">
        <v>1308</v>
      </c>
      <c r="C328" t="s">
        <v>1309</v>
      </c>
      <c r="D328" t="s">
        <v>123</v>
      </c>
      <c r="E328" t="s">
        <v>1006</v>
      </c>
      <c r="F328" t="s">
        <v>1108</v>
      </c>
      <c r="G328" t="s">
        <v>1109</v>
      </c>
      <c r="H328" t="s">
        <v>216</v>
      </c>
      <c r="I328" t="s">
        <v>217</v>
      </c>
      <c r="J328" t="s">
        <v>349</v>
      </c>
      <c r="K328" s="77">
        <v>8.0399999999999991</v>
      </c>
      <c r="L328" t="s">
        <v>106</v>
      </c>
      <c r="M328" s="78">
        <v>3.4000000000000002E-2</v>
      </c>
      <c r="N328" s="78">
        <v>2.2599999999999999E-2</v>
      </c>
      <c r="O328" s="77">
        <v>6405.3</v>
      </c>
      <c r="P328" s="77">
        <v>111.38291780244485</v>
      </c>
      <c r="Q328" s="77">
        <v>0</v>
      </c>
      <c r="R328" s="77">
        <v>24.549504926994</v>
      </c>
      <c r="S328" s="78">
        <v>0</v>
      </c>
      <c r="T328" s="78">
        <v>1.9E-3</v>
      </c>
      <c r="U328" s="78">
        <v>5.9999999999999995E-4</v>
      </c>
    </row>
    <row r="329" spans="2:21">
      <c r="B329" t="s">
        <v>1310</v>
      </c>
      <c r="C329" t="s">
        <v>1311</v>
      </c>
      <c r="D329" t="s">
        <v>123</v>
      </c>
      <c r="E329" t="s">
        <v>1006</v>
      </c>
      <c r="F329" t="s">
        <v>1312</v>
      </c>
      <c r="G329" t="s">
        <v>1313</v>
      </c>
      <c r="H329" t="s">
        <v>216</v>
      </c>
      <c r="I329" t="s">
        <v>217</v>
      </c>
      <c r="J329" t="s">
        <v>308</v>
      </c>
      <c r="K329" s="77">
        <v>4.24</v>
      </c>
      <c r="L329" t="s">
        <v>106</v>
      </c>
      <c r="M329" s="78">
        <v>4.6300000000000001E-2</v>
      </c>
      <c r="N329" s="78">
        <v>3.5799999999999998E-2</v>
      </c>
      <c r="O329" s="77">
        <v>14567.65</v>
      </c>
      <c r="P329" s="77">
        <v>104.80025147220779</v>
      </c>
      <c r="Q329" s="77">
        <v>0</v>
      </c>
      <c r="R329" s="77">
        <v>52.533519321386898</v>
      </c>
      <c r="S329" s="78">
        <v>0</v>
      </c>
      <c r="T329" s="78">
        <v>4.1000000000000003E-3</v>
      </c>
      <c r="U329" s="78">
        <v>1.1999999999999999E-3</v>
      </c>
    </row>
    <row r="330" spans="2:21">
      <c r="B330" t="s">
        <v>1314</v>
      </c>
      <c r="C330" t="s">
        <v>1315</v>
      </c>
      <c r="D330" t="s">
        <v>123</v>
      </c>
      <c r="E330" t="s">
        <v>1006</v>
      </c>
      <c r="F330" t="s">
        <v>1268</v>
      </c>
      <c r="G330" t="s">
        <v>1215</v>
      </c>
      <c r="H330" t="s">
        <v>216</v>
      </c>
      <c r="I330" t="s">
        <v>217</v>
      </c>
      <c r="J330" t="s">
        <v>290</v>
      </c>
      <c r="K330" s="77">
        <v>7.47</v>
      </c>
      <c r="L330" t="s">
        <v>106</v>
      </c>
      <c r="M330" s="78">
        <v>3.3799999999999997E-2</v>
      </c>
      <c r="N330" s="78">
        <v>3.1199999999999999E-2</v>
      </c>
      <c r="O330" s="77">
        <v>7717.23</v>
      </c>
      <c r="P330" s="77">
        <v>101.91455435414024</v>
      </c>
      <c r="Q330" s="77">
        <v>0</v>
      </c>
      <c r="R330" s="77">
        <v>27.063398117228001</v>
      </c>
      <c r="S330" s="78">
        <v>0</v>
      </c>
      <c r="T330" s="78">
        <v>2.0999999999999999E-3</v>
      </c>
      <c r="U330" s="78">
        <v>5.9999999999999995E-4</v>
      </c>
    </row>
    <row r="331" spans="2:21">
      <c r="B331" t="s">
        <v>1316</v>
      </c>
      <c r="C331" t="s">
        <v>1317</v>
      </c>
      <c r="D331" t="s">
        <v>123</v>
      </c>
      <c r="E331" t="s">
        <v>1006</v>
      </c>
      <c r="F331" t="s">
        <v>1318</v>
      </c>
      <c r="G331" t="s">
        <v>1313</v>
      </c>
      <c r="H331" t="s">
        <v>216</v>
      </c>
      <c r="I331" t="s">
        <v>217</v>
      </c>
      <c r="J331" t="s">
        <v>339</v>
      </c>
      <c r="K331" s="77">
        <v>8.27</v>
      </c>
      <c r="L331" t="s">
        <v>106</v>
      </c>
      <c r="M331" s="78">
        <v>2.9499999999999998E-2</v>
      </c>
      <c r="N331" s="78">
        <v>2.4E-2</v>
      </c>
      <c r="O331" s="77">
        <v>12193.22</v>
      </c>
      <c r="P331" s="77">
        <v>105.04361141329746</v>
      </c>
      <c r="Q331" s="77">
        <v>0</v>
      </c>
      <c r="R331" s="77">
        <v>44.073011504991101</v>
      </c>
      <c r="S331" s="78">
        <v>0</v>
      </c>
      <c r="T331" s="78">
        <v>3.3999999999999998E-3</v>
      </c>
      <c r="U331" s="78">
        <v>1E-3</v>
      </c>
    </row>
    <row r="332" spans="2:21">
      <c r="B332" t="s">
        <v>1319</v>
      </c>
      <c r="C332" t="s">
        <v>1320</v>
      </c>
      <c r="D332" t="s">
        <v>123</v>
      </c>
      <c r="E332" t="s">
        <v>1006</v>
      </c>
      <c r="F332" t="s">
        <v>1321</v>
      </c>
      <c r="G332" t="s">
        <v>1008</v>
      </c>
      <c r="H332" t="s">
        <v>216</v>
      </c>
      <c r="I332" t="s">
        <v>217</v>
      </c>
      <c r="J332" t="s">
        <v>273</v>
      </c>
      <c r="K332" s="77">
        <v>18.399999999999999</v>
      </c>
      <c r="L332" t="s">
        <v>106</v>
      </c>
      <c r="M332" s="78">
        <v>0.03</v>
      </c>
      <c r="N332" s="78">
        <v>3.7400000000000003E-2</v>
      </c>
      <c r="O332" s="77">
        <v>12347.56</v>
      </c>
      <c r="P332" s="77">
        <v>96.397244162307032</v>
      </c>
      <c r="Q332" s="77">
        <v>0</v>
      </c>
      <c r="R332" s="77">
        <v>40.957216718389802</v>
      </c>
      <c r="S332" s="78">
        <v>0</v>
      </c>
      <c r="T332" s="78">
        <v>3.2000000000000002E-3</v>
      </c>
      <c r="U332" s="78">
        <v>1E-3</v>
      </c>
    </row>
    <row r="333" spans="2:21">
      <c r="B333" t="s">
        <v>1322</v>
      </c>
      <c r="C333" t="s">
        <v>1323</v>
      </c>
      <c r="D333" t="s">
        <v>1005</v>
      </c>
      <c r="E333" t="s">
        <v>1006</v>
      </c>
      <c r="F333" t="s">
        <v>1324</v>
      </c>
      <c r="G333" t="s">
        <v>1100</v>
      </c>
      <c r="H333" t="s">
        <v>216</v>
      </c>
      <c r="I333" t="s">
        <v>217</v>
      </c>
      <c r="J333" t="s">
        <v>586</v>
      </c>
      <c r="K333" s="77">
        <v>7.57</v>
      </c>
      <c r="L333" t="s">
        <v>106</v>
      </c>
      <c r="M333" s="78">
        <v>4.4999999999999998E-2</v>
      </c>
      <c r="N333" s="78">
        <v>2.8899999999999999E-2</v>
      </c>
      <c r="O333" s="77">
        <v>7995.05</v>
      </c>
      <c r="P333" s="77">
        <v>114.12699996406887</v>
      </c>
      <c r="Q333" s="77">
        <v>0</v>
      </c>
      <c r="R333" s="77">
        <v>31.397441355268501</v>
      </c>
      <c r="S333" s="78">
        <v>0</v>
      </c>
      <c r="T333" s="78">
        <v>2.3999999999999998E-3</v>
      </c>
      <c r="U333" s="78">
        <v>6.9999999999999999E-4</v>
      </c>
    </row>
    <row r="334" spans="2:21">
      <c r="B334" t="s">
        <v>1325</v>
      </c>
      <c r="C334" t="s">
        <v>1326</v>
      </c>
      <c r="D334" t="s">
        <v>123</v>
      </c>
      <c r="E334" t="s">
        <v>1006</v>
      </c>
      <c r="F334" t="s">
        <v>1137</v>
      </c>
      <c r="G334" t="s">
        <v>1104</v>
      </c>
      <c r="H334" t="s">
        <v>216</v>
      </c>
      <c r="I334" t="s">
        <v>217</v>
      </c>
      <c r="J334" t="s">
        <v>308</v>
      </c>
      <c r="K334" s="77">
        <v>7.18</v>
      </c>
      <c r="L334" t="s">
        <v>106</v>
      </c>
      <c r="M334" s="78">
        <v>4.0899999999999999E-2</v>
      </c>
      <c r="N334" s="78">
        <v>3.0099999999999998E-2</v>
      </c>
      <c r="O334" s="77">
        <v>5738.53</v>
      </c>
      <c r="P334" s="77">
        <v>108.29435055751583</v>
      </c>
      <c r="Q334" s="77">
        <v>0</v>
      </c>
      <c r="R334" s="77">
        <v>21.384107558760899</v>
      </c>
      <c r="S334" s="78">
        <v>0</v>
      </c>
      <c r="T334" s="78">
        <v>1.6999999999999999E-3</v>
      </c>
      <c r="U334" s="78">
        <v>5.0000000000000001E-4</v>
      </c>
    </row>
    <row r="335" spans="2:21">
      <c r="B335" t="s">
        <v>1327</v>
      </c>
      <c r="C335" t="s">
        <v>1328</v>
      </c>
      <c r="D335" t="s">
        <v>123</v>
      </c>
      <c r="E335" t="s">
        <v>1006</v>
      </c>
      <c r="F335" t="s">
        <v>1137</v>
      </c>
      <c r="G335" t="s">
        <v>1104</v>
      </c>
      <c r="H335" t="s">
        <v>216</v>
      </c>
      <c r="I335" t="s">
        <v>217</v>
      </c>
      <c r="J335" t="s">
        <v>339</v>
      </c>
      <c r="K335" s="77">
        <v>8.3000000000000007</v>
      </c>
      <c r="L335" t="s">
        <v>106</v>
      </c>
      <c r="M335" s="78">
        <v>4.1300000000000003E-2</v>
      </c>
      <c r="N335" s="78">
        <v>3.1800000000000002E-2</v>
      </c>
      <c r="O335" s="77">
        <v>3472.75</v>
      </c>
      <c r="P335" s="77">
        <v>108.76595059748094</v>
      </c>
      <c r="Q335" s="77">
        <v>0</v>
      </c>
      <c r="R335" s="77">
        <v>12.997240419396</v>
      </c>
      <c r="S335" s="78">
        <v>0</v>
      </c>
      <c r="T335" s="78">
        <v>1E-3</v>
      </c>
      <c r="U335" s="78">
        <v>2.9999999999999997E-4</v>
      </c>
    </row>
    <row r="336" spans="2:21">
      <c r="B336" t="s">
        <v>1329</v>
      </c>
      <c r="C336" t="s">
        <v>1330</v>
      </c>
      <c r="D336" t="s">
        <v>1005</v>
      </c>
      <c r="E336" t="s">
        <v>1006</v>
      </c>
      <c r="F336" t="s">
        <v>1331</v>
      </c>
      <c r="G336" t="s">
        <v>1298</v>
      </c>
      <c r="H336" t="s">
        <v>216</v>
      </c>
      <c r="I336" t="s">
        <v>217</v>
      </c>
      <c r="J336" t="s">
        <v>586</v>
      </c>
      <c r="K336" s="77">
        <v>18.78</v>
      </c>
      <c r="L336" t="s">
        <v>106</v>
      </c>
      <c r="M336" s="78">
        <v>3.85E-2</v>
      </c>
      <c r="N336" s="78">
        <v>3.1699999999999999E-2</v>
      </c>
      <c r="O336" s="77">
        <v>12347.56</v>
      </c>
      <c r="P336" s="77">
        <v>106.95614081436601</v>
      </c>
      <c r="Q336" s="77">
        <v>0</v>
      </c>
      <c r="R336" s="77">
        <v>45.4434758666006</v>
      </c>
      <c r="S336" s="78">
        <v>0</v>
      </c>
      <c r="T336" s="78">
        <v>3.5000000000000001E-3</v>
      </c>
      <c r="U336" s="78">
        <v>1.1000000000000001E-3</v>
      </c>
    </row>
    <row r="337" spans="2:21">
      <c r="B337" t="s">
        <v>1332</v>
      </c>
      <c r="C337" t="s">
        <v>1333</v>
      </c>
      <c r="D337" t="s">
        <v>123</v>
      </c>
      <c r="E337" t="s">
        <v>1006</v>
      </c>
      <c r="F337" t="s">
        <v>1334</v>
      </c>
      <c r="G337" t="s">
        <v>1215</v>
      </c>
      <c r="H337" t="s">
        <v>216</v>
      </c>
      <c r="I337" t="s">
        <v>217</v>
      </c>
      <c r="J337" t="s">
        <v>273</v>
      </c>
      <c r="K337" s="77">
        <v>9.25</v>
      </c>
      <c r="L337" t="s">
        <v>106</v>
      </c>
      <c r="M337" s="78">
        <v>2.4500000000000001E-2</v>
      </c>
      <c r="N337" s="78">
        <v>2.4799999999999999E-2</v>
      </c>
      <c r="O337" s="77">
        <v>7377.67</v>
      </c>
      <c r="P337" s="77">
        <v>99.696128981764417</v>
      </c>
      <c r="Q337" s="77">
        <v>0</v>
      </c>
      <c r="R337" s="77">
        <v>25.309420064127401</v>
      </c>
      <c r="S337" s="78">
        <v>0</v>
      </c>
      <c r="T337" s="78">
        <v>2E-3</v>
      </c>
      <c r="U337" s="78">
        <v>5.9999999999999995E-4</v>
      </c>
    </row>
    <row r="338" spans="2:21">
      <c r="B338" t="s">
        <v>1335</v>
      </c>
      <c r="C338" t="s">
        <v>1336</v>
      </c>
      <c r="D338" t="s">
        <v>123</v>
      </c>
      <c r="E338" t="s">
        <v>1006</v>
      </c>
      <c r="F338" t="s">
        <v>1200</v>
      </c>
      <c r="G338" t="s">
        <v>1215</v>
      </c>
      <c r="H338" t="s">
        <v>216</v>
      </c>
      <c r="I338" t="s">
        <v>217</v>
      </c>
      <c r="J338" t="s">
        <v>273</v>
      </c>
      <c r="K338" s="77">
        <v>6.83</v>
      </c>
      <c r="L338" t="s">
        <v>106</v>
      </c>
      <c r="M338" s="78">
        <v>3.8800000000000001E-2</v>
      </c>
      <c r="N338" s="78">
        <v>3.6799999999999999E-2</v>
      </c>
      <c r="O338" s="77">
        <v>3086.89</v>
      </c>
      <c r="P338" s="77">
        <v>101.49767270295639</v>
      </c>
      <c r="Q338" s="77">
        <v>0</v>
      </c>
      <c r="R338" s="77">
        <v>10.7810711121259</v>
      </c>
      <c r="S338" s="78">
        <v>0</v>
      </c>
      <c r="T338" s="78">
        <v>8.0000000000000004E-4</v>
      </c>
      <c r="U338" s="78">
        <v>2.9999999999999997E-4</v>
      </c>
    </row>
    <row r="339" spans="2:21">
      <c r="B339" t="s">
        <v>1337</v>
      </c>
      <c r="C339" t="s">
        <v>1338</v>
      </c>
      <c r="D339" t="s">
        <v>1005</v>
      </c>
      <c r="E339" t="s">
        <v>1006</v>
      </c>
      <c r="F339" t="s">
        <v>1169</v>
      </c>
      <c r="G339" t="s">
        <v>1048</v>
      </c>
      <c r="H339" t="s">
        <v>216</v>
      </c>
      <c r="I339" t="s">
        <v>217</v>
      </c>
      <c r="J339" t="s">
        <v>586</v>
      </c>
      <c r="K339" s="77">
        <v>18.72</v>
      </c>
      <c r="L339" t="s">
        <v>106</v>
      </c>
      <c r="M339" s="78">
        <v>3.6299999999999999E-2</v>
      </c>
      <c r="N339" s="78">
        <v>2.93E-2</v>
      </c>
      <c r="O339" s="77">
        <v>3096.15</v>
      </c>
      <c r="P339" s="77">
        <v>113.54151443145098</v>
      </c>
      <c r="Q339" s="77">
        <v>0</v>
      </c>
      <c r="R339" s="77">
        <v>12.0965450763977</v>
      </c>
      <c r="S339" s="78">
        <v>0</v>
      </c>
      <c r="T339" s="78">
        <v>8.9999999999999998E-4</v>
      </c>
      <c r="U339" s="78">
        <v>2.9999999999999997E-4</v>
      </c>
    </row>
    <row r="340" spans="2:21">
      <c r="B340" t="s">
        <v>1339</v>
      </c>
      <c r="C340" t="s">
        <v>1340</v>
      </c>
      <c r="D340" t="s">
        <v>123</v>
      </c>
      <c r="E340" t="s">
        <v>1006</v>
      </c>
      <c r="F340" t="s">
        <v>1341</v>
      </c>
      <c r="G340" t="s">
        <v>1037</v>
      </c>
      <c r="H340" t="s">
        <v>216</v>
      </c>
      <c r="I340" t="s">
        <v>217</v>
      </c>
      <c r="J340" t="s">
        <v>349</v>
      </c>
      <c r="K340" s="77">
        <v>16.920000000000002</v>
      </c>
      <c r="L340" t="s">
        <v>106</v>
      </c>
      <c r="M340" s="78">
        <v>4.1000000000000002E-2</v>
      </c>
      <c r="N340" s="78">
        <v>4.0899999999999999E-2</v>
      </c>
      <c r="O340" s="77">
        <v>7717.23</v>
      </c>
      <c r="P340" s="77">
        <v>101.15296671603672</v>
      </c>
      <c r="Q340" s="77">
        <v>0</v>
      </c>
      <c r="R340" s="77">
        <v>26.861158608045301</v>
      </c>
      <c r="S340" s="78">
        <v>0</v>
      </c>
      <c r="T340" s="78">
        <v>2.0999999999999999E-3</v>
      </c>
      <c r="U340" s="78">
        <v>5.9999999999999995E-4</v>
      </c>
    </row>
    <row r="341" spans="2:21">
      <c r="B341" t="s">
        <v>1342</v>
      </c>
      <c r="C341" t="s">
        <v>1343</v>
      </c>
      <c r="D341" t="s">
        <v>1005</v>
      </c>
      <c r="E341" t="s">
        <v>1006</v>
      </c>
      <c r="F341" t="s">
        <v>1344</v>
      </c>
      <c r="G341" t="s">
        <v>1204</v>
      </c>
      <c r="H341" t="s">
        <v>216</v>
      </c>
      <c r="I341" t="s">
        <v>217</v>
      </c>
      <c r="J341" t="s">
        <v>586</v>
      </c>
      <c r="K341" s="77">
        <v>21.69</v>
      </c>
      <c r="L341" t="s">
        <v>106</v>
      </c>
      <c r="M341" s="78">
        <v>3.7999999999999999E-2</v>
      </c>
      <c r="N341" s="78">
        <v>3.1E-2</v>
      </c>
      <c r="O341" s="77">
        <v>6482.47</v>
      </c>
      <c r="P341" s="77">
        <v>117.14511111522283</v>
      </c>
      <c r="Q341" s="77">
        <v>0</v>
      </c>
      <c r="R341" s="77">
        <v>26.130598491402299</v>
      </c>
      <c r="S341" s="78">
        <v>0</v>
      </c>
      <c r="T341" s="78">
        <v>2E-3</v>
      </c>
      <c r="U341" s="78">
        <v>5.9999999999999995E-4</v>
      </c>
    </row>
    <row r="342" spans="2:21">
      <c r="B342" t="s">
        <v>1345</v>
      </c>
      <c r="C342" t="s">
        <v>1346</v>
      </c>
      <c r="D342" t="s">
        <v>1005</v>
      </c>
      <c r="E342" t="s">
        <v>1006</v>
      </c>
      <c r="F342" t="s">
        <v>1347</v>
      </c>
      <c r="G342" t="s">
        <v>1313</v>
      </c>
      <c r="H342" t="s">
        <v>216</v>
      </c>
      <c r="I342" t="s">
        <v>217</v>
      </c>
      <c r="J342" t="s">
        <v>586</v>
      </c>
      <c r="K342" s="77">
        <v>17.399999999999999</v>
      </c>
      <c r="L342" t="s">
        <v>106</v>
      </c>
      <c r="M342" s="78">
        <v>4.5999999999999999E-2</v>
      </c>
      <c r="N342" s="78">
        <v>3.3300000000000003E-2</v>
      </c>
      <c r="O342" s="77">
        <v>9260.67</v>
      </c>
      <c r="P342" s="77">
        <v>124.52003624031323</v>
      </c>
      <c r="Q342" s="77">
        <v>0</v>
      </c>
      <c r="R342" s="77">
        <v>39.679511751569699</v>
      </c>
      <c r="S342" s="78">
        <v>0</v>
      </c>
      <c r="T342" s="78">
        <v>3.0999999999999999E-3</v>
      </c>
      <c r="U342" s="78">
        <v>8.9999999999999998E-4</v>
      </c>
    </row>
    <row r="343" spans="2:21">
      <c r="B343" t="s">
        <v>235</v>
      </c>
      <c r="C343" s="16"/>
      <c r="D343" s="16"/>
      <c r="E343" s="16"/>
      <c r="F343" s="16"/>
    </row>
    <row r="344" spans="2:21">
      <c r="B344" t="s">
        <v>353</v>
      </c>
      <c r="C344" s="16"/>
      <c r="D344" s="16"/>
      <c r="E344" s="16"/>
      <c r="F344" s="16"/>
    </row>
    <row r="345" spans="2:21">
      <c r="B345" t="s">
        <v>354</v>
      </c>
      <c r="C345" s="16"/>
      <c r="D345" s="16"/>
      <c r="E345" s="16"/>
      <c r="F345" s="16"/>
    </row>
    <row r="346" spans="2:21">
      <c r="B346" t="s">
        <v>355</v>
      </c>
      <c r="C346" s="16"/>
      <c r="D346" s="16"/>
      <c r="E346" s="16"/>
      <c r="F346" s="16"/>
    </row>
    <row r="347" spans="2:21">
      <c r="B347" t="s">
        <v>356</v>
      </c>
      <c r="C347" s="16"/>
      <c r="D347" s="16"/>
      <c r="E347" s="16"/>
      <c r="F347" s="16"/>
    </row>
    <row r="348" spans="2:21">
      <c r="C348" s="16"/>
      <c r="D348" s="16"/>
      <c r="E348" s="16"/>
      <c r="F348" s="16"/>
    </row>
    <row r="349" spans="2:21"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44104</v>
      </c>
    </row>
    <row r="2" spans="2:62" s="1" customFormat="1">
      <c r="B2" s="2" t="s">
        <v>1</v>
      </c>
      <c r="C2" s="12" t="s">
        <v>2939</v>
      </c>
    </row>
    <row r="3" spans="2:62" s="1" customFormat="1">
      <c r="B3" s="2" t="s">
        <v>2</v>
      </c>
      <c r="C3" s="26" t="s">
        <v>2940</v>
      </c>
    </row>
    <row r="4" spans="2:62" s="1" customFormat="1">
      <c r="B4" s="2" t="s">
        <v>3</v>
      </c>
      <c r="C4" s="83">
        <v>1161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428168.85</v>
      </c>
      <c r="J11" s="7"/>
      <c r="K11" s="75">
        <v>0.53000999999999998</v>
      </c>
      <c r="L11" s="75">
        <v>8006.037000600908</v>
      </c>
      <c r="M11" s="7"/>
      <c r="N11" s="76">
        <v>1</v>
      </c>
      <c r="O11" s="76">
        <v>0.18609999999999999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407553.92</v>
      </c>
      <c r="K12" s="81">
        <v>8.1290000000000001E-2</v>
      </c>
      <c r="L12" s="81">
        <v>4691.7727180397696</v>
      </c>
      <c r="N12" s="80">
        <v>0.58599999999999997</v>
      </c>
      <c r="O12" s="80">
        <v>0.1091</v>
      </c>
    </row>
    <row r="13" spans="2:62">
      <c r="B13" s="79" t="s">
        <v>1348</v>
      </c>
      <c r="E13" s="16"/>
      <c r="F13" s="16"/>
      <c r="G13" s="16"/>
      <c r="I13" s="81">
        <v>136682.9</v>
      </c>
      <c r="K13" s="81">
        <v>8.1290000000000001E-2</v>
      </c>
      <c r="L13" s="81">
        <v>3019.8565960999999</v>
      </c>
      <c r="N13" s="80">
        <v>0.37719999999999998</v>
      </c>
      <c r="O13" s="80">
        <v>7.0199999999999999E-2</v>
      </c>
    </row>
    <row r="14" spans="2:62">
      <c r="B14" t="s">
        <v>1349</v>
      </c>
      <c r="C14" t="s">
        <v>1350</v>
      </c>
      <c r="D14" t="s">
        <v>100</v>
      </c>
      <c r="E14" t="s">
        <v>123</v>
      </c>
      <c r="F14" t="s">
        <v>1351</v>
      </c>
      <c r="G14" t="s">
        <v>1352</v>
      </c>
      <c r="H14" t="s">
        <v>102</v>
      </c>
      <c r="I14" s="77">
        <v>2203.31</v>
      </c>
      <c r="J14" s="77">
        <v>5272</v>
      </c>
      <c r="K14" s="77">
        <v>0</v>
      </c>
      <c r="L14" s="77">
        <v>116.1585032</v>
      </c>
      <c r="M14" s="78">
        <v>0</v>
      </c>
      <c r="N14" s="78">
        <v>1.4500000000000001E-2</v>
      </c>
      <c r="O14" s="78">
        <v>2.7000000000000001E-3</v>
      </c>
    </row>
    <row r="15" spans="2:62">
      <c r="B15" t="s">
        <v>1353</v>
      </c>
      <c r="C15" t="s">
        <v>1354</v>
      </c>
      <c r="D15" t="s">
        <v>100</v>
      </c>
      <c r="E15" t="s">
        <v>123</v>
      </c>
      <c r="F15" t="s">
        <v>622</v>
      </c>
      <c r="G15" t="s">
        <v>521</v>
      </c>
      <c r="H15" t="s">
        <v>102</v>
      </c>
      <c r="I15" s="77">
        <v>2508.42</v>
      </c>
      <c r="J15" s="77">
        <v>1589</v>
      </c>
      <c r="K15" s="77">
        <v>0</v>
      </c>
      <c r="L15" s="77">
        <v>39.858793800000001</v>
      </c>
      <c r="M15" s="78">
        <v>0</v>
      </c>
      <c r="N15" s="78">
        <v>5.0000000000000001E-3</v>
      </c>
      <c r="O15" s="78">
        <v>8.9999999999999998E-4</v>
      </c>
    </row>
    <row r="16" spans="2:62">
      <c r="B16" t="s">
        <v>1355</v>
      </c>
      <c r="C16" t="s">
        <v>1356</v>
      </c>
      <c r="D16" t="s">
        <v>100</v>
      </c>
      <c r="E16" t="s">
        <v>123</v>
      </c>
      <c r="F16" t="s">
        <v>1357</v>
      </c>
      <c r="G16" t="s">
        <v>521</v>
      </c>
      <c r="H16" t="s">
        <v>102</v>
      </c>
      <c r="I16" s="77">
        <v>1891.12</v>
      </c>
      <c r="J16" s="77">
        <v>2145</v>
      </c>
      <c r="K16" s="77">
        <v>0</v>
      </c>
      <c r="L16" s="77">
        <v>40.564523999999999</v>
      </c>
      <c r="M16" s="78">
        <v>0</v>
      </c>
      <c r="N16" s="78">
        <v>5.1000000000000004E-3</v>
      </c>
      <c r="O16" s="78">
        <v>8.9999999999999998E-4</v>
      </c>
    </row>
    <row r="17" spans="2:15">
      <c r="B17" t="s">
        <v>1358</v>
      </c>
      <c r="C17" t="s">
        <v>1359</v>
      </c>
      <c r="D17" t="s">
        <v>100</v>
      </c>
      <c r="E17" t="s">
        <v>123</v>
      </c>
      <c r="F17" t="s">
        <v>1360</v>
      </c>
      <c r="G17" t="s">
        <v>809</v>
      </c>
      <c r="H17" t="s">
        <v>102</v>
      </c>
      <c r="I17" s="77">
        <v>365.4</v>
      </c>
      <c r="J17" s="77">
        <v>41690</v>
      </c>
      <c r="K17" s="77">
        <v>0</v>
      </c>
      <c r="L17" s="77">
        <v>152.33526000000001</v>
      </c>
      <c r="M17" s="78">
        <v>0</v>
      </c>
      <c r="N17" s="78">
        <v>1.9E-2</v>
      </c>
      <c r="O17" s="78">
        <v>3.5000000000000001E-3</v>
      </c>
    </row>
    <row r="18" spans="2:15">
      <c r="B18" t="s">
        <v>1361</v>
      </c>
      <c r="C18" t="s">
        <v>1362</v>
      </c>
      <c r="D18" t="s">
        <v>100</v>
      </c>
      <c r="E18" t="s">
        <v>123</v>
      </c>
      <c r="F18" t="s">
        <v>1363</v>
      </c>
      <c r="G18" t="s">
        <v>708</v>
      </c>
      <c r="H18" t="s">
        <v>102</v>
      </c>
      <c r="I18" s="77">
        <v>3016.88</v>
      </c>
      <c r="J18" s="77">
        <v>1540</v>
      </c>
      <c r="K18" s="77">
        <v>0</v>
      </c>
      <c r="L18" s="77">
        <v>46.459952000000001</v>
      </c>
      <c r="M18" s="78">
        <v>0</v>
      </c>
      <c r="N18" s="78">
        <v>5.7999999999999996E-3</v>
      </c>
      <c r="O18" s="78">
        <v>1.1000000000000001E-3</v>
      </c>
    </row>
    <row r="19" spans="2:15">
      <c r="B19" t="s">
        <v>1364</v>
      </c>
      <c r="C19" t="s">
        <v>1365</v>
      </c>
      <c r="D19" t="s">
        <v>100</v>
      </c>
      <c r="E19" t="s">
        <v>123</v>
      </c>
      <c r="F19" t="s">
        <v>415</v>
      </c>
      <c r="G19" t="s">
        <v>364</v>
      </c>
      <c r="H19" t="s">
        <v>102</v>
      </c>
      <c r="I19" s="77">
        <v>10757.84</v>
      </c>
      <c r="J19" s="77">
        <v>924</v>
      </c>
      <c r="K19" s="77">
        <v>0</v>
      </c>
      <c r="L19" s="77">
        <v>99.402441600000003</v>
      </c>
      <c r="M19" s="78">
        <v>0</v>
      </c>
      <c r="N19" s="78">
        <v>1.24E-2</v>
      </c>
      <c r="O19" s="78">
        <v>2.3E-3</v>
      </c>
    </row>
    <row r="20" spans="2:15">
      <c r="B20" t="s">
        <v>1366</v>
      </c>
      <c r="C20" t="s">
        <v>1367</v>
      </c>
      <c r="D20" t="s">
        <v>100</v>
      </c>
      <c r="E20" t="s">
        <v>123</v>
      </c>
      <c r="F20" t="s">
        <v>1368</v>
      </c>
      <c r="G20" t="s">
        <v>364</v>
      </c>
      <c r="H20" t="s">
        <v>102</v>
      </c>
      <c r="I20" s="77">
        <v>14219.01</v>
      </c>
      <c r="J20" s="77">
        <v>1830</v>
      </c>
      <c r="K20" s="77">
        <v>0</v>
      </c>
      <c r="L20" s="77">
        <v>260.20788299999998</v>
      </c>
      <c r="M20" s="78">
        <v>0</v>
      </c>
      <c r="N20" s="78">
        <v>3.2500000000000001E-2</v>
      </c>
      <c r="O20" s="78">
        <v>6.0000000000000001E-3</v>
      </c>
    </row>
    <row r="21" spans="2:15">
      <c r="B21" t="s">
        <v>1369</v>
      </c>
      <c r="C21" t="s">
        <v>1370</v>
      </c>
      <c r="D21" t="s">
        <v>100</v>
      </c>
      <c r="E21" t="s">
        <v>123</v>
      </c>
      <c r="F21" t="s">
        <v>372</v>
      </c>
      <c r="G21" t="s">
        <v>364</v>
      </c>
      <c r="H21" t="s">
        <v>102</v>
      </c>
      <c r="I21" s="77">
        <v>15312.77</v>
      </c>
      <c r="J21" s="77">
        <v>1508</v>
      </c>
      <c r="K21" s="77">
        <v>0</v>
      </c>
      <c r="L21" s="77">
        <v>230.9165716</v>
      </c>
      <c r="M21" s="78">
        <v>0</v>
      </c>
      <c r="N21" s="78">
        <v>2.8799999999999999E-2</v>
      </c>
      <c r="O21" s="78">
        <v>5.4000000000000003E-3</v>
      </c>
    </row>
    <row r="22" spans="2:15">
      <c r="B22" t="s">
        <v>1371</v>
      </c>
      <c r="C22" t="s">
        <v>1372</v>
      </c>
      <c r="D22" t="s">
        <v>100</v>
      </c>
      <c r="E22" t="s">
        <v>123</v>
      </c>
      <c r="F22" t="s">
        <v>666</v>
      </c>
      <c r="G22" t="s">
        <v>364</v>
      </c>
      <c r="H22" t="s">
        <v>102</v>
      </c>
      <c r="I22" s="77">
        <v>2526.42</v>
      </c>
      <c r="J22" s="77">
        <v>6074</v>
      </c>
      <c r="K22" s="77">
        <v>0</v>
      </c>
      <c r="L22" s="77">
        <v>153.4547508</v>
      </c>
      <c r="M22" s="78">
        <v>0</v>
      </c>
      <c r="N22" s="78">
        <v>1.9199999999999998E-2</v>
      </c>
      <c r="O22" s="78">
        <v>3.5999999999999999E-3</v>
      </c>
    </row>
    <row r="23" spans="2:15">
      <c r="B23" t="s">
        <v>1373</v>
      </c>
      <c r="C23" t="s">
        <v>1374</v>
      </c>
      <c r="D23" t="s">
        <v>100</v>
      </c>
      <c r="E23" t="s">
        <v>123</v>
      </c>
      <c r="F23" t="s">
        <v>1375</v>
      </c>
      <c r="G23" t="s">
        <v>364</v>
      </c>
      <c r="H23" t="s">
        <v>102</v>
      </c>
      <c r="I23" s="77">
        <v>715.72</v>
      </c>
      <c r="J23" s="77">
        <v>7108</v>
      </c>
      <c r="K23" s="77">
        <v>0</v>
      </c>
      <c r="L23" s="77">
        <v>50.873377599999998</v>
      </c>
      <c r="M23" s="78">
        <v>0</v>
      </c>
      <c r="N23" s="78">
        <v>6.4000000000000003E-3</v>
      </c>
      <c r="O23" s="78">
        <v>1.1999999999999999E-3</v>
      </c>
    </row>
    <row r="24" spans="2:15">
      <c r="B24" t="s">
        <v>1376</v>
      </c>
      <c r="C24" t="s">
        <v>1377</v>
      </c>
      <c r="D24" t="s">
        <v>100</v>
      </c>
      <c r="E24" t="s">
        <v>123</v>
      </c>
      <c r="F24" t="s">
        <v>865</v>
      </c>
      <c r="G24" t="s">
        <v>760</v>
      </c>
      <c r="H24" t="s">
        <v>102</v>
      </c>
      <c r="I24" s="77">
        <v>92.25</v>
      </c>
      <c r="J24" s="77">
        <v>154500</v>
      </c>
      <c r="K24" s="77">
        <v>0</v>
      </c>
      <c r="L24" s="77">
        <v>142.52625</v>
      </c>
      <c r="M24" s="78">
        <v>0</v>
      </c>
      <c r="N24" s="78">
        <v>1.78E-2</v>
      </c>
      <c r="O24" s="78">
        <v>3.3E-3</v>
      </c>
    </row>
    <row r="25" spans="2:15">
      <c r="B25" t="s">
        <v>1378</v>
      </c>
      <c r="C25" t="s">
        <v>1379</v>
      </c>
      <c r="D25" t="s">
        <v>100</v>
      </c>
      <c r="E25" t="s">
        <v>123</v>
      </c>
      <c r="F25" t="s">
        <v>1380</v>
      </c>
      <c r="G25" t="s">
        <v>985</v>
      </c>
      <c r="H25" t="s">
        <v>102</v>
      </c>
      <c r="I25" s="77">
        <v>280.69</v>
      </c>
      <c r="J25" s="77">
        <v>2557</v>
      </c>
      <c r="K25" s="77">
        <v>0</v>
      </c>
      <c r="L25" s="77">
        <v>7.1772432999999998</v>
      </c>
      <c r="M25" s="78">
        <v>0</v>
      </c>
      <c r="N25" s="78">
        <v>8.9999999999999998E-4</v>
      </c>
      <c r="O25" s="78">
        <v>2.0000000000000001E-4</v>
      </c>
    </row>
    <row r="26" spans="2:15">
      <c r="B26" t="s">
        <v>1381</v>
      </c>
      <c r="C26" t="s">
        <v>1382</v>
      </c>
      <c r="D26" t="s">
        <v>100</v>
      </c>
      <c r="E26" t="s">
        <v>123</v>
      </c>
      <c r="F26" t="s">
        <v>776</v>
      </c>
      <c r="G26" t="s">
        <v>578</v>
      </c>
      <c r="H26" t="s">
        <v>102</v>
      </c>
      <c r="I26" s="77">
        <v>16076.01</v>
      </c>
      <c r="J26" s="77">
        <v>1212</v>
      </c>
      <c r="K26" s="77">
        <v>0</v>
      </c>
      <c r="L26" s="77">
        <v>194.84124120000001</v>
      </c>
      <c r="M26" s="78">
        <v>0</v>
      </c>
      <c r="N26" s="78">
        <v>2.4299999999999999E-2</v>
      </c>
      <c r="O26" s="78">
        <v>4.4999999999999997E-3</v>
      </c>
    </row>
    <row r="27" spans="2:15">
      <c r="B27" t="s">
        <v>1383</v>
      </c>
      <c r="C27" t="s">
        <v>1384</v>
      </c>
      <c r="D27" t="s">
        <v>100</v>
      </c>
      <c r="E27" t="s">
        <v>123</v>
      </c>
      <c r="F27" t="s">
        <v>1385</v>
      </c>
      <c r="G27" t="s">
        <v>1386</v>
      </c>
      <c r="H27" t="s">
        <v>102</v>
      </c>
      <c r="I27" s="77">
        <v>616.54</v>
      </c>
      <c r="J27" s="77">
        <v>6375</v>
      </c>
      <c r="K27" s="77">
        <v>0</v>
      </c>
      <c r="L27" s="77">
        <v>39.304425000000002</v>
      </c>
      <c r="M27" s="78">
        <v>0</v>
      </c>
      <c r="N27" s="78">
        <v>4.8999999999999998E-3</v>
      </c>
      <c r="O27" s="78">
        <v>8.9999999999999998E-4</v>
      </c>
    </row>
    <row r="28" spans="2:15">
      <c r="B28" t="s">
        <v>1387</v>
      </c>
      <c r="C28" t="s">
        <v>1388</v>
      </c>
      <c r="D28" t="s">
        <v>100</v>
      </c>
      <c r="E28" t="s">
        <v>123</v>
      </c>
      <c r="F28" t="s">
        <v>1389</v>
      </c>
      <c r="G28" t="s">
        <v>1386</v>
      </c>
      <c r="H28" t="s">
        <v>102</v>
      </c>
      <c r="I28" s="77">
        <v>131.76</v>
      </c>
      <c r="J28" s="77">
        <v>18040</v>
      </c>
      <c r="K28" s="77">
        <v>0</v>
      </c>
      <c r="L28" s="77">
        <v>23.769504000000001</v>
      </c>
      <c r="M28" s="78">
        <v>0</v>
      </c>
      <c r="N28" s="78">
        <v>3.0000000000000001E-3</v>
      </c>
      <c r="O28" s="78">
        <v>5.9999999999999995E-4</v>
      </c>
    </row>
    <row r="29" spans="2:15">
      <c r="B29" t="s">
        <v>1390</v>
      </c>
      <c r="C29" t="s">
        <v>1391</v>
      </c>
      <c r="D29" t="s">
        <v>100</v>
      </c>
      <c r="E29" t="s">
        <v>123</v>
      </c>
      <c r="F29" t="s">
        <v>1392</v>
      </c>
      <c r="G29" t="s">
        <v>770</v>
      </c>
      <c r="H29" t="s">
        <v>102</v>
      </c>
      <c r="I29" s="77">
        <v>30.77</v>
      </c>
      <c r="J29" s="77">
        <v>42300</v>
      </c>
      <c r="K29" s="77">
        <v>8.1290000000000001E-2</v>
      </c>
      <c r="L29" s="77">
        <v>13.097</v>
      </c>
      <c r="M29" s="78">
        <v>0</v>
      </c>
      <c r="N29" s="78">
        <v>1.6000000000000001E-3</v>
      </c>
      <c r="O29" s="78">
        <v>2.9999999999999997E-4</v>
      </c>
    </row>
    <row r="30" spans="2:15">
      <c r="B30" t="s">
        <v>1393</v>
      </c>
      <c r="C30" t="s">
        <v>1394</v>
      </c>
      <c r="D30" t="s">
        <v>100</v>
      </c>
      <c r="E30" t="s">
        <v>123</v>
      </c>
      <c r="F30" t="s">
        <v>769</v>
      </c>
      <c r="G30" t="s">
        <v>770</v>
      </c>
      <c r="H30" t="s">
        <v>102</v>
      </c>
      <c r="I30" s="77">
        <v>1302.25</v>
      </c>
      <c r="J30" s="77">
        <v>9838</v>
      </c>
      <c r="K30" s="77">
        <v>0</v>
      </c>
      <c r="L30" s="77">
        <v>128.11535499999999</v>
      </c>
      <c r="M30" s="78">
        <v>0</v>
      </c>
      <c r="N30" s="78">
        <v>1.6E-2</v>
      </c>
      <c r="O30" s="78">
        <v>3.0000000000000001E-3</v>
      </c>
    </row>
    <row r="31" spans="2:15">
      <c r="B31" t="s">
        <v>1395</v>
      </c>
      <c r="C31" t="s">
        <v>1396</v>
      </c>
      <c r="D31" t="s">
        <v>100</v>
      </c>
      <c r="E31" t="s">
        <v>123</v>
      </c>
      <c r="F31" t="s">
        <v>486</v>
      </c>
      <c r="G31" t="s">
        <v>487</v>
      </c>
      <c r="H31" t="s">
        <v>102</v>
      </c>
      <c r="I31" s="77">
        <v>4974.04</v>
      </c>
      <c r="J31" s="77">
        <v>2680</v>
      </c>
      <c r="K31" s="77">
        <v>0</v>
      </c>
      <c r="L31" s="77">
        <v>133.304272</v>
      </c>
      <c r="M31" s="78">
        <v>0</v>
      </c>
      <c r="N31" s="78">
        <v>1.67E-2</v>
      </c>
      <c r="O31" s="78">
        <v>3.0999999999999999E-3</v>
      </c>
    </row>
    <row r="32" spans="2:15">
      <c r="B32" t="s">
        <v>1397</v>
      </c>
      <c r="C32" t="s">
        <v>1398</v>
      </c>
      <c r="D32" t="s">
        <v>100</v>
      </c>
      <c r="E32" t="s">
        <v>123</v>
      </c>
      <c r="F32" t="s">
        <v>872</v>
      </c>
      <c r="G32" t="s">
        <v>873</v>
      </c>
      <c r="H32" t="s">
        <v>102</v>
      </c>
      <c r="I32" s="77">
        <v>5208.0200000000004</v>
      </c>
      <c r="J32" s="77">
        <v>2299</v>
      </c>
      <c r="K32" s="77">
        <v>0</v>
      </c>
      <c r="L32" s="77">
        <v>119.7323798</v>
      </c>
      <c r="M32" s="78">
        <v>0</v>
      </c>
      <c r="N32" s="78">
        <v>1.4999999999999999E-2</v>
      </c>
      <c r="O32" s="78">
        <v>2.8E-3</v>
      </c>
    </row>
    <row r="33" spans="2:15">
      <c r="B33" t="s">
        <v>1399</v>
      </c>
      <c r="C33" t="s">
        <v>1400</v>
      </c>
      <c r="D33" t="s">
        <v>100</v>
      </c>
      <c r="E33" t="s">
        <v>123</v>
      </c>
      <c r="F33" t="s">
        <v>491</v>
      </c>
      <c r="G33" t="s">
        <v>420</v>
      </c>
      <c r="H33" t="s">
        <v>102</v>
      </c>
      <c r="I33" s="77">
        <v>1190.3800000000001</v>
      </c>
      <c r="J33" s="77">
        <v>3579</v>
      </c>
      <c r="K33" s="77">
        <v>0</v>
      </c>
      <c r="L33" s="77">
        <v>42.603700199999999</v>
      </c>
      <c r="M33" s="78">
        <v>0</v>
      </c>
      <c r="N33" s="78">
        <v>5.3E-3</v>
      </c>
      <c r="O33" s="78">
        <v>1E-3</v>
      </c>
    </row>
    <row r="34" spans="2:15">
      <c r="B34" t="s">
        <v>1401</v>
      </c>
      <c r="C34" t="s">
        <v>1402</v>
      </c>
      <c r="D34" t="s">
        <v>100</v>
      </c>
      <c r="E34" t="s">
        <v>123</v>
      </c>
      <c r="F34" t="s">
        <v>495</v>
      </c>
      <c r="G34" t="s">
        <v>420</v>
      </c>
      <c r="H34" t="s">
        <v>102</v>
      </c>
      <c r="I34" s="77">
        <v>2869</v>
      </c>
      <c r="J34" s="77">
        <v>1568</v>
      </c>
      <c r="K34" s="77">
        <v>0</v>
      </c>
      <c r="L34" s="77">
        <v>44.98592</v>
      </c>
      <c r="M34" s="78">
        <v>0</v>
      </c>
      <c r="N34" s="78">
        <v>5.5999999999999999E-3</v>
      </c>
      <c r="O34" s="78">
        <v>1E-3</v>
      </c>
    </row>
    <row r="35" spans="2:15">
      <c r="B35" t="s">
        <v>1403</v>
      </c>
      <c r="C35" t="s">
        <v>1404</v>
      </c>
      <c r="D35" t="s">
        <v>100</v>
      </c>
      <c r="E35" t="s">
        <v>123</v>
      </c>
      <c r="F35" t="s">
        <v>552</v>
      </c>
      <c r="G35" t="s">
        <v>420</v>
      </c>
      <c r="H35" t="s">
        <v>102</v>
      </c>
      <c r="I35" s="77">
        <v>7157.62</v>
      </c>
      <c r="J35" s="77">
        <v>638.5</v>
      </c>
      <c r="K35" s="77">
        <v>0</v>
      </c>
      <c r="L35" s="77">
        <v>45.7014037</v>
      </c>
      <c r="M35" s="78">
        <v>0</v>
      </c>
      <c r="N35" s="78">
        <v>5.7000000000000002E-3</v>
      </c>
      <c r="O35" s="78">
        <v>1.1000000000000001E-3</v>
      </c>
    </row>
    <row r="36" spans="2:15">
      <c r="B36" t="s">
        <v>1405</v>
      </c>
      <c r="C36" t="s">
        <v>1406</v>
      </c>
      <c r="D36" t="s">
        <v>100</v>
      </c>
      <c r="E36" t="s">
        <v>123</v>
      </c>
      <c r="F36" t="s">
        <v>461</v>
      </c>
      <c r="G36" t="s">
        <v>420</v>
      </c>
      <c r="H36" t="s">
        <v>102</v>
      </c>
      <c r="I36" s="77">
        <v>610.61</v>
      </c>
      <c r="J36" s="77">
        <v>11050</v>
      </c>
      <c r="K36" s="77">
        <v>0</v>
      </c>
      <c r="L36" s="77">
        <v>67.472404999999995</v>
      </c>
      <c r="M36" s="78">
        <v>0</v>
      </c>
      <c r="N36" s="78">
        <v>8.3999999999999995E-3</v>
      </c>
      <c r="O36" s="78">
        <v>1.6000000000000001E-3</v>
      </c>
    </row>
    <row r="37" spans="2:15">
      <c r="B37" t="s">
        <v>1407</v>
      </c>
      <c r="C37" t="s">
        <v>1408</v>
      </c>
      <c r="D37" t="s">
        <v>100</v>
      </c>
      <c r="E37" t="s">
        <v>123</v>
      </c>
      <c r="F37" t="s">
        <v>436</v>
      </c>
      <c r="G37" t="s">
        <v>420</v>
      </c>
      <c r="H37" t="s">
        <v>102</v>
      </c>
      <c r="I37" s="77">
        <v>1270.8599999999999</v>
      </c>
      <c r="J37" s="77">
        <v>15300</v>
      </c>
      <c r="K37" s="77">
        <v>0</v>
      </c>
      <c r="L37" s="77">
        <v>194.44157999999999</v>
      </c>
      <c r="M37" s="78">
        <v>0</v>
      </c>
      <c r="N37" s="78">
        <v>2.4299999999999999E-2</v>
      </c>
      <c r="O37" s="78">
        <v>4.4999999999999997E-3</v>
      </c>
    </row>
    <row r="38" spans="2:15">
      <c r="B38" t="s">
        <v>1409</v>
      </c>
      <c r="C38" t="s">
        <v>1410</v>
      </c>
      <c r="D38" t="s">
        <v>100</v>
      </c>
      <c r="E38" t="s">
        <v>123</v>
      </c>
      <c r="F38" t="s">
        <v>1007</v>
      </c>
      <c r="G38" t="s">
        <v>1411</v>
      </c>
      <c r="H38" t="s">
        <v>102</v>
      </c>
      <c r="I38" s="77">
        <v>1061.31</v>
      </c>
      <c r="J38" s="77">
        <v>3100</v>
      </c>
      <c r="K38" s="77">
        <v>0</v>
      </c>
      <c r="L38" s="77">
        <v>32.90061</v>
      </c>
      <c r="M38" s="78">
        <v>0</v>
      </c>
      <c r="N38" s="78">
        <v>4.1000000000000003E-3</v>
      </c>
      <c r="O38" s="78">
        <v>8.0000000000000004E-4</v>
      </c>
    </row>
    <row r="39" spans="2:15">
      <c r="B39" t="s">
        <v>1412</v>
      </c>
      <c r="C39" t="s">
        <v>1413</v>
      </c>
      <c r="D39" t="s">
        <v>100</v>
      </c>
      <c r="E39" t="s">
        <v>123</v>
      </c>
      <c r="F39" t="s">
        <v>1414</v>
      </c>
      <c r="G39" t="s">
        <v>1411</v>
      </c>
      <c r="H39" t="s">
        <v>102</v>
      </c>
      <c r="I39" s="77">
        <v>377.22</v>
      </c>
      <c r="J39" s="77">
        <v>15800</v>
      </c>
      <c r="K39" s="77">
        <v>0</v>
      </c>
      <c r="L39" s="77">
        <v>59.600760000000001</v>
      </c>
      <c r="M39" s="78">
        <v>0</v>
      </c>
      <c r="N39" s="78">
        <v>7.4000000000000003E-3</v>
      </c>
      <c r="O39" s="78">
        <v>1.4E-3</v>
      </c>
    </row>
    <row r="40" spans="2:15">
      <c r="B40" t="s">
        <v>1415</v>
      </c>
      <c r="C40" t="s">
        <v>1416</v>
      </c>
      <c r="D40" t="s">
        <v>100</v>
      </c>
      <c r="E40" t="s">
        <v>123</v>
      </c>
      <c r="F40" t="s">
        <v>1417</v>
      </c>
      <c r="G40" t="s">
        <v>125</v>
      </c>
      <c r="H40" t="s">
        <v>102</v>
      </c>
      <c r="I40" s="77">
        <v>551.61</v>
      </c>
      <c r="J40" s="77">
        <v>20100</v>
      </c>
      <c r="K40" s="77">
        <v>0</v>
      </c>
      <c r="L40" s="77">
        <v>110.87361</v>
      </c>
      <c r="M40" s="78">
        <v>0</v>
      </c>
      <c r="N40" s="78">
        <v>1.38E-2</v>
      </c>
      <c r="O40" s="78">
        <v>2.5999999999999999E-3</v>
      </c>
    </row>
    <row r="41" spans="2:15">
      <c r="B41" t="s">
        <v>1418</v>
      </c>
      <c r="C41" t="s">
        <v>1419</v>
      </c>
      <c r="D41" t="s">
        <v>100</v>
      </c>
      <c r="E41" t="s">
        <v>123</v>
      </c>
      <c r="F41" t="s">
        <v>1420</v>
      </c>
      <c r="G41" t="s">
        <v>125</v>
      </c>
      <c r="H41" t="s">
        <v>102</v>
      </c>
      <c r="I41" s="77">
        <v>8812.1299999999992</v>
      </c>
      <c r="J41" s="77">
        <v>1365</v>
      </c>
      <c r="K41" s="77">
        <v>0</v>
      </c>
      <c r="L41" s="77">
        <v>120.2855745</v>
      </c>
      <c r="M41" s="78">
        <v>0</v>
      </c>
      <c r="N41" s="78">
        <v>1.4999999999999999E-2</v>
      </c>
      <c r="O41" s="78">
        <v>2.8E-3</v>
      </c>
    </row>
    <row r="42" spans="2:15">
      <c r="B42" t="s">
        <v>1421</v>
      </c>
      <c r="C42" t="s">
        <v>1422</v>
      </c>
      <c r="D42" t="s">
        <v>100</v>
      </c>
      <c r="E42" t="s">
        <v>123</v>
      </c>
      <c r="F42" t="s">
        <v>1423</v>
      </c>
      <c r="G42" t="s">
        <v>1424</v>
      </c>
      <c r="H42" t="s">
        <v>102</v>
      </c>
      <c r="I42" s="77">
        <v>1312.54</v>
      </c>
      <c r="J42" s="77">
        <v>8060</v>
      </c>
      <c r="K42" s="77">
        <v>0</v>
      </c>
      <c r="L42" s="77">
        <v>105.790724</v>
      </c>
      <c r="M42" s="78">
        <v>0</v>
      </c>
      <c r="N42" s="78">
        <v>1.32E-2</v>
      </c>
      <c r="O42" s="78">
        <v>2.5000000000000001E-3</v>
      </c>
    </row>
    <row r="43" spans="2:15">
      <c r="B43" t="s">
        <v>1425</v>
      </c>
      <c r="C43" t="s">
        <v>1426</v>
      </c>
      <c r="D43" t="s">
        <v>100</v>
      </c>
      <c r="E43" t="s">
        <v>123</v>
      </c>
      <c r="F43" t="s">
        <v>1307</v>
      </c>
      <c r="G43" t="s">
        <v>129</v>
      </c>
      <c r="H43" t="s">
        <v>102</v>
      </c>
      <c r="I43" s="77">
        <v>112.64</v>
      </c>
      <c r="J43" s="77">
        <v>77390</v>
      </c>
      <c r="K43" s="77">
        <v>0</v>
      </c>
      <c r="L43" s="77">
        <v>87.172095999999996</v>
      </c>
      <c r="M43" s="78">
        <v>0</v>
      </c>
      <c r="N43" s="78">
        <v>1.09E-2</v>
      </c>
      <c r="O43" s="78">
        <v>2E-3</v>
      </c>
    </row>
    <row r="44" spans="2:15">
      <c r="B44" t="s">
        <v>1427</v>
      </c>
      <c r="C44" t="s">
        <v>1428</v>
      </c>
      <c r="D44" t="s">
        <v>100</v>
      </c>
      <c r="E44" t="s">
        <v>123</v>
      </c>
      <c r="F44" t="s">
        <v>581</v>
      </c>
      <c r="G44" t="s">
        <v>132</v>
      </c>
      <c r="H44" t="s">
        <v>102</v>
      </c>
      <c r="I44" s="77">
        <v>29127.759999999998</v>
      </c>
      <c r="J44" s="77">
        <v>398</v>
      </c>
      <c r="K44" s="77">
        <v>0</v>
      </c>
      <c r="L44" s="77">
        <v>115.92848480000001</v>
      </c>
      <c r="M44" s="78">
        <v>0</v>
      </c>
      <c r="N44" s="78">
        <v>1.4500000000000001E-2</v>
      </c>
      <c r="O44" s="78">
        <v>2.7000000000000001E-3</v>
      </c>
    </row>
    <row r="45" spans="2:15">
      <c r="B45" s="79" t="s">
        <v>1429</v>
      </c>
      <c r="E45" s="16"/>
      <c r="F45" s="16"/>
      <c r="G45" s="16"/>
      <c r="I45" s="81">
        <v>210531.6</v>
      </c>
      <c r="K45" s="81">
        <v>0</v>
      </c>
      <c r="L45" s="81">
        <v>1406.9756608</v>
      </c>
      <c r="N45" s="80">
        <v>0.1757</v>
      </c>
      <c r="O45" s="80">
        <v>3.27E-2</v>
      </c>
    </row>
    <row r="46" spans="2:15">
      <c r="B46" t="s">
        <v>1430</v>
      </c>
      <c r="C46" t="s">
        <v>1431</v>
      </c>
      <c r="D46" t="s">
        <v>100</v>
      </c>
      <c r="E46" t="s">
        <v>123</v>
      </c>
      <c r="F46" t="s">
        <v>1432</v>
      </c>
      <c r="G46" t="s">
        <v>101</v>
      </c>
      <c r="H46" t="s">
        <v>102</v>
      </c>
      <c r="I46" s="77">
        <v>30.05</v>
      </c>
      <c r="J46" s="77">
        <v>22620</v>
      </c>
      <c r="K46" s="77">
        <v>0</v>
      </c>
      <c r="L46" s="77">
        <v>6.7973100000000004</v>
      </c>
      <c r="M46" s="78">
        <v>0</v>
      </c>
      <c r="N46" s="78">
        <v>8.0000000000000004E-4</v>
      </c>
      <c r="O46" s="78">
        <v>2.0000000000000001E-4</v>
      </c>
    </row>
    <row r="47" spans="2:15">
      <c r="B47" t="s">
        <v>1433</v>
      </c>
      <c r="C47" t="s">
        <v>1434</v>
      </c>
      <c r="D47" t="s">
        <v>100</v>
      </c>
      <c r="E47" t="s">
        <v>123</v>
      </c>
      <c r="F47" t="s">
        <v>1435</v>
      </c>
      <c r="G47" t="s">
        <v>1352</v>
      </c>
      <c r="H47" t="s">
        <v>102</v>
      </c>
      <c r="I47" s="77">
        <v>515.69000000000005</v>
      </c>
      <c r="J47" s="77">
        <v>4059</v>
      </c>
      <c r="K47" s="77">
        <v>0</v>
      </c>
      <c r="L47" s="77">
        <v>20.931857099999998</v>
      </c>
      <c r="M47" s="78">
        <v>0</v>
      </c>
      <c r="N47" s="78">
        <v>2.5999999999999999E-3</v>
      </c>
      <c r="O47" s="78">
        <v>5.0000000000000001E-4</v>
      </c>
    </row>
    <row r="48" spans="2:15">
      <c r="B48" t="s">
        <v>1436</v>
      </c>
      <c r="C48" t="s">
        <v>1437</v>
      </c>
      <c r="D48" t="s">
        <v>100</v>
      </c>
      <c r="E48" t="s">
        <v>123</v>
      </c>
      <c r="F48" t="s">
        <v>741</v>
      </c>
      <c r="G48" t="s">
        <v>525</v>
      </c>
      <c r="H48" t="s">
        <v>102</v>
      </c>
      <c r="I48" s="77">
        <v>3332.3</v>
      </c>
      <c r="J48" s="77">
        <v>3117</v>
      </c>
      <c r="K48" s="77">
        <v>0</v>
      </c>
      <c r="L48" s="77">
        <v>103.867791</v>
      </c>
      <c r="M48" s="78">
        <v>0</v>
      </c>
      <c r="N48" s="78">
        <v>1.2999999999999999E-2</v>
      </c>
      <c r="O48" s="78">
        <v>2.3999999999999998E-3</v>
      </c>
    </row>
    <row r="49" spans="2:15">
      <c r="B49" t="s">
        <v>1438</v>
      </c>
      <c r="C49" t="s">
        <v>1439</v>
      </c>
      <c r="D49" t="s">
        <v>100</v>
      </c>
      <c r="E49" t="s">
        <v>123</v>
      </c>
      <c r="F49" t="s">
        <v>966</v>
      </c>
      <c r="G49" t="s">
        <v>525</v>
      </c>
      <c r="H49" t="s">
        <v>102</v>
      </c>
      <c r="I49" s="77">
        <v>16421.75</v>
      </c>
      <c r="J49" s="77">
        <v>61.2</v>
      </c>
      <c r="K49" s="77">
        <v>0</v>
      </c>
      <c r="L49" s="77">
        <v>10.050110999999999</v>
      </c>
      <c r="M49" s="78">
        <v>0</v>
      </c>
      <c r="N49" s="78">
        <v>1.2999999999999999E-3</v>
      </c>
      <c r="O49" s="78">
        <v>2.0000000000000001E-4</v>
      </c>
    </row>
    <row r="50" spans="2:15">
      <c r="B50" t="s">
        <v>1440</v>
      </c>
      <c r="C50" t="s">
        <v>1441</v>
      </c>
      <c r="D50" t="s">
        <v>100</v>
      </c>
      <c r="E50" t="s">
        <v>123</v>
      </c>
      <c r="F50" t="s">
        <v>1442</v>
      </c>
      <c r="G50" t="s">
        <v>525</v>
      </c>
      <c r="H50" t="s">
        <v>102</v>
      </c>
      <c r="I50" s="77">
        <v>183.46</v>
      </c>
      <c r="J50" s="77">
        <v>8065</v>
      </c>
      <c r="K50" s="77">
        <v>0</v>
      </c>
      <c r="L50" s="77">
        <v>14.796049</v>
      </c>
      <c r="M50" s="78">
        <v>0</v>
      </c>
      <c r="N50" s="78">
        <v>1.8E-3</v>
      </c>
      <c r="O50" s="78">
        <v>2.9999999999999997E-4</v>
      </c>
    </row>
    <row r="51" spans="2:15">
      <c r="B51" t="s">
        <v>1443</v>
      </c>
      <c r="C51" t="s">
        <v>1444</v>
      </c>
      <c r="D51" t="s">
        <v>100</v>
      </c>
      <c r="E51" t="s">
        <v>123</v>
      </c>
      <c r="F51" t="s">
        <v>570</v>
      </c>
      <c r="G51" t="s">
        <v>525</v>
      </c>
      <c r="H51" t="s">
        <v>102</v>
      </c>
      <c r="I51" s="77">
        <v>208.5</v>
      </c>
      <c r="J51" s="77">
        <v>26940</v>
      </c>
      <c r="K51" s="77">
        <v>0</v>
      </c>
      <c r="L51" s="77">
        <v>56.169899999999998</v>
      </c>
      <c r="M51" s="78">
        <v>0</v>
      </c>
      <c r="N51" s="78">
        <v>7.0000000000000001E-3</v>
      </c>
      <c r="O51" s="78">
        <v>1.2999999999999999E-3</v>
      </c>
    </row>
    <row r="52" spans="2:15">
      <c r="B52" t="s">
        <v>1445</v>
      </c>
      <c r="C52" t="s">
        <v>1446</v>
      </c>
      <c r="D52" t="s">
        <v>100</v>
      </c>
      <c r="E52" t="s">
        <v>123</v>
      </c>
      <c r="F52" t="s">
        <v>1447</v>
      </c>
      <c r="G52" t="s">
        <v>1448</v>
      </c>
      <c r="H52" t="s">
        <v>102</v>
      </c>
      <c r="I52" s="77">
        <v>155.53</v>
      </c>
      <c r="J52" s="77">
        <v>2925</v>
      </c>
      <c r="K52" s="77">
        <v>0</v>
      </c>
      <c r="L52" s="77">
        <v>4.5492524999999997</v>
      </c>
      <c r="M52" s="78">
        <v>0</v>
      </c>
      <c r="N52" s="78">
        <v>5.9999999999999995E-4</v>
      </c>
      <c r="O52" s="78">
        <v>1E-4</v>
      </c>
    </row>
    <row r="53" spans="2:15">
      <c r="B53" t="s">
        <v>1449</v>
      </c>
      <c r="C53" t="s">
        <v>1450</v>
      </c>
      <c r="D53" t="s">
        <v>100</v>
      </c>
      <c r="E53" t="s">
        <v>123</v>
      </c>
      <c r="F53" t="s">
        <v>1451</v>
      </c>
      <c r="G53" t="s">
        <v>521</v>
      </c>
      <c r="H53" t="s">
        <v>102</v>
      </c>
      <c r="I53" s="77">
        <v>150.02000000000001</v>
      </c>
      <c r="J53" s="77">
        <v>8429</v>
      </c>
      <c r="K53" s="77">
        <v>0</v>
      </c>
      <c r="L53" s="77">
        <v>12.6451858</v>
      </c>
      <c r="M53" s="78">
        <v>0</v>
      </c>
      <c r="N53" s="78">
        <v>1.6000000000000001E-3</v>
      </c>
      <c r="O53" s="78">
        <v>2.9999999999999997E-4</v>
      </c>
    </row>
    <row r="54" spans="2:15">
      <c r="B54" t="s">
        <v>1452</v>
      </c>
      <c r="C54" t="s">
        <v>1453</v>
      </c>
      <c r="D54" t="s">
        <v>100</v>
      </c>
      <c r="E54" t="s">
        <v>123</v>
      </c>
      <c r="F54" t="s">
        <v>1454</v>
      </c>
      <c r="G54" t="s">
        <v>521</v>
      </c>
      <c r="H54" t="s">
        <v>102</v>
      </c>
      <c r="I54" s="77">
        <v>570.4</v>
      </c>
      <c r="J54" s="77">
        <v>3225</v>
      </c>
      <c r="K54" s="77">
        <v>0</v>
      </c>
      <c r="L54" s="77">
        <v>18.395399999999999</v>
      </c>
      <c r="M54" s="78">
        <v>0</v>
      </c>
      <c r="N54" s="78">
        <v>2.3E-3</v>
      </c>
      <c r="O54" s="78">
        <v>4.0000000000000002E-4</v>
      </c>
    </row>
    <row r="55" spans="2:15">
      <c r="B55" t="s">
        <v>1455</v>
      </c>
      <c r="C55" t="s">
        <v>1456</v>
      </c>
      <c r="D55" t="s">
        <v>100</v>
      </c>
      <c r="E55" t="s">
        <v>123</v>
      </c>
      <c r="F55" t="s">
        <v>1457</v>
      </c>
      <c r="G55" t="s">
        <v>521</v>
      </c>
      <c r="H55" t="s">
        <v>102</v>
      </c>
      <c r="I55" s="77">
        <v>525.97</v>
      </c>
      <c r="J55" s="77">
        <v>4147</v>
      </c>
      <c r="K55" s="77">
        <v>0</v>
      </c>
      <c r="L55" s="77">
        <v>21.8119759</v>
      </c>
      <c r="M55" s="78">
        <v>0</v>
      </c>
      <c r="N55" s="78">
        <v>2.7000000000000001E-3</v>
      </c>
      <c r="O55" s="78">
        <v>5.0000000000000001E-4</v>
      </c>
    </row>
    <row r="56" spans="2:15">
      <c r="B56" t="s">
        <v>1458</v>
      </c>
      <c r="C56" t="s">
        <v>1459</v>
      </c>
      <c r="D56" t="s">
        <v>100</v>
      </c>
      <c r="E56" t="s">
        <v>123</v>
      </c>
      <c r="F56" t="s">
        <v>707</v>
      </c>
      <c r="G56" t="s">
        <v>708</v>
      </c>
      <c r="H56" t="s">
        <v>102</v>
      </c>
      <c r="I56" s="77">
        <v>2435.7600000000002</v>
      </c>
      <c r="J56" s="77">
        <v>611.6</v>
      </c>
      <c r="K56" s="77">
        <v>0</v>
      </c>
      <c r="L56" s="77">
        <v>14.89710816</v>
      </c>
      <c r="M56" s="78">
        <v>0</v>
      </c>
      <c r="N56" s="78">
        <v>1.9E-3</v>
      </c>
      <c r="O56" s="78">
        <v>2.9999999999999997E-4</v>
      </c>
    </row>
    <row r="57" spans="2:15">
      <c r="B57" t="s">
        <v>1460</v>
      </c>
      <c r="C57" t="s">
        <v>1461</v>
      </c>
      <c r="D57" t="s">
        <v>100</v>
      </c>
      <c r="E57" t="s">
        <v>123</v>
      </c>
      <c r="F57" t="s">
        <v>913</v>
      </c>
      <c r="G57" t="s">
        <v>708</v>
      </c>
      <c r="H57" t="s">
        <v>102</v>
      </c>
      <c r="I57" s="77">
        <v>198.55</v>
      </c>
      <c r="J57" s="77">
        <v>9483</v>
      </c>
      <c r="K57" s="77">
        <v>0</v>
      </c>
      <c r="L57" s="77">
        <v>18.8284965</v>
      </c>
      <c r="M57" s="78">
        <v>0</v>
      </c>
      <c r="N57" s="78">
        <v>2.3999999999999998E-3</v>
      </c>
      <c r="O57" s="78">
        <v>4.0000000000000002E-4</v>
      </c>
    </row>
    <row r="58" spans="2:15">
      <c r="B58" t="s">
        <v>1462</v>
      </c>
      <c r="C58" t="s">
        <v>1463</v>
      </c>
      <c r="D58" t="s">
        <v>100</v>
      </c>
      <c r="E58" t="s">
        <v>123</v>
      </c>
      <c r="F58" t="s">
        <v>879</v>
      </c>
      <c r="G58" t="s">
        <v>708</v>
      </c>
      <c r="H58" t="s">
        <v>102</v>
      </c>
      <c r="I58" s="77">
        <v>179.21</v>
      </c>
      <c r="J58" s="77">
        <v>10060</v>
      </c>
      <c r="K58" s="77">
        <v>0</v>
      </c>
      <c r="L58" s="77">
        <v>18.028525999999999</v>
      </c>
      <c r="M58" s="78">
        <v>0</v>
      </c>
      <c r="N58" s="78">
        <v>2.3E-3</v>
      </c>
      <c r="O58" s="78">
        <v>4.0000000000000002E-4</v>
      </c>
    </row>
    <row r="59" spans="2:15">
      <c r="B59" t="s">
        <v>1464</v>
      </c>
      <c r="C59" t="s">
        <v>1465</v>
      </c>
      <c r="D59" t="s">
        <v>100</v>
      </c>
      <c r="E59" t="s">
        <v>123</v>
      </c>
      <c r="F59" t="s">
        <v>1466</v>
      </c>
      <c r="G59" t="s">
        <v>760</v>
      </c>
      <c r="H59" t="s">
        <v>102</v>
      </c>
      <c r="I59" s="77">
        <v>148.37</v>
      </c>
      <c r="J59" s="77">
        <v>6179</v>
      </c>
      <c r="K59" s="77">
        <v>0</v>
      </c>
      <c r="L59" s="77">
        <v>9.1677823000000007</v>
      </c>
      <c r="M59" s="78">
        <v>0</v>
      </c>
      <c r="N59" s="78">
        <v>1.1000000000000001E-3</v>
      </c>
      <c r="O59" s="78">
        <v>2.0000000000000001E-4</v>
      </c>
    </row>
    <row r="60" spans="2:15">
      <c r="B60" t="s">
        <v>1467</v>
      </c>
      <c r="C60" t="s">
        <v>1468</v>
      </c>
      <c r="D60" t="s">
        <v>100</v>
      </c>
      <c r="E60" t="s">
        <v>123</v>
      </c>
      <c r="F60" t="s">
        <v>1469</v>
      </c>
      <c r="G60" t="s">
        <v>760</v>
      </c>
      <c r="H60" t="s">
        <v>102</v>
      </c>
      <c r="I60" s="77">
        <v>86.36</v>
      </c>
      <c r="J60" s="77">
        <v>24890</v>
      </c>
      <c r="K60" s="77">
        <v>0</v>
      </c>
      <c r="L60" s="77">
        <v>21.495004000000002</v>
      </c>
      <c r="M60" s="78">
        <v>0</v>
      </c>
      <c r="N60" s="78">
        <v>2.7000000000000001E-3</v>
      </c>
      <c r="O60" s="78">
        <v>5.0000000000000001E-4</v>
      </c>
    </row>
    <row r="61" spans="2:15">
      <c r="B61" t="s">
        <v>1470</v>
      </c>
      <c r="C61" t="s">
        <v>1471</v>
      </c>
      <c r="D61" t="s">
        <v>100</v>
      </c>
      <c r="E61" t="s">
        <v>123</v>
      </c>
      <c r="F61" t="s">
        <v>996</v>
      </c>
      <c r="G61" t="s">
        <v>985</v>
      </c>
      <c r="H61" t="s">
        <v>102</v>
      </c>
      <c r="I61" s="77">
        <v>14792.24</v>
      </c>
      <c r="J61" s="77">
        <v>303.89999999999998</v>
      </c>
      <c r="K61" s="77">
        <v>0</v>
      </c>
      <c r="L61" s="77">
        <v>44.953617360000003</v>
      </c>
      <c r="M61" s="78">
        <v>0</v>
      </c>
      <c r="N61" s="78">
        <v>5.5999999999999999E-3</v>
      </c>
      <c r="O61" s="78">
        <v>1E-3</v>
      </c>
    </row>
    <row r="62" spans="2:15">
      <c r="B62" t="s">
        <v>1472</v>
      </c>
      <c r="C62" t="s">
        <v>1473</v>
      </c>
      <c r="D62" t="s">
        <v>100</v>
      </c>
      <c r="E62" t="s">
        <v>123</v>
      </c>
      <c r="F62" t="s">
        <v>984</v>
      </c>
      <c r="G62" t="s">
        <v>985</v>
      </c>
      <c r="H62" t="s">
        <v>102</v>
      </c>
      <c r="I62" s="77">
        <v>97149.64</v>
      </c>
      <c r="J62" s="77">
        <v>56.8</v>
      </c>
      <c r="K62" s="77">
        <v>0</v>
      </c>
      <c r="L62" s="77">
        <v>55.180995520000003</v>
      </c>
      <c r="M62" s="78">
        <v>0</v>
      </c>
      <c r="N62" s="78">
        <v>6.8999999999999999E-3</v>
      </c>
      <c r="O62" s="78">
        <v>1.2999999999999999E-3</v>
      </c>
    </row>
    <row r="63" spans="2:15">
      <c r="B63" t="s">
        <v>1474</v>
      </c>
      <c r="C63" t="s">
        <v>1475</v>
      </c>
      <c r="D63" t="s">
        <v>100</v>
      </c>
      <c r="E63" t="s">
        <v>123</v>
      </c>
      <c r="F63" t="s">
        <v>1476</v>
      </c>
      <c r="G63" t="s">
        <v>985</v>
      </c>
      <c r="H63" t="s">
        <v>102</v>
      </c>
      <c r="I63" s="77">
        <v>1530.61</v>
      </c>
      <c r="J63" s="77">
        <v>1304</v>
      </c>
      <c r="K63" s="77">
        <v>0</v>
      </c>
      <c r="L63" s="77">
        <v>19.959154399999999</v>
      </c>
      <c r="M63" s="78">
        <v>0</v>
      </c>
      <c r="N63" s="78">
        <v>2.5000000000000001E-3</v>
      </c>
      <c r="O63" s="78">
        <v>5.0000000000000001E-4</v>
      </c>
    </row>
    <row r="64" spans="2:15">
      <c r="B64" t="s">
        <v>1477</v>
      </c>
      <c r="C64" t="s">
        <v>1478</v>
      </c>
      <c r="D64" t="s">
        <v>100</v>
      </c>
      <c r="E64" t="s">
        <v>123</v>
      </c>
      <c r="F64" t="s">
        <v>1479</v>
      </c>
      <c r="G64" t="s">
        <v>985</v>
      </c>
      <c r="H64" t="s">
        <v>102</v>
      </c>
      <c r="I64" s="77">
        <v>13414.37</v>
      </c>
      <c r="J64" s="77">
        <v>97</v>
      </c>
      <c r="K64" s="77">
        <v>0</v>
      </c>
      <c r="L64" s="77">
        <v>13.011938900000001</v>
      </c>
      <c r="M64" s="78">
        <v>0</v>
      </c>
      <c r="N64" s="78">
        <v>1.6000000000000001E-3</v>
      </c>
      <c r="O64" s="78">
        <v>2.9999999999999997E-4</v>
      </c>
    </row>
    <row r="65" spans="2:15">
      <c r="B65" t="s">
        <v>1480</v>
      </c>
      <c r="C65" t="s">
        <v>1481</v>
      </c>
      <c r="D65" t="s">
        <v>100</v>
      </c>
      <c r="E65" t="s">
        <v>123</v>
      </c>
      <c r="F65" t="s">
        <v>1482</v>
      </c>
      <c r="G65" t="s">
        <v>578</v>
      </c>
      <c r="H65" t="s">
        <v>102</v>
      </c>
      <c r="I65" s="77">
        <v>125.39</v>
      </c>
      <c r="J65" s="77">
        <v>14350</v>
      </c>
      <c r="K65" s="77">
        <v>0</v>
      </c>
      <c r="L65" s="77">
        <v>17.993465</v>
      </c>
      <c r="M65" s="78">
        <v>0</v>
      </c>
      <c r="N65" s="78">
        <v>2.2000000000000001E-3</v>
      </c>
      <c r="O65" s="78">
        <v>4.0000000000000002E-4</v>
      </c>
    </row>
    <row r="66" spans="2:15">
      <c r="B66" t="s">
        <v>1483</v>
      </c>
      <c r="C66" t="s">
        <v>1484</v>
      </c>
      <c r="D66" t="s">
        <v>100</v>
      </c>
      <c r="E66" t="s">
        <v>123</v>
      </c>
      <c r="F66" t="s">
        <v>1485</v>
      </c>
      <c r="G66" t="s">
        <v>1386</v>
      </c>
      <c r="H66" t="s">
        <v>102</v>
      </c>
      <c r="I66" s="77">
        <v>277.05</v>
      </c>
      <c r="J66" s="77">
        <v>5312</v>
      </c>
      <c r="K66" s="77">
        <v>0</v>
      </c>
      <c r="L66" s="77">
        <v>14.716896</v>
      </c>
      <c r="M66" s="78">
        <v>0</v>
      </c>
      <c r="N66" s="78">
        <v>1.8E-3</v>
      </c>
      <c r="O66" s="78">
        <v>2.9999999999999997E-4</v>
      </c>
    </row>
    <row r="67" spans="2:15">
      <c r="B67" t="s">
        <v>1486</v>
      </c>
      <c r="C67" t="s">
        <v>1487</v>
      </c>
      <c r="D67" t="s">
        <v>100</v>
      </c>
      <c r="E67" t="s">
        <v>123</v>
      </c>
      <c r="F67" t="s">
        <v>1488</v>
      </c>
      <c r="G67" t="s">
        <v>770</v>
      </c>
      <c r="H67" t="s">
        <v>102</v>
      </c>
      <c r="I67" s="77">
        <v>202.95</v>
      </c>
      <c r="J67" s="77">
        <v>9780</v>
      </c>
      <c r="K67" s="77">
        <v>0</v>
      </c>
      <c r="L67" s="77">
        <v>19.848510000000001</v>
      </c>
      <c r="M67" s="78">
        <v>0</v>
      </c>
      <c r="N67" s="78">
        <v>2.5000000000000001E-3</v>
      </c>
      <c r="O67" s="78">
        <v>5.0000000000000001E-4</v>
      </c>
    </row>
    <row r="68" spans="2:15">
      <c r="B68" t="s">
        <v>1489</v>
      </c>
      <c r="C68" t="s">
        <v>1490</v>
      </c>
      <c r="D68" t="s">
        <v>100</v>
      </c>
      <c r="E68" t="s">
        <v>123</v>
      </c>
      <c r="F68" t="s">
        <v>1491</v>
      </c>
      <c r="G68" t="s">
        <v>1492</v>
      </c>
      <c r="H68" t="s">
        <v>102</v>
      </c>
      <c r="I68" s="77">
        <v>4803.03</v>
      </c>
      <c r="J68" s="77">
        <v>231.2</v>
      </c>
      <c r="K68" s="77">
        <v>0</v>
      </c>
      <c r="L68" s="77">
        <v>11.104605360000001</v>
      </c>
      <c r="M68" s="78">
        <v>0</v>
      </c>
      <c r="N68" s="78">
        <v>1.4E-3</v>
      </c>
      <c r="O68" s="78">
        <v>2.9999999999999997E-4</v>
      </c>
    </row>
    <row r="69" spans="2:15">
      <c r="B69" t="s">
        <v>1493</v>
      </c>
      <c r="C69" t="s">
        <v>1494</v>
      </c>
      <c r="D69" t="s">
        <v>100</v>
      </c>
      <c r="E69" t="s">
        <v>123</v>
      </c>
      <c r="F69" t="s">
        <v>960</v>
      </c>
      <c r="G69" t="s">
        <v>961</v>
      </c>
      <c r="H69" t="s">
        <v>102</v>
      </c>
      <c r="I69" s="77">
        <v>25.62</v>
      </c>
      <c r="J69" s="77">
        <v>19340</v>
      </c>
      <c r="K69" s="77">
        <v>0</v>
      </c>
      <c r="L69" s="77">
        <v>4.9549079999999996</v>
      </c>
      <c r="M69" s="78">
        <v>0</v>
      </c>
      <c r="N69" s="78">
        <v>5.9999999999999995E-4</v>
      </c>
      <c r="O69" s="78">
        <v>1E-4</v>
      </c>
    </row>
    <row r="70" spans="2:15">
      <c r="B70" t="s">
        <v>1495</v>
      </c>
      <c r="C70" t="s">
        <v>1496</v>
      </c>
      <c r="D70" t="s">
        <v>100</v>
      </c>
      <c r="E70" t="s">
        <v>123</v>
      </c>
      <c r="F70" t="s">
        <v>1497</v>
      </c>
      <c r="G70" t="s">
        <v>487</v>
      </c>
      <c r="H70" t="s">
        <v>102</v>
      </c>
      <c r="I70" s="77">
        <v>89.46</v>
      </c>
      <c r="J70" s="77">
        <v>12880</v>
      </c>
      <c r="K70" s="77">
        <v>0</v>
      </c>
      <c r="L70" s="77">
        <v>11.522448000000001</v>
      </c>
      <c r="M70" s="78">
        <v>0</v>
      </c>
      <c r="N70" s="78">
        <v>1.4E-3</v>
      </c>
      <c r="O70" s="78">
        <v>2.9999999999999997E-4</v>
      </c>
    </row>
    <row r="71" spans="2:15">
      <c r="B71" t="s">
        <v>1498</v>
      </c>
      <c r="C71" t="s">
        <v>1499</v>
      </c>
      <c r="D71" t="s">
        <v>100</v>
      </c>
      <c r="E71" t="s">
        <v>123</v>
      </c>
      <c r="F71" t="s">
        <v>1500</v>
      </c>
      <c r="G71" t="s">
        <v>487</v>
      </c>
      <c r="H71" t="s">
        <v>102</v>
      </c>
      <c r="I71" s="77">
        <v>119.98</v>
      </c>
      <c r="J71" s="77">
        <v>9400</v>
      </c>
      <c r="K71" s="77">
        <v>0</v>
      </c>
      <c r="L71" s="77">
        <v>11.278119999999999</v>
      </c>
      <c r="M71" s="78">
        <v>0</v>
      </c>
      <c r="N71" s="78">
        <v>1.4E-3</v>
      </c>
      <c r="O71" s="78">
        <v>2.9999999999999997E-4</v>
      </c>
    </row>
    <row r="72" spans="2:15">
      <c r="B72" t="s">
        <v>1501</v>
      </c>
      <c r="C72" t="s">
        <v>1502</v>
      </c>
      <c r="D72" t="s">
        <v>100</v>
      </c>
      <c r="E72" t="s">
        <v>123</v>
      </c>
      <c r="F72" t="s">
        <v>1503</v>
      </c>
      <c r="G72" t="s">
        <v>487</v>
      </c>
      <c r="H72" t="s">
        <v>102</v>
      </c>
      <c r="I72" s="77">
        <v>82.62</v>
      </c>
      <c r="J72" s="77">
        <v>19000</v>
      </c>
      <c r="K72" s="77">
        <v>0</v>
      </c>
      <c r="L72" s="77">
        <v>15.697800000000001</v>
      </c>
      <c r="M72" s="78">
        <v>0</v>
      </c>
      <c r="N72" s="78">
        <v>2E-3</v>
      </c>
      <c r="O72" s="78">
        <v>4.0000000000000002E-4</v>
      </c>
    </row>
    <row r="73" spans="2:15">
      <c r="B73" t="s">
        <v>1504</v>
      </c>
      <c r="C73" t="s">
        <v>1505</v>
      </c>
      <c r="D73" t="s">
        <v>100</v>
      </c>
      <c r="E73" t="s">
        <v>123</v>
      </c>
      <c r="F73" t="s">
        <v>1506</v>
      </c>
      <c r="G73" t="s">
        <v>487</v>
      </c>
      <c r="H73" t="s">
        <v>102</v>
      </c>
      <c r="I73" s="77">
        <v>115.34</v>
      </c>
      <c r="J73" s="77">
        <v>23590</v>
      </c>
      <c r="K73" s="77">
        <v>0</v>
      </c>
      <c r="L73" s="77">
        <v>27.208705999999999</v>
      </c>
      <c r="M73" s="78">
        <v>0</v>
      </c>
      <c r="N73" s="78">
        <v>3.3999999999999998E-3</v>
      </c>
      <c r="O73" s="78">
        <v>5.9999999999999995E-4</v>
      </c>
    </row>
    <row r="74" spans="2:15">
      <c r="B74" t="s">
        <v>1507</v>
      </c>
      <c r="C74" t="s">
        <v>1508</v>
      </c>
      <c r="D74" t="s">
        <v>100</v>
      </c>
      <c r="E74" t="s">
        <v>123</v>
      </c>
      <c r="F74" t="s">
        <v>1509</v>
      </c>
      <c r="G74" t="s">
        <v>487</v>
      </c>
      <c r="H74" t="s">
        <v>102</v>
      </c>
      <c r="I74" s="77">
        <v>71.48</v>
      </c>
      <c r="J74" s="77">
        <v>22390</v>
      </c>
      <c r="K74" s="77">
        <v>0</v>
      </c>
      <c r="L74" s="77">
        <v>16.004372</v>
      </c>
      <c r="M74" s="78">
        <v>0</v>
      </c>
      <c r="N74" s="78">
        <v>2E-3</v>
      </c>
      <c r="O74" s="78">
        <v>4.0000000000000002E-4</v>
      </c>
    </row>
    <row r="75" spans="2:15">
      <c r="B75" t="s">
        <v>1510</v>
      </c>
      <c r="C75" t="s">
        <v>1511</v>
      </c>
      <c r="D75" t="s">
        <v>100</v>
      </c>
      <c r="E75" t="s">
        <v>123</v>
      </c>
      <c r="F75" t="s">
        <v>1512</v>
      </c>
      <c r="G75" t="s">
        <v>873</v>
      </c>
      <c r="H75" t="s">
        <v>102</v>
      </c>
      <c r="I75" s="77">
        <v>3083.8</v>
      </c>
      <c r="J75" s="77">
        <v>1385</v>
      </c>
      <c r="K75" s="77">
        <v>0</v>
      </c>
      <c r="L75" s="77">
        <v>42.710630000000002</v>
      </c>
      <c r="M75" s="78">
        <v>0</v>
      </c>
      <c r="N75" s="78">
        <v>5.3E-3</v>
      </c>
      <c r="O75" s="78">
        <v>1E-3</v>
      </c>
    </row>
    <row r="76" spans="2:15">
      <c r="B76" t="s">
        <v>1513</v>
      </c>
      <c r="C76" t="s">
        <v>1514</v>
      </c>
      <c r="D76" t="s">
        <v>100</v>
      </c>
      <c r="E76" t="s">
        <v>123</v>
      </c>
      <c r="F76" t="s">
        <v>1515</v>
      </c>
      <c r="G76" t="s">
        <v>873</v>
      </c>
      <c r="H76" t="s">
        <v>102</v>
      </c>
      <c r="I76" s="77">
        <v>349.24</v>
      </c>
      <c r="J76" s="77">
        <v>4955</v>
      </c>
      <c r="K76" s="77">
        <v>0</v>
      </c>
      <c r="L76" s="77">
        <v>17.304842000000001</v>
      </c>
      <c r="M76" s="78">
        <v>0</v>
      </c>
      <c r="N76" s="78">
        <v>2.2000000000000001E-3</v>
      </c>
      <c r="O76" s="78">
        <v>4.0000000000000002E-4</v>
      </c>
    </row>
    <row r="77" spans="2:15">
      <c r="B77" t="s">
        <v>1516</v>
      </c>
      <c r="C77" t="s">
        <v>1517</v>
      </c>
      <c r="D77" t="s">
        <v>100</v>
      </c>
      <c r="E77" t="s">
        <v>123</v>
      </c>
      <c r="F77" t="s">
        <v>454</v>
      </c>
      <c r="G77" t="s">
        <v>420</v>
      </c>
      <c r="H77" t="s">
        <v>102</v>
      </c>
      <c r="I77" s="77">
        <v>75.62</v>
      </c>
      <c r="J77" s="77">
        <v>198000</v>
      </c>
      <c r="K77" s="77">
        <v>0</v>
      </c>
      <c r="L77" s="77">
        <v>149.7276</v>
      </c>
      <c r="M77" s="78">
        <v>0</v>
      </c>
      <c r="N77" s="78">
        <v>1.8700000000000001E-2</v>
      </c>
      <c r="O77" s="78">
        <v>3.5000000000000001E-3</v>
      </c>
    </row>
    <row r="78" spans="2:15">
      <c r="B78" t="s">
        <v>1518</v>
      </c>
      <c r="C78" t="s">
        <v>1519</v>
      </c>
      <c r="D78" t="s">
        <v>100</v>
      </c>
      <c r="E78" t="s">
        <v>123</v>
      </c>
      <c r="F78" t="s">
        <v>535</v>
      </c>
      <c r="G78" t="s">
        <v>420</v>
      </c>
      <c r="H78" t="s">
        <v>102</v>
      </c>
      <c r="I78" s="77">
        <v>33.4</v>
      </c>
      <c r="J78" s="77">
        <v>52480</v>
      </c>
      <c r="K78" s="77">
        <v>0</v>
      </c>
      <c r="L78" s="77">
        <v>17.528320000000001</v>
      </c>
      <c r="M78" s="78">
        <v>0</v>
      </c>
      <c r="N78" s="78">
        <v>2.2000000000000001E-3</v>
      </c>
      <c r="O78" s="78">
        <v>4.0000000000000002E-4</v>
      </c>
    </row>
    <row r="79" spans="2:15">
      <c r="B79" t="s">
        <v>1520</v>
      </c>
      <c r="C79" t="s">
        <v>1521</v>
      </c>
      <c r="D79" t="s">
        <v>100</v>
      </c>
      <c r="E79" t="s">
        <v>123</v>
      </c>
      <c r="F79" t="s">
        <v>654</v>
      </c>
      <c r="G79" t="s">
        <v>420</v>
      </c>
      <c r="H79" t="s">
        <v>102</v>
      </c>
      <c r="I79" s="77">
        <v>298.95</v>
      </c>
      <c r="J79" s="77">
        <v>8287</v>
      </c>
      <c r="K79" s="77">
        <v>0</v>
      </c>
      <c r="L79" s="77">
        <v>24.773986499999999</v>
      </c>
      <c r="M79" s="78">
        <v>0</v>
      </c>
      <c r="N79" s="78">
        <v>3.0999999999999999E-3</v>
      </c>
      <c r="O79" s="78">
        <v>5.9999999999999995E-4</v>
      </c>
    </row>
    <row r="80" spans="2:15">
      <c r="B80" t="s">
        <v>1522</v>
      </c>
      <c r="C80" t="s">
        <v>1523</v>
      </c>
      <c r="D80" t="s">
        <v>100</v>
      </c>
      <c r="E80" t="s">
        <v>123</v>
      </c>
      <c r="F80" t="s">
        <v>476</v>
      </c>
      <c r="G80" t="s">
        <v>420</v>
      </c>
      <c r="H80" t="s">
        <v>102</v>
      </c>
      <c r="I80" s="77">
        <v>2785.41</v>
      </c>
      <c r="J80" s="77">
        <v>1259</v>
      </c>
      <c r="K80" s="77">
        <v>0</v>
      </c>
      <c r="L80" s="77">
        <v>35.068311899999998</v>
      </c>
      <c r="M80" s="78">
        <v>0</v>
      </c>
      <c r="N80" s="78">
        <v>4.4000000000000003E-3</v>
      </c>
      <c r="O80" s="78">
        <v>8.0000000000000004E-4</v>
      </c>
    </row>
    <row r="81" spans="2:15">
      <c r="B81" t="s">
        <v>1524</v>
      </c>
      <c r="C81" t="s">
        <v>1525</v>
      </c>
      <c r="D81" t="s">
        <v>100</v>
      </c>
      <c r="E81" t="s">
        <v>123</v>
      </c>
      <c r="F81" t="s">
        <v>1526</v>
      </c>
      <c r="G81" t="s">
        <v>1527</v>
      </c>
      <c r="H81" t="s">
        <v>102</v>
      </c>
      <c r="I81" s="77">
        <v>5668.59</v>
      </c>
      <c r="J81" s="77">
        <v>386.7</v>
      </c>
      <c r="K81" s="77">
        <v>0</v>
      </c>
      <c r="L81" s="77">
        <v>21.920437530000001</v>
      </c>
      <c r="M81" s="78">
        <v>0</v>
      </c>
      <c r="N81" s="78">
        <v>2.7000000000000001E-3</v>
      </c>
      <c r="O81" s="78">
        <v>5.0000000000000001E-4</v>
      </c>
    </row>
    <row r="82" spans="2:15">
      <c r="B82" t="s">
        <v>1528</v>
      </c>
      <c r="C82" t="s">
        <v>1529</v>
      </c>
      <c r="D82" t="s">
        <v>100</v>
      </c>
      <c r="E82" t="s">
        <v>123</v>
      </c>
      <c r="F82" t="s">
        <v>1530</v>
      </c>
      <c r="G82" t="s">
        <v>125</v>
      </c>
      <c r="H82" t="s">
        <v>102</v>
      </c>
      <c r="I82" s="77">
        <v>59.76</v>
      </c>
      <c r="J82" s="77">
        <v>25900</v>
      </c>
      <c r="K82" s="77">
        <v>0</v>
      </c>
      <c r="L82" s="77">
        <v>15.47784</v>
      </c>
      <c r="M82" s="78">
        <v>0</v>
      </c>
      <c r="N82" s="78">
        <v>1.9E-3</v>
      </c>
      <c r="O82" s="78">
        <v>4.0000000000000002E-4</v>
      </c>
    </row>
    <row r="83" spans="2:15">
      <c r="B83" t="s">
        <v>1531</v>
      </c>
      <c r="C83" t="s">
        <v>1532</v>
      </c>
      <c r="D83" t="s">
        <v>100</v>
      </c>
      <c r="E83" t="s">
        <v>123</v>
      </c>
      <c r="F83" t="s">
        <v>957</v>
      </c>
      <c r="G83" t="s">
        <v>125</v>
      </c>
      <c r="H83" t="s">
        <v>102</v>
      </c>
      <c r="I83" s="77">
        <v>21229.82</v>
      </c>
      <c r="J83" s="77">
        <v>611.4</v>
      </c>
      <c r="K83" s="77">
        <v>0</v>
      </c>
      <c r="L83" s="77">
        <v>129.79911948</v>
      </c>
      <c r="M83" s="78">
        <v>0</v>
      </c>
      <c r="N83" s="78">
        <v>1.6199999999999999E-2</v>
      </c>
      <c r="O83" s="78">
        <v>3.0000000000000001E-3</v>
      </c>
    </row>
    <row r="84" spans="2:15">
      <c r="B84" t="s">
        <v>1533</v>
      </c>
      <c r="C84" t="s">
        <v>1534</v>
      </c>
      <c r="D84" t="s">
        <v>100</v>
      </c>
      <c r="E84" t="s">
        <v>123</v>
      </c>
      <c r="F84" t="s">
        <v>1535</v>
      </c>
      <c r="G84" t="s">
        <v>1424</v>
      </c>
      <c r="H84" t="s">
        <v>102</v>
      </c>
      <c r="I84" s="77">
        <v>186.79</v>
      </c>
      <c r="J84" s="77">
        <v>27180</v>
      </c>
      <c r="K84" s="77">
        <v>0</v>
      </c>
      <c r="L84" s="77">
        <v>50.769522000000002</v>
      </c>
      <c r="M84" s="78">
        <v>0</v>
      </c>
      <c r="N84" s="78">
        <v>6.3E-3</v>
      </c>
      <c r="O84" s="78">
        <v>1.1999999999999999E-3</v>
      </c>
    </row>
    <row r="85" spans="2:15">
      <c r="B85" t="s">
        <v>1536</v>
      </c>
      <c r="C85" t="s">
        <v>1537</v>
      </c>
      <c r="D85" t="s">
        <v>100</v>
      </c>
      <c r="E85" t="s">
        <v>123</v>
      </c>
      <c r="F85" t="s">
        <v>1538</v>
      </c>
      <c r="G85" t="s">
        <v>1424</v>
      </c>
      <c r="H85" t="s">
        <v>102</v>
      </c>
      <c r="I85" s="77">
        <v>522.09</v>
      </c>
      <c r="J85" s="77">
        <v>14970</v>
      </c>
      <c r="K85" s="77">
        <v>0</v>
      </c>
      <c r="L85" s="77">
        <v>78.156873000000004</v>
      </c>
      <c r="M85" s="78">
        <v>0</v>
      </c>
      <c r="N85" s="78">
        <v>9.7999999999999997E-3</v>
      </c>
      <c r="O85" s="78">
        <v>1.8E-3</v>
      </c>
    </row>
    <row r="86" spans="2:15">
      <c r="B86" t="s">
        <v>1539</v>
      </c>
      <c r="C86" t="s">
        <v>1540</v>
      </c>
      <c r="D86" t="s">
        <v>100</v>
      </c>
      <c r="E86" t="s">
        <v>123</v>
      </c>
      <c r="F86" t="s">
        <v>1541</v>
      </c>
      <c r="G86" t="s">
        <v>127</v>
      </c>
      <c r="H86" t="s">
        <v>102</v>
      </c>
      <c r="I86" s="77">
        <v>185.89</v>
      </c>
      <c r="J86" s="77">
        <v>39700</v>
      </c>
      <c r="K86" s="77">
        <v>0</v>
      </c>
      <c r="L86" s="77">
        <v>73.798330000000007</v>
      </c>
      <c r="M86" s="78">
        <v>0</v>
      </c>
      <c r="N86" s="78">
        <v>9.1999999999999998E-3</v>
      </c>
      <c r="O86" s="78">
        <v>1.6999999999999999E-3</v>
      </c>
    </row>
    <row r="87" spans="2:15">
      <c r="B87" t="s">
        <v>1542</v>
      </c>
      <c r="C87" t="s">
        <v>1543</v>
      </c>
      <c r="D87" t="s">
        <v>100</v>
      </c>
      <c r="E87" t="s">
        <v>123</v>
      </c>
      <c r="F87" t="s">
        <v>1544</v>
      </c>
      <c r="G87" t="s">
        <v>127</v>
      </c>
      <c r="H87" t="s">
        <v>102</v>
      </c>
      <c r="I87" s="77">
        <v>11518.11</v>
      </c>
      <c r="J87" s="77">
        <v>284.89999999999998</v>
      </c>
      <c r="K87" s="77">
        <v>0</v>
      </c>
      <c r="L87" s="77">
        <v>32.815095390000003</v>
      </c>
      <c r="M87" s="78">
        <v>0</v>
      </c>
      <c r="N87" s="78">
        <v>4.1000000000000003E-3</v>
      </c>
      <c r="O87" s="78">
        <v>8.0000000000000004E-4</v>
      </c>
    </row>
    <row r="88" spans="2:15">
      <c r="B88" t="s">
        <v>1545</v>
      </c>
      <c r="C88" t="s">
        <v>1546</v>
      </c>
      <c r="D88" t="s">
        <v>100</v>
      </c>
      <c r="E88" t="s">
        <v>123</v>
      </c>
      <c r="F88" t="s">
        <v>1547</v>
      </c>
      <c r="G88" t="s">
        <v>128</v>
      </c>
      <c r="H88" t="s">
        <v>102</v>
      </c>
      <c r="I88" s="77">
        <v>1919.25</v>
      </c>
      <c r="J88" s="77">
        <v>850</v>
      </c>
      <c r="K88" s="77">
        <v>0</v>
      </c>
      <c r="L88" s="77">
        <v>16.313624999999998</v>
      </c>
      <c r="M88" s="78">
        <v>0</v>
      </c>
      <c r="N88" s="78">
        <v>2E-3</v>
      </c>
      <c r="O88" s="78">
        <v>4.0000000000000002E-4</v>
      </c>
    </row>
    <row r="89" spans="2:15">
      <c r="B89" t="s">
        <v>1548</v>
      </c>
      <c r="C89" t="s">
        <v>1549</v>
      </c>
      <c r="D89" t="s">
        <v>100</v>
      </c>
      <c r="E89" t="s">
        <v>123</v>
      </c>
      <c r="F89" t="s">
        <v>1550</v>
      </c>
      <c r="G89" t="s">
        <v>129</v>
      </c>
      <c r="H89" t="s">
        <v>102</v>
      </c>
      <c r="I89" s="77">
        <v>33.200000000000003</v>
      </c>
      <c r="J89" s="77">
        <v>3108</v>
      </c>
      <c r="K89" s="77">
        <v>0</v>
      </c>
      <c r="L89" s="77">
        <v>1.0318560000000001</v>
      </c>
      <c r="M89" s="78">
        <v>0</v>
      </c>
      <c r="N89" s="78">
        <v>1E-4</v>
      </c>
      <c r="O89" s="78">
        <v>0</v>
      </c>
    </row>
    <row r="90" spans="2:15">
      <c r="B90" t="s">
        <v>1551</v>
      </c>
      <c r="C90" t="s">
        <v>1552</v>
      </c>
      <c r="D90" t="s">
        <v>100</v>
      </c>
      <c r="E90" t="s">
        <v>123</v>
      </c>
      <c r="F90" t="s">
        <v>896</v>
      </c>
      <c r="G90" t="s">
        <v>132</v>
      </c>
      <c r="H90" t="s">
        <v>102</v>
      </c>
      <c r="I90" s="77">
        <v>1775.82</v>
      </c>
      <c r="J90" s="77">
        <v>1341</v>
      </c>
      <c r="K90" s="77">
        <v>0</v>
      </c>
      <c r="L90" s="77">
        <v>23.813746200000001</v>
      </c>
      <c r="M90" s="78">
        <v>0</v>
      </c>
      <c r="N90" s="78">
        <v>3.0000000000000001E-3</v>
      </c>
      <c r="O90" s="78">
        <v>5.9999999999999995E-4</v>
      </c>
    </row>
    <row r="91" spans="2:15">
      <c r="B91" t="s">
        <v>1553</v>
      </c>
      <c r="C91" t="s">
        <v>1554</v>
      </c>
      <c r="D91" t="s">
        <v>100</v>
      </c>
      <c r="E91" t="s">
        <v>123</v>
      </c>
      <c r="F91" t="s">
        <v>713</v>
      </c>
      <c r="G91" t="s">
        <v>132</v>
      </c>
      <c r="H91" t="s">
        <v>102</v>
      </c>
      <c r="I91" s="77">
        <v>2864.16</v>
      </c>
      <c r="J91" s="77">
        <v>1400</v>
      </c>
      <c r="K91" s="77">
        <v>0</v>
      </c>
      <c r="L91" s="77">
        <v>40.098239999999997</v>
      </c>
      <c r="M91" s="78">
        <v>0</v>
      </c>
      <c r="N91" s="78">
        <v>5.0000000000000001E-3</v>
      </c>
      <c r="O91" s="78">
        <v>8.9999999999999998E-4</v>
      </c>
    </row>
    <row r="92" spans="2:15">
      <c r="B92" s="79" t="s">
        <v>1555</v>
      </c>
      <c r="E92" s="16"/>
      <c r="F92" s="16"/>
      <c r="G92" s="16"/>
      <c r="I92" s="81">
        <v>60339.42</v>
      </c>
      <c r="K92" s="81">
        <v>0</v>
      </c>
      <c r="L92" s="81">
        <v>264.94046113976981</v>
      </c>
      <c r="N92" s="80">
        <v>3.3099999999999997E-2</v>
      </c>
      <c r="O92" s="80">
        <v>6.1999999999999998E-3</v>
      </c>
    </row>
    <row r="93" spans="2:15">
      <c r="B93" t="s">
        <v>1556</v>
      </c>
      <c r="C93" t="s">
        <v>1557</v>
      </c>
      <c r="D93" t="s">
        <v>100</v>
      </c>
      <c r="E93" t="s">
        <v>123</v>
      </c>
      <c r="F93" t="s">
        <v>1558</v>
      </c>
      <c r="G93" t="s">
        <v>101</v>
      </c>
      <c r="H93" t="s">
        <v>102</v>
      </c>
      <c r="I93" s="77">
        <v>198.29</v>
      </c>
      <c r="J93" s="77">
        <v>492.1</v>
      </c>
      <c r="K93" s="77">
        <v>0</v>
      </c>
      <c r="L93" s="77">
        <v>0.97578509000000002</v>
      </c>
      <c r="M93" s="78">
        <v>0</v>
      </c>
      <c r="N93" s="78">
        <v>1E-4</v>
      </c>
      <c r="O93" s="78">
        <v>0</v>
      </c>
    </row>
    <row r="94" spans="2:15">
      <c r="B94" t="s">
        <v>1559</v>
      </c>
      <c r="C94" t="s">
        <v>1560</v>
      </c>
      <c r="D94" t="s">
        <v>100</v>
      </c>
      <c r="E94" t="s">
        <v>123</v>
      </c>
      <c r="F94" t="s">
        <v>1561</v>
      </c>
      <c r="G94" t="s">
        <v>101</v>
      </c>
      <c r="H94" t="s">
        <v>102</v>
      </c>
      <c r="I94" s="77">
        <v>88.12</v>
      </c>
      <c r="J94" s="77">
        <v>2449</v>
      </c>
      <c r="K94" s="77">
        <v>0</v>
      </c>
      <c r="L94" s="77">
        <v>2.1580588000000001</v>
      </c>
      <c r="M94" s="78">
        <v>0</v>
      </c>
      <c r="N94" s="78">
        <v>2.9999999999999997E-4</v>
      </c>
      <c r="O94" s="78">
        <v>1E-4</v>
      </c>
    </row>
    <row r="95" spans="2:15">
      <c r="B95" t="s">
        <v>1562</v>
      </c>
      <c r="C95" t="s">
        <v>1563</v>
      </c>
      <c r="D95" t="s">
        <v>100</v>
      </c>
      <c r="E95" t="s">
        <v>123</v>
      </c>
      <c r="F95" t="s">
        <v>1564</v>
      </c>
      <c r="G95" t="s">
        <v>525</v>
      </c>
      <c r="H95" t="s">
        <v>102</v>
      </c>
      <c r="I95" s="77">
        <v>31521.3</v>
      </c>
      <c r="J95" s="77">
        <v>81.7</v>
      </c>
      <c r="K95" s="77">
        <v>0</v>
      </c>
      <c r="L95" s="77">
        <v>25.7529021</v>
      </c>
      <c r="M95" s="78">
        <v>0</v>
      </c>
      <c r="N95" s="78">
        <v>3.2000000000000002E-3</v>
      </c>
      <c r="O95" s="78">
        <v>5.9999999999999995E-4</v>
      </c>
    </row>
    <row r="96" spans="2:15">
      <c r="B96" t="s">
        <v>1565</v>
      </c>
      <c r="C96" t="s">
        <v>1566</v>
      </c>
      <c r="D96" t="s">
        <v>100</v>
      </c>
      <c r="E96" t="s">
        <v>123</v>
      </c>
      <c r="F96" t="s">
        <v>1567</v>
      </c>
      <c r="G96" t="s">
        <v>708</v>
      </c>
      <c r="H96" t="s">
        <v>102</v>
      </c>
      <c r="I96" s="77">
        <v>115.33</v>
      </c>
      <c r="J96" s="77">
        <v>14620</v>
      </c>
      <c r="K96" s="77">
        <v>0</v>
      </c>
      <c r="L96" s="77">
        <v>16.861246000000001</v>
      </c>
      <c r="M96" s="78">
        <v>0</v>
      </c>
      <c r="N96" s="78">
        <v>2.0999999999999999E-3</v>
      </c>
      <c r="O96" s="78">
        <v>4.0000000000000002E-4</v>
      </c>
    </row>
    <row r="97" spans="2:15">
      <c r="B97" t="s">
        <v>1568</v>
      </c>
      <c r="C97" t="s">
        <v>1569</v>
      </c>
      <c r="D97" t="s">
        <v>100</v>
      </c>
      <c r="E97" t="s">
        <v>123</v>
      </c>
      <c r="F97" t="s">
        <v>1570</v>
      </c>
      <c r="G97" t="s">
        <v>708</v>
      </c>
      <c r="H97" t="s">
        <v>102</v>
      </c>
      <c r="I97" s="77">
        <v>3.58</v>
      </c>
      <c r="J97" s="77">
        <v>162</v>
      </c>
      <c r="K97" s="77">
        <v>0</v>
      </c>
      <c r="L97" s="77">
        <v>5.7996000000000002E-3</v>
      </c>
      <c r="M97" s="78">
        <v>0</v>
      </c>
      <c r="N97" s="78">
        <v>0</v>
      </c>
      <c r="O97" s="78">
        <v>0</v>
      </c>
    </row>
    <row r="98" spans="2:15">
      <c r="B98" t="s">
        <v>1571</v>
      </c>
      <c r="C98" t="s">
        <v>1572</v>
      </c>
      <c r="D98" t="s">
        <v>100</v>
      </c>
      <c r="E98" t="s">
        <v>123</v>
      </c>
      <c r="F98" t="s">
        <v>1573</v>
      </c>
      <c r="G98" t="s">
        <v>760</v>
      </c>
      <c r="H98" t="s">
        <v>102</v>
      </c>
      <c r="I98" s="77">
        <v>322.47000000000003</v>
      </c>
      <c r="J98" s="77">
        <v>1618</v>
      </c>
      <c r="K98" s="77">
        <v>0</v>
      </c>
      <c r="L98" s="77">
        <v>5.2175646000000002</v>
      </c>
      <c r="M98" s="78">
        <v>0</v>
      </c>
      <c r="N98" s="78">
        <v>6.9999999999999999E-4</v>
      </c>
      <c r="O98" s="78">
        <v>1E-4</v>
      </c>
    </row>
    <row r="99" spans="2:15">
      <c r="B99" t="s">
        <v>1574</v>
      </c>
      <c r="C99" t="s">
        <v>1575</v>
      </c>
      <c r="D99" t="s">
        <v>100</v>
      </c>
      <c r="E99" t="s">
        <v>123</v>
      </c>
      <c r="F99" t="s">
        <v>1576</v>
      </c>
      <c r="G99" t="s">
        <v>760</v>
      </c>
      <c r="H99" t="s">
        <v>102</v>
      </c>
      <c r="I99" s="77">
        <v>312.45</v>
      </c>
      <c r="J99" s="77">
        <v>6851</v>
      </c>
      <c r="K99" s="77">
        <v>0</v>
      </c>
      <c r="L99" s="77">
        <v>21.405949499999998</v>
      </c>
      <c r="M99" s="78">
        <v>0</v>
      </c>
      <c r="N99" s="78">
        <v>2.7000000000000001E-3</v>
      </c>
      <c r="O99" s="78">
        <v>5.0000000000000001E-4</v>
      </c>
    </row>
    <row r="100" spans="2:15">
      <c r="B100" t="s">
        <v>1577</v>
      </c>
      <c r="C100" t="s">
        <v>1578</v>
      </c>
      <c r="D100" t="s">
        <v>100</v>
      </c>
      <c r="E100" t="s">
        <v>123</v>
      </c>
      <c r="F100" t="s">
        <v>1579</v>
      </c>
      <c r="G100" t="s">
        <v>1580</v>
      </c>
      <c r="H100" t="s">
        <v>102</v>
      </c>
      <c r="I100" s="77">
        <v>78.260000000000005</v>
      </c>
      <c r="J100" s="77">
        <v>2477</v>
      </c>
      <c r="K100" s="77">
        <v>0</v>
      </c>
      <c r="L100" s="77">
        <v>1.9385002</v>
      </c>
      <c r="M100" s="78">
        <v>0</v>
      </c>
      <c r="N100" s="78">
        <v>2.0000000000000001E-4</v>
      </c>
      <c r="O100" s="78">
        <v>0</v>
      </c>
    </row>
    <row r="101" spans="2:15">
      <c r="B101" t="s">
        <v>1581</v>
      </c>
      <c r="C101" t="s">
        <v>1582</v>
      </c>
      <c r="D101" t="s">
        <v>100</v>
      </c>
      <c r="E101" t="s">
        <v>123</v>
      </c>
      <c r="F101" t="s">
        <v>1583</v>
      </c>
      <c r="G101" t="s">
        <v>1584</v>
      </c>
      <c r="H101" t="s">
        <v>102</v>
      </c>
      <c r="I101" s="77">
        <v>307.61</v>
      </c>
      <c r="J101" s="77">
        <v>900.8</v>
      </c>
      <c r="K101" s="77">
        <v>0</v>
      </c>
      <c r="L101" s="77">
        <v>2.77095088</v>
      </c>
      <c r="M101" s="78">
        <v>0</v>
      </c>
      <c r="N101" s="78">
        <v>2.9999999999999997E-4</v>
      </c>
      <c r="O101" s="78">
        <v>1E-4</v>
      </c>
    </row>
    <row r="102" spans="2:15">
      <c r="B102" t="s">
        <v>1585</v>
      </c>
      <c r="C102" t="s">
        <v>1586</v>
      </c>
      <c r="D102" t="s">
        <v>100</v>
      </c>
      <c r="E102" t="s">
        <v>123</v>
      </c>
      <c r="F102" t="s">
        <v>1587</v>
      </c>
      <c r="G102" t="s">
        <v>985</v>
      </c>
      <c r="H102" t="s">
        <v>102</v>
      </c>
      <c r="I102" s="77">
        <v>372.72</v>
      </c>
      <c r="J102" s="77">
        <v>551.70000000000005</v>
      </c>
      <c r="K102" s="77">
        <v>0</v>
      </c>
      <c r="L102" s="77">
        <v>2.05629624</v>
      </c>
      <c r="M102" s="78">
        <v>0</v>
      </c>
      <c r="N102" s="78">
        <v>2.9999999999999997E-4</v>
      </c>
      <c r="O102" s="78">
        <v>0</v>
      </c>
    </row>
    <row r="103" spans="2:15">
      <c r="B103" t="s">
        <v>1588</v>
      </c>
      <c r="C103" t="s">
        <v>1589</v>
      </c>
      <c r="D103" t="s">
        <v>100</v>
      </c>
      <c r="E103" t="s">
        <v>123</v>
      </c>
      <c r="F103" t="s">
        <v>989</v>
      </c>
      <c r="G103" t="s">
        <v>985</v>
      </c>
      <c r="H103" t="s">
        <v>102</v>
      </c>
      <c r="I103" s="77">
        <v>1556.17</v>
      </c>
      <c r="J103" s="77">
        <v>215.2</v>
      </c>
      <c r="K103" s="77">
        <v>0</v>
      </c>
      <c r="L103" s="77">
        <v>3.3488778400000001</v>
      </c>
      <c r="M103" s="78">
        <v>0</v>
      </c>
      <c r="N103" s="78">
        <v>4.0000000000000002E-4</v>
      </c>
      <c r="O103" s="78">
        <v>1E-4</v>
      </c>
    </row>
    <row r="104" spans="2:15">
      <c r="B104" t="s">
        <v>1590</v>
      </c>
      <c r="C104" t="s">
        <v>1591</v>
      </c>
      <c r="D104" t="s">
        <v>100</v>
      </c>
      <c r="E104" t="s">
        <v>123</v>
      </c>
      <c r="F104" t="s">
        <v>1592</v>
      </c>
      <c r="G104" t="s">
        <v>1593</v>
      </c>
      <c r="H104" t="s">
        <v>102</v>
      </c>
      <c r="I104" s="77">
        <v>512.52</v>
      </c>
      <c r="J104" s="77">
        <v>348.5</v>
      </c>
      <c r="K104" s="77">
        <v>0</v>
      </c>
      <c r="L104" s="77">
        <v>1.7861321999999999</v>
      </c>
      <c r="M104" s="78">
        <v>0</v>
      </c>
      <c r="N104" s="78">
        <v>2.0000000000000001E-4</v>
      </c>
      <c r="O104" s="78">
        <v>0</v>
      </c>
    </row>
    <row r="105" spans="2:15">
      <c r="B105" t="s">
        <v>1594</v>
      </c>
      <c r="C105" t="s">
        <v>1595</v>
      </c>
      <c r="D105" t="s">
        <v>100</v>
      </c>
      <c r="E105" t="s">
        <v>123</v>
      </c>
      <c r="F105" t="s">
        <v>1596</v>
      </c>
      <c r="G105" t="s">
        <v>1593</v>
      </c>
      <c r="H105" t="s">
        <v>102</v>
      </c>
      <c r="I105" s="77">
        <v>75.05</v>
      </c>
      <c r="J105" s="77">
        <v>9371</v>
      </c>
      <c r="K105" s="77">
        <v>0</v>
      </c>
      <c r="L105" s="77">
        <v>7.0329354999999998</v>
      </c>
      <c r="M105" s="78">
        <v>0</v>
      </c>
      <c r="N105" s="78">
        <v>8.9999999999999998E-4</v>
      </c>
      <c r="O105" s="78">
        <v>2.0000000000000001E-4</v>
      </c>
    </row>
    <row r="106" spans="2:15">
      <c r="B106" t="s">
        <v>1597</v>
      </c>
      <c r="C106" t="s">
        <v>1598</v>
      </c>
      <c r="D106" t="s">
        <v>100</v>
      </c>
      <c r="E106" t="s">
        <v>123</v>
      </c>
      <c r="F106" t="s">
        <v>1599</v>
      </c>
      <c r="G106" t="s">
        <v>578</v>
      </c>
      <c r="H106" t="s">
        <v>102</v>
      </c>
      <c r="I106" s="77">
        <v>634.29999999999995</v>
      </c>
      <c r="J106" s="77">
        <v>660</v>
      </c>
      <c r="K106" s="77">
        <v>0</v>
      </c>
      <c r="L106" s="77">
        <v>4.1863799999999998</v>
      </c>
      <c r="M106" s="78">
        <v>0</v>
      </c>
      <c r="N106" s="78">
        <v>5.0000000000000001E-4</v>
      </c>
      <c r="O106" s="78">
        <v>1E-4</v>
      </c>
    </row>
    <row r="107" spans="2:15">
      <c r="B107" t="s">
        <v>1600</v>
      </c>
      <c r="C107" t="s">
        <v>1601</v>
      </c>
      <c r="D107" t="s">
        <v>100</v>
      </c>
      <c r="E107" t="s">
        <v>123</v>
      </c>
      <c r="F107" t="s">
        <v>1602</v>
      </c>
      <c r="G107" t="s">
        <v>578</v>
      </c>
      <c r="H107" t="s">
        <v>102</v>
      </c>
      <c r="I107" s="77">
        <v>396.01</v>
      </c>
      <c r="J107" s="77">
        <v>1476</v>
      </c>
      <c r="K107" s="77">
        <v>0</v>
      </c>
      <c r="L107" s="77">
        <v>5.8451076000000004</v>
      </c>
      <c r="M107" s="78">
        <v>0</v>
      </c>
      <c r="N107" s="78">
        <v>6.9999999999999999E-4</v>
      </c>
      <c r="O107" s="78">
        <v>1E-4</v>
      </c>
    </row>
    <row r="108" spans="2:15">
      <c r="B108" t="s">
        <v>1603</v>
      </c>
      <c r="C108" t="s">
        <v>1604</v>
      </c>
      <c r="D108" t="s">
        <v>100</v>
      </c>
      <c r="E108" t="s">
        <v>123</v>
      </c>
      <c r="F108" t="s">
        <v>1605</v>
      </c>
      <c r="G108" t="s">
        <v>578</v>
      </c>
      <c r="H108" t="s">
        <v>102</v>
      </c>
      <c r="I108" s="77">
        <v>173.02</v>
      </c>
      <c r="J108" s="77">
        <v>450</v>
      </c>
      <c r="K108" s="77">
        <v>0</v>
      </c>
      <c r="L108" s="77">
        <v>0.77859</v>
      </c>
      <c r="M108" s="78">
        <v>0</v>
      </c>
      <c r="N108" s="78">
        <v>1E-4</v>
      </c>
      <c r="O108" s="78">
        <v>0</v>
      </c>
    </row>
    <row r="109" spans="2:15">
      <c r="B109" t="s">
        <v>1606</v>
      </c>
      <c r="C109" t="s">
        <v>1607</v>
      </c>
      <c r="D109" t="s">
        <v>100</v>
      </c>
      <c r="E109" t="s">
        <v>123</v>
      </c>
      <c r="F109" t="s">
        <v>1608</v>
      </c>
      <c r="G109" t="s">
        <v>578</v>
      </c>
      <c r="H109" t="s">
        <v>102</v>
      </c>
      <c r="I109" s="77">
        <v>379.59</v>
      </c>
      <c r="J109" s="77">
        <v>2862</v>
      </c>
      <c r="K109" s="77">
        <v>0</v>
      </c>
      <c r="L109" s="77">
        <v>10.863865799999999</v>
      </c>
      <c r="M109" s="78">
        <v>0</v>
      </c>
      <c r="N109" s="78">
        <v>1.4E-3</v>
      </c>
      <c r="O109" s="78">
        <v>2.9999999999999997E-4</v>
      </c>
    </row>
    <row r="110" spans="2:15">
      <c r="B110" t="s">
        <v>1609</v>
      </c>
      <c r="C110" t="s">
        <v>1610</v>
      </c>
      <c r="D110" t="s">
        <v>100</v>
      </c>
      <c r="E110" t="s">
        <v>123</v>
      </c>
      <c r="F110" t="s">
        <v>1611</v>
      </c>
      <c r="G110" t="s">
        <v>578</v>
      </c>
      <c r="H110" t="s">
        <v>102</v>
      </c>
      <c r="I110" s="77">
        <v>1940.31</v>
      </c>
      <c r="J110" s="77">
        <v>655.7</v>
      </c>
      <c r="K110" s="77">
        <v>0</v>
      </c>
      <c r="L110" s="77">
        <v>12.72261267</v>
      </c>
      <c r="M110" s="78">
        <v>0</v>
      </c>
      <c r="N110" s="78">
        <v>1.6000000000000001E-3</v>
      </c>
      <c r="O110" s="78">
        <v>2.9999999999999997E-4</v>
      </c>
    </row>
    <row r="111" spans="2:15">
      <c r="B111" t="s">
        <v>1612</v>
      </c>
      <c r="C111" t="s">
        <v>1613</v>
      </c>
      <c r="D111" t="s">
        <v>100</v>
      </c>
      <c r="E111" t="s">
        <v>123</v>
      </c>
      <c r="F111" t="s">
        <v>1614</v>
      </c>
      <c r="G111" t="s">
        <v>578</v>
      </c>
      <c r="H111" t="s">
        <v>102</v>
      </c>
      <c r="I111" s="77">
        <v>459.45</v>
      </c>
      <c r="J111" s="77">
        <v>1149</v>
      </c>
      <c r="K111" s="77">
        <v>0</v>
      </c>
      <c r="L111" s="77">
        <v>5.2790805000000001</v>
      </c>
      <c r="M111" s="78">
        <v>0</v>
      </c>
      <c r="N111" s="78">
        <v>6.9999999999999999E-4</v>
      </c>
      <c r="O111" s="78">
        <v>1E-4</v>
      </c>
    </row>
    <row r="112" spans="2:15">
      <c r="B112" t="s">
        <v>1615</v>
      </c>
      <c r="C112" t="s">
        <v>1616</v>
      </c>
      <c r="D112" t="s">
        <v>100</v>
      </c>
      <c r="E112" t="s">
        <v>123</v>
      </c>
      <c r="F112" t="s">
        <v>1617</v>
      </c>
      <c r="G112" t="s">
        <v>770</v>
      </c>
      <c r="H112" t="s">
        <v>102</v>
      </c>
      <c r="I112" s="77">
        <v>274.70999999999998</v>
      </c>
      <c r="J112" s="77">
        <v>2390</v>
      </c>
      <c r="K112" s="77">
        <v>0</v>
      </c>
      <c r="L112" s="77">
        <v>6.565569</v>
      </c>
      <c r="M112" s="78">
        <v>0</v>
      </c>
      <c r="N112" s="78">
        <v>8.0000000000000004E-4</v>
      </c>
      <c r="O112" s="78">
        <v>2.0000000000000001E-4</v>
      </c>
    </row>
    <row r="113" spans="2:15">
      <c r="B113" t="s">
        <v>1618</v>
      </c>
      <c r="C113" t="s">
        <v>1619</v>
      </c>
      <c r="D113" t="s">
        <v>100</v>
      </c>
      <c r="E113" t="s">
        <v>123</v>
      </c>
      <c r="F113" t="s">
        <v>1620</v>
      </c>
      <c r="G113" t="s">
        <v>770</v>
      </c>
      <c r="H113" t="s">
        <v>102</v>
      </c>
      <c r="I113" s="77">
        <v>11.59</v>
      </c>
      <c r="J113" s="77">
        <v>14620</v>
      </c>
      <c r="K113" s="77">
        <v>0</v>
      </c>
      <c r="L113" s="77">
        <v>1.694458</v>
      </c>
      <c r="M113" s="78">
        <v>0</v>
      </c>
      <c r="N113" s="78">
        <v>2.0000000000000001E-4</v>
      </c>
      <c r="O113" s="78">
        <v>0</v>
      </c>
    </row>
    <row r="114" spans="2:15">
      <c r="B114" t="s">
        <v>1621</v>
      </c>
      <c r="C114" t="s">
        <v>1622</v>
      </c>
      <c r="D114" t="s">
        <v>100</v>
      </c>
      <c r="E114" t="s">
        <v>123</v>
      </c>
      <c r="F114" t="s">
        <v>1623</v>
      </c>
      <c r="G114" t="s">
        <v>487</v>
      </c>
      <c r="H114" t="s">
        <v>102</v>
      </c>
      <c r="I114" s="77">
        <v>745.04</v>
      </c>
      <c r="J114" s="77">
        <v>712.2</v>
      </c>
      <c r="K114" s="77">
        <v>0</v>
      </c>
      <c r="L114" s="77">
        <v>5.3061748800000004</v>
      </c>
      <c r="M114" s="78">
        <v>0</v>
      </c>
      <c r="N114" s="78">
        <v>6.9999999999999999E-4</v>
      </c>
      <c r="O114" s="78">
        <v>1E-4</v>
      </c>
    </row>
    <row r="115" spans="2:15">
      <c r="B115" t="s">
        <v>1624</v>
      </c>
      <c r="C115" t="s">
        <v>1625</v>
      </c>
      <c r="D115" t="s">
        <v>100</v>
      </c>
      <c r="E115" t="s">
        <v>123</v>
      </c>
      <c r="F115" t="s">
        <v>1626</v>
      </c>
      <c r="G115" t="s">
        <v>487</v>
      </c>
      <c r="H115" t="s">
        <v>102</v>
      </c>
      <c r="I115" s="77">
        <v>515.55999999999995</v>
      </c>
      <c r="J115" s="77">
        <v>1195</v>
      </c>
      <c r="K115" s="77">
        <v>0</v>
      </c>
      <c r="L115" s="77">
        <v>6.1609420000000004</v>
      </c>
      <c r="M115" s="78">
        <v>0</v>
      </c>
      <c r="N115" s="78">
        <v>8.0000000000000004E-4</v>
      </c>
      <c r="O115" s="78">
        <v>1E-4</v>
      </c>
    </row>
    <row r="116" spans="2:15">
      <c r="B116" t="s">
        <v>1627</v>
      </c>
      <c r="C116" t="s">
        <v>1628</v>
      </c>
      <c r="D116" t="s">
        <v>100</v>
      </c>
      <c r="E116" t="s">
        <v>123</v>
      </c>
      <c r="F116" t="s">
        <v>1629</v>
      </c>
      <c r="G116" t="s">
        <v>487</v>
      </c>
      <c r="H116" t="s">
        <v>102</v>
      </c>
      <c r="I116" s="77">
        <v>1218.77</v>
      </c>
      <c r="J116" s="77">
        <v>38.1</v>
      </c>
      <c r="K116" s="77">
        <v>0</v>
      </c>
      <c r="L116" s="77">
        <v>0.46435136999999999</v>
      </c>
      <c r="M116" s="78">
        <v>0</v>
      </c>
      <c r="N116" s="78">
        <v>1E-4</v>
      </c>
      <c r="O116" s="78">
        <v>0</v>
      </c>
    </row>
    <row r="117" spans="2:15">
      <c r="B117" t="s">
        <v>1630</v>
      </c>
      <c r="C117" t="s">
        <v>1631</v>
      </c>
      <c r="D117" t="s">
        <v>100</v>
      </c>
      <c r="E117" t="s">
        <v>123</v>
      </c>
      <c r="F117" t="s">
        <v>1632</v>
      </c>
      <c r="G117" t="s">
        <v>487</v>
      </c>
      <c r="H117" t="s">
        <v>102</v>
      </c>
      <c r="I117" s="77">
        <v>207.08</v>
      </c>
      <c r="J117" s="77">
        <v>6020</v>
      </c>
      <c r="K117" s="77">
        <v>0</v>
      </c>
      <c r="L117" s="77">
        <v>12.466215999999999</v>
      </c>
      <c r="M117" s="78">
        <v>0</v>
      </c>
      <c r="N117" s="78">
        <v>1.6000000000000001E-3</v>
      </c>
      <c r="O117" s="78">
        <v>2.9999999999999997E-4</v>
      </c>
    </row>
    <row r="118" spans="2:15">
      <c r="B118" t="s">
        <v>1633</v>
      </c>
      <c r="C118" t="s">
        <v>1634</v>
      </c>
      <c r="D118" t="s">
        <v>100</v>
      </c>
      <c r="E118" t="s">
        <v>123</v>
      </c>
      <c r="F118" t="s">
        <v>1635</v>
      </c>
      <c r="G118" t="s">
        <v>873</v>
      </c>
      <c r="H118" t="s">
        <v>102</v>
      </c>
      <c r="I118" s="77">
        <v>28.61</v>
      </c>
      <c r="J118" s="77">
        <v>1.0000000000000001E-5</v>
      </c>
      <c r="K118" s="77">
        <v>0</v>
      </c>
      <c r="L118" s="77">
        <v>2.8609999999999999E-9</v>
      </c>
      <c r="M118" s="78">
        <v>0</v>
      </c>
      <c r="N118" s="78">
        <v>0</v>
      </c>
      <c r="O118" s="78">
        <v>0</v>
      </c>
    </row>
    <row r="119" spans="2:15">
      <c r="B119" t="s">
        <v>1636</v>
      </c>
      <c r="C119" t="s">
        <v>1637</v>
      </c>
      <c r="D119" t="s">
        <v>100</v>
      </c>
      <c r="E119" t="s">
        <v>123</v>
      </c>
      <c r="F119" t="s">
        <v>1638</v>
      </c>
      <c r="G119" t="s">
        <v>873</v>
      </c>
      <c r="H119" t="s">
        <v>102</v>
      </c>
      <c r="I119" s="77">
        <v>142.51</v>
      </c>
      <c r="J119" s="77">
        <v>5694</v>
      </c>
      <c r="K119" s="77">
        <v>0</v>
      </c>
      <c r="L119" s="77">
        <v>8.1145194000000007</v>
      </c>
      <c r="M119" s="78">
        <v>0</v>
      </c>
      <c r="N119" s="78">
        <v>1E-3</v>
      </c>
      <c r="O119" s="78">
        <v>2.0000000000000001E-4</v>
      </c>
    </row>
    <row r="120" spans="2:15">
      <c r="B120" t="s">
        <v>1639</v>
      </c>
      <c r="C120" t="s">
        <v>1640</v>
      </c>
      <c r="D120" t="s">
        <v>100</v>
      </c>
      <c r="E120" t="s">
        <v>123</v>
      </c>
      <c r="F120" t="s">
        <v>1641</v>
      </c>
      <c r="G120" t="s">
        <v>873</v>
      </c>
      <c r="H120" t="s">
        <v>102</v>
      </c>
      <c r="I120" s="77">
        <v>32.22</v>
      </c>
      <c r="J120" s="77">
        <v>24240</v>
      </c>
      <c r="K120" s="77">
        <v>0</v>
      </c>
      <c r="L120" s="77">
        <v>7.8101279999999997</v>
      </c>
      <c r="M120" s="78">
        <v>0</v>
      </c>
      <c r="N120" s="78">
        <v>1E-3</v>
      </c>
      <c r="O120" s="78">
        <v>2.0000000000000001E-4</v>
      </c>
    </row>
    <row r="121" spans="2:15">
      <c r="B121" t="s">
        <v>1642</v>
      </c>
      <c r="C121" t="s">
        <v>1643</v>
      </c>
      <c r="D121" t="s">
        <v>100</v>
      </c>
      <c r="E121" t="s">
        <v>123</v>
      </c>
      <c r="F121" t="s">
        <v>1644</v>
      </c>
      <c r="G121" t="s">
        <v>873</v>
      </c>
      <c r="H121" t="s">
        <v>102</v>
      </c>
      <c r="I121" s="77">
        <v>2374.71</v>
      </c>
      <c r="J121" s="77">
        <v>9.1</v>
      </c>
      <c r="K121" s="77">
        <v>0</v>
      </c>
      <c r="L121" s="77">
        <v>0.21609861</v>
      </c>
      <c r="M121" s="78">
        <v>0</v>
      </c>
      <c r="N121" s="78">
        <v>0</v>
      </c>
      <c r="O121" s="78">
        <v>0</v>
      </c>
    </row>
    <row r="122" spans="2:15">
      <c r="B122" t="s">
        <v>1645</v>
      </c>
      <c r="C122" t="s">
        <v>1646</v>
      </c>
      <c r="D122" t="s">
        <v>100</v>
      </c>
      <c r="E122" t="s">
        <v>123</v>
      </c>
      <c r="F122" t="s">
        <v>754</v>
      </c>
      <c r="G122" t="s">
        <v>420</v>
      </c>
      <c r="H122" t="s">
        <v>102</v>
      </c>
      <c r="I122" s="77">
        <v>3905.72</v>
      </c>
      <c r="J122" s="77">
        <v>154.80000000000001</v>
      </c>
      <c r="K122" s="77">
        <v>0</v>
      </c>
      <c r="L122" s="77">
        <v>6.04605456</v>
      </c>
      <c r="M122" s="78">
        <v>0</v>
      </c>
      <c r="N122" s="78">
        <v>8.0000000000000004E-4</v>
      </c>
      <c r="O122" s="78">
        <v>1E-4</v>
      </c>
    </row>
    <row r="123" spans="2:15">
      <c r="B123" t="s">
        <v>1647</v>
      </c>
      <c r="C123" t="s">
        <v>1648</v>
      </c>
      <c r="D123" t="s">
        <v>100</v>
      </c>
      <c r="E123" t="s">
        <v>123</v>
      </c>
      <c r="F123" t="s">
        <v>1649</v>
      </c>
      <c r="G123" t="s">
        <v>420</v>
      </c>
      <c r="H123" t="s">
        <v>102</v>
      </c>
      <c r="I123" s="77">
        <v>1991.92</v>
      </c>
      <c r="J123" s="77">
        <v>1047</v>
      </c>
      <c r="K123" s="77">
        <v>0</v>
      </c>
      <c r="L123" s="77">
        <v>20.855402399999999</v>
      </c>
      <c r="M123" s="78">
        <v>0</v>
      </c>
      <c r="N123" s="78">
        <v>2.5999999999999999E-3</v>
      </c>
      <c r="O123" s="78">
        <v>5.0000000000000001E-4</v>
      </c>
    </row>
    <row r="124" spans="2:15">
      <c r="B124" t="s">
        <v>1650</v>
      </c>
      <c r="C124" t="s">
        <v>1651</v>
      </c>
      <c r="D124" t="s">
        <v>100</v>
      </c>
      <c r="E124" t="s">
        <v>123</v>
      </c>
      <c r="F124" t="s">
        <v>1652</v>
      </c>
      <c r="G124" t="s">
        <v>1527</v>
      </c>
      <c r="H124" t="s">
        <v>102</v>
      </c>
      <c r="I124" s="77">
        <v>136.85</v>
      </c>
      <c r="J124" s="77">
        <v>8000</v>
      </c>
      <c r="K124" s="77">
        <v>0</v>
      </c>
      <c r="L124" s="77">
        <v>10.948</v>
      </c>
      <c r="M124" s="78">
        <v>0</v>
      </c>
      <c r="N124" s="78">
        <v>1.4E-3</v>
      </c>
      <c r="O124" s="78">
        <v>2.9999999999999997E-4</v>
      </c>
    </row>
    <row r="125" spans="2:15">
      <c r="B125" t="s">
        <v>1653</v>
      </c>
      <c r="C125" t="s">
        <v>1654</v>
      </c>
      <c r="D125" t="s">
        <v>100</v>
      </c>
      <c r="E125" t="s">
        <v>123</v>
      </c>
      <c r="F125" t="s">
        <v>1655</v>
      </c>
      <c r="G125" t="s">
        <v>125</v>
      </c>
      <c r="H125" t="s">
        <v>102</v>
      </c>
      <c r="I125" s="77">
        <v>453.09</v>
      </c>
      <c r="J125" s="77">
        <v>1637</v>
      </c>
      <c r="K125" s="77">
        <v>0</v>
      </c>
      <c r="L125" s="77">
        <v>7.4170832999999998</v>
      </c>
      <c r="M125" s="78">
        <v>0</v>
      </c>
      <c r="N125" s="78">
        <v>8.9999999999999998E-4</v>
      </c>
      <c r="O125" s="78">
        <v>2.0000000000000001E-4</v>
      </c>
    </row>
    <row r="126" spans="2:15">
      <c r="B126" t="s">
        <v>1656</v>
      </c>
      <c r="C126" t="s">
        <v>1657</v>
      </c>
      <c r="D126" t="s">
        <v>100</v>
      </c>
      <c r="E126" t="s">
        <v>123</v>
      </c>
      <c r="F126" t="s">
        <v>1658</v>
      </c>
      <c r="G126" t="s">
        <v>125</v>
      </c>
      <c r="H126" t="s">
        <v>102</v>
      </c>
      <c r="I126" s="77">
        <v>1514.49</v>
      </c>
      <c r="J126" s="77">
        <v>309</v>
      </c>
      <c r="K126" s="77">
        <v>0</v>
      </c>
      <c r="L126" s="77">
        <v>4.6797741000000004</v>
      </c>
      <c r="M126" s="78">
        <v>0</v>
      </c>
      <c r="N126" s="78">
        <v>5.9999999999999995E-4</v>
      </c>
      <c r="O126" s="78">
        <v>1E-4</v>
      </c>
    </row>
    <row r="127" spans="2:15">
      <c r="B127" t="s">
        <v>1659</v>
      </c>
      <c r="C127" t="s">
        <v>1660</v>
      </c>
      <c r="D127" t="s">
        <v>100</v>
      </c>
      <c r="E127" t="s">
        <v>123</v>
      </c>
      <c r="F127" t="s">
        <v>1661</v>
      </c>
      <c r="G127" t="s">
        <v>125</v>
      </c>
      <c r="H127" t="s">
        <v>102</v>
      </c>
      <c r="I127" s="77">
        <v>245.17</v>
      </c>
      <c r="J127" s="77">
        <v>3056.0000639999998</v>
      </c>
      <c r="K127" s="77">
        <v>0</v>
      </c>
      <c r="L127" s="77">
        <v>7.4923953569088004</v>
      </c>
      <c r="M127" s="78">
        <v>0</v>
      </c>
      <c r="N127" s="78">
        <v>8.9999999999999998E-4</v>
      </c>
      <c r="O127" s="78">
        <v>2.0000000000000001E-4</v>
      </c>
    </row>
    <row r="128" spans="2:15">
      <c r="B128" t="s">
        <v>1662</v>
      </c>
      <c r="C128" t="s">
        <v>1663</v>
      </c>
      <c r="D128" t="s">
        <v>100</v>
      </c>
      <c r="E128" t="s">
        <v>123</v>
      </c>
      <c r="F128" t="s">
        <v>1664</v>
      </c>
      <c r="G128" t="s">
        <v>127</v>
      </c>
      <c r="H128" t="s">
        <v>102</v>
      </c>
      <c r="I128" s="77">
        <v>1022.93</v>
      </c>
      <c r="J128" s="77">
        <v>300.8</v>
      </c>
      <c r="K128" s="77">
        <v>0</v>
      </c>
      <c r="L128" s="77">
        <v>3.0769734400000002</v>
      </c>
      <c r="M128" s="78">
        <v>0</v>
      </c>
      <c r="N128" s="78">
        <v>4.0000000000000002E-4</v>
      </c>
      <c r="O128" s="78">
        <v>1E-4</v>
      </c>
    </row>
    <row r="129" spans="2:15">
      <c r="B129" t="s">
        <v>1665</v>
      </c>
      <c r="C129" t="s">
        <v>1666</v>
      </c>
      <c r="D129" t="s">
        <v>100</v>
      </c>
      <c r="E129" t="s">
        <v>123</v>
      </c>
      <c r="F129" t="s">
        <v>1667</v>
      </c>
      <c r="G129" t="s">
        <v>127</v>
      </c>
      <c r="H129" t="s">
        <v>102</v>
      </c>
      <c r="I129" s="77">
        <v>325.61</v>
      </c>
      <c r="J129" s="77">
        <v>2698</v>
      </c>
      <c r="K129" s="77">
        <v>0</v>
      </c>
      <c r="L129" s="77">
        <v>8.7849578000000008</v>
      </c>
      <c r="M129" s="78">
        <v>0</v>
      </c>
      <c r="N129" s="78">
        <v>1.1000000000000001E-3</v>
      </c>
      <c r="O129" s="78">
        <v>2.0000000000000001E-4</v>
      </c>
    </row>
    <row r="130" spans="2:15">
      <c r="B130" t="s">
        <v>1668</v>
      </c>
      <c r="C130" t="s">
        <v>1669</v>
      </c>
      <c r="D130" t="s">
        <v>100</v>
      </c>
      <c r="E130" t="s">
        <v>123</v>
      </c>
      <c r="F130" t="s">
        <v>1670</v>
      </c>
      <c r="G130" t="s">
        <v>127</v>
      </c>
      <c r="H130" t="s">
        <v>102</v>
      </c>
      <c r="I130" s="77">
        <v>172.15</v>
      </c>
      <c r="J130" s="77">
        <v>1580</v>
      </c>
      <c r="K130" s="77">
        <v>0</v>
      </c>
      <c r="L130" s="77">
        <v>2.71997</v>
      </c>
      <c r="M130" s="78">
        <v>0</v>
      </c>
      <c r="N130" s="78">
        <v>2.9999999999999997E-4</v>
      </c>
      <c r="O130" s="78">
        <v>1E-4</v>
      </c>
    </row>
    <row r="131" spans="2:15">
      <c r="B131" t="s">
        <v>1671</v>
      </c>
      <c r="C131" t="s">
        <v>1672</v>
      </c>
      <c r="D131" t="s">
        <v>100</v>
      </c>
      <c r="E131" t="s">
        <v>123</v>
      </c>
      <c r="F131" t="s">
        <v>1673</v>
      </c>
      <c r="G131" t="s">
        <v>127</v>
      </c>
      <c r="H131" t="s">
        <v>102</v>
      </c>
      <c r="I131" s="77">
        <v>274.94</v>
      </c>
      <c r="J131" s="77">
        <v>591</v>
      </c>
      <c r="K131" s="77">
        <v>0</v>
      </c>
      <c r="L131" s="77">
        <v>1.6248954</v>
      </c>
      <c r="M131" s="78">
        <v>0</v>
      </c>
      <c r="N131" s="78">
        <v>2.0000000000000001E-4</v>
      </c>
      <c r="O131" s="78">
        <v>0</v>
      </c>
    </row>
    <row r="132" spans="2:15">
      <c r="B132" t="s">
        <v>1674</v>
      </c>
      <c r="C132" t="s">
        <v>1675</v>
      </c>
      <c r="D132" t="s">
        <v>100</v>
      </c>
      <c r="E132" t="s">
        <v>123</v>
      </c>
      <c r="F132" t="s">
        <v>1676</v>
      </c>
      <c r="G132" t="s">
        <v>128</v>
      </c>
      <c r="H132" t="s">
        <v>102</v>
      </c>
      <c r="I132" s="77">
        <v>5299.2</v>
      </c>
      <c r="J132" s="77">
        <v>217.2</v>
      </c>
      <c r="K132" s="77">
        <v>0</v>
      </c>
      <c r="L132" s="77">
        <v>11.509862399999999</v>
      </c>
      <c r="M132" s="78">
        <v>0</v>
      </c>
      <c r="N132" s="78">
        <v>1.4E-3</v>
      </c>
      <c r="O132" s="78">
        <v>2.9999999999999997E-4</v>
      </c>
    </row>
    <row r="133" spans="2:15">
      <c r="B133" s="79" t="s">
        <v>1677</v>
      </c>
      <c r="E133" s="16"/>
      <c r="F133" s="16"/>
      <c r="G133" s="16"/>
      <c r="I133" s="81">
        <v>0</v>
      </c>
      <c r="K133" s="81">
        <v>0</v>
      </c>
      <c r="L133" s="81">
        <v>0</v>
      </c>
      <c r="N133" s="80">
        <v>0</v>
      </c>
      <c r="O133" s="80">
        <v>0</v>
      </c>
    </row>
    <row r="134" spans="2:15">
      <c r="B134" t="s">
        <v>216</v>
      </c>
      <c r="C134" t="s">
        <v>216</v>
      </c>
      <c r="E134" s="16"/>
      <c r="F134" s="16"/>
      <c r="G134" t="s">
        <v>216</v>
      </c>
      <c r="H134" t="s">
        <v>216</v>
      </c>
      <c r="I134" s="77">
        <v>0</v>
      </c>
      <c r="J134" s="77">
        <v>0</v>
      </c>
      <c r="L134" s="77">
        <v>0</v>
      </c>
      <c r="M134" s="78">
        <v>0</v>
      </c>
      <c r="N134" s="78">
        <v>0</v>
      </c>
      <c r="O134" s="78">
        <v>0</v>
      </c>
    </row>
    <row r="135" spans="2:15">
      <c r="B135" s="79" t="s">
        <v>233</v>
      </c>
      <c r="E135" s="16"/>
      <c r="F135" s="16"/>
      <c r="G135" s="16"/>
      <c r="I135" s="81">
        <v>20614.93</v>
      </c>
      <c r="K135" s="81">
        <v>0.44872000000000001</v>
      </c>
      <c r="L135" s="81">
        <v>3314.2642825611379</v>
      </c>
      <c r="N135" s="80">
        <v>0.41399999999999998</v>
      </c>
      <c r="O135" s="80">
        <v>7.6999999999999999E-2</v>
      </c>
    </row>
    <row r="136" spans="2:15">
      <c r="B136" s="79" t="s">
        <v>359</v>
      </c>
      <c r="E136" s="16"/>
      <c r="F136" s="16"/>
      <c r="G136" s="16"/>
      <c r="I136" s="81">
        <v>9167.6299999999992</v>
      </c>
      <c r="K136" s="81">
        <v>0</v>
      </c>
      <c r="L136" s="81">
        <v>1160.774160126</v>
      </c>
      <c r="N136" s="80">
        <v>0.14499999999999999</v>
      </c>
      <c r="O136" s="80">
        <v>2.7E-2</v>
      </c>
    </row>
    <row r="137" spans="2:15">
      <c r="B137" t="s">
        <v>1678</v>
      </c>
      <c r="C137" t="s">
        <v>1679</v>
      </c>
      <c r="D137" t="s">
        <v>1014</v>
      </c>
      <c r="E137" t="s">
        <v>1006</v>
      </c>
      <c r="F137" t="s">
        <v>1680</v>
      </c>
      <c r="G137" t="s">
        <v>1163</v>
      </c>
      <c r="H137" t="s">
        <v>106</v>
      </c>
      <c r="I137" s="77">
        <v>8.24</v>
      </c>
      <c r="J137" s="77">
        <v>73753</v>
      </c>
      <c r="K137" s="77">
        <v>0</v>
      </c>
      <c r="L137" s="77">
        <v>20.911807615200001</v>
      </c>
      <c r="M137" s="78">
        <v>0</v>
      </c>
      <c r="N137" s="78">
        <v>2.5999999999999999E-3</v>
      </c>
      <c r="O137" s="78">
        <v>5.0000000000000001E-4</v>
      </c>
    </row>
    <row r="138" spans="2:15">
      <c r="B138" t="s">
        <v>1681</v>
      </c>
      <c r="C138" t="s">
        <v>1682</v>
      </c>
      <c r="D138" t="s">
        <v>1014</v>
      </c>
      <c r="E138" t="s">
        <v>1006</v>
      </c>
      <c r="F138" t="s">
        <v>1360</v>
      </c>
      <c r="G138" t="s">
        <v>1215</v>
      </c>
      <c r="H138" t="s">
        <v>106</v>
      </c>
      <c r="I138" s="77">
        <v>1.64</v>
      </c>
      <c r="J138" s="77">
        <v>12030</v>
      </c>
      <c r="K138" s="77">
        <v>0</v>
      </c>
      <c r="L138" s="77">
        <v>0.67888177199999999</v>
      </c>
      <c r="M138" s="78">
        <v>0</v>
      </c>
      <c r="N138" s="78">
        <v>1E-4</v>
      </c>
      <c r="O138" s="78">
        <v>0</v>
      </c>
    </row>
    <row r="139" spans="2:15">
      <c r="B139" t="s">
        <v>1683</v>
      </c>
      <c r="C139" t="s">
        <v>1684</v>
      </c>
      <c r="D139" t="s">
        <v>1014</v>
      </c>
      <c r="E139" t="s">
        <v>1006</v>
      </c>
      <c r="F139" t="s">
        <v>1685</v>
      </c>
      <c r="G139" t="s">
        <v>1043</v>
      </c>
      <c r="H139" t="s">
        <v>106</v>
      </c>
      <c r="I139" s="77">
        <v>90.69</v>
      </c>
      <c r="J139" s="77">
        <v>6417</v>
      </c>
      <c r="K139" s="77">
        <v>0</v>
      </c>
      <c r="L139" s="77">
        <v>20.025165489300001</v>
      </c>
      <c r="M139" s="78">
        <v>0</v>
      </c>
      <c r="N139" s="78">
        <v>2.5000000000000001E-3</v>
      </c>
      <c r="O139" s="78">
        <v>5.0000000000000001E-4</v>
      </c>
    </row>
    <row r="140" spans="2:15">
      <c r="B140" t="s">
        <v>1686</v>
      </c>
      <c r="C140" t="s">
        <v>1687</v>
      </c>
      <c r="D140" t="s">
        <v>1014</v>
      </c>
      <c r="E140" t="s">
        <v>1006</v>
      </c>
      <c r="F140" t="s">
        <v>1688</v>
      </c>
      <c r="G140" t="s">
        <v>1019</v>
      </c>
      <c r="H140" t="s">
        <v>106</v>
      </c>
      <c r="I140" s="77">
        <v>266.94</v>
      </c>
      <c r="J140" s="77">
        <v>980</v>
      </c>
      <c r="K140" s="77">
        <v>0</v>
      </c>
      <c r="L140" s="77">
        <v>9.0016972919999994</v>
      </c>
      <c r="M140" s="78">
        <v>0</v>
      </c>
      <c r="N140" s="78">
        <v>1.1000000000000001E-3</v>
      </c>
      <c r="O140" s="78">
        <v>2.0000000000000001E-4</v>
      </c>
    </row>
    <row r="141" spans="2:15">
      <c r="B141" t="s">
        <v>1689</v>
      </c>
      <c r="C141" t="s">
        <v>1690</v>
      </c>
      <c r="D141" t="s">
        <v>1014</v>
      </c>
      <c r="E141" t="s">
        <v>1006</v>
      </c>
      <c r="F141" t="s">
        <v>1691</v>
      </c>
      <c r="G141" t="s">
        <v>1008</v>
      </c>
      <c r="H141" t="s">
        <v>106</v>
      </c>
      <c r="I141" s="77">
        <v>447.39</v>
      </c>
      <c r="J141" s="77">
        <v>376</v>
      </c>
      <c r="K141" s="77">
        <v>0</v>
      </c>
      <c r="L141" s="77">
        <v>5.7884034024000002</v>
      </c>
      <c r="M141" s="78">
        <v>0</v>
      </c>
      <c r="N141" s="78">
        <v>6.9999999999999999E-4</v>
      </c>
      <c r="O141" s="78">
        <v>1E-4</v>
      </c>
    </row>
    <row r="142" spans="2:15">
      <c r="B142" t="s">
        <v>1692</v>
      </c>
      <c r="C142" t="s">
        <v>1693</v>
      </c>
      <c r="D142" t="s">
        <v>1014</v>
      </c>
      <c r="E142" t="s">
        <v>1006</v>
      </c>
      <c r="F142" t="s">
        <v>1694</v>
      </c>
      <c r="G142" t="s">
        <v>1008</v>
      </c>
      <c r="H142" t="s">
        <v>106</v>
      </c>
      <c r="I142" s="77">
        <v>208.65</v>
      </c>
      <c r="J142" s="77">
        <v>1022</v>
      </c>
      <c r="K142" s="77">
        <v>0</v>
      </c>
      <c r="L142" s="77">
        <v>7.3375987230000002</v>
      </c>
      <c r="M142" s="78">
        <v>0</v>
      </c>
      <c r="N142" s="78">
        <v>8.9999999999999998E-4</v>
      </c>
      <c r="O142" s="78">
        <v>2.0000000000000001E-4</v>
      </c>
    </row>
    <row r="143" spans="2:15">
      <c r="B143" t="s">
        <v>1695</v>
      </c>
      <c r="C143" t="s">
        <v>1696</v>
      </c>
      <c r="D143" t="s">
        <v>1014</v>
      </c>
      <c r="E143" t="s">
        <v>1006</v>
      </c>
      <c r="F143" t="s">
        <v>1697</v>
      </c>
      <c r="G143" t="s">
        <v>1008</v>
      </c>
      <c r="H143" t="s">
        <v>106</v>
      </c>
      <c r="I143" s="77">
        <v>173.02</v>
      </c>
      <c r="J143" s="77">
        <v>1929</v>
      </c>
      <c r="K143" s="77">
        <v>0</v>
      </c>
      <c r="L143" s="77">
        <v>11.4845295078</v>
      </c>
      <c r="M143" s="78">
        <v>0</v>
      </c>
      <c r="N143" s="78">
        <v>1.4E-3</v>
      </c>
      <c r="O143" s="78">
        <v>2.9999999999999997E-4</v>
      </c>
    </row>
    <row r="144" spans="2:15">
      <c r="B144" t="s">
        <v>1698</v>
      </c>
      <c r="C144" t="s">
        <v>1699</v>
      </c>
      <c r="D144" t="s">
        <v>1005</v>
      </c>
      <c r="E144" t="s">
        <v>1006</v>
      </c>
      <c r="F144" t="s">
        <v>1007</v>
      </c>
      <c r="G144" t="s">
        <v>1008</v>
      </c>
      <c r="H144" t="s">
        <v>106</v>
      </c>
      <c r="I144" s="77">
        <v>4092.3</v>
      </c>
      <c r="J144" s="77">
        <v>901</v>
      </c>
      <c r="K144" s="77">
        <v>0</v>
      </c>
      <c r="L144" s="77">
        <v>126.875254743</v>
      </c>
      <c r="M144" s="78">
        <v>0</v>
      </c>
      <c r="N144" s="78">
        <v>1.5800000000000002E-2</v>
      </c>
      <c r="O144" s="78">
        <v>2.8999999999999998E-3</v>
      </c>
    </row>
    <row r="145" spans="2:15">
      <c r="B145" t="s">
        <v>1700</v>
      </c>
      <c r="C145" t="s">
        <v>1701</v>
      </c>
      <c r="D145" t="s">
        <v>1005</v>
      </c>
      <c r="E145" t="s">
        <v>1006</v>
      </c>
      <c r="F145" t="s">
        <v>1414</v>
      </c>
      <c r="G145" t="s">
        <v>1008</v>
      </c>
      <c r="H145" t="s">
        <v>106</v>
      </c>
      <c r="I145" s="77">
        <v>252.17</v>
      </c>
      <c r="J145" s="77">
        <v>4591</v>
      </c>
      <c r="K145" s="77">
        <v>0</v>
      </c>
      <c r="L145" s="77">
        <v>39.836886092699999</v>
      </c>
      <c r="M145" s="78">
        <v>0</v>
      </c>
      <c r="N145" s="78">
        <v>5.0000000000000001E-3</v>
      </c>
      <c r="O145" s="78">
        <v>8.9999999999999998E-4</v>
      </c>
    </row>
    <row r="146" spans="2:15">
      <c r="B146" t="s">
        <v>1702</v>
      </c>
      <c r="C146" t="s">
        <v>1703</v>
      </c>
      <c r="D146" t="s">
        <v>1014</v>
      </c>
      <c r="E146" t="s">
        <v>1006</v>
      </c>
      <c r="F146" t="s">
        <v>1447</v>
      </c>
      <c r="G146" t="s">
        <v>1008</v>
      </c>
      <c r="H146" t="s">
        <v>106</v>
      </c>
      <c r="I146" s="77">
        <v>108.19</v>
      </c>
      <c r="J146" s="77">
        <v>836</v>
      </c>
      <c r="K146" s="77">
        <v>0</v>
      </c>
      <c r="L146" s="77">
        <v>3.1122757644000001</v>
      </c>
      <c r="M146" s="78">
        <v>0</v>
      </c>
      <c r="N146" s="78">
        <v>4.0000000000000002E-4</v>
      </c>
      <c r="O146" s="78">
        <v>1E-4</v>
      </c>
    </row>
    <row r="147" spans="2:15">
      <c r="B147" t="s">
        <v>1704</v>
      </c>
      <c r="C147" t="s">
        <v>1705</v>
      </c>
      <c r="D147" t="s">
        <v>1005</v>
      </c>
      <c r="E147" t="s">
        <v>1006</v>
      </c>
      <c r="F147" t="s">
        <v>1706</v>
      </c>
      <c r="G147" t="s">
        <v>1262</v>
      </c>
      <c r="H147" t="s">
        <v>106</v>
      </c>
      <c r="I147" s="77">
        <v>100.19</v>
      </c>
      <c r="J147" s="77">
        <v>13898</v>
      </c>
      <c r="K147" s="77">
        <v>0</v>
      </c>
      <c r="L147" s="77">
        <v>47.913881734199997</v>
      </c>
      <c r="M147" s="78">
        <v>0</v>
      </c>
      <c r="N147" s="78">
        <v>6.0000000000000001E-3</v>
      </c>
      <c r="O147" s="78">
        <v>1.1000000000000001E-3</v>
      </c>
    </row>
    <row r="148" spans="2:15">
      <c r="B148" t="s">
        <v>1707</v>
      </c>
      <c r="C148" t="s">
        <v>1708</v>
      </c>
      <c r="D148" t="s">
        <v>1014</v>
      </c>
      <c r="E148" t="s">
        <v>1006</v>
      </c>
      <c r="F148" t="s">
        <v>1709</v>
      </c>
      <c r="G148" t="s">
        <v>1109</v>
      </c>
      <c r="H148" t="s">
        <v>106</v>
      </c>
      <c r="I148" s="77">
        <v>232.14</v>
      </c>
      <c r="J148" s="77">
        <v>23835</v>
      </c>
      <c r="K148" s="77">
        <v>0</v>
      </c>
      <c r="L148" s="77">
        <v>190.392487929</v>
      </c>
      <c r="M148" s="78">
        <v>0</v>
      </c>
      <c r="N148" s="78">
        <v>2.3800000000000002E-2</v>
      </c>
      <c r="O148" s="78">
        <v>4.4000000000000003E-3</v>
      </c>
    </row>
    <row r="149" spans="2:15">
      <c r="B149" t="s">
        <v>1710</v>
      </c>
      <c r="C149" t="s">
        <v>1711</v>
      </c>
      <c r="D149" t="s">
        <v>1014</v>
      </c>
      <c r="E149" t="s">
        <v>1006</v>
      </c>
      <c r="F149" t="s">
        <v>1385</v>
      </c>
      <c r="G149" t="s">
        <v>1109</v>
      </c>
      <c r="H149" t="s">
        <v>106</v>
      </c>
      <c r="I149" s="77">
        <v>409.33</v>
      </c>
      <c r="J149" s="77">
        <v>1822</v>
      </c>
      <c r="K149" s="77">
        <v>0</v>
      </c>
      <c r="L149" s="77">
        <v>25.662952536599999</v>
      </c>
      <c r="M149" s="78">
        <v>0</v>
      </c>
      <c r="N149" s="78">
        <v>3.2000000000000002E-3</v>
      </c>
      <c r="O149" s="78">
        <v>5.9999999999999995E-4</v>
      </c>
    </row>
    <row r="150" spans="2:15">
      <c r="B150" t="s">
        <v>1712</v>
      </c>
      <c r="C150" t="s">
        <v>1713</v>
      </c>
      <c r="D150" t="s">
        <v>1014</v>
      </c>
      <c r="E150" t="s">
        <v>1006</v>
      </c>
      <c r="F150" t="s">
        <v>1389</v>
      </c>
      <c r="G150" t="s">
        <v>1109</v>
      </c>
      <c r="H150" t="s">
        <v>106</v>
      </c>
      <c r="I150" s="77">
        <v>248.17</v>
      </c>
      <c r="J150" s="77">
        <v>5214</v>
      </c>
      <c r="K150" s="77">
        <v>0</v>
      </c>
      <c r="L150" s="77">
        <v>44.525107855800002</v>
      </c>
      <c r="M150" s="78">
        <v>0</v>
      </c>
      <c r="N150" s="78">
        <v>5.5999999999999999E-3</v>
      </c>
      <c r="O150" s="78">
        <v>1E-3</v>
      </c>
    </row>
    <row r="151" spans="2:15">
      <c r="B151" t="s">
        <v>1714</v>
      </c>
      <c r="C151" t="s">
        <v>1715</v>
      </c>
      <c r="D151" t="s">
        <v>1014</v>
      </c>
      <c r="E151" t="s">
        <v>1006</v>
      </c>
      <c r="F151" t="s">
        <v>1485</v>
      </c>
      <c r="G151" t="s">
        <v>1109</v>
      </c>
      <c r="H151" t="s">
        <v>106</v>
      </c>
      <c r="I151" s="77">
        <v>324.45</v>
      </c>
      <c r="J151" s="77">
        <v>1538</v>
      </c>
      <c r="K151" s="77">
        <v>0</v>
      </c>
      <c r="L151" s="77">
        <v>17.170731081</v>
      </c>
      <c r="M151" s="78">
        <v>0</v>
      </c>
      <c r="N151" s="78">
        <v>2.0999999999999999E-3</v>
      </c>
      <c r="O151" s="78">
        <v>4.0000000000000002E-4</v>
      </c>
    </row>
    <row r="152" spans="2:15">
      <c r="B152" t="s">
        <v>1716</v>
      </c>
      <c r="C152" t="s">
        <v>1717</v>
      </c>
      <c r="D152" t="s">
        <v>1005</v>
      </c>
      <c r="E152" t="s">
        <v>1006</v>
      </c>
      <c r="F152" t="s">
        <v>1029</v>
      </c>
      <c r="G152" t="s">
        <v>1030</v>
      </c>
      <c r="H152" t="s">
        <v>106</v>
      </c>
      <c r="I152" s="77">
        <v>100.77</v>
      </c>
      <c r="J152" s="77">
        <v>10342</v>
      </c>
      <c r="K152" s="77">
        <v>0</v>
      </c>
      <c r="L152" s="77">
        <v>35.860840529400001</v>
      </c>
      <c r="M152" s="78">
        <v>0</v>
      </c>
      <c r="N152" s="78">
        <v>4.4999999999999997E-3</v>
      </c>
      <c r="O152" s="78">
        <v>8.0000000000000004E-4</v>
      </c>
    </row>
    <row r="153" spans="2:15">
      <c r="B153" t="s">
        <v>1718</v>
      </c>
      <c r="C153" t="s">
        <v>1719</v>
      </c>
      <c r="D153" t="s">
        <v>1014</v>
      </c>
      <c r="E153" t="s">
        <v>1006</v>
      </c>
      <c r="F153" t="s">
        <v>1720</v>
      </c>
      <c r="G153" t="s">
        <v>1030</v>
      </c>
      <c r="H153" t="s">
        <v>106</v>
      </c>
      <c r="I153" s="77">
        <v>4.6900000000000004</v>
      </c>
      <c r="J153" s="77">
        <v>8465</v>
      </c>
      <c r="K153" s="77">
        <v>0</v>
      </c>
      <c r="L153" s="77">
        <v>1.3661062485</v>
      </c>
      <c r="M153" s="78">
        <v>0</v>
      </c>
      <c r="N153" s="78">
        <v>2.0000000000000001E-4</v>
      </c>
      <c r="O153" s="78">
        <v>0</v>
      </c>
    </row>
    <row r="154" spans="2:15">
      <c r="B154" t="s">
        <v>1721</v>
      </c>
      <c r="C154" t="s">
        <v>1722</v>
      </c>
      <c r="D154" t="s">
        <v>1014</v>
      </c>
      <c r="E154" t="s">
        <v>1006</v>
      </c>
      <c r="F154" t="s">
        <v>1723</v>
      </c>
      <c r="G154" t="s">
        <v>1030</v>
      </c>
      <c r="H154" t="s">
        <v>106</v>
      </c>
      <c r="I154" s="77">
        <v>134.52000000000001</v>
      </c>
      <c r="J154" s="77">
        <v>825</v>
      </c>
      <c r="K154" s="77">
        <v>0</v>
      </c>
      <c r="L154" s="77">
        <v>3.8187873899999998</v>
      </c>
      <c r="M154" s="78">
        <v>0</v>
      </c>
      <c r="N154" s="78">
        <v>5.0000000000000001E-4</v>
      </c>
      <c r="O154" s="78">
        <v>1E-4</v>
      </c>
    </row>
    <row r="155" spans="2:15">
      <c r="B155" t="s">
        <v>1724</v>
      </c>
      <c r="C155" t="s">
        <v>1725</v>
      </c>
      <c r="D155" t="s">
        <v>1014</v>
      </c>
      <c r="E155" t="s">
        <v>1006</v>
      </c>
      <c r="F155" t="s">
        <v>1726</v>
      </c>
      <c r="G155" t="s">
        <v>1030</v>
      </c>
      <c r="H155" t="s">
        <v>106</v>
      </c>
      <c r="I155" s="77">
        <v>89.57</v>
      </c>
      <c r="J155" s="77">
        <v>11542</v>
      </c>
      <c r="K155" s="77">
        <v>0</v>
      </c>
      <c r="L155" s="77">
        <v>35.573640905399998</v>
      </c>
      <c r="M155" s="78">
        <v>0</v>
      </c>
      <c r="N155" s="78">
        <v>4.4000000000000003E-3</v>
      </c>
      <c r="O155" s="78">
        <v>8.0000000000000004E-4</v>
      </c>
    </row>
    <row r="156" spans="2:15">
      <c r="B156" t="s">
        <v>1727</v>
      </c>
      <c r="C156" t="s">
        <v>1728</v>
      </c>
      <c r="D156" t="s">
        <v>1014</v>
      </c>
      <c r="E156" t="s">
        <v>1006</v>
      </c>
      <c r="F156" t="s">
        <v>1729</v>
      </c>
      <c r="G156" t="s">
        <v>1030</v>
      </c>
      <c r="H156" t="s">
        <v>106</v>
      </c>
      <c r="I156" s="77">
        <v>52.76</v>
      </c>
      <c r="J156" s="77">
        <v>25485</v>
      </c>
      <c r="K156" s="77">
        <v>0</v>
      </c>
      <c r="L156" s="77">
        <v>46.267293725999998</v>
      </c>
      <c r="M156" s="78">
        <v>0</v>
      </c>
      <c r="N156" s="78">
        <v>5.7999999999999996E-3</v>
      </c>
      <c r="O156" s="78">
        <v>1.1000000000000001E-3</v>
      </c>
    </row>
    <row r="157" spans="2:15">
      <c r="B157" t="s">
        <v>1730</v>
      </c>
      <c r="C157" t="s">
        <v>1731</v>
      </c>
      <c r="D157" t="s">
        <v>1014</v>
      </c>
      <c r="E157" t="s">
        <v>1006</v>
      </c>
      <c r="F157" t="s">
        <v>1732</v>
      </c>
      <c r="G157" t="s">
        <v>1030</v>
      </c>
      <c r="H157" t="s">
        <v>106</v>
      </c>
      <c r="I157" s="77">
        <v>247.23</v>
      </c>
      <c r="J157" s="77">
        <v>4818</v>
      </c>
      <c r="K157" s="77">
        <v>0</v>
      </c>
      <c r="L157" s="77">
        <v>40.987613957400001</v>
      </c>
      <c r="M157" s="78">
        <v>0</v>
      </c>
      <c r="N157" s="78">
        <v>5.1000000000000004E-3</v>
      </c>
      <c r="O157" s="78">
        <v>1E-3</v>
      </c>
    </row>
    <row r="158" spans="2:15">
      <c r="B158" t="s">
        <v>1733</v>
      </c>
      <c r="C158" t="s">
        <v>1734</v>
      </c>
      <c r="D158" t="s">
        <v>1014</v>
      </c>
      <c r="E158" t="s">
        <v>1006</v>
      </c>
      <c r="F158" t="s">
        <v>1307</v>
      </c>
      <c r="G158" t="s">
        <v>1030</v>
      </c>
      <c r="H158" t="s">
        <v>106</v>
      </c>
      <c r="I158" s="77">
        <v>310.02999999999997</v>
      </c>
      <c r="J158" s="77">
        <v>22703</v>
      </c>
      <c r="K158" s="77">
        <v>0</v>
      </c>
      <c r="L158" s="77">
        <v>242.1986076069</v>
      </c>
      <c r="M158" s="78">
        <v>0</v>
      </c>
      <c r="N158" s="78">
        <v>3.0300000000000001E-2</v>
      </c>
      <c r="O158" s="78">
        <v>5.5999999999999999E-3</v>
      </c>
    </row>
    <row r="159" spans="2:15">
      <c r="B159" t="s">
        <v>1735</v>
      </c>
      <c r="C159" t="s">
        <v>1736</v>
      </c>
      <c r="D159" t="s">
        <v>1014</v>
      </c>
      <c r="E159" t="s">
        <v>1006</v>
      </c>
      <c r="F159" t="s">
        <v>1737</v>
      </c>
      <c r="G159" t="s">
        <v>1030</v>
      </c>
      <c r="H159" t="s">
        <v>106</v>
      </c>
      <c r="I159" s="77">
        <v>72.569999999999993</v>
      </c>
      <c r="J159" s="77">
        <v>12034</v>
      </c>
      <c r="K159" s="77">
        <v>0</v>
      </c>
      <c r="L159" s="77">
        <v>30.050506945799999</v>
      </c>
      <c r="M159" s="78">
        <v>0</v>
      </c>
      <c r="N159" s="78">
        <v>3.8E-3</v>
      </c>
      <c r="O159" s="78">
        <v>6.9999999999999999E-4</v>
      </c>
    </row>
    <row r="160" spans="2:15">
      <c r="B160" t="s">
        <v>1738</v>
      </c>
      <c r="C160" t="s">
        <v>1739</v>
      </c>
      <c r="D160" t="s">
        <v>1014</v>
      </c>
      <c r="E160" t="s">
        <v>1006</v>
      </c>
      <c r="F160" t="s">
        <v>1740</v>
      </c>
      <c r="G160" t="s">
        <v>1104</v>
      </c>
      <c r="H160" t="s">
        <v>106</v>
      </c>
      <c r="I160" s="77">
        <v>368.92</v>
      </c>
      <c r="J160" s="77">
        <v>6487</v>
      </c>
      <c r="K160" s="77">
        <v>0</v>
      </c>
      <c r="L160" s="77">
        <v>82.349462816400006</v>
      </c>
      <c r="M160" s="78">
        <v>0</v>
      </c>
      <c r="N160" s="78">
        <v>1.03E-2</v>
      </c>
      <c r="O160" s="78">
        <v>1.9E-3</v>
      </c>
    </row>
    <row r="161" spans="2:15">
      <c r="B161" t="s">
        <v>1741</v>
      </c>
      <c r="C161" t="s">
        <v>1742</v>
      </c>
      <c r="D161" t="s">
        <v>1014</v>
      </c>
      <c r="E161" t="s">
        <v>1006</v>
      </c>
      <c r="F161" t="s">
        <v>1743</v>
      </c>
      <c r="G161" t="s">
        <v>1104</v>
      </c>
      <c r="H161" t="s">
        <v>106</v>
      </c>
      <c r="I161" s="77">
        <v>43.19</v>
      </c>
      <c r="J161" s="77">
        <v>3146</v>
      </c>
      <c r="K161" s="77">
        <v>0</v>
      </c>
      <c r="L161" s="77">
        <v>4.6754842133999999</v>
      </c>
      <c r="M161" s="78">
        <v>0</v>
      </c>
      <c r="N161" s="78">
        <v>5.9999999999999995E-4</v>
      </c>
      <c r="O161" s="78">
        <v>1E-4</v>
      </c>
    </row>
    <row r="162" spans="2:15">
      <c r="B162" t="s">
        <v>1744</v>
      </c>
      <c r="C162" t="s">
        <v>1745</v>
      </c>
      <c r="D162" t="s">
        <v>1014</v>
      </c>
      <c r="E162" t="s">
        <v>1006</v>
      </c>
      <c r="F162" t="s">
        <v>1746</v>
      </c>
      <c r="G162" t="s">
        <v>1104</v>
      </c>
      <c r="H162" t="s">
        <v>106</v>
      </c>
      <c r="I162" s="77">
        <v>45.97</v>
      </c>
      <c r="J162" s="77">
        <v>1392</v>
      </c>
      <c r="K162" s="77">
        <v>0</v>
      </c>
      <c r="L162" s="77">
        <v>2.2019041584000001</v>
      </c>
      <c r="M162" s="78">
        <v>0</v>
      </c>
      <c r="N162" s="78">
        <v>2.9999999999999997E-4</v>
      </c>
      <c r="O162" s="78">
        <v>1E-4</v>
      </c>
    </row>
    <row r="163" spans="2:15">
      <c r="B163" t="s">
        <v>1747</v>
      </c>
      <c r="C163" t="s">
        <v>1748</v>
      </c>
      <c r="D163" t="s">
        <v>1014</v>
      </c>
      <c r="E163" t="s">
        <v>1006</v>
      </c>
      <c r="F163" t="s">
        <v>1550</v>
      </c>
      <c r="G163" t="s">
        <v>1056</v>
      </c>
      <c r="H163" t="s">
        <v>106</v>
      </c>
      <c r="I163" s="77">
        <v>472.3</v>
      </c>
      <c r="J163" s="77">
        <v>910</v>
      </c>
      <c r="K163" s="77">
        <v>0</v>
      </c>
      <c r="L163" s="77">
        <v>14.789177130000001</v>
      </c>
      <c r="M163" s="78">
        <v>0</v>
      </c>
      <c r="N163" s="78">
        <v>1.8E-3</v>
      </c>
      <c r="O163" s="78">
        <v>2.9999999999999997E-4</v>
      </c>
    </row>
    <row r="164" spans="2:15">
      <c r="B164" t="s">
        <v>1749</v>
      </c>
      <c r="C164" t="s">
        <v>1750</v>
      </c>
      <c r="D164" t="s">
        <v>1014</v>
      </c>
      <c r="E164" t="s">
        <v>1006</v>
      </c>
      <c r="F164" t="s">
        <v>896</v>
      </c>
      <c r="G164" t="s">
        <v>1056</v>
      </c>
      <c r="H164" t="s">
        <v>106</v>
      </c>
      <c r="I164" s="77">
        <v>17.329999999999998</v>
      </c>
      <c r="J164" s="77">
        <v>391</v>
      </c>
      <c r="K164" s="77">
        <v>0</v>
      </c>
      <c r="L164" s="77">
        <v>0.23316319229999999</v>
      </c>
      <c r="M164" s="78">
        <v>0</v>
      </c>
      <c r="N164" s="78">
        <v>0</v>
      </c>
      <c r="O164" s="78">
        <v>0</v>
      </c>
    </row>
    <row r="165" spans="2:15">
      <c r="B165" t="s">
        <v>1751</v>
      </c>
      <c r="C165" t="s">
        <v>1752</v>
      </c>
      <c r="D165" t="s">
        <v>1014</v>
      </c>
      <c r="E165" t="s">
        <v>1006</v>
      </c>
      <c r="F165" t="s">
        <v>1417</v>
      </c>
      <c r="G165" t="s">
        <v>1083</v>
      </c>
      <c r="H165" t="s">
        <v>106</v>
      </c>
      <c r="I165" s="77">
        <v>244.27</v>
      </c>
      <c r="J165" s="77">
        <v>5911</v>
      </c>
      <c r="K165" s="77">
        <v>0</v>
      </c>
      <c r="L165" s="77">
        <v>49.683909767700001</v>
      </c>
      <c r="M165" s="78">
        <v>0</v>
      </c>
      <c r="N165" s="78">
        <v>6.1999999999999998E-3</v>
      </c>
      <c r="O165" s="78">
        <v>1.1999999999999999E-3</v>
      </c>
    </row>
    <row r="166" spans="2:15">
      <c r="B166" s="79" t="s">
        <v>360</v>
      </c>
      <c r="E166" s="16"/>
      <c r="F166" s="16"/>
      <c r="G166" s="16"/>
      <c r="I166" s="81">
        <v>11447.3</v>
      </c>
      <c r="K166" s="81">
        <v>0.44872000000000001</v>
      </c>
      <c r="L166" s="81">
        <v>2153.4901224351379</v>
      </c>
      <c r="N166" s="80">
        <v>0.26900000000000002</v>
      </c>
      <c r="O166" s="80">
        <v>5.0099999999999999E-2</v>
      </c>
    </row>
    <row r="167" spans="2:15">
      <c r="B167" t="s">
        <v>1753</v>
      </c>
      <c r="C167" t="s">
        <v>1754</v>
      </c>
      <c r="D167" t="s">
        <v>1041</v>
      </c>
      <c r="E167" t="s">
        <v>1006</v>
      </c>
      <c r="F167" t="s">
        <v>1755</v>
      </c>
      <c r="G167" t="s">
        <v>1126</v>
      </c>
      <c r="H167" t="s">
        <v>110</v>
      </c>
      <c r="I167" s="77">
        <v>39.79</v>
      </c>
      <c r="J167" s="77">
        <v>6187</v>
      </c>
      <c r="K167" s="77">
        <v>0</v>
      </c>
      <c r="L167" s="77">
        <v>9.9107438283399993</v>
      </c>
      <c r="M167" s="78">
        <v>0</v>
      </c>
      <c r="N167" s="78">
        <v>1.1999999999999999E-3</v>
      </c>
      <c r="O167" s="78">
        <v>2.0000000000000001E-4</v>
      </c>
    </row>
    <row r="168" spans="2:15">
      <c r="B168" t="s">
        <v>1756</v>
      </c>
      <c r="C168" t="s">
        <v>1757</v>
      </c>
      <c r="D168" t="s">
        <v>1041</v>
      </c>
      <c r="E168" t="s">
        <v>1006</v>
      </c>
      <c r="F168" t="s">
        <v>1125</v>
      </c>
      <c r="G168" t="s">
        <v>1126</v>
      </c>
      <c r="H168" t="s">
        <v>110</v>
      </c>
      <c r="I168" s="77">
        <v>43.49</v>
      </c>
      <c r="J168" s="77">
        <v>13838</v>
      </c>
      <c r="K168" s="77">
        <v>0</v>
      </c>
      <c r="L168" s="77">
        <v>24.227852971960001</v>
      </c>
      <c r="M168" s="78">
        <v>0</v>
      </c>
      <c r="N168" s="78">
        <v>3.0000000000000001E-3</v>
      </c>
      <c r="O168" s="78">
        <v>5.9999999999999995E-4</v>
      </c>
    </row>
    <row r="169" spans="2:15">
      <c r="B169" t="s">
        <v>1758</v>
      </c>
      <c r="C169" t="s">
        <v>1759</v>
      </c>
      <c r="D169" t="s">
        <v>1014</v>
      </c>
      <c r="E169" t="s">
        <v>1006</v>
      </c>
      <c r="F169" t="s">
        <v>1760</v>
      </c>
      <c r="G169" t="s">
        <v>1126</v>
      </c>
      <c r="H169" t="s">
        <v>200</v>
      </c>
      <c r="I169" s="77">
        <v>525.62</v>
      </c>
      <c r="J169" s="77">
        <v>17305</v>
      </c>
      <c r="K169" s="77">
        <v>0</v>
      </c>
      <c r="L169" s="77">
        <v>34.637012412799997</v>
      </c>
      <c r="M169" s="78">
        <v>0</v>
      </c>
      <c r="N169" s="78">
        <v>4.3E-3</v>
      </c>
      <c r="O169" s="78">
        <v>8.0000000000000004E-4</v>
      </c>
    </row>
    <row r="170" spans="2:15">
      <c r="B170" t="s">
        <v>1761</v>
      </c>
      <c r="C170" t="s">
        <v>1762</v>
      </c>
      <c r="D170" t="s">
        <v>1014</v>
      </c>
      <c r="E170" t="s">
        <v>1006</v>
      </c>
      <c r="F170" t="s">
        <v>1763</v>
      </c>
      <c r="G170" t="s">
        <v>1163</v>
      </c>
      <c r="H170" t="s">
        <v>106</v>
      </c>
      <c r="I170" s="77">
        <v>482.31</v>
      </c>
      <c r="J170" s="77">
        <v>2409</v>
      </c>
      <c r="K170" s="77">
        <v>0</v>
      </c>
      <c r="L170" s="77">
        <v>39.980455623899999</v>
      </c>
      <c r="M170" s="78">
        <v>0</v>
      </c>
      <c r="N170" s="78">
        <v>5.0000000000000001E-3</v>
      </c>
      <c r="O170" s="78">
        <v>8.9999999999999998E-4</v>
      </c>
    </row>
    <row r="171" spans="2:15">
      <c r="B171" t="s">
        <v>1764</v>
      </c>
      <c r="C171" t="s">
        <v>1765</v>
      </c>
      <c r="D171" t="s">
        <v>1014</v>
      </c>
      <c r="E171" t="s">
        <v>1006</v>
      </c>
      <c r="F171" t="s">
        <v>1766</v>
      </c>
      <c r="G171" t="s">
        <v>1163</v>
      </c>
      <c r="H171" t="s">
        <v>106</v>
      </c>
      <c r="I171" s="77">
        <v>160.09</v>
      </c>
      <c r="J171" s="77">
        <v>4311</v>
      </c>
      <c r="K171" s="77">
        <v>0</v>
      </c>
      <c r="L171" s="77">
        <v>23.747992335900001</v>
      </c>
      <c r="M171" s="78">
        <v>0</v>
      </c>
      <c r="N171" s="78">
        <v>3.0000000000000001E-3</v>
      </c>
      <c r="O171" s="78">
        <v>5.9999999999999995E-4</v>
      </c>
    </row>
    <row r="172" spans="2:15">
      <c r="B172" t="s">
        <v>1767</v>
      </c>
      <c r="C172" t="s">
        <v>1768</v>
      </c>
      <c r="D172" t="s">
        <v>1005</v>
      </c>
      <c r="E172" t="s">
        <v>1006</v>
      </c>
      <c r="F172" t="s">
        <v>1769</v>
      </c>
      <c r="G172" t="s">
        <v>1163</v>
      </c>
      <c r="H172" t="s">
        <v>106</v>
      </c>
      <c r="I172" s="77">
        <v>16.73</v>
      </c>
      <c r="J172" s="77">
        <v>20097</v>
      </c>
      <c r="K172" s="77">
        <v>0</v>
      </c>
      <c r="L172" s="77">
        <v>11.569426892099999</v>
      </c>
      <c r="M172" s="78">
        <v>0</v>
      </c>
      <c r="N172" s="78">
        <v>1.4E-3</v>
      </c>
      <c r="O172" s="78">
        <v>2.9999999999999997E-4</v>
      </c>
    </row>
    <row r="173" spans="2:15">
      <c r="B173" t="s">
        <v>1770</v>
      </c>
      <c r="C173" t="s">
        <v>1771</v>
      </c>
      <c r="D173" t="s">
        <v>1005</v>
      </c>
      <c r="E173" t="s">
        <v>1006</v>
      </c>
      <c r="F173" t="s">
        <v>1772</v>
      </c>
      <c r="G173" t="s">
        <v>1163</v>
      </c>
      <c r="H173" t="s">
        <v>106</v>
      </c>
      <c r="I173" s="77">
        <v>132.24</v>
      </c>
      <c r="J173" s="77">
        <v>9627</v>
      </c>
      <c r="K173" s="77">
        <v>0</v>
      </c>
      <c r="L173" s="77">
        <v>43.806492856799998</v>
      </c>
      <c r="M173" s="78">
        <v>0</v>
      </c>
      <c r="N173" s="78">
        <v>5.4999999999999997E-3</v>
      </c>
      <c r="O173" s="78">
        <v>1E-3</v>
      </c>
    </row>
    <row r="174" spans="2:15">
      <c r="B174" t="s">
        <v>1773</v>
      </c>
      <c r="C174" t="s">
        <v>1774</v>
      </c>
      <c r="D174" t="s">
        <v>1014</v>
      </c>
      <c r="E174" t="s">
        <v>1006</v>
      </c>
      <c r="F174" t="s">
        <v>1775</v>
      </c>
      <c r="G174" t="s">
        <v>1215</v>
      </c>
      <c r="H174" t="s">
        <v>198</v>
      </c>
      <c r="I174" s="77">
        <v>239.03</v>
      </c>
      <c r="J174" s="77">
        <v>2345</v>
      </c>
      <c r="K174" s="77">
        <v>0</v>
      </c>
      <c r="L174" s="77">
        <v>20.885174541000001</v>
      </c>
      <c r="M174" s="78">
        <v>0</v>
      </c>
      <c r="N174" s="78">
        <v>2.5999999999999999E-3</v>
      </c>
      <c r="O174" s="78">
        <v>5.0000000000000001E-4</v>
      </c>
    </row>
    <row r="175" spans="2:15">
      <c r="B175" t="s">
        <v>1776</v>
      </c>
      <c r="C175" t="s">
        <v>1777</v>
      </c>
      <c r="D175" t="s">
        <v>1146</v>
      </c>
      <c r="E175" t="s">
        <v>1006</v>
      </c>
      <c r="F175" t="s">
        <v>1778</v>
      </c>
      <c r="G175" t="s">
        <v>1215</v>
      </c>
      <c r="H175" t="s">
        <v>110</v>
      </c>
      <c r="I175" s="77">
        <v>69.52</v>
      </c>
      <c r="J175" s="77">
        <v>6207</v>
      </c>
      <c r="K175" s="77">
        <v>0</v>
      </c>
      <c r="L175" s="77">
        <v>17.37175534512</v>
      </c>
      <c r="M175" s="78">
        <v>0</v>
      </c>
      <c r="N175" s="78">
        <v>2.2000000000000001E-3</v>
      </c>
      <c r="O175" s="78">
        <v>4.0000000000000002E-4</v>
      </c>
    </row>
    <row r="176" spans="2:15">
      <c r="B176" t="s">
        <v>1779</v>
      </c>
      <c r="C176" t="s">
        <v>1780</v>
      </c>
      <c r="D176" t="s">
        <v>1005</v>
      </c>
      <c r="E176" t="s">
        <v>1006</v>
      </c>
      <c r="F176" t="s">
        <v>1239</v>
      </c>
      <c r="G176" t="s">
        <v>1215</v>
      </c>
      <c r="H176" t="s">
        <v>106</v>
      </c>
      <c r="I176" s="77">
        <v>17.399999999999999</v>
      </c>
      <c r="J176" s="77">
        <v>16526</v>
      </c>
      <c r="K176" s="77">
        <v>0</v>
      </c>
      <c r="L176" s="77">
        <v>9.8946780840000006</v>
      </c>
      <c r="M176" s="78">
        <v>0</v>
      </c>
      <c r="N176" s="78">
        <v>1.1999999999999999E-3</v>
      </c>
      <c r="O176" s="78">
        <v>2.0000000000000001E-4</v>
      </c>
    </row>
    <row r="177" spans="2:15">
      <c r="B177" t="s">
        <v>1781</v>
      </c>
      <c r="C177" t="s">
        <v>1782</v>
      </c>
      <c r="D177" t="s">
        <v>1146</v>
      </c>
      <c r="E177" t="s">
        <v>1006</v>
      </c>
      <c r="F177" t="s">
        <v>1783</v>
      </c>
      <c r="G177" t="s">
        <v>1215</v>
      </c>
      <c r="H177" t="s">
        <v>110</v>
      </c>
      <c r="I177" s="77">
        <v>175.82</v>
      </c>
      <c r="J177" s="77">
        <v>3601</v>
      </c>
      <c r="K177" s="77">
        <v>0</v>
      </c>
      <c r="L177" s="77">
        <v>25.488459777559999</v>
      </c>
      <c r="M177" s="78">
        <v>0</v>
      </c>
      <c r="N177" s="78">
        <v>3.2000000000000002E-3</v>
      </c>
      <c r="O177" s="78">
        <v>5.9999999999999995E-4</v>
      </c>
    </row>
    <row r="178" spans="2:15">
      <c r="B178" t="s">
        <v>1784</v>
      </c>
      <c r="C178" t="s">
        <v>1785</v>
      </c>
      <c r="D178" t="s">
        <v>1014</v>
      </c>
      <c r="E178" t="s">
        <v>1006</v>
      </c>
      <c r="F178" t="s">
        <v>1786</v>
      </c>
      <c r="G178" t="s">
        <v>1215</v>
      </c>
      <c r="H178" t="s">
        <v>110</v>
      </c>
      <c r="I178" s="77">
        <v>59.22</v>
      </c>
      <c r="J178" s="77">
        <v>6982</v>
      </c>
      <c r="K178" s="77">
        <v>0</v>
      </c>
      <c r="L178" s="77">
        <v>16.645637902320001</v>
      </c>
      <c r="M178" s="78">
        <v>0</v>
      </c>
      <c r="N178" s="78">
        <v>2.0999999999999999E-3</v>
      </c>
      <c r="O178" s="78">
        <v>4.0000000000000002E-4</v>
      </c>
    </row>
    <row r="179" spans="2:15">
      <c r="B179" t="s">
        <v>1787</v>
      </c>
      <c r="C179" t="s">
        <v>1788</v>
      </c>
      <c r="D179" t="s">
        <v>1014</v>
      </c>
      <c r="E179" t="s">
        <v>1006</v>
      </c>
      <c r="F179" t="s">
        <v>1789</v>
      </c>
      <c r="G179" t="s">
        <v>1215</v>
      </c>
      <c r="H179" t="s">
        <v>110</v>
      </c>
      <c r="I179" s="77">
        <v>1.85</v>
      </c>
      <c r="J179" s="77">
        <v>33.299999999999997</v>
      </c>
      <c r="K179" s="77">
        <v>0</v>
      </c>
      <c r="L179" s="77">
        <v>2.48009409E-3</v>
      </c>
      <c r="M179" s="78">
        <v>0</v>
      </c>
      <c r="N179" s="78">
        <v>0</v>
      </c>
      <c r="O179" s="78">
        <v>0</v>
      </c>
    </row>
    <row r="180" spans="2:15">
      <c r="B180" t="s">
        <v>1790</v>
      </c>
      <c r="C180" t="s">
        <v>1791</v>
      </c>
      <c r="D180" t="s">
        <v>1014</v>
      </c>
      <c r="E180" t="s">
        <v>1006</v>
      </c>
      <c r="F180" t="s">
        <v>1792</v>
      </c>
      <c r="G180" t="s">
        <v>1215</v>
      </c>
      <c r="H180" t="s">
        <v>106</v>
      </c>
      <c r="I180" s="77">
        <v>63.27</v>
      </c>
      <c r="J180" s="77">
        <v>1827</v>
      </c>
      <c r="K180" s="77">
        <v>0</v>
      </c>
      <c r="L180" s="77">
        <v>3.9775995189</v>
      </c>
      <c r="M180" s="78">
        <v>0</v>
      </c>
      <c r="N180" s="78">
        <v>5.0000000000000001E-4</v>
      </c>
      <c r="O180" s="78">
        <v>1E-4</v>
      </c>
    </row>
    <row r="181" spans="2:15">
      <c r="B181" t="s">
        <v>1793</v>
      </c>
      <c r="C181" t="s">
        <v>1794</v>
      </c>
      <c r="D181" t="s">
        <v>1041</v>
      </c>
      <c r="E181" t="s">
        <v>1006</v>
      </c>
      <c r="F181" t="s">
        <v>1795</v>
      </c>
      <c r="G181" t="s">
        <v>1215</v>
      </c>
      <c r="H181" t="s">
        <v>110</v>
      </c>
      <c r="I181" s="77">
        <v>58.51</v>
      </c>
      <c r="J181" s="77">
        <v>10804</v>
      </c>
      <c r="K181" s="77">
        <v>0</v>
      </c>
      <c r="L181" s="77">
        <v>25.448774246319999</v>
      </c>
      <c r="M181" s="78">
        <v>0</v>
      </c>
      <c r="N181" s="78">
        <v>3.2000000000000002E-3</v>
      </c>
      <c r="O181" s="78">
        <v>5.9999999999999995E-4</v>
      </c>
    </row>
    <row r="182" spans="2:15">
      <c r="B182" t="s">
        <v>1796</v>
      </c>
      <c r="C182" t="s">
        <v>1797</v>
      </c>
      <c r="D182" t="s">
        <v>1014</v>
      </c>
      <c r="E182" t="s">
        <v>1006</v>
      </c>
      <c r="F182" t="s">
        <v>1798</v>
      </c>
      <c r="G182" t="s">
        <v>1215</v>
      </c>
      <c r="H182" t="s">
        <v>106</v>
      </c>
      <c r="I182" s="77">
        <v>17.03</v>
      </c>
      <c r="J182" s="77">
        <v>17450</v>
      </c>
      <c r="K182" s="77">
        <v>0</v>
      </c>
      <c r="L182" s="77">
        <v>10.225740135000001</v>
      </c>
      <c r="M182" s="78">
        <v>0</v>
      </c>
      <c r="N182" s="78">
        <v>1.2999999999999999E-3</v>
      </c>
      <c r="O182" s="78">
        <v>2.0000000000000001E-4</v>
      </c>
    </row>
    <row r="183" spans="2:15">
      <c r="B183" t="s">
        <v>1799</v>
      </c>
      <c r="C183" t="s">
        <v>1800</v>
      </c>
      <c r="D183" t="s">
        <v>1146</v>
      </c>
      <c r="E183" t="s">
        <v>1006</v>
      </c>
      <c r="F183" t="s">
        <v>1801</v>
      </c>
      <c r="G183" t="s">
        <v>1215</v>
      </c>
      <c r="H183" t="s">
        <v>110</v>
      </c>
      <c r="I183" s="77">
        <v>63.54</v>
      </c>
      <c r="J183" s="77">
        <v>7152</v>
      </c>
      <c r="K183" s="77">
        <v>0</v>
      </c>
      <c r="L183" s="77">
        <v>18.294768224639999</v>
      </c>
      <c r="M183" s="78">
        <v>0</v>
      </c>
      <c r="N183" s="78">
        <v>2.3E-3</v>
      </c>
      <c r="O183" s="78">
        <v>4.0000000000000002E-4</v>
      </c>
    </row>
    <row r="184" spans="2:15">
      <c r="B184" t="s">
        <v>1802</v>
      </c>
      <c r="C184" t="s">
        <v>1803</v>
      </c>
      <c r="D184" t="s">
        <v>1014</v>
      </c>
      <c r="E184" t="s">
        <v>1006</v>
      </c>
      <c r="F184" t="s">
        <v>1804</v>
      </c>
      <c r="G184" t="s">
        <v>1313</v>
      </c>
      <c r="H184" t="s">
        <v>110</v>
      </c>
      <c r="I184" s="77">
        <v>24.25</v>
      </c>
      <c r="J184" s="77">
        <v>27740</v>
      </c>
      <c r="K184" s="77">
        <v>0</v>
      </c>
      <c r="L184" s="77">
        <v>27.081355309999999</v>
      </c>
      <c r="M184" s="78">
        <v>0</v>
      </c>
      <c r="N184" s="78">
        <v>3.3999999999999998E-3</v>
      </c>
      <c r="O184" s="78">
        <v>5.9999999999999995E-4</v>
      </c>
    </row>
    <row r="185" spans="2:15">
      <c r="B185" t="s">
        <v>1805</v>
      </c>
      <c r="C185" t="s">
        <v>1806</v>
      </c>
      <c r="D185" t="s">
        <v>1014</v>
      </c>
      <c r="E185" t="s">
        <v>1006</v>
      </c>
      <c r="F185" t="s">
        <v>1807</v>
      </c>
      <c r="G185" t="s">
        <v>1313</v>
      </c>
      <c r="H185" t="s">
        <v>106</v>
      </c>
      <c r="I185" s="77">
        <v>43.6</v>
      </c>
      <c r="J185" s="77">
        <v>7563</v>
      </c>
      <c r="K185" s="77">
        <v>0</v>
      </c>
      <c r="L185" s="77">
        <v>11.346587388</v>
      </c>
      <c r="M185" s="78">
        <v>0</v>
      </c>
      <c r="N185" s="78">
        <v>1.4E-3</v>
      </c>
      <c r="O185" s="78">
        <v>2.9999999999999997E-4</v>
      </c>
    </row>
    <row r="186" spans="2:15">
      <c r="B186" t="s">
        <v>1808</v>
      </c>
      <c r="C186" t="s">
        <v>1809</v>
      </c>
      <c r="D186" t="s">
        <v>1014</v>
      </c>
      <c r="E186" t="s">
        <v>1006</v>
      </c>
      <c r="F186" t="s">
        <v>1810</v>
      </c>
      <c r="G186" t="s">
        <v>1313</v>
      </c>
      <c r="H186" t="s">
        <v>106</v>
      </c>
      <c r="I186" s="77">
        <v>37.020000000000003</v>
      </c>
      <c r="J186" s="77">
        <v>8272</v>
      </c>
      <c r="K186" s="77">
        <v>0</v>
      </c>
      <c r="L186" s="77">
        <v>10.537355030400001</v>
      </c>
      <c r="M186" s="78">
        <v>0</v>
      </c>
      <c r="N186" s="78">
        <v>1.2999999999999999E-3</v>
      </c>
      <c r="O186" s="78">
        <v>2.0000000000000001E-4</v>
      </c>
    </row>
    <row r="187" spans="2:15">
      <c r="B187" t="s">
        <v>1811</v>
      </c>
      <c r="C187" t="s">
        <v>1812</v>
      </c>
      <c r="D187" t="s">
        <v>1014</v>
      </c>
      <c r="E187" t="s">
        <v>1006</v>
      </c>
      <c r="F187" t="s">
        <v>1813</v>
      </c>
      <c r="G187" t="s">
        <v>1313</v>
      </c>
      <c r="H187" t="s">
        <v>106</v>
      </c>
      <c r="I187" s="77">
        <v>33.31</v>
      </c>
      <c r="J187" s="77">
        <v>8532</v>
      </c>
      <c r="K187" s="77">
        <v>0</v>
      </c>
      <c r="L187" s="77">
        <v>9.7793536571999997</v>
      </c>
      <c r="M187" s="78">
        <v>0</v>
      </c>
      <c r="N187" s="78">
        <v>1.1999999999999999E-3</v>
      </c>
      <c r="O187" s="78">
        <v>2.0000000000000001E-4</v>
      </c>
    </row>
    <row r="188" spans="2:15">
      <c r="B188" t="s">
        <v>1814</v>
      </c>
      <c r="C188" t="s">
        <v>1815</v>
      </c>
      <c r="D188" t="s">
        <v>1014</v>
      </c>
      <c r="E188" t="s">
        <v>1006</v>
      </c>
      <c r="F188" t="s">
        <v>1816</v>
      </c>
      <c r="G188" t="s">
        <v>1313</v>
      </c>
      <c r="H188" t="s">
        <v>106</v>
      </c>
      <c r="I188" s="77">
        <v>38.33</v>
      </c>
      <c r="J188" s="77">
        <v>8168</v>
      </c>
      <c r="K188" s="77">
        <v>0</v>
      </c>
      <c r="L188" s="77">
        <v>10.7730635304</v>
      </c>
      <c r="M188" s="78">
        <v>0</v>
      </c>
      <c r="N188" s="78">
        <v>1.2999999999999999E-3</v>
      </c>
      <c r="O188" s="78">
        <v>2.9999999999999997E-4</v>
      </c>
    </row>
    <row r="189" spans="2:15">
      <c r="B189" t="s">
        <v>1817</v>
      </c>
      <c r="C189" t="s">
        <v>1818</v>
      </c>
      <c r="D189" t="s">
        <v>1014</v>
      </c>
      <c r="E189" t="s">
        <v>1006</v>
      </c>
      <c r="F189" t="s">
        <v>1819</v>
      </c>
      <c r="G189" t="s">
        <v>1313</v>
      </c>
      <c r="H189" t="s">
        <v>106</v>
      </c>
      <c r="I189" s="77">
        <v>240.6</v>
      </c>
      <c r="J189" s="77">
        <v>1170</v>
      </c>
      <c r="K189" s="77">
        <v>0</v>
      </c>
      <c r="L189" s="77">
        <v>9.6864838199999994</v>
      </c>
      <c r="M189" s="78">
        <v>0</v>
      </c>
      <c r="N189" s="78">
        <v>1.1999999999999999E-3</v>
      </c>
      <c r="O189" s="78">
        <v>2.0000000000000001E-4</v>
      </c>
    </row>
    <row r="190" spans="2:15">
      <c r="B190" t="s">
        <v>1820</v>
      </c>
      <c r="C190" t="s">
        <v>1821</v>
      </c>
      <c r="D190" t="s">
        <v>1014</v>
      </c>
      <c r="E190" t="s">
        <v>1006</v>
      </c>
      <c r="F190" t="s">
        <v>1822</v>
      </c>
      <c r="G190" t="s">
        <v>1313</v>
      </c>
      <c r="H190" t="s">
        <v>106</v>
      </c>
      <c r="I190" s="77">
        <v>87.73</v>
      </c>
      <c r="J190" s="77">
        <v>12554</v>
      </c>
      <c r="K190" s="77">
        <v>7.3660000000000003E-2</v>
      </c>
      <c r="L190" s="77">
        <v>37.971540872200002</v>
      </c>
      <c r="M190" s="78">
        <v>0</v>
      </c>
      <c r="N190" s="78">
        <v>4.7000000000000002E-3</v>
      </c>
      <c r="O190" s="78">
        <v>8.9999999999999998E-4</v>
      </c>
    </row>
    <row r="191" spans="2:15">
      <c r="B191" t="s">
        <v>1823</v>
      </c>
      <c r="C191" t="s">
        <v>1824</v>
      </c>
      <c r="D191" t="s">
        <v>1014</v>
      </c>
      <c r="E191" t="s">
        <v>1006</v>
      </c>
      <c r="F191" t="s">
        <v>1825</v>
      </c>
      <c r="G191" t="s">
        <v>1313</v>
      </c>
      <c r="H191" t="s">
        <v>106</v>
      </c>
      <c r="I191" s="77">
        <v>74.03</v>
      </c>
      <c r="J191" s="77">
        <v>5964</v>
      </c>
      <c r="K191" s="77">
        <v>0</v>
      </c>
      <c r="L191" s="77">
        <v>15.1925283972</v>
      </c>
      <c r="M191" s="78">
        <v>0</v>
      </c>
      <c r="N191" s="78">
        <v>1.9E-3</v>
      </c>
      <c r="O191" s="78">
        <v>4.0000000000000002E-4</v>
      </c>
    </row>
    <row r="192" spans="2:15">
      <c r="B192" t="s">
        <v>1826</v>
      </c>
      <c r="C192" t="s">
        <v>1827</v>
      </c>
      <c r="D192" t="s">
        <v>1014</v>
      </c>
      <c r="E192" t="s">
        <v>1006</v>
      </c>
      <c r="F192" t="s">
        <v>1318</v>
      </c>
      <c r="G192" t="s">
        <v>1313</v>
      </c>
      <c r="H192" t="s">
        <v>106</v>
      </c>
      <c r="I192" s="77">
        <v>53.67</v>
      </c>
      <c r="J192" s="77">
        <v>6797</v>
      </c>
      <c r="K192" s="77">
        <v>0</v>
      </c>
      <c r="L192" s="77">
        <v>12.552595605900001</v>
      </c>
      <c r="M192" s="78">
        <v>0</v>
      </c>
      <c r="N192" s="78">
        <v>1.6000000000000001E-3</v>
      </c>
      <c r="O192" s="78">
        <v>2.9999999999999997E-4</v>
      </c>
    </row>
    <row r="193" spans="2:15">
      <c r="B193" t="s">
        <v>1828</v>
      </c>
      <c r="C193" t="s">
        <v>1829</v>
      </c>
      <c r="D193" t="s">
        <v>1014</v>
      </c>
      <c r="E193" t="s">
        <v>1006</v>
      </c>
      <c r="F193" t="s">
        <v>1830</v>
      </c>
      <c r="G193" t="s">
        <v>1313</v>
      </c>
      <c r="H193" t="s">
        <v>106</v>
      </c>
      <c r="I193" s="77">
        <v>63.85</v>
      </c>
      <c r="J193" s="77">
        <v>7025</v>
      </c>
      <c r="K193" s="77">
        <v>0</v>
      </c>
      <c r="L193" s="77">
        <v>15.434476462499999</v>
      </c>
      <c r="M193" s="78">
        <v>0</v>
      </c>
      <c r="N193" s="78">
        <v>1.9E-3</v>
      </c>
      <c r="O193" s="78">
        <v>4.0000000000000002E-4</v>
      </c>
    </row>
    <row r="194" spans="2:15">
      <c r="B194" t="s">
        <v>1831</v>
      </c>
      <c r="C194" t="s">
        <v>1832</v>
      </c>
      <c r="D194" t="s">
        <v>1014</v>
      </c>
      <c r="E194" t="s">
        <v>1006</v>
      </c>
      <c r="F194" t="s">
        <v>1833</v>
      </c>
      <c r="G194" t="s">
        <v>1313</v>
      </c>
      <c r="H194" t="s">
        <v>106</v>
      </c>
      <c r="I194" s="77">
        <v>65.95</v>
      </c>
      <c r="J194" s="77">
        <v>12408</v>
      </c>
      <c r="K194" s="77">
        <v>0</v>
      </c>
      <c r="L194" s="77">
        <v>28.157964516</v>
      </c>
      <c r="M194" s="78">
        <v>0</v>
      </c>
      <c r="N194" s="78">
        <v>3.5000000000000001E-3</v>
      </c>
      <c r="O194" s="78">
        <v>6.9999999999999999E-4</v>
      </c>
    </row>
    <row r="195" spans="2:15">
      <c r="B195" t="s">
        <v>1834</v>
      </c>
      <c r="C195" t="s">
        <v>1835</v>
      </c>
      <c r="D195" t="s">
        <v>1014</v>
      </c>
      <c r="E195" t="s">
        <v>1006</v>
      </c>
      <c r="F195" t="s">
        <v>1836</v>
      </c>
      <c r="G195" t="s">
        <v>1043</v>
      </c>
      <c r="H195" t="s">
        <v>106</v>
      </c>
      <c r="I195" s="77">
        <v>52.19</v>
      </c>
      <c r="J195" s="77">
        <v>10025</v>
      </c>
      <c r="K195" s="77">
        <v>0</v>
      </c>
      <c r="L195" s="77">
        <v>18.003475447500001</v>
      </c>
      <c r="M195" s="78">
        <v>0</v>
      </c>
      <c r="N195" s="78">
        <v>2.2000000000000001E-3</v>
      </c>
      <c r="O195" s="78">
        <v>4.0000000000000002E-4</v>
      </c>
    </row>
    <row r="196" spans="2:15">
      <c r="B196" t="s">
        <v>1837</v>
      </c>
      <c r="C196" t="s">
        <v>1838</v>
      </c>
      <c r="D196" t="s">
        <v>1014</v>
      </c>
      <c r="E196" t="s">
        <v>1006</v>
      </c>
      <c r="F196" t="s">
        <v>1839</v>
      </c>
      <c r="G196" t="s">
        <v>1043</v>
      </c>
      <c r="H196" t="s">
        <v>106</v>
      </c>
      <c r="I196" s="77">
        <v>15.16</v>
      </c>
      <c r="J196" s="77">
        <v>56355</v>
      </c>
      <c r="K196" s="77">
        <v>0</v>
      </c>
      <c r="L196" s="77">
        <v>29.397901338</v>
      </c>
      <c r="M196" s="78">
        <v>0</v>
      </c>
      <c r="N196" s="78">
        <v>3.7000000000000002E-3</v>
      </c>
      <c r="O196" s="78">
        <v>6.9999999999999999E-4</v>
      </c>
    </row>
    <row r="197" spans="2:15">
      <c r="B197" t="s">
        <v>1840</v>
      </c>
      <c r="C197" t="s">
        <v>1841</v>
      </c>
      <c r="D197" t="s">
        <v>1014</v>
      </c>
      <c r="E197" t="s">
        <v>1006</v>
      </c>
      <c r="F197" t="s">
        <v>1842</v>
      </c>
      <c r="G197" t="s">
        <v>1043</v>
      </c>
      <c r="H197" t="s">
        <v>106</v>
      </c>
      <c r="I197" s="77">
        <v>7.83</v>
      </c>
      <c r="J197" s="77">
        <v>35678</v>
      </c>
      <c r="K197" s="77">
        <v>0</v>
      </c>
      <c r="L197" s="77">
        <v>9.6127342434000003</v>
      </c>
      <c r="M197" s="78">
        <v>0</v>
      </c>
      <c r="N197" s="78">
        <v>1.1999999999999999E-3</v>
      </c>
      <c r="O197" s="78">
        <v>2.0000000000000001E-4</v>
      </c>
    </row>
    <row r="198" spans="2:15">
      <c r="B198" t="s">
        <v>1843</v>
      </c>
      <c r="C198" t="s">
        <v>1844</v>
      </c>
      <c r="D198" t="s">
        <v>1014</v>
      </c>
      <c r="E198" t="s">
        <v>1006</v>
      </c>
      <c r="F198" t="s">
        <v>1845</v>
      </c>
      <c r="G198" t="s">
        <v>1043</v>
      </c>
      <c r="H198" t="s">
        <v>106</v>
      </c>
      <c r="I198" s="77">
        <v>27.84</v>
      </c>
      <c r="J198" s="77">
        <v>10005</v>
      </c>
      <c r="K198" s="77">
        <v>0</v>
      </c>
      <c r="L198" s="77">
        <v>9.5845338719999997</v>
      </c>
      <c r="M198" s="78">
        <v>0</v>
      </c>
      <c r="N198" s="78">
        <v>1.1999999999999999E-3</v>
      </c>
      <c r="O198" s="78">
        <v>2.0000000000000001E-4</v>
      </c>
    </row>
    <row r="199" spans="2:15">
      <c r="B199" t="s">
        <v>1846</v>
      </c>
      <c r="C199" t="s">
        <v>1847</v>
      </c>
      <c r="D199" t="s">
        <v>1014</v>
      </c>
      <c r="E199" t="s">
        <v>1006</v>
      </c>
      <c r="F199" t="s">
        <v>1848</v>
      </c>
      <c r="G199" t="s">
        <v>1043</v>
      </c>
      <c r="H199" t="s">
        <v>106</v>
      </c>
      <c r="I199" s="77">
        <v>40.72</v>
      </c>
      <c r="J199" s="77">
        <v>10289.77</v>
      </c>
      <c r="K199" s="77">
        <v>0</v>
      </c>
      <c r="L199" s="77">
        <v>14.417770537704</v>
      </c>
      <c r="M199" s="78">
        <v>0</v>
      </c>
      <c r="N199" s="78">
        <v>1.8E-3</v>
      </c>
      <c r="O199" s="78">
        <v>2.9999999999999997E-4</v>
      </c>
    </row>
    <row r="200" spans="2:15">
      <c r="B200" t="s">
        <v>1849</v>
      </c>
      <c r="C200" t="s">
        <v>1850</v>
      </c>
      <c r="D200" t="s">
        <v>1014</v>
      </c>
      <c r="E200" t="s">
        <v>1006</v>
      </c>
      <c r="F200" t="s">
        <v>1851</v>
      </c>
      <c r="G200" t="s">
        <v>1043</v>
      </c>
      <c r="H200" t="s">
        <v>110</v>
      </c>
      <c r="I200" s="77">
        <v>44.97</v>
      </c>
      <c r="J200" s="77">
        <v>5369.7</v>
      </c>
      <c r="K200" s="77">
        <v>0</v>
      </c>
      <c r="L200" s="77">
        <v>9.7213170155220006</v>
      </c>
      <c r="M200" s="78">
        <v>0</v>
      </c>
      <c r="N200" s="78">
        <v>1.1999999999999999E-3</v>
      </c>
      <c r="O200" s="78">
        <v>2.0000000000000001E-4</v>
      </c>
    </row>
    <row r="201" spans="2:15">
      <c r="B201" t="s">
        <v>1852</v>
      </c>
      <c r="C201" t="s">
        <v>1853</v>
      </c>
      <c r="D201" t="s">
        <v>1014</v>
      </c>
      <c r="E201" t="s">
        <v>1006</v>
      </c>
      <c r="F201" t="s">
        <v>1854</v>
      </c>
      <c r="G201" t="s">
        <v>1043</v>
      </c>
      <c r="H201" t="s">
        <v>106</v>
      </c>
      <c r="I201" s="77">
        <v>55.15</v>
      </c>
      <c r="J201" s="77">
        <v>4835</v>
      </c>
      <c r="K201" s="77">
        <v>0</v>
      </c>
      <c r="L201" s="77">
        <v>9.1754351024999998</v>
      </c>
      <c r="M201" s="78">
        <v>0</v>
      </c>
      <c r="N201" s="78">
        <v>1.1000000000000001E-3</v>
      </c>
      <c r="O201" s="78">
        <v>2.0000000000000001E-4</v>
      </c>
    </row>
    <row r="202" spans="2:15">
      <c r="B202" t="s">
        <v>1855</v>
      </c>
      <c r="C202" t="s">
        <v>1856</v>
      </c>
      <c r="D202" t="s">
        <v>1014</v>
      </c>
      <c r="E202" t="s">
        <v>1006</v>
      </c>
      <c r="F202" t="s">
        <v>1857</v>
      </c>
      <c r="G202" t="s">
        <v>1043</v>
      </c>
      <c r="H202" t="s">
        <v>106</v>
      </c>
      <c r="I202" s="77">
        <v>21.09</v>
      </c>
      <c r="J202" s="77">
        <v>4972</v>
      </c>
      <c r="K202" s="77">
        <v>0</v>
      </c>
      <c r="L202" s="77">
        <v>3.6082147068000001</v>
      </c>
      <c r="M202" s="78">
        <v>0</v>
      </c>
      <c r="N202" s="78">
        <v>5.0000000000000001E-4</v>
      </c>
      <c r="O202" s="78">
        <v>1E-4</v>
      </c>
    </row>
    <row r="203" spans="2:15">
      <c r="B203" t="s">
        <v>1858</v>
      </c>
      <c r="C203" t="s">
        <v>1859</v>
      </c>
      <c r="D203" t="s">
        <v>1014</v>
      </c>
      <c r="E203" t="s">
        <v>1006</v>
      </c>
      <c r="F203" t="s">
        <v>1857</v>
      </c>
      <c r="G203" t="s">
        <v>1043</v>
      </c>
      <c r="H203" t="s">
        <v>106</v>
      </c>
      <c r="I203" s="77">
        <v>21.73</v>
      </c>
      <c r="J203" s="77">
        <v>12271</v>
      </c>
      <c r="K203" s="77">
        <v>0</v>
      </c>
      <c r="L203" s="77">
        <v>9.1753862402999999</v>
      </c>
      <c r="M203" s="78">
        <v>0</v>
      </c>
      <c r="N203" s="78">
        <v>1.1000000000000001E-3</v>
      </c>
      <c r="O203" s="78">
        <v>2.0000000000000001E-4</v>
      </c>
    </row>
    <row r="204" spans="2:15">
      <c r="B204" t="s">
        <v>1860</v>
      </c>
      <c r="C204" t="s">
        <v>1861</v>
      </c>
      <c r="D204" t="s">
        <v>1014</v>
      </c>
      <c r="E204" t="s">
        <v>1006</v>
      </c>
      <c r="F204" t="s">
        <v>1862</v>
      </c>
      <c r="G204" t="s">
        <v>1043</v>
      </c>
      <c r="H204" t="s">
        <v>199</v>
      </c>
      <c r="I204" s="77">
        <v>1027.18</v>
      </c>
      <c r="J204" s="77">
        <v>168600</v>
      </c>
      <c r="K204" s="77">
        <v>0</v>
      </c>
      <c r="L204" s="77">
        <v>56.363992072080002</v>
      </c>
      <c r="M204" s="78">
        <v>0</v>
      </c>
      <c r="N204" s="78">
        <v>7.0000000000000001E-3</v>
      </c>
      <c r="O204" s="78">
        <v>1.2999999999999999E-3</v>
      </c>
    </row>
    <row r="205" spans="2:15">
      <c r="B205" t="s">
        <v>1863</v>
      </c>
      <c r="C205" t="s">
        <v>1864</v>
      </c>
      <c r="D205" t="s">
        <v>1014</v>
      </c>
      <c r="E205" t="s">
        <v>1006</v>
      </c>
      <c r="F205" t="s">
        <v>1865</v>
      </c>
      <c r="G205" t="s">
        <v>1043</v>
      </c>
      <c r="H205" t="s">
        <v>110</v>
      </c>
      <c r="I205" s="77">
        <v>138.81</v>
      </c>
      <c r="J205" s="77">
        <v>1550</v>
      </c>
      <c r="K205" s="77">
        <v>0</v>
      </c>
      <c r="L205" s="77">
        <v>8.6617301189999996</v>
      </c>
      <c r="M205" s="78">
        <v>0</v>
      </c>
      <c r="N205" s="78">
        <v>1.1000000000000001E-3</v>
      </c>
      <c r="O205" s="78">
        <v>2.0000000000000001E-4</v>
      </c>
    </row>
    <row r="206" spans="2:15">
      <c r="B206" t="s">
        <v>1866</v>
      </c>
      <c r="C206" t="s">
        <v>1867</v>
      </c>
      <c r="D206" t="s">
        <v>1014</v>
      </c>
      <c r="E206" t="s">
        <v>1006</v>
      </c>
      <c r="F206" t="s">
        <v>1868</v>
      </c>
      <c r="G206" t="s">
        <v>1043</v>
      </c>
      <c r="H206" t="s">
        <v>110</v>
      </c>
      <c r="I206" s="77">
        <v>18.510000000000002</v>
      </c>
      <c r="J206" s="77">
        <v>13260</v>
      </c>
      <c r="K206" s="77">
        <v>0</v>
      </c>
      <c r="L206" s="77">
        <v>9.8810281908000004</v>
      </c>
      <c r="M206" s="78">
        <v>0</v>
      </c>
      <c r="N206" s="78">
        <v>1.1999999999999999E-3</v>
      </c>
      <c r="O206" s="78">
        <v>2.0000000000000001E-4</v>
      </c>
    </row>
    <row r="207" spans="2:15">
      <c r="B207" t="s">
        <v>1869</v>
      </c>
      <c r="C207" t="s">
        <v>1870</v>
      </c>
      <c r="D207" t="s">
        <v>1014</v>
      </c>
      <c r="E207" t="s">
        <v>1006</v>
      </c>
      <c r="F207" t="s">
        <v>1871</v>
      </c>
      <c r="G207" t="s">
        <v>1043</v>
      </c>
      <c r="H207" t="s">
        <v>110</v>
      </c>
      <c r="I207" s="77">
        <v>35.159999999999997</v>
      </c>
      <c r="J207" s="77">
        <v>6416</v>
      </c>
      <c r="K207" s="77">
        <v>0</v>
      </c>
      <c r="L207" s="77">
        <v>9.0816637324799991</v>
      </c>
      <c r="M207" s="78">
        <v>0</v>
      </c>
      <c r="N207" s="78">
        <v>1.1000000000000001E-3</v>
      </c>
      <c r="O207" s="78">
        <v>2.0000000000000001E-4</v>
      </c>
    </row>
    <row r="208" spans="2:15">
      <c r="B208" t="s">
        <v>1872</v>
      </c>
      <c r="C208" t="s">
        <v>1873</v>
      </c>
      <c r="D208" t="s">
        <v>1874</v>
      </c>
      <c r="E208" t="s">
        <v>1006</v>
      </c>
      <c r="F208" t="s">
        <v>1380</v>
      </c>
      <c r="G208" t="s">
        <v>1100</v>
      </c>
      <c r="H208" t="s">
        <v>113</v>
      </c>
      <c r="I208" s="77">
        <v>894.79</v>
      </c>
      <c r="J208" s="77">
        <v>586</v>
      </c>
      <c r="K208" s="77">
        <v>0</v>
      </c>
      <c r="L208" s="77">
        <v>23.127894829519999</v>
      </c>
      <c r="M208" s="78">
        <v>0</v>
      </c>
      <c r="N208" s="78">
        <v>2.8999999999999998E-3</v>
      </c>
      <c r="O208" s="78">
        <v>5.0000000000000001E-4</v>
      </c>
    </row>
    <row r="209" spans="2:15">
      <c r="B209" t="s">
        <v>1875</v>
      </c>
      <c r="C209" t="s">
        <v>1876</v>
      </c>
      <c r="D209" t="s">
        <v>1014</v>
      </c>
      <c r="E209" t="s">
        <v>1006</v>
      </c>
      <c r="F209" t="s">
        <v>1877</v>
      </c>
      <c r="G209" t="s">
        <v>1116</v>
      </c>
      <c r="H209" t="s">
        <v>106</v>
      </c>
      <c r="I209" s="77">
        <v>85.37</v>
      </c>
      <c r="J209" s="77">
        <v>13991</v>
      </c>
      <c r="K209" s="77">
        <v>0</v>
      </c>
      <c r="L209" s="77">
        <v>41.099705564700002</v>
      </c>
      <c r="M209" s="78">
        <v>0</v>
      </c>
      <c r="N209" s="78">
        <v>5.1000000000000004E-3</v>
      </c>
      <c r="O209" s="78">
        <v>1E-3</v>
      </c>
    </row>
    <row r="210" spans="2:15">
      <c r="B210" t="s">
        <v>1878</v>
      </c>
      <c r="C210" t="s">
        <v>1879</v>
      </c>
      <c r="D210" t="s">
        <v>1014</v>
      </c>
      <c r="E210" t="s">
        <v>1006</v>
      </c>
      <c r="F210" t="s">
        <v>1880</v>
      </c>
      <c r="G210" t="s">
        <v>1037</v>
      </c>
      <c r="H210" t="s">
        <v>106</v>
      </c>
      <c r="I210" s="77">
        <v>43.87</v>
      </c>
      <c r="J210" s="77">
        <v>21949</v>
      </c>
      <c r="K210" s="77">
        <v>0</v>
      </c>
      <c r="L210" s="77">
        <v>33.133479498299998</v>
      </c>
      <c r="M210" s="78">
        <v>0</v>
      </c>
      <c r="N210" s="78">
        <v>4.1000000000000003E-3</v>
      </c>
      <c r="O210" s="78">
        <v>8.0000000000000004E-4</v>
      </c>
    </row>
    <row r="211" spans="2:15">
      <c r="B211" t="s">
        <v>1881</v>
      </c>
      <c r="C211" t="s">
        <v>1882</v>
      </c>
      <c r="D211" t="s">
        <v>1883</v>
      </c>
      <c r="E211" t="s">
        <v>1006</v>
      </c>
      <c r="F211" t="s">
        <v>1884</v>
      </c>
      <c r="G211" t="s">
        <v>1037</v>
      </c>
      <c r="H211" t="s">
        <v>198</v>
      </c>
      <c r="I211" s="77">
        <v>70.33</v>
      </c>
      <c r="J211" s="77">
        <v>10934</v>
      </c>
      <c r="K211" s="77">
        <v>0</v>
      </c>
      <c r="L211" s="77">
        <v>28.6525010772</v>
      </c>
      <c r="M211" s="78">
        <v>0</v>
      </c>
      <c r="N211" s="78">
        <v>3.5999999999999999E-3</v>
      </c>
      <c r="O211" s="78">
        <v>6.9999999999999999E-4</v>
      </c>
    </row>
    <row r="212" spans="2:15">
      <c r="B212" t="s">
        <v>1885</v>
      </c>
      <c r="C212" t="s">
        <v>1886</v>
      </c>
      <c r="D212" t="s">
        <v>1014</v>
      </c>
      <c r="E212" t="s">
        <v>1006</v>
      </c>
      <c r="F212" t="s">
        <v>1887</v>
      </c>
      <c r="G212" t="s">
        <v>1191</v>
      </c>
      <c r="H212" t="s">
        <v>106</v>
      </c>
      <c r="I212" s="77">
        <v>42.57</v>
      </c>
      <c r="J212" s="77">
        <v>5833</v>
      </c>
      <c r="K212" s="77">
        <v>0</v>
      </c>
      <c r="L212" s="77">
        <v>8.5443749721</v>
      </c>
      <c r="M212" s="78">
        <v>0</v>
      </c>
      <c r="N212" s="78">
        <v>1.1000000000000001E-3</v>
      </c>
      <c r="O212" s="78">
        <v>2.0000000000000001E-4</v>
      </c>
    </row>
    <row r="213" spans="2:15">
      <c r="B213" t="s">
        <v>1888</v>
      </c>
      <c r="C213" t="s">
        <v>1889</v>
      </c>
      <c r="D213" t="s">
        <v>1014</v>
      </c>
      <c r="E213" t="s">
        <v>1006</v>
      </c>
      <c r="F213" t="s">
        <v>1845</v>
      </c>
      <c r="G213" t="s">
        <v>1298</v>
      </c>
      <c r="H213" t="s">
        <v>113</v>
      </c>
      <c r="I213" s="77">
        <v>46.27</v>
      </c>
      <c r="J213" s="77">
        <v>4094</v>
      </c>
      <c r="K213" s="77">
        <v>0</v>
      </c>
      <c r="L213" s="77">
        <v>8.3553510930399995</v>
      </c>
      <c r="M213" s="78">
        <v>0</v>
      </c>
      <c r="N213" s="78">
        <v>1E-3</v>
      </c>
      <c r="O213" s="78">
        <v>2.0000000000000001E-4</v>
      </c>
    </row>
    <row r="214" spans="2:15">
      <c r="B214" t="s">
        <v>1890</v>
      </c>
      <c r="C214" t="s">
        <v>1891</v>
      </c>
      <c r="D214" t="s">
        <v>1014</v>
      </c>
      <c r="E214" t="s">
        <v>1006</v>
      </c>
      <c r="F214" t="s">
        <v>1892</v>
      </c>
      <c r="G214" t="s">
        <v>1893</v>
      </c>
      <c r="H214" t="s">
        <v>106</v>
      </c>
      <c r="I214" s="77">
        <v>21.28</v>
      </c>
      <c r="J214" s="77">
        <v>21825</v>
      </c>
      <c r="K214" s="77">
        <v>0</v>
      </c>
      <c r="L214" s="77">
        <v>15.981242760000001</v>
      </c>
      <c r="M214" s="78">
        <v>0</v>
      </c>
      <c r="N214" s="78">
        <v>2E-3</v>
      </c>
      <c r="O214" s="78">
        <v>4.0000000000000002E-4</v>
      </c>
    </row>
    <row r="215" spans="2:15">
      <c r="B215" t="s">
        <v>1894</v>
      </c>
      <c r="C215" t="s">
        <v>1895</v>
      </c>
      <c r="D215" t="s">
        <v>1014</v>
      </c>
      <c r="E215" t="s">
        <v>1006</v>
      </c>
      <c r="F215" t="s">
        <v>1896</v>
      </c>
      <c r="G215" t="s">
        <v>1893</v>
      </c>
      <c r="H215" t="s">
        <v>110</v>
      </c>
      <c r="I215" s="77">
        <v>9.35</v>
      </c>
      <c r="J215" s="77">
        <v>27760</v>
      </c>
      <c r="K215" s="77">
        <v>0</v>
      </c>
      <c r="L215" s="77">
        <v>10.449205448000001</v>
      </c>
      <c r="M215" s="78">
        <v>0</v>
      </c>
      <c r="N215" s="78">
        <v>1.2999999999999999E-3</v>
      </c>
      <c r="O215" s="78">
        <v>2.0000000000000001E-4</v>
      </c>
    </row>
    <row r="216" spans="2:15">
      <c r="B216" t="s">
        <v>1897</v>
      </c>
      <c r="C216" t="s">
        <v>1898</v>
      </c>
      <c r="D216" t="s">
        <v>1014</v>
      </c>
      <c r="E216" t="s">
        <v>1006</v>
      </c>
      <c r="F216" t="s">
        <v>1899</v>
      </c>
      <c r="G216" t="s">
        <v>1893</v>
      </c>
      <c r="H216" t="s">
        <v>113</v>
      </c>
      <c r="I216" s="77">
        <v>28.69</v>
      </c>
      <c r="J216" s="77">
        <v>7560</v>
      </c>
      <c r="K216" s="77">
        <v>0</v>
      </c>
      <c r="L216" s="77">
        <v>9.5668664111999995</v>
      </c>
      <c r="M216" s="78">
        <v>0</v>
      </c>
      <c r="N216" s="78">
        <v>1.1999999999999999E-3</v>
      </c>
      <c r="O216" s="78">
        <v>2.0000000000000001E-4</v>
      </c>
    </row>
    <row r="217" spans="2:15">
      <c r="B217" t="s">
        <v>1900</v>
      </c>
      <c r="C217" t="s">
        <v>1901</v>
      </c>
      <c r="D217" t="s">
        <v>1014</v>
      </c>
      <c r="E217" t="s">
        <v>1006</v>
      </c>
      <c r="F217" t="s">
        <v>1902</v>
      </c>
      <c r="G217" t="s">
        <v>1019</v>
      </c>
      <c r="H217" t="s">
        <v>106</v>
      </c>
      <c r="I217" s="77">
        <v>17.579999999999998</v>
      </c>
      <c r="J217" s="77">
        <v>23536</v>
      </c>
      <c r="K217" s="77">
        <v>0</v>
      </c>
      <c r="L217" s="77">
        <v>14.237580700800001</v>
      </c>
      <c r="M217" s="78">
        <v>0</v>
      </c>
      <c r="N217" s="78">
        <v>1.8E-3</v>
      </c>
      <c r="O217" s="78">
        <v>2.9999999999999997E-4</v>
      </c>
    </row>
    <row r="218" spans="2:15">
      <c r="B218" t="s">
        <v>1903</v>
      </c>
      <c r="C218" t="s">
        <v>1904</v>
      </c>
      <c r="D218" t="s">
        <v>1014</v>
      </c>
      <c r="E218" t="s">
        <v>1006</v>
      </c>
      <c r="F218" t="s">
        <v>1108</v>
      </c>
      <c r="G218" t="s">
        <v>1019</v>
      </c>
      <c r="H218" t="s">
        <v>106</v>
      </c>
      <c r="I218" s="77">
        <v>43.59</v>
      </c>
      <c r="J218" s="77">
        <v>3923</v>
      </c>
      <c r="K218" s="77">
        <v>6.7299999999999999E-2</v>
      </c>
      <c r="L218" s="77">
        <v>5.9515328436999999</v>
      </c>
      <c r="M218" s="78">
        <v>0</v>
      </c>
      <c r="N218" s="78">
        <v>6.9999999999999999E-4</v>
      </c>
      <c r="O218" s="78">
        <v>1E-4</v>
      </c>
    </row>
    <row r="219" spans="2:15">
      <c r="B219" t="s">
        <v>1905</v>
      </c>
      <c r="C219" t="s">
        <v>1906</v>
      </c>
      <c r="D219" t="s">
        <v>1014</v>
      </c>
      <c r="E219" t="s">
        <v>1006</v>
      </c>
      <c r="F219" t="s">
        <v>1907</v>
      </c>
      <c r="G219" t="s">
        <v>1019</v>
      </c>
      <c r="H219" t="s">
        <v>106</v>
      </c>
      <c r="I219" s="77">
        <v>30.54</v>
      </c>
      <c r="J219" s="77">
        <v>13554</v>
      </c>
      <c r="K219" s="77">
        <v>0</v>
      </c>
      <c r="L219" s="77">
        <v>14.2436464956</v>
      </c>
      <c r="M219" s="78">
        <v>0</v>
      </c>
      <c r="N219" s="78">
        <v>1.8E-3</v>
      </c>
      <c r="O219" s="78">
        <v>2.9999999999999997E-4</v>
      </c>
    </row>
    <row r="220" spans="2:15">
      <c r="B220" t="s">
        <v>1908</v>
      </c>
      <c r="C220" t="s">
        <v>1909</v>
      </c>
      <c r="D220" t="s">
        <v>1014</v>
      </c>
      <c r="E220" t="s">
        <v>1006</v>
      </c>
      <c r="F220" t="s">
        <v>1392</v>
      </c>
      <c r="G220" t="s">
        <v>1019</v>
      </c>
      <c r="H220" t="s">
        <v>106</v>
      </c>
      <c r="I220" s="77">
        <v>78.040000000000006</v>
      </c>
      <c r="J220" s="77">
        <v>12245</v>
      </c>
      <c r="K220" s="77">
        <v>0.20616000000000001</v>
      </c>
      <c r="L220" s="77">
        <v>33.088349117999996</v>
      </c>
      <c r="M220" s="78">
        <v>0</v>
      </c>
      <c r="N220" s="78">
        <v>4.1000000000000003E-3</v>
      </c>
      <c r="O220" s="78">
        <v>8.0000000000000004E-4</v>
      </c>
    </row>
    <row r="221" spans="2:15">
      <c r="B221" t="s">
        <v>1910</v>
      </c>
      <c r="C221" t="s">
        <v>1911</v>
      </c>
      <c r="D221" t="s">
        <v>100</v>
      </c>
      <c r="E221" t="s">
        <v>123</v>
      </c>
      <c r="F221" t="s">
        <v>1912</v>
      </c>
      <c r="G221" t="s">
        <v>1204</v>
      </c>
      <c r="H221" t="s">
        <v>106</v>
      </c>
      <c r="I221" s="77">
        <v>114.31</v>
      </c>
      <c r="J221" s="77">
        <v>5199</v>
      </c>
      <c r="K221" s="77">
        <v>0</v>
      </c>
      <c r="L221" s="77">
        <v>20.449783512900002</v>
      </c>
      <c r="M221" s="78">
        <v>0</v>
      </c>
      <c r="N221" s="78">
        <v>2.5999999999999999E-3</v>
      </c>
      <c r="O221" s="78">
        <v>5.0000000000000001E-4</v>
      </c>
    </row>
    <row r="222" spans="2:15">
      <c r="B222" t="s">
        <v>1913</v>
      </c>
      <c r="C222" t="s">
        <v>1914</v>
      </c>
      <c r="D222" t="s">
        <v>1014</v>
      </c>
      <c r="E222" t="s">
        <v>1006</v>
      </c>
      <c r="F222" t="s">
        <v>1915</v>
      </c>
      <c r="G222" t="s">
        <v>1008</v>
      </c>
      <c r="H222" t="s">
        <v>106</v>
      </c>
      <c r="I222" s="77">
        <v>290.27</v>
      </c>
      <c r="J222" s="77">
        <v>724</v>
      </c>
      <c r="K222" s="77">
        <v>0</v>
      </c>
      <c r="L222" s="77">
        <v>7.2314500667999999</v>
      </c>
      <c r="M222" s="78">
        <v>0</v>
      </c>
      <c r="N222" s="78">
        <v>8.9999999999999998E-4</v>
      </c>
      <c r="O222" s="78">
        <v>2.0000000000000001E-4</v>
      </c>
    </row>
    <row r="223" spans="2:15">
      <c r="B223" t="s">
        <v>1916</v>
      </c>
      <c r="C223" t="s">
        <v>1917</v>
      </c>
      <c r="D223" t="s">
        <v>1014</v>
      </c>
      <c r="E223" t="s">
        <v>1006</v>
      </c>
      <c r="F223" t="s">
        <v>1221</v>
      </c>
      <c r="G223" t="s">
        <v>1222</v>
      </c>
      <c r="H223" t="s">
        <v>106</v>
      </c>
      <c r="I223" s="77">
        <v>120.36</v>
      </c>
      <c r="J223" s="77">
        <v>3492</v>
      </c>
      <c r="K223" s="77">
        <v>0</v>
      </c>
      <c r="L223" s="77">
        <v>14.462423899199999</v>
      </c>
      <c r="M223" s="78">
        <v>0</v>
      </c>
      <c r="N223" s="78">
        <v>1.8E-3</v>
      </c>
      <c r="O223" s="78">
        <v>2.9999999999999997E-4</v>
      </c>
    </row>
    <row r="224" spans="2:15">
      <c r="B224" t="s">
        <v>1918</v>
      </c>
      <c r="C224" t="s">
        <v>1919</v>
      </c>
      <c r="D224" t="s">
        <v>1014</v>
      </c>
      <c r="E224" t="s">
        <v>1006</v>
      </c>
      <c r="F224" t="s">
        <v>1920</v>
      </c>
      <c r="G224" t="s">
        <v>1222</v>
      </c>
      <c r="H224" t="s">
        <v>106</v>
      </c>
      <c r="I224" s="77">
        <v>15.44</v>
      </c>
      <c r="J224" s="77">
        <v>24173</v>
      </c>
      <c r="K224" s="77">
        <v>6.037E-2</v>
      </c>
      <c r="L224" s="77">
        <v>12.9032528392</v>
      </c>
      <c r="M224" s="78">
        <v>0</v>
      </c>
      <c r="N224" s="78">
        <v>1.6000000000000001E-3</v>
      </c>
      <c r="O224" s="78">
        <v>2.9999999999999997E-4</v>
      </c>
    </row>
    <row r="225" spans="2:15">
      <c r="B225" t="s">
        <v>1921</v>
      </c>
      <c r="C225" t="s">
        <v>1922</v>
      </c>
      <c r="D225" t="s">
        <v>1014</v>
      </c>
      <c r="E225" t="s">
        <v>1006</v>
      </c>
      <c r="F225" t="s">
        <v>1923</v>
      </c>
      <c r="G225" t="s">
        <v>1222</v>
      </c>
      <c r="H225" t="s">
        <v>110</v>
      </c>
      <c r="I225" s="77">
        <v>1668.53</v>
      </c>
      <c r="J225" s="77">
        <v>428.3</v>
      </c>
      <c r="K225" s="77">
        <v>0</v>
      </c>
      <c r="L225" s="77">
        <v>28.769630860942002</v>
      </c>
      <c r="M225" s="78">
        <v>0</v>
      </c>
      <c r="N225" s="78">
        <v>3.5999999999999999E-3</v>
      </c>
      <c r="O225" s="78">
        <v>6.9999999999999999E-4</v>
      </c>
    </row>
    <row r="226" spans="2:15">
      <c r="B226" t="s">
        <v>1924</v>
      </c>
      <c r="C226" t="s">
        <v>1925</v>
      </c>
      <c r="D226" t="s">
        <v>1014</v>
      </c>
      <c r="E226" t="s">
        <v>1006</v>
      </c>
      <c r="F226" t="s">
        <v>1926</v>
      </c>
      <c r="G226" t="s">
        <v>1222</v>
      </c>
      <c r="H226" t="s">
        <v>106</v>
      </c>
      <c r="I226" s="77">
        <v>14.81</v>
      </c>
      <c r="J226" s="77">
        <v>16650</v>
      </c>
      <c r="K226" s="77">
        <v>0</v>
      </c>
      <c r="L226" s="77">
        <v>8.4850414650000001</v>
      </c>
      <c r="M226" s="78">
        <v>0</v>
      </c>
      <c r="N226" s="78">
        <v>1.1000000000000001E-3</v>
      </c>
      <c r="O226" s="78">
        <v>2.0000000000000001E-4</v>
      </c>
    </row>
    <row r="227" spans="2:15">
      <c r="B227" t="s">
        <v>1927</v>
      </c>
      <c r="C227" t="s">
        <v>1928</v>
      </c>
      <c r="D227" t="s">
        <v>1014</v>
      </c>
      <c r="E227" t="s">
        <v>1006</v>
      </c>
      <c r="F227" t="s">
        <v>1929</v>
      </c>
      <c r="G227" t="s">
        <v>1222</v>
      </c>
      <c r="H227" t="s">
        <v>106</v>
      </c>
      <c r="I227" s="77">
        <v>8.75</v>
      </c>
      <c r="J227" s="77">
        <v>76013</v>
      </c>
      <c r="K227" s="77">
        <v>0</v>
      </c>
      <c r="L227" s="77">
        <v>22.886564137499999</v>
      </c>
      <c r="M227" s="78">
        <v>0</v>
      </c>
      <c r="N227" s="78">
        <v>2.8999999999999998E-3</v>
      </c>
      <c r="O227" s="78">
        <v>5.0000000000000001E-4</v>
      </c>
    </row>
    <row r="228" spans="2:15">
      <c r="B228" t="s">
        <v>1930</v>
      </c>
      <c r="C228" t="s">
        <v>1931</v>
      </c>
      <c r="D228" t="s">
        <v>1014</v>
      </c>
      <c r="E228" t="s">
        <v>1006</v>
      </c>
      <c r="F228" t="s">
        <v>1932</v>
      </c>
      <c r="G228" t="s">
        <v>1222</v>
      </c>
      <c r="H228" t="s">
        <v>106</v>
      </c>
      <c r="I228" s="77">
        <v>37.53</v>
      </c>
      <c r="J228" s="77">
        <v>10062</v>
      </c>
      <c r="K228" s="77">
        <v>0</v>
      </c>
      <c r="L228" s="77">
        <v>12.994140252599999</v>
      </c>
      <c r="M228" s="78">
        <v>0</v>
      </c>
      <c r="N228" s="78">
        <v>1.6000000000000001E-3</v>
      </c>
      <c r="O228" s="78">
        <v>2.9999999999999997E-4</v>
      </c>
    </row>
    <row r="229" spans="2:15">
      <c r="B229" t="s">
        <v>1933</v>
      </c>
      <c r="C229" t="s">
        <v>1934</v>
      </c>
      <c r="D229" t="s">
        <v>1014</v>
      </c>
      <c r="E229" t="s">
        <v>1006</v>
      </c>
      <c r="F229" t="s">
        <v>1935</v>
      </c>
      <c r="G229" t="s">
        <v>1222</v>
      </c>
      <c r="H229" t="s">
        <v>113</v>
      </c>
      <c r="I229" s="77">
        <v>496.7</v>
      </c>
      <c r="J229" s="77">
        <v>932.4</v>
      </c>
      <c r="K229" s="77">
        <v>0</v>
      </c>
      <c r="L229" s="77">
        <v>20.427432812639999</v>
      </c>
      <c r="M229" s="78">
        <v>0</v>
      </c>
      <c r="N229" s="78">
        <v>2.5999999999999999E-3</v>
      </c>
      <c r="O229" s="78">
        <v>5.0000000000000001E-4</v>
      </c>
    </row>
    <row r="230" spans="2:15">
      <c r="B230" t="s">
        <v>1936</v>
      </c>
      <c r="C230" t="s">
        <v>1937</v>
      </c>
      <c r="D230" t="s">
        <v>1005</v>
      </c>
      <c r="E230" t="s">
        <v>1006</v>
      </c>
      <c r="F230" t="s">
        <v>1938</v>
      </c>
      <c r="G230" t="s">
        <v>1262</v>
      </c>
      <c r="H230" t="s">
        <v>106</v>
      </c>
      <c r="I230" s="77">
        <v>7.79</v>
      </c>
      <c r="J230" s="77">
        <v>29398</v>
      </c>
      <c r="K230" s="77">
        <v>0</v>
      </c>
      <c r="L230" s="77">
        <v>7.8802485522000003</v>
      </c>
      <c r="M230" s="78">
        <v>0</v>
      </c>
      <c r="N230" s="78">
        <v>1E-3</v>
      </c>
      <c r="O230" s="78">
        <v>2.0000000000000001E-4</v>
      </c>
    </row>
    <row r="231" spans="2:15">
      <c r="B231" t="s">
        <v>1939</v>
      </c>
      <c r="C231" t="s">
        <v>1940</v>
      </c>
      <c r="D231" t="s">
        <v>1014</v>
      </c>
      <c r="E231" t="s">
        <v>1006</v>
      </c>
      <c r="F231" t="s">
        <v>1941</v>
      </c>
      <c r="G231" t="s">
        <v>1262</v>
      </c>
      <c r="H231" t="s">
        <v>106</v>
      </c>
      <c r="I231" s="77">
        <v>10.65</v>
      </c>
      <c r="J231" s="77">
        <v>314873</v>
      </c>
      <c r="K231" s="77">
        <v>0</v>
      </c>
      <c r="L231" s="77">
        <v>115.39040625449999</v>
      </c>
      <c r="M231" s="78">
        <v>0</v>
      </c>
      <c r="N231" s="78">
        <v>1.44E-2</v>
      </c>
      <c r="O231" s="78">
        <v>2.7000000000000001E-3</v>
      </c>
    </row>
    <row r="232" spans="2:15">
      <c r="B232" t="s">
        <v>1942</v>
      </c>
      <c r="C232" t="s">
        <v>1943</v>
      </c>
      <c r="D232" t="s">
        <v>1014</v>
      </c>
      <c r="E232" t="s">
        <v>1006</v>
      </c>
      <c r="F232" t="s">
        <v>1944</v>
      </c>
      <c r="G232" t="s">
        <v>1262</v>
      </c>
      <c r="H232" t="s">
        <v>106</v>
      </c>
      <c r="I232" s="77">
        <v>8.33</v>
      </c>
      <c r="J232" s="77">
        <v>20962</v>
      </c>
      <c r="K232" s="77">
        <v>0</v>
      </c>
      <c r="L232" s="77">
        <v>6.0084491586000004</v>
      </c>
      <c r="M232" s="78">
        <v>0</v>
      </c>
      <c r="N232" s="78">
        <v>8.0000000000000004E-4</v>
      </c>
      <c r="O232" s="78">
        <v>1E-4</v>
      </c>
    </row>
    <row r="233" spans="2:15">
      <c r="B233" t="s">
        <v>1945</v>
      </c>
      <c r="C233" t="s">
        <v>1946</v>
      </c>
      <c r="D233" t="s">
        <v>1014</v>
      </c>
      <c r="E233" t="s">
        <v>1006</v>
      </c>
      <c r="F233" t="s">
        <v>1947</v>
      </c>
      <c r="G233" t="s">
        <v>1262</v>
      </c>
      <c r="H233" t="s">
        <v>200</v>
      </c>
      <c r="I233" s="77">
        <v>277.62</v>
      </c>
      <c r="J233" s="77">
        <v>15475</v>
      </c>
      <c r="K233" s="77">
        <v>0</v>
      </c>
      <c r="L233" s="77">
        <v>16.359813456000001</v>
      </c>
      <c r="M233" s="78">
        <v>0</v>
      </c>
      <c r="N233" s="78">
        <v>2E-3</v>
      </c>
      <c r="O233" s="78">
        <v>4.0000000000000002E-4</v>
      </c>
    </row>
    <row r="234" spans="2:15">
      <c r="B234" t="s">
        <v>1948</v>
      </c>
      <c r="C234" t="s">
        <v>1949</v>
      </c>
      <c r="D234" t="s">
        <v>1005</v>
      </c>
      <c r="E234" t="s">
        <v>1006</v>
      </c>
      <c r="F234" t="s">
        <v>1950</v>
      </c>
      <c r="G234" t="s">
        <v>1262</v>
      </c>
      <c r="H234" t="s">
        <v>106</v>
      </c>
      <c r="I234" s="77">
        <v>31.46</v>
      </c>
      <c r="J234" s="77">
        <v>27771</v>
      </c>
      <c r="K234" s="77">
        <v>0</v>
      </c>
      <c r="L234" s="77">
        <v>30.063179460600001</v>
      </c>
      <c r="M234" s="78">
        <v>0</v>
      </c>
      <c r="N234" s="78">
        <v>3.8E-3</v>
      </c>
      <c r="O234" s="78">
        <v>6.9999999999999999E-4</v>
      </c>
    </row>
    <row r="235" spans="2:15">
      <c r="B235" t="s">
        <v>1951</v>
      </c>
      <c r="C235" t="s">
        <v>1952</v>
      </c>
      <c r="D235" t="s">
        <v>1014</v>
      </c>
      <c r="E235" t="s">
        <v>1006</v>
      </c>
      <c r="F235" t="s">
        <v>1291</v>
      </c>
      <c r="G235" t="s">
        <v>1262</v>
      </c>
      <c r="H235" t="s">
        <v>106</v>
      </c>
      <c r="I235" s="77">
        <v>18.510000000000002</v>
      </c>
      <c r="J235" s="77">
        <v>16586</v>
      </c>
      <c r="K235" s="77">
        <v>0</v>
      </c>
      <c r="L235" s="77">
        <v>10.5641060526</v>
      </c>
      <c r="M235" s="78">
        <v>0</v>
      </c>
      <c r="N235" s="78">
        <v>1.2999999999999999E-3</v>
      </c>
      <c r="O235" s="78">
        <v>2.0000000000000001E-4</v>
      </c>
    </row>
    <row r="236" spans="2:15">
      <c r="B236" t="s">
        <v>1953</v>
      </c>
      <c r="C236" t="s">
        <v>1954</v>
      </c>
      <c r="D236" t="s">
        <v>1014</v>
      </c>
      <c r="E236" t="s">
        <v>1006</v>
      </c>
      <c r="F236" t="s">
        <v>1955</v>
      </c>
      <c r="G236" t="s">
        <v>1262</v>
      </c>
      <c r="H236" t="s">
        <v>106</v>
      </c>
      <c r="I236" s="77">
        <v>20.77</v>
      </c>
      <c r="J236" s="77">
        <v>50003</v>
      </c>
      <c r="K236" s="77">
        <v>0</v>
      </c>
      <c r="L236" s="77">
        <v>35.736929087100002</v>
      </c>
      <c r="M236" s="78">
        <v>0</v>
      </c>
      <c r="N236" s="78">
        <v>4.4999999999999997E-3</v>
      </c>
      <c r="O236" s="78">
        <v>8.0000000000000004E-4</v>
      </c>
    </row>
    <row r="237" spans="2:15">
      <c r="B237" t="s">
        <v>1956</v>
      </c>
      <c r="C237" t="s">
        <v>1957</v>
      </c>
      <c r="D237" t="s">
        <v>1014</v>
      </c>
      <c r="E237" t="s">
        <v>1006</v>
      </c>
      <c r="F237" t="s">
        <v>1958</v>
      </c>
      <c r="G237" t="s">
        <v>1262</v>
      </c>
      <c r="H237" t="s">
        <v>106</v>
      </c>
      <c r="I237" s="77">
        <v>2.96</v>
      </c>
      <c r="J237" s="77">
        <v>171068</v>
      </c>
      <c r="K237" s="77">
        <v>0</v>
      </c>
      <c r="L237" s="77">
        <v>17.423891644800001</v>
      </c>
      <c r="M237" s="78">
        <v>0</v>
      </c>
      <c r="N237" s="78">
        <v>2.2000000000000001E-3</v>
      </c>
      <c r="O237" s="78">
        <v>4.0000000000000002E-4</v>
      </c>
    </row>
    <row r="238" spans="2:15">
      <c r="B238" t="s">
        <v>1959</v>
      </c>
      <c r="C238" t="s">
        <v>1960</v>
      </c>
      <c r="D238" t="s">
        <v>1014</v>
      </c>
      <c r="E238" t="s">
        <v>1006</v>
      </c>
      <c r="F238" t="s">
        <v>1961</v>
      </c>
      <c r="G238" t="s">
        <v>1262</v>
      </c>
      <c r="H238" t="s">
        <v>106</v>
      </c>
      <c r="I238" s="77">
        <v>55.52</v>
      </c>
      <c r="J238" s="77">
        <v>9332</v>
      </c>
      <c r="K238" s="77">
        <v>0</v>
      </c>
      <c r="L238" s="77">
        <v>17.828255942399998</v>
      </c>
      <c r="M238" s="78">
        <v>0</v>
      </c>
      <c r="N238" s="78">
        <v>2.2000000000000001E-3</v>
      </c>
      <c r="O238" s="78">
        <v>4.0000000000000002E-4</v>
      </c>
    </row>
    <row r="239" spans="2:15">
      <c r="B239" t="s">
        <v>1962</v>
      </c>
      <c r="C239" t="s">
        <v>1963</v>
      </c>
      <c r="D239" t="s">
        <v>1005</v>
      </c>
      <c r="E239" t="s">
        <v>1006</v>
      </c>
      <c r="F239" t="s">
        <v>1964</v>
      </c>
      <c r="G239" t="s">
        <v>1262</v>
      </c>
      <c r="H239" t="s">
        <v>106</v>
      </c>
      <c r="I239" s="77">
        <v>20.36</v>
      </c>
      <c r="J239" s="77">
        <v>15742</v>
      </c>
      <c r="K239" s="77">
        <v>0</v>
      </c>
      <c r="L239" s="77">
        <v>11.028649999200001</v>
      </c>
      <c r="M239" s="78">
        <v>0</v>
      </c>
      <c r="N239" s="78">
        <v>1.4E-3</v>
      </c>
      <c r="O239" s="78">
        <v>2.9999999999999997E-4</v>
      </c>
    </row>
    <row r="240" spans="2:15">
      <c r="B240" t="s">
        <v>1965</v>
      </c>
      <c r="C240" t="s">
        <v>1966</v>
      </c>
      <c r="D240" t="s">
        <v>1014</v>
      </c>
      <c r="E240" t="s">
        <v>1006</v>
      </c>
      <c r="F240" t="s">
        <v>1967</v>
      </c>
      <c r="G240" t="s">
        <v>1262</v>
      </c>
      <c r="H240" t="s">
        <v>106</v>
      </c>
      <c r="I240" s="77">
        <v>88.84</v>
      </c>
      <c r="J240" s="77">
        <v>5565</v>
      </c>
      <c r="K240" s="77">
        <v>0</v>
      </c>
      <c r="L240" s="77">
        <v>17.012118185999999</v>
      </c>
      <c r="M240" s="78">
        <v>0</v>
      </c>
      <c r="N240" s="78">
        <v>2.0999999999999999E-3</v>
      </c>
      <c r="O240" s="78">
        <v>4.0000000000000002E-4</v>
      </c>
    </row>
    <row r="241" spans="2:15">
      <c r="B241" t="s">
        <v>1968</v>
      </c>
      <c r="C241" t="s">
        <v>1969</v>
      </c>
      <c r="D241" t="s">
        <v>1014</v>
      </c>
      <c r="E241" t="s">
        <v>1006</v>
      </c>
      <c r="F241" t="s">
        <v>1970</v>
      </c>
      <c r="G241" t="s">
        <v>1109</v>
      </c>
      <c r="H241" t="s">
        <v>110</v>
      </c>
      <c r="I241" s="77">
        <v>27.49</v>
      </c>
      <c r="J241" s="77">
        <v>31470</v>
      </c>
      <c r="K241" s="77">
        <v>0</v>
      </c>
      <c r="L241" s="77">
        <v>34.827610457399999</v>
      </c>
      <c r="M241" s="78">
        <v>0</v>
      </c>
      <c r="N241" s="78">
        <v>4.4000000000000003E-3</v>
      </c>
      <c r="O241" s="78">
        <v>8.0000000000000004E-4</v>
      </c>
    </row>
    <row r="242" spans="2:15">
      <c r="B242" t="s">
        <v>1971</v>
      </c>
      <c r="C242" t="s">
        <v>1972</v>
      </c>
      <c r="D242" t="s">
        <v>1014</v>
      </c>
      <c r="E242" t="s">
        <v>1006</v>
      </c>
      <c r="F242" t="s">
        <v>1973</v>
      </c>
      <c r="G242" t="s">
        <v>1109</v>
      </c>
      <c r="H242" t="s">
        <v>110</v>
      </c>
      <c r="I242" s="77">
        <v>111.05</v>
      </c>
      <c r="J242" s="77">
        <v>2408</v>
      </c>
      <c r="K242" s="77">
        <v>0</v>
      </c>
      <c r="L242" s="77">
        <v>10.765327367199999</v>
      </c>
      <c r="M242" s="78">
        <v>0</v>
      </c>
      <c r="N242" s="78">
        <v>1.2999999999999999E-3</v>
      </c>
      <c r="O242" s="78">
        <v>2.9999999999999997E-4</v>
      </c>
    </row>
    <row r="243" spans="2:15">
      <c r="B243" t="s">
        <v>1974</v>
      </c>
      <c r="C243" t="s">
        <v>1975</v>
      </c>
      <c r="D243" t="s">
        <v>1014</v>
      </c>
      <c r="E243" t="s">
        <v>1006</v>
      </c>
      <c r="F243" t="s">
        <v>1976</v>
      </c>
      <c r="G243" t="s">
        <v>1109</v>
      </c>
      <c r="H243" t="s">
        <v>106</v>
      </c>
      <c r="I243" s="77">
        <v>24.08</v>
      </c>
      <c r="J243" s="77">
        <v>54122</v>
      </c>
      <c r="K243" s="77">
        <v>0</v>
      </c>
      <c r="L243" s="77">
        <v>44.845099521599998</v>
      </c>
      <c r="M243" s="78">
        <v>0</v>
      </c>
      <c r="N243" s="78">
        <v>5.5999999999999999E-3</v>
      </c>
      <c r="O243" s="78">
        <v>1E-3</v>
      </c>
    </row>
    <row r="244" spans="2:15">
      <c r="B244" t="s">
        <v>1977</v>
      </c>
      <c r="C244" t="s">
        <v>1978</v>
      </c>
      <c r="D244" t="s">
        <v>1005</v>
      </c>
      <c r="E244" t="s">
        <v>1006</v>
      </c>
      <c r="F244" t="s">
        <v>1979</v>
      </c>
      <c r="G244" t="s">
        <v>1109</v>
      </c>
      <c r="H244" t="s">
        <v>110</v>
      </c>
      <c r="I244" s="77">
        <v>96.24</v>
      </c>
      <c r="J244" s="77">
        <v>2625</v>
      </c>
      <c r="K244" s="77">
        <v>0</v>
      </c>
      <c r="L244" s="77">
        <v>10.17037854</v>
      </c>
      <c r="M244" s="78">
        <v>0</v>
      </c>
      <c r="N244" s="78">
        <v>1.2999999999999999E-3</v>
      </c>
      <c r="O244" s="78">
        <v>2.0000000000000001E-4</v>
      </c>
    </row>
    <row r="245" spans="2:15">
      <c r="B245" t="s">
        <v>1980</v>
      </c>
      <c r="C245" t="s">
        <v>1981</v>
      </c>
      <c r="D245" t="s">
        <v>1014</v>
      </c>
      <c r="E245" t="s">
        <v>1006</v>
      </c>
      <c r="F245" t="s">
        <v>1982</v>
      </c>
      <c r="G245" t="s">
        <v>1109</v>
      </c>
      <c r="H245" t="s">
        <v>106</v>
      </c>
      <c r="I245" s="77">
        <v>35.909999999999997</v>
      </c>
      <c r="J245" s="77">
        <v>8107</v>
      </c>
      <c r="K245" s="77">
        <v>0</v>
      </c>
      <c r="L245" s="77">
        <v>10.017520751699999</v>
      </c>
      <c r="M245" s="78">
        <v>0</v>
      </c>
      <c r="N245" s="78">
        <v>1.2999999999999999E-3</v>
      </c>
      <c r="O245" s="78">
        <v>2.0000000000000001E-4</v>
      </c>
    </row>
    <row r="246" spans="2:15">
      <c r="B246" t="s">
        <v>1983</v>
      </c>
      <c r="C246" t="s">
        <v>1984</v>
      </c>
      <c r="D246" t="s">
        <v>1014</v>
      </c>
      <c r="E246" t="s">
        <v>1006</v>
      </c>
      <c r="F246" t="s">
        <v>1985</v>
      </c>
      <c r="G246" t="s">
        <v>1030</v>
      </c>
      <c r="H246" t="s">
        <v>106</v>
      </c>
      <c r="I246" s="77">
        <v>18.86</v>
      </c>
      <c r="J246" s="77">
        <v>146960</v>
      </c>
      <c r="K246" s="77">
        <v>0</v>
      </c>
      <c r="L246" s="77">
        <v>95.373013295999996</v>
      </c>
      <c r="M246" s="78">
        <v>0</v>
      </c>
      <c r="N246" s="78">
        <v>1.1900000000000001E-2</v>
      </c>
      <c r="O246" s="78">
        <v>2.2000000000000001E-3</v>
      </c>
    </row>
    <row r="247" spans="2:15">
      <c r="B247" t="s">
        <v>1986</v>
      </c>
      <c r="C247" t="s">
        <v>1987</v>
      </c>
      <c r="D247" t="s">
        <v>1014</v>
      </c>
      <c r="E247" t="s">
        <v>1006</v>
      </c>
      <c r="F247" t="s">
        <v>1988</v>
      </c>
      <c r="G247" t="s">
        <v>1030</v>
      </c>
      <c r="H247" t="s">
        <v>110</v>
      </c>
      <c r="I247" s="77">
        <v>77.73</v>
      </c>
      <c r="J247" s="77">
        <v>4759</v>
      </c>
      <c r="K247" s="77">
        <v>0</v>
      </c>
      <c r="L247" s="77">
        <v>14.892121404059999</v>
      </c>
      <c r="M247" s="78">
        <v>0</v>
      </c>
      <c r="N247" s="78">
        <v>1.9E-3</v>
      </c>
      <c r="O247" s="78">
        <v>2.9999999999999997E-4</v>
      </c>
    </row>
    <row r="248" spans="2:15">
      <c r="B248" t="s">
        <v>1989</v>
      </c>
      <c r="C248" t="s">
        <v>1990</v>
      </c>
      <c r="D248" t="s">
        <v>1014</v>
      </c>
      <c r="E248" t="s">
        <v>1006</v>
      </c>
      <c r="F248" t="s">
        <v>1991</v>
      </c>
      <c r="G248" t="s">
        <v>1030</v>
      </c>
      <c r="H248" t="s">
        <v>106</v>
      </c>
      <c r="I248" s="77">
        <v>88.36</v>
      </c>
      <c r="J248" s="77">
        <v>26190</v>
      </c>
      <c r="K248" s="77">
        <v>0</v>
      </c>
      <c r="L248" s="77">
        <v>79.629846443999995</v>
      </c>
      <c r="M248" s="78">
        <v>0</v>
      </c>
      <c r="N248" s="78">
        <v>9.9000000000000008E-3</v>
      </c>
      <c r="O248" s="78">
        <v>1.9E-3</v>
      </c>
    </row>
    <row r="249" spans="2:15">
      <c r="B249" t="s">
        <v>1992</v>
      </c>
      <c r="C249" t="s">
        <v>1993</v>
      </c>
      <c r="D249" t="s">
        <v>1014</v>
      </c>
      <c r="E249" t="s">
        <v>1006</v>
      </c>
      <c r="F249" t="s">
        <v>1994</v>
      </c>
      <c r="G249" t="s">
        <v>1030</v>
      </c>
      <c r="H249" t="s">
        <v>106</v>
      </c>
      <c r="I249" s="77">
        <v>29.72</v>
      </c>
      <c r="J249" s="77">
        <v>33817</v>
      </c>
      <c r="K249" s="77">
        <v>0</v>
      </c>
      <c r="L249" s="77">
        <v>34.583469068399999</v>
      </c>
      <c r="M249" s="78">
        <v>0</v>
      </c>
      <c r="N249" s="78">
        <v>4.3E-3</v>
      </c>
      <c r="O249" s="78">
        <v>8.0000000000000004E-4</v>
      </c>
    </row>
    <row r="250" spans="2:15">
      <c r="B250" t="s">
        <v>1995</v>
      </c>
      <c r="C250" t="s">
        <v>1996</v>
      </c>
      <c r="D250" t="s">
        <v>1014</v>
      </c>
      <c r="E250" t="s">
        <v>1006</v>
      </c>
      <c r="F250" t="s">
        <v>1997</v>
      </c>
      <c r="G250" t="s">
        <v>1030</v>
      </c>
      <c r="H250" t="s">
        <v>106</v>
      </c>
      <c r="I250" s="77">
        <v>84.67</v>
      </c>
      <c r="J250" s="77">
        <v>21033</v>
      </c>
      <c r="K250" s="77">
        <v>0</v>
      </c>
      <c r="L250" s="77">
        <v>61.279534025099998</v>
      </c>
      <c r="M250" s="78">
        <v>0</v>
      </c>
      <c r="N250" s="78">
        <v>7.7000000000000002E-3</v>
      </c>
      <c r="O250" s="78">
        <v>1.4E-3</v>
      </c>
    </row>
    <row r="251" spans="2:15">
      <c r="B251" t="s">
        <v>1998</v>
      </c>
      <c r="C251" t="s">
        <v>1999</v>
      </c>
      <c r="D251" t="s">
        <v>1014</v>
      </c>
      <c r="E251" t="s">
        <v>1006</v>
      </c>
      <c r="F251" t="s">
        <v>1034</v>
      </c>
      <c r="G251" t="s">
        <v>1030</v>
      </c>
      <c r="H251" t="s">
        <v>106</v>
      </c>
      <c r="I251" s="77">
        <v>44.79</v>
      </c>
      <c r="J251" s="77">
        <v>5970</v>
      </c>
      <c r="K251" s="77">
        <v>0</v>
      </c>
      <c r="L251" s="77">
        <v>9.2011066830000008</v>
      </c>
      <c r="M251" s="78">
        <v>0</v>
      </c>
      <c r="N251" s="78">
        <v>1.1000000000000001E-3</v>
      </c>
      <c r="O251" s="78">
        <v>2.0000000000000001E-4</v>
      </c>
    </row>
    <row r="252" spans="2:15">
      <c r="B252" t="s">
        <v>2000</v>
      </c>
      <c r="C252" t="s">
        <v>2001</v>
      </c>
      <c r="D252" t="s">
        <v>1014</v>
      </c>
      <c r="E252" t="s">
        <v>1006</v>
      </c>
      <c r="F252" t="s">
        <v>2002</v>
      </c>
      <c r="G252" t="s">
        <v>1030</v>
      </c>
      <c r="H252" t="s">
        <v>106</v>
      </c>
      <c r="I252" s="77">
        <v>40.42</v>
      </c>
      <c r="J252" s="77">
        <v>19703</v>
      </c>
      <c r="K252" s="77">
        <v>0</v>
      </c>
      <c r="L252" s="77">
        <v>27.403960896600001</v>
      </c>
      <c r="M252" s="78">
        <v>0</v>
      </c>
      <c r="N252" s="78">
        <v>3.3999999999999998E-3</v>
      </c>
      <c r="O252" s="78">
        <v>5.9999999999999995E-4</v>
      </c>
    </row>
    <row r="253" spans="2:15">
      <c r="B253" t="s">
        <v>2003</v>
      </c>
      <c r="C253" t="s">
        <v>2004</v>
      </c>
      <c r="D253" t="s">
        <v>1014</v>
      </c>
      <c r="E253" t="s">
        <v>1006</v>
      </c>
      <c r="F253" t="s">
        <v>2005</v>
      </c>
      <c r="G253" t="s">
        <v>1030</v>
      </c>
      <c r="H253" t="s">
        <v>201</v>
      </c>
      <c r="I253" s="77">
        <v>42.01</v>
      </c>
      <c r="J253" s="77">
        <v>51150</v>
      </c>
      <c r="K253" s="77">
        <v>0</v>
      </c>
      <c r="L253" s="77">
        <v>9.5579135520000005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2006</v>
      </c>
      <c r="C254" t="s">
        <v>2007</v>
      </c>
      <c r="D254" t="s">
        <v>1014</v>
      </c>
      <c r="E254" t="s">
        <v>1006</v>
      </c>
      <c r="F254" t="s">
        <v>2008</v>
      </c>
      <c r="G254" t="s">
        <v>1030</v>
      </c>
      <c r="H254" t="s">
        <v>106</v>
      </c>
      <c r="I254" s="77">
        <v>52.32</v>
      </c>
      <c r="J254" s="77">
        <v>19997</v>
      </c>
      <c r="K254" s="77">
        <v>0</v>
      </c>
      <c r="L254" s="77">
        <v>36.001223006399997</v>
      </c>
      <c r="M254" s="78">
        <v>0</v>
      </c>
      <c r="N254" s="78">
        <v>4.4999999999999997E-3</v>
      </c>
      <c r="O254" s="78">
        <v>8.0000000000000004E-4</v>
      </c>
    </row>
    <row r="255" spans="2:15">
      <c r="B255" t="s">
        <v>2009</v>
      </c>
      <c r="C255" t="s">
        <v>2010</v>
      </c>
      <c r="D255" t="s">
        <v>1014</v>
      </c>
      <c r="E255" t="s">
        <v>1006</v>
      </c>
      <c r="F255" t="s">
        <v>2011</v>
      </c>
      <c r="G255" t="s">
        <v>1030</v>
      </c>
      <c r="H255" t="s">
        <v>106</v>
      </c>
      <c r="I255" s="77">
        <v>78.069999999999993</v>
      </c>
      <c r="J255" s="77">
        <v>3058</v>
      </c>
      <c r="K255" s="77">
        <v>0</v>
      </c>
      <c r="L255" s="77">
        <v>8.2149766446000001</v>
      </c>
      <c r="M255" s="78">
        <v>0</v>
      </c>
      <c r="N255" s="78">
        <v>1E-3</v>
      </c>
      <c r="O255" s="78">
        <v>2.0000000000000001E-4</v>
      </c>
    </row>
    <row r="256" spans="2:15">
      <c r="B256" t="s">
        <v>2012</v>
      </c>
      <c r="C256" t="s">
        <v>2013</v>
      </c>
      <c r="D256" t="s">
        <v>1014</v>
      </c>
      <c r="E256" t="s">
        <v>1006</v>
      </c>
      <c r="F256" t="s">
        <v>2014</v>
      </c>
      <c r="G256" t="s">
        <v>1104</v>
      </c>
      <c r="H256" t="s">
        <v>106</v>
      </c>
      <c r="I256" s="77">
        <v>263.74</v>
      </c>
      <c r="J256" s="77">
        <v>11581</v>
      </c>
      <c r="K256" s="77">
        <v>0</v>
      </c>
      <c r="L256" s="77">
        <v>105.1009728654</v>
      </c>
      <c r="M256" s="78">
        <v>0</v>
      </c>
      <c r="N256" s="78">
        <v>1.3100000000000001E-2</v>
      </c>
      <c r="O256" s="78">
        <v>2.3999999999999998E-3</v>
      </c>
    </row>
    <row r="257" spans="2:15">
      <c r="B257" t="s">
        <v>2015</v>
      </c>
      <c r="C257" t="s">
        <v>2016</v>
      </c>
      <c r="D257" t="s">
        <v>1005</v>
      </c>
      <c r="E257" t="s">
        <v>1006</v>
      </c>
      <c r="F257" t="s">
        <v>2017</v>
      </c>
      <c r="G257" t="s">
        <v>1104</v>
      </c>
      <c r="H257" t="s">
        <v>106</v>
      </c>
      <c r="I257" s="77">
        <v>32.67</v>
      </c>
      <c r="J257" s="77">
        <v>24475</v>
      </c>
      <c r="K257" s="77">
        <v>0</v>
      </c>
      <c r="L257" s="77">
        <v>27.514175782500001</v>
      </c>
      <c r="M257" s="78">
        <v>0</v>
      </c>
      <c r="N257" s="78">
        <v>3.3999999999999998E-3</v>
      </c>
      <c r="O257" s="78">
        <v>5.9999999999999995E-4</v>
      </c>
    </row>
    <row r="258" spans="2:15">
      <c r="B258" t="s">
        <v>2018</v>
      </c>
      <c r="C258" t="s">
        <v>2019</v>
      </c>
      <c r="D258" t="s">
        <v>2020</v>
      </c>
      <c r="E258" t="s">
        <v>1006</v>
      </c>
      <c r="F258" t="s">
        <v>2021</v>
      </c>
      <c r="G258" t="s">
        <v>1104</v>
      </c>
      <c r="H258" t="s">
        <v>106</v>
      </c>
      <c r="I258" s="77">
        <v>3.63</v>
      </c>
      <c r="J258" s="77">
        <v>126700</v>
      </c>
      <c r="K258" s="77">
        <v>0</v>
      </c>
      <c r="L258" s="77">
        <v>15.82588161</v>
      </c>
      <c r="M258" s="78">
        <v>0</v>
      </c>
      <c r="N258" s="78">
        <v>2E-3</v>
      </c>
      <c r="O258" s="78">
        <v>4.0000000000000002E-4</v>
      </c>
    </row>
    <row r="259" spans="2:15">
      <c r="B259" t="s">
        <v>2022</v>
      </c>
      <c r="C259" t="s">
        <v>2023</v>
      </c>
      <c r="D259" t="s">
        <v>1014</v>
      </c>
      <c r="E259" t="s">
        <v>1006</v>
      </c>
      <c r="F259" t="s">
        <v>2024</v>
      </c>
      <c r="G259" t="s">
        <v>1104</v>
      </c>
      <c r="H259" t="s">
        <v>200</v>
      </c>
      <c r="I259" s="77">
        <v>845.81</v>
      </c>
      <c r="J259" s="77">
        <v>9828</v>
      </c>
      <c r="K259" s="77">
        <v>0</v>
      </c>
      <c r="L259" s="77">
        <v>31.654459549439999</v>
      </c>
      <c r="M259" s="78">
        <v>0</v>
      </c>
      <c r="N259" s="78">
        <v>4.0000000000000001E-3</v>
      </c>
      <c r="O259" s="78">
        <v>6.9999999999999999E-4</v>
      </c>
    </row>
    <row r="260" spans="2:15">
      <c r="B260" t="s">
        <v>2025</v>
      </c>
      <c r="C260" t="s">
        <v>2026</v>
      </c>
      <c r="D260" t="s">
        <v>1014</v>
      </c>
      <c r="E260" t="s">
        <v>1006</v>
      </c>
      <c r="F260" t="s">
        <v>2027</v>
      </c>
      <c r="G260" t="s">
        <v>1056</v>
      </c>
      <c r="H260" t="s">
        <v>110</v>
      </c>
      <c r="I260" s="77">
        <v>108.24</v>
      </c>
      <c r="J260" s="77">
        <v>5200</v>
      </c>
      <c r="K260" s="77">
        <v>0</v>
      </c>
      <c r="L260" s="77">
        <v>22.659134783999999</v>
      </c>
      <c r="M260" s="78">
        <v>0</v>
      </c>
      <c r="N260" s="78">
        <v>2.8E-3</v>
      </c>
      <c r="O260" s="78">
        <v>5.0000000000000001E-4</v>
      </c>
    </row>
    <row r="261" spans="2:15">
      <c r="B261" t="s">
        <v>2028</v>
      </c>
      <c r="C261" t="s">
        <v>2029</v>
      </c>
      <c r="D261" t="s">
        <v>1014</v>
      </c>
      <c r="E261" t="s">
        <v>1006</v>
      </c>
      <c r="F261" t="s">
        <v>2030</v>
      </c>
      <c r="G261" t="s">
        <v>1072</v>
      </c>
      <c r="H261" t="s">
        <v>110</v>
      </c>
      <c r="I261" s="77">
        <v>118.86</v>
      </c>
      <c r="J261" s="77">
        <v>3892</v>
      </c>
      <c r="K261" s="77">
        <v>0</v>
      </c>
      <c r="L261" s="77">
        <v>18.623476404960002</v>
      </c>
      <c r="M261" s="78">
        <v>0</v>
      </c>
      <c r="N261" s="78">
        <v>2.3E-3</v>
      </c>
      <c r="O261" s="78">
        <v>4.0000000000000002E-4</v>
      </c>
    </row>
    <row r="262" spans="2:15">
      <c r="B262" t="s">
        <v>2031</v>
      </c>
      <c r="C262" t="s">
        <v>2032</v>
      </c>
      <c r="D262" t="s">
        <v>1005</v>
      </c>
      <c r="E262" t="s">
        <v>1006</v>
      </c>
      <c r="F262" t="s">
        <v>2033</v>
      </c>
      <c r="G262" t="s">
        <v>1072</v>
      </c>
      <c r="H262" t="s">
        <v>106</v>
      </c>
      <c r="I262" s="77">
        <v>18.510000000000002</v>
      </c>
      <c r="J262" s="77">
        <v>25152</v>
      </c>
      <c r="K262" s="77">
        <v>4.1230000000000003E-2</v>
      </c>
      <c r="L262" s="77">
        <v>16.0612707232</v>
      </c>
      <c r="M262" s="78">
        <v>0</v>
      </c>
      <c r="N262" s="78">
        <v>2E-3</v>
      </c>
      <c r="O262" s="78">
        <v>4.0000000000000002E-4</v>
      </c>
    </row>
    <row r="263" spans="2:15">
      <c r="B263" t="s">
        <v>2034</v>
      </c>
      <c r="C263" t="s">
        <v>2035</v>
      </c>
      <c r="D263" t="s">
        <v>1014</v>
      </c>
      <c r="E263" t="s">
        <v>1006</v>
      </c>
      <c r="F263" t="s">
        <v>2036</v>
      </c>
      <c r="G263" t="s">
        <v>1072</v>
      </c>
      <c r="H263" t="s">
        <v>106</v>
      </c>
      <c r="I263" s="77">
        <v>48.2</v>
      </c>
      <c r="J263" s="77">
        <v>16663</v>
      </c>
      <c r="K263" s="77">
        <v>0</v>
      </c>
      <c r="L263" s="77">
        <v>27.636618605999999</v>
      </c>
      <c r="M263" s="78">
        <v>0</v>
      </c>
      <c r="N263" s="78">
        <v>3.5000000000000001E-3</v>
      </c>
      <c r="O263" s="78">
        <v>5.9999999999999995E-4</v>
      </c>
    </row>
    <row r="264" spans="2:15">
      <c r="B264" t="s">
        <v>235</v>
      </c>
      <c r="E264" s="16"/>
      <c r="F264" s="16"/>
      <c r="G264" s="16"/>
    </row>
    <row r="265" spans="2:15">
      <c r="B265" t="s">
        <v>353</v>
      </c>
      <c r="E265" s="16"/>
      <c r="F265" s="16"/>
      <c r="G265" s="16"/>
    </row>
    <row r="266" spans="2:15">
      <c r="B266" t="s">
        <v>354</v>
      </c>
      <c r="E266" s="16"/>
      <c r="F266" s="16"/>
      <c r="G266" s="16"/>
    </row>
    <row r="267" spans="2:15">
      <c r="B267" t="s">
        <v>355</v>
      </c>
      <c r="E267" s="16"/>
      <c r="F267" s="16"/>
      <c r="G267" s="16"/>
    </row>
    <row r="268" spans="2:15">
      <c r="B268" t="s">
        <v>356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44104</v>
      </c>
    </row>
    <row r="2" spans="2:63" s="1" customFormat="1">
      <c r="B2" s="2" t="s">
        <v>1</v>
      </c>
      <c r="C2" s="12" t="s">
        <v>2939</v>
      </c>
    </row>
    <row r="3" spans="2:63" s="1" customFormat="1">
      <c r="B3" s="2" t="s">
        <v>2</v>
      </c>
      <c r="C3" s="26" t="s">
        <v>2940</v>
      </c>
    </row>
    <row r="4" spans="2:63" s="1" customFormat="1">
      <c r="B4" s="2" t="s">
        <v>3</v>
      </c>
      <c r="C4" s="83">
        <v>1161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142216.84</v>
      </c>
      <c r="I11" s="7"/>
      <c r="J11" s="75">
        <v>0</v>
      </c>
      <c r="K11" s="75">
        <v>4956.8727677310662</v>
      </c>
      <c r="L11" s="7"/>
      <c r="M11" s="76">
        <v>1</v>
      </c>
      <c r="N11" s="76">
        <v>0.1152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100515.93</v>
      </c>
      <c r="J12" s="81">
        <v>0</v>
      </c>
      <c r="K12" s="81">
        <v>705.37727755994365</v>
      </c>
      <c r="M12" s="80">
        <v>0.14230000000000001</v>
      </c>
      <c r="N12" s="80">
        <v>1.6400000000000001E-2</v>
      </c>
    </row>
    <row r="13" spans="2:63">
      <c r="B13" s="79" t="s">
        <v>2037</v>
      </c>
      <c r="D13" s="16"/>
      <c r="E13" s="16"/>
      <c r="F13" s="16"/>
      <c r="G13" s="16"/>
      <c r="H13" s="81">
        <v>18445.78</v>
      </c>
      <c r="J13" s="81">
        <v>0</v>
      </c>
      <c r="K13" s="81">
        <v>351.89406938394359</v>
      </c>
      <c r="M13" s="80">
        <v>7.0999999999999994E-2</v>
      </c>
      <c r="N13" s="80">
        <v>8.2000000000000007E-3</v>
      </c>
    </row>
    <row r="14" spans="2:63">
      <c r="B14" t="s">
        <v>2038</v>
      </c>
      <c r="C14" t="s">
        <v>2039</v>
      </c>
      <c r="D14" t="s">
        <v>100</v>
      </c>
      <c r="E14" t="s">
        <v>2040</v>
      </c>
      <c r="F14" t="s">
        <v>2041</v>
      </c>
      <c r="G14" t="s">
        <v>102</v>
      </c>
      <c r="H14" s="77">
        <v>3433.14</v>
      </c>
      <c r="I14" s="77">
        <v>1328</v>
      </c>
      <c r="J14" s="77">
        <v>0</v>
      </c>
      <c r="K14" s="77">
        <v>45.5920992</v>
      </c>
      <c r="L14" s="78">
        <v>0</v>
      </c>
      <c r="M14" s="78">
        <v>9.1999999999999998E-3</v>
      </c>
      <c r="N14" s="78">
        <v>1.1000000000000001E-3</v>
      </c>
    </row>
    <row r="15" spans="2:63">
      <c r="B15" t="s">
        <v>2042</v>
      </c>
      <c r="C15" t="s">
        <v>2043</v>
      </c>
      <c r="D15" t="s">
        <v>100</v>
      </c>
      <c r="E15" t="s">
        <v>2040</v>
      </c>
      <c r="F15" t="s">
        <v>2041</v>
      </c>
      <c r="G15" t="s">
        <v>102</v>
      </c>
      <c r="H15" s="77">
        <v>1267.79</v>
      </c>
      <c r="I15" s="77">
        <v>1554</v>
      </c>
      <c r="J15" s="77">
        <v>0</v>
      </c>
      <c r="K15" s="77">
        <v>19.7014566</v>
      </c>
      <c r="L15" s="78">
        <v>0</v>
      </c>
      <c r="M15" s="78">
        <v>4.0000000000000001E-3</v>
      </c>
      <c r="N15" s="78">
        <v>5.0000000000000001E-4</v>
      </c>
    </row>
    <row r="16" spans="2:63">
      <c r="B16" t="s">
        <v>2044</v>
      </c>
      <c r="C16" t="s">
        <v>2045</v>
      </c>
      <c r="D16" t="s">
        <v>100</v>
      </c>
      <c r="E16" t="s">
        <v>2046</v>
      </c>
      <c r="F16" t="s">
        <v>2041</v>
      </c>
      <c r="G16" t="s">
        <v>102</v>
      </c>
      <c r="H16" s="77">
        <v>4733.75</v>
      </c>
      <c r="I16" s="77">
        <v>1331</v>
      </c>
      <c r="J16" s="77">
        <v>0</v>
      </c>
      <c r="K16" s="77">
        <v>63.006212499999997</v>
      </c>
      <c r="L16" s="78">
        <v>0</v>
      </c>
      <c r="M16" s="78">
        <v>1.2699999999999999E-2</v>
      </c>
      <c r="N16" s="78">
        <v>1.5E-3</v>
      </c>
    </row>
    <row r="17" spans="2:14">
      <c r="B17" t="s">
        <v>2047</v>
      </c>
      <c r="C17" t="s">
        <v>2048</v>
      </c>
      <c r="D17" t="s">
        <v>100</v>
      </c>
      <c r="E17" t="s">
        <v>2046</v>
      </c>
      <c r="F17" t="s">
        <v>2041</v>
      </c>
      <c r="G17" t="s">
        <v>102</v>
      </c>
      <c r="H17" s="77">
        <v>2223.92</v>
      </c>
      <c r="I17" s="77">
        <v>1533</v>
      </c>
      <c r="J17" s="77">
        <v>0</v>
      </c>
      <c r="K17" s="77">
        <v>34.092693599999997</v>
      </c>
      <c r="L17" s="78">
        <v>0</v>
      </c>
      <c r="M17" s="78">
        <v>6.8999999999999999E-3</v>
      </c>
      <c r="N17" s="78">
        <v>8.0000000000000004E-4</v>
      </c>
    </row>
    <row r="18" spans="2:14">
      <c r="B18" t="s">
        <v>2049</v>
      </c>
      <c r="C18" t="s">
        <v>2050</v>
      </c>
      <c r="D18" t="s">
        <v>100</v>
      </c>
      <c r="E18" t="s">
        <v>2051</v>
      </c>
      <c r="F18" t="s">
        <v>2041</v>
      </c>
      <c r="G18" t="s">
        <v>102</v>
      </c>
      <c r="H18" s="77">
        <v>4914.1899999999996</v>
      </c>
      <c r="I18" s="77">
        <v>1325</v>
      </c>
      <c r="J18" s="77">
        <v>0</v>
      </c>
      <c r="K18" s="77">
        <v>65.113017499999998</v>
      </c>
      <c r="L18" s="78">
        <v>0</v>
      </c>
      <c r="M18" s="78">
        <v>1.3100000000000001E-2</v>
      </c>
      <c r="N18" s="78">
        <v>1.5E-3</v>
      </c>
    </row>
    <row r="19" spans="2:14">
      <c r="B19" t="s">
        <v>2052</v>
      </c>
      <c r="C19" t="s">
        <v>2053</v>
      </c>
      <c r="D19" t="s">
        <v>100</v>
      </c>
      <c r="E19" t="s">
        <v>2051</v>
      </c>
      <c r="F19" t="s">
        <v>2041</v>
      </c>
      <c r="G19" t="s">
        <v>102</v>
      </c>
      <c r="H19" s="77">
        <v>1.87</v>
      </c>
      <c r="I19" s="77">
        <v>1309</v>
      </c>
      <c r="J19" s="77">
        <v>0</v>
      </c>
      <c r="K19" s="77">
        <v>2.4478300000000001E-2</v>
      </c>
      <c r="L19" s="78">
        <v>0</v>
      </c>
      <c r="M19" s="78">
        <v>0</v>
      </c>
      <c r="N19" s="78">
        <v>0</v>
      </c>
    </row>
    <row r="20" spans="2:14">
      <c r="B20" t="s">
        <v>2054</v>
      </c>
      <c r="C20" t="s">
        <v>2055</v>
      </c>
      <c r="D20" t="s">
        <v>100</v>
      </c>
      <c r="E20" t="s">
        <v>2051</v>
      </c>
      <c r="F20" t="s">
        <v>2041</v>
      </c>
      <c r="G20" t="s">
        <v>102</v>
      </c>
      <c r="H20" s="77">
        <v>1077.98</v>
      </c>
      <c r="I20" s="77">
        <v>1536.000082</v>
      </c>
      <c r="J20" s="77">
        <v>0</v>
      </c>
      <c r="K20" s="77">
        <v>16.557773683943601</v>
      </c>
      <c r="L20" s="78">
        <v>0</v>
      </c>
      <c r="M20" s="78">
        <v>3.3E-3</v>
      </c>
      <c r="N20" s="78">
        <v>4.0000000000000002E-4</v>
      </c>
    </row>
    <row r="21" spans="2:14">
      <c r="B21" t="s">
        <v>2056</v>
      </c>
      <c r="C21" t="s">
        <v>2057</v>
      </c>
      <c r="D21" t="s">
        <v>100</v>
      </c>
      <c r="E21" t="s">
        <v>2058</v>
      </c>
      <c r="F21" t="s">
        <v>2041</v>
      </c>
      <c r="G21" t="s">
        <v>102</v>
      </c>
      <c r="H21" s="77">
        <v>672.57</v>
      </c>
      <c r="I21" s="77">
        <v>13340</v>
      </c>
      <c r="J21" s="77">
        <v>0</v>
      </c>
      <c r="K21" s="77">
        <v>89.720838000000001</v>
      </c>
      <c r="L21" s="78">
        <v>0</v>
      </c>
      <c r="M21" s="78">
        <v>1.8100000000000002E-2</v>
      </c>
      <c r="N21" s="78">
        <v>2.0999999999999999E-3</v>
      </c>
    </row>
    <row r="22" spans="2:14">
      <c r="B22" t="s">
        <v>2059</v>
      </c>
      <c r="C22" t="s">
        <v>2060</v>
      </c>
      <c r="D22" t="s">
        <v>100</v>
      </c>
      <c r="E22" t="s">
        <v>2058</v>
      </c>
      <c r="F22" t="s">
        <v>2041</v>
      </c>
      <c r="G22" t="s">
        <v>102</v>
      </c>
      <c r="H22" s="77">
        <v>120.57</v>
      </c>
      <c r="I22" s="77">
        <v>15000</v>
      </c>
      <c r="J22" s="77">
        <v>0</v>
      </c>
      <c r="K22" s="77">
        <v>18.0855</v>
      </c>
      <c r="L22" s="78">
        <v>0</v>
      </c>
      <c r="M22" s="78">
        <v>3.5999999999999999E-3</v>
      </c>
      <c r="N22" s="78">
        <v>4.0000000000000002E-4</v>
      </c>
    </row>
    <row r="23" spans="2:14">
      <c r="B23" s="79" t="s">
        <v>2061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2062</v>
      </c>
      <c r="D25" s="16"/>
      <c r="E25" s="16"/>
      <c r="F25" s="16"/>
      <c r="G25" s="16"/>
      <c r="H25" s="81">
        <v>82070.149999999994</v>
      </c>
      <c r="J25" s="81">
        <v>0</v>
      </c>
      <c r="K25" s="81">
        <v>353.48320817600001</v>
      </c>
      <c r="M25" s="80">
        <v>7.1300000000000002E-2</v>
      </c>
      <c r="N25" s="80">
        <v>8.2000000000000007E-3</v>
      </c>
    </row>
    <row r="26" spans="2:14">
      <c r="B26" t="s">
        <v>2063</v>
      </c>
      <c r="C26" t="s">
        <v>2064</v>
      </c>
      <c r="D26" t="s">
        <v>100</v>
      </c>
      <c r="E26" t="s">
        <v>2040</v>
      </c>
      <c r="F26" t="s">
        <v>2065</v>
      </c>
      <c r="G26" t="s">
        <v>102</v>
      </c>
      <c r="H26" s="77">
        <v>22564.59</v>
      </c>
      <c r="I26" s="77">
        <v>333.41</v>
      </c>
      <c r="J26" s="77">
        <v>0</v>
      </c>
      <c r="K26" s="77">
        <v>75.232599519000004</v>
      </c>
      <c r="L26" s="78">
        <v>1E-4</v>
      </c>
      <c r="M26" s="78">
        <v>1.52E-2</v>
      </c>
      <c r="N26" s="78">
        <v>1.6999999999999999E-3</v>
      </c>
    </row>
    <row r="27" spans="2:14">
      <c r="B27" t="s">
        <v>2066</v>
      </c>
      <c r="C27" t="s">
        <v>2067</v>
      </c>
      <c r="D27" t="s">
        <v>100</v>
      </c>
      <c r="E27" t="s">
        <v>2040</v>
      </c>
      <c r="F27" t="s">
        <v>2065</v>
      </c>
      <c r="G27" t="s">
        <v>102</v>
      </c>
      <c r="H27" s="77">
        <v>3033.22</v>
      </c>
      <c r="I27" s="77">
        <v>321.64</v>
      </c>
      <c r="J27" s="77">
        <v>0</v>
      </c>
      <c r="K27" s="77">
        <v>9.7560488079999992</v>
      </c>
      <c r="L27" s="78">
        <v>1E-4</v>
      </c>
      <c r="M27" s="78">
        <v>2E-3</v>
      </c>
      <c r="N27" s="78">
        <v>2.0000000000000001E-4</v>
      </c>
    </row>
    <row r="28" spans="2:14">
      <c r="B28" t="s">
        <v>2068</v>
      </c>
      <c r="C28" t="s">
        <v>2069</v>
      </c>
      <c r="D28" t="s">
        <v>100</v>
      </c>
      <c r="E28" t="s">
        <v>2046</v>
      </c>
      <c r="F28" t="s">
        <v>2065</v>
      </c>
      <c r="G28" t="s">
        <v>102</v>
      </c>
      <c r="H28" s="77">
        <v>18605.87</v>
      </c>
      <c r="I28" s="77">
        <v>333.5</v>
      </c>
      <c r="J28" s="77">
        <v>0</v>
      </c>
      <c r="K28" s="77">
        <v>62.050576450000001</v>
      </c>
      <c r="L28" s="78">
        <v>0</v>
      </c>
      <c r="M28" s="78">
        <v>1.2500000000000001E-2</v>
      </c>
      <c r="N28" s="78">
        <v>1.4E-3</v>
      </c>
    </row>
    <row r="29" spans="2:14">
      <c r="B29" t="s">
        <v>2070</v>
      </c>
      <c r="C29" t="s">
        <v>2071</v>
      </c>
      <c r="D29" t="s">
        <v>100</v>
      </c>
      <c r="E29" t="s">
        <v>2046</v>
      </c>
      <c r="F29" t="s">
        <v>2065</v>
      </c>
      <c r="G29" t="s">
        <v>102</v>
      </c>
      <c r="H29" s="77">
        <v>13606.04</v>
      </c>
      <c r="I29" s="77">
        <v>374.48</v>
      </c>
      <c r="J29" s="77">
        <v>0</v>
      </c>
      <c r="K29" s="77">
        <v>50.951898591999999</v>
      </c>
      <c r="L29" s="78">
        <v>1E-4</v>
      </c>
      <c r="M29" s="78">
        <v>1.03E-2</v>
      </c>
      <c r="N29" s="78">
        <v>1.1999999999999999E-3</v>
      </c>
    </row>
    <row r="30" spans="2:14">
      <c r="B30" t="s">
        <v>2072</v>
      </c>
      <c r="C30" t="s">
        <v>2073</v>
      </c>
      <c r="D30" t="s">
        <v>100</v>
      </c>
      <c r="E30" t="s">
        <v>2051</v>
      </c>
      <c r="F30" t="s">
        <v>2065</v>
      </c>
      <c r="G30" t="s">
        <v>102</v>
      </c>
      <c r="H30" s="77">
        <v>14698.8</v>
      </c>
      <c r="I30" s="77">
        <v>333.72</v>
      </c>
      <c r="J30" s="77">
        <v>0</v>
      </c>
      <c r="K30" s="77">
        <v>49.052835360000003</v>
      </c>
      <c r="L30" s="78">
        <v>0</v>
      </c>
      <c r="M30" s="78">
        <v>9.9000000000000008E-3</v>
      </c>
      <c r="N30" s="78">
        <v>1.1000000000000001E-3</v>
      </c>
    </row>
    <row r="31" spans="2:14">
      <c r="B31" t="s">
        <v>2074</v>
      </c>
      <c r="C31" t="s">
        <v>2075</v>
      </c>
      <c r="D31" t="s">
        <v>100</v>
      </c>
      <c r="E31" t="s">
        <v>2051</v>
      </c>
      <c r="F31" t="s">
        <v>2065</v>
      </c>
      <c r="G31" t="s">
        <v>102</v>
      </c>
      <c r="H31" s="77">
        <v>7270.07</v>
      </c>
      <c r="I31" s="77">
        <v>371.19</v>
      </c>
      <c r="J31" s="77">
        <v>0</v>
      </c>
      <c r="K31" s="77">
        <v>26.985772832999999</v>
      </c>
      <c r="L31" s="78">
        <v>0</v>
      </c>
      <c r="M31" s="78">
        <v>5.4000000000000003E-3</v>
      </c>
      <c r="N31" s="78">
        <v>5.9999999999999995E-4</v>
      </c>
    </row>
    <row r="32" spans="2:14">
      <c r="B32" t="s">
        <v>2076</v>
      </c>
      <c r="C32" t="s">
        <v>2077</v>
      </c>
      <c r="D32" t="s">
        <v>100</v>
      </c>
      <c r="E32" t="s">
        <v>2058</v>
      </c>
      <c r="F32" t="s">
        <v>2065</v>
      </c>
      <c r="G32" t="s">
        <v>102</v>
      </c>
      <c r="H32" s="77">
        <v>15.27</v>
      </c>
      <c r="I32" s="77">
        <v>3416.02</v>
      </c>
      <c r="J32" s="77">
        <v>0</v>
      </c>
      <c r="K32" s="77">
        <v>0.52162625399999996</v>
      </c>
      <c r="L32" s="78">
        <v>0</v>
      </c>
      <c r="M32" s="78">
        <v>1E-4</v>
      </c>
      <c r="N32" s="78">
        <v>0</v>
      </c>
    </row>
    <row r="33" spans="2:14">
      <c r="B33" t="s">
        <v>2078</v>
      </c>
      <c r="C33" t="s">
        <v>2079</v>
      </c>
      <c r="D33" t="s">
        <v>100</v>
      </c>
      <c r="E33" t="s">
        <v>2058</v>
      </c>
      <c r="F33" t="s">
        <v>2065</v>
      </c>
      <c r="G33" t="s">
        <v>102</v>
      </c>
      <c r="H33" s="77">
        <v>67.650000000000006</v>
      </c>
      <c r="I33" s="77">
        <v>3204.56</v>
      </c>
      <c r="J33" s="77">
        <v>0</v>
      </c>
      <c r="K33" s="77">
        <v>2.1678848400000001</v>
      </c>
      <c r="L33" s="78">
        <v>0</v>
      </c>
      <c r="M33" s="78">
        <v>4.0000000000000002E-4</v>
      </c>
      <c r="N33" s="78">
        <v>1E-4</v>
      </c>
    </row>
    <row r="34" spans="2:14">
      <c r="B34" t="s">
        <v>2080</v>
      </c>
      <c r="C34" t="s">
        <v>2081</v>
      </c>
      <c r="D34" t="s">
        <v>100</v>
      </c>
      <c r="E34" t="s">
        <v>2058</v>
      </c>
      <c r="F34" t="s">
        <v>2065</v>
      </c>
      <c r="G34" t="s">
        <v>102</v>
      </c>
      <c r="H34" s="77">
        <v>1370.63</v>
      </c>
      <c r="I34" s="77">
        <v>3322.82</v>
      </c>
      <c r="J34" s="77">
        <v>0</v>
      </c>
      <c r="K34" s="77">
        <v>45.543567766000002</v>
      </c>
      <c r="L34" s="78">
        <v>0</v>
      </c>
      <c r="M34" s="78">
        <v>9.1999999999999998E-3</v>
      </c>
      <c r="N34" s="78">
        <v>1.1000000000000001E-3</v>
      </c>
    </row>
    <row r="35" spans="2:14">
      <c r="B35" t="s">
        <v>2082</v>
      </c>
      <c r="C35" t="s">
        <v>2083</v>
      </c>
      <c r="D35" t="s">
        <v>100</v>
      </c>
      <c r="E35" t="s">
        <v>2058</v>
      </c>
      <c r="F35" t="s">
        <v>2065</v>
      </c>
      <c r="G35" t="s">
        <v>102</v>
      </c>
      <c r="H35" s="77">
        <v>838.01</v>
      </c>
      <c r="I35" s="77">
        <v>3725.54</v>
      </c>
      <c r="J35" s="77">
        <v>0</v>
      </c>
      <c r="K35" s="77">
        <v>31.220397754</v>
      </c>
      <c r="L35" s="78">
        <v>0</v>
      </c>
      <c r="M35" s="78">
        <v>6.3E-3</v>
      </c>
      <c r="N35" s="78">
        <v>6.9999999999999999E-4</v>
      </c>
    </row>
    <row r="36" spans="2:14">
      <c r="B36" s="79" t="s">
        <v>2084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216</v>
      </c>
      <c r="C37" t="s">
        <v>216</v>
      </c>
      <c r="D37" s="16"/>
      <c r="E37" s="16"/>
      <c r="F37" t="s">
        <v>216</v>
      </c>
      <c r="G37" t="s">
        <v>216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1002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216</v>
      </c>
      <c r="C39" t="s">
        <v>216</v>
      </c>
      <c r="D39" s="16"/>
      <c r="E39" s="16"/>
      <c r="F39" t="s">
        <v>216</v>
      </c>
      <c r="G39" t="s">
        <v>216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2085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216</v>
      </c>
      <c r="C41" t="s">
        <v>216</v>
      </c>
      <c r="D41" s="16"/>
      <c r="E41" s="16"/>
      <c r="F41" t="s">
        <v>216</v>
      </c>
      <c r="G41" t="s">
        <v>216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233</v>
      </c>
      <c r="D42" s="16"/>
      <c r="E42" s="16"/>
      <c r="F42" s="16"/>
      <c r="G42" s="16"/>
      <c r="H42" s="81">
        <v>41700.910000000003</v>
      </c>
      <c r="J42" s="81">
        <v>0</v>
      </c>
      <c r="K42" s="81">
        <v>4251.4954901711226</v>
      </c>
      <c r="M42" s="80">
        <v>0.85770000000000002</v>
      </c>
      <c r="N42" s="80">
        <v>9.8799999999999999E-2</v>
      </c>
    </row>
    <row r="43" spans="2:14">
      <c r="B43" s="79" t="s">
        <v>2086</v>
      </c>
      <c r="D43" s="16"/>
      <c r="E43" s="16"/>
      <c r="F43" s="16"/>
      <c r="G43" s="16"/>
      <c r="H43" s="81">
        <v>34536.42</v>
      </c>
      <c r="J43" s="81">
        <v>0</v>
      </c>
      <c r="K43" s="81">
        <v>3809.4604548118032</v>
      </c>
      <c r="M43" s="80">
        <v>0.76849999999999996</v>
      </c>
      <c r="N43" s="80">
        <v>8.8599999999999998E-2</v>
      </c>
    </row>
    <row r="44" spans="2:14">
      <c r="B44" t="s">
        <v>2087</v>
      </c>
      <c r="C44" t="s">
        <v>2088</v>
      </c>
      <c r="D44" t="s">
        <v>1014</v>
      </c>
      <c r="E44" t="s">
        <v>2089</v>
      </c>
      <c r="F44" t="s">
        <v>1043</v>
      </c>
      <c r="G44" t="s">
        <v>110</v>
      </c>
      <c r="H44" s="77">
        <v>129.55000000000001</v>
      </c>
      <c r="I44" s="77">
        <v>5552.9</v>
      </c>
      <c r="J44" s="77">
        <v>0</v>
      </c>
      <c r="K44" s="77">
        <v>28.96072737431</v>
      </c>
      <c r="L44" s="78">
        <v>0</v>
      </c>
      <c r="M44" s="78">
        <v>5.7999999999999996E-3</v>
      </c>
      <c r="N44" s="78">
        <v>6.9999999999999999E-4</v>
      </c>
    </row>
    <row r="45" spans="2:14">
      <c r="B45" t="s">
        <v>2090</v>
      </c>
      <c r="C45" t="s">
        <v>2091</v>
      </c>
      <c r="D45" t="s">
        <v>1014</v>
      </c>
      <c r="E45" t="s">
        <v>2092</v>
      </c>
      <c r="F45" t="s">
        <v>1043</v>
      </c>
      <c r="G45" t="s">
        <v>201</v>
      </c>
      <c r="H45" s="77">
        <v>3257.09</v>
      </c>
      <c r="I45" s="77">
        <v>3100</v>
      </c>
      <c r="J45" s="77">
        <v>0</v>
      </c>
      <c r="K45" s="77">
        <v>44.911362592000003</v>
      </c>
      <c r="L45" s="78">
        <v>0</v>
      </c>
      <c r="M45" s="78">
        <v>9.1000000000000004E-3</v>
      </c>
      <c r="N45" s="78">
        <v>1E-3</v>
      </c>
    </row>
    <row r="46" spans="2:14">
      <c r="B46" t="s">
        <v>2093</v>
      </c>
      <c r="C46" t="s">
        <v>2094</v>
      </c>
      <c r="D46" t="s">
        <v>1014</v>
      </c>
      <c r="E46" t="s">
        <v>2092</v>
      </c>
      <c r="F46" t="s">
        <v>1043</v>
      </c>
      <c r="G46" t="s">
        <v>199</v>
      </c>
      <c r="H46" s="77">
        <v>170.46</v>
      </c>
      <c r="I46" s="77">
        <v>2397000</v>
      </c>
      <c r="J46" s="77">
        <v>0</v>
      </c>
      <c r="K46" s="77">
        <v>132.98055410520001</v>
      </c>
      <c r="L46" s="78">
        <v>0</v>
      </c>
      <c r="M46" s="78">
        <v>2.6800000000000001E-2</v>
      </c>
      <c r="N46" s="78">
        <v>3.0999999999999999E-3</v>
      </c>
    </row>
    <row r="47" spans="2:14">
      <c r="B47" t="s">
        <v>2095</v>
      </c>
      <c r="C47" t="s">
        <v>2096</v>
      </c>
      <c r="D47" t="s">
        <v>1874</v>
      </c>
      <c r="E47" t="s">
        <v>2097</v>
      </c>
      <c r="F47" t="s">
        <v>1043</v>
      </c>
      <c r="G47" t="s">
        <v>106</v>
      </c>
      <c r="H47" s="77">
        <v>100.87</v>
      </c>
      <c r="I47" s="77">
        <v>6916</v>
      </c>
      <c r="J47" s="77">
        <v>0</v>
      </c>
      <c r="K47" s="77">
        <v>24.004998217200001</v>
      </c>
      <c r="L47" s="78">
        <v>0</v>
      </c>
      <c r="M47" s="78">
        <v>4.7999999999999996E-3</v>
      </c>
      <c r="N47" s="78">
        <v>5.9999999999999995E-4</v>
      </c>
    </row>
    <row r="48" spans="2:14">
      <c r="B48" t="s">
        <v>2098</v>
      </c>
      <c r="C48" t="s">
        <v>2099</v>
      </c>
      <c r="D48" t="s">
        <v>1874</v>
      </c>
      <c r="E48" t="s">
        <v>2097</v>
      </c>
      <c r="F48" t="s">
        <v>1043</v>
      </c>
      <c r="G48" t="s">
        <v>106</v>
      </c>
      <c r="H48" s="77">
        <v>1758.24</v>
      </c>
      <c r="I48" s="77">
        <v>630.20000000000005</v>
      </c>
      <c r="J48" s="77">
        <v>0</v>
      </c>
      <c r="K48" s="77">
        <v>38.127754399680001</v>
      </c>
      <c r="L48" s="78">
        <v>1E-4</v>
      </c>
      <c r="M48" s="78">
        <v>7.7000000000000002E-3</v>
      </c>
      <c r="N48" s="78">
        <v>8.9999999999999998E-4</v>
      </c>
    </row>
    <row r="49" spans="2:14">
      <c r="B49" t="s">
        <v>2100</v>
      </c>
      <c r="C49" t="s">
        <v>2101</v>
      </c>
      <c r="D49" t="s">
        <v>1874</v>
      </c>
      <c r="E49" t="s">
        <v>2102</v>
      </c>
      <c r="F49" t="s">
        <v>1043</v>
      </c>
      <c r="G49" t="s">
        <v>106</v>
      </c>
      <c r="H49" s="77">
        <v>762.52</v>
      </c>
      <c r="I49" s="77">
        <v>3004.25</v>
      </c>
      <c r="J49" s="77">
        <v>0</v>
      </c>
      <c r="K49" s="77">
        <v>78.826452431099995</v>
      </c>
      <c r="L49" s="78">
        <v>1E-4</v>
      </c>
      <c r="M49" s="78">
        <v>1.5900000000000001E-2</v>
      </c>
      <c r="N49" s="78">
        <v>1.8E-3</v>
      </c>
    </row>
    <row r="50" spans="2:14">
      <c r="B50" t="s">
        <v>2103</v>
      </c>
      <c r="C50" t="s">
        <v>2104</v>
      </c>
      <c r="D50" t="s">
        <v>1014</v>
      </c>
      <c r="E50" t="s">
        <v>2105</v>
      </c>
      <c r="F50" t="s">
        <v>1043</v>
      </c>
      <c r="G50" t="s">
        <v>106</v>
      </c>
      <c r="H50" s="77">
        <v>388.11</v>
      </c>
      <c r="I50" s="77">
        <v>10814</v>
      </c>
      <c r="J50" s="77">
        <v>0</v>
      </c>
      <c r="K50" s="77">
        <v>144.41951119140001</v>
      </c>
      <c r="L50" s="78">
        <v>0</v>
      </c>
      <c r="M50" s="78">
        <v>2.9100000000000001E-2</v>
      </c>
      <c r="N50" s="78">
        <v>3.3999999999999998E-3</v>
      </c>
    </row>
    <row r="51" spans="2:14">
      <c r="B51" t="s">
        <v>2106</v>
      </c>
      <c r="C51" t="s">
        <v>2107</v>
      </c>
      <c r="D51" t="s">
        <v>1014</v>
      </c>
      <c r="E51" t="s">
        <v>2108</v>
      </c>
      <c r="F51" t="s">
        <v>1043</v>
      </c>
      <c r="G51" t="s">
        <v>106</v>
      </c>
      <c r="H51" s="77">
        <v>596.04</v>
      </c>
      <c r="I51" s="77">
        <v>1690</v>
      </c>
      <c r="J51" s="77">
        <v>0</v>
      </c>
      <c r="K51" s="77">
        <v>34.661454515999999</v>
      </c>
      <c r="L51" s="78">
        <v>0</v>
      </c>
      <c r="M51" s="78">
        <v>7.0000000000000001E-3</v>
      </c>
      <c r="N51" s="78">
        <v>8.0000000000000004E-4</v>
      </c>
    </row>
    <row r="52" spans="2:14">
      <c r="B52" t="s">
        <v>2109</v>
      </c>
      <c r="C52" t="s">
        <v>2110</v>
      </c>
      <c r="D52" t="s">
        <v>1874</v>
      </c>
      <c r="E52" t="s">
        <v>2111</v>
      </c>
      <c r="F52" t="s">
        <v>1090</v>
      </c>
      <c r="G52" t="s">
        <v>106</v>
      </c>
      <c r="H52" s="77">
        <v>72.92</v>
      </c>
      <c r="I52" s="77">
        <v>11238</v>
      </c>
      <c r="J52" s="77">
        <v>0</v>
      </c>
      <c r="K52" s="77">
        <v>28.198133373600001</v>
      </c>
      <c r="L52" s="78">
        <v>0</v>
      </c>
      <c r="M52" s="78">
        <v>5.7000000000000002E-3</v>
      </c>
      <c r="N52" s="78">
        <v>6.9999999999999999E-4</v>
      </c>
    </row>
    <row r="53" spans="2:14">
      <c r="B53" t="s">
        <v>2112</v>
      </c>
      <c r="C53" t="s">
        <v>2113</v>
      </c>
      <c r="D53" t="s">
        <v>1014</v>
      </c>
      <c r="E53" t="s">
        <v>1836</v>
      </c>
      <c r="F53" t="s">
        <v>2041</v>
      </c>
      <c r="G53" t="s">
        <v>106</v>
      </c>
      <c r="H53" s="77">
        <v>49.29</v>
      </c>
      <c r="I53" s="77">
        <v>11670</v>
      </c>
      <c r="J53" s="77">
        <v>0</v>
      </c>
      <c r="K53" s="77">
        <v>19.793124063</v>
      </c>
      <c r="L53" s="78">
        <v>0</v>
      </c>
      <c r="M53" s="78">
        <v>4.0000000000000001E-3</v>
      </c>
      <c r="N53" s="78">
        <v>5.0000000000000001E-4</v>
      </c>
    </row>
    <row r="54" spans="2:14">
      <c r="B54" t="s">
        <v>2114</v>
      </c>
      <c r="C54" t="s">
        <v>2115</v>
      </c>
      <c r="D54" t="s">
        <v>1014</v>
      </c>
      <c r="E54" t="s">
        <v>2089</v>
      </c>
      <c r="F54" t="s">
        <v>2041</v>
      </c>
      <c r="G54" t="s">
        <v>106</v>
      </c>
      <c r="H54" s="77">
        <v>970.73</v>
      </c>
      <c r="I54" s="77">
        <v>3806</v>
      </c>
      <c r="J54" s="77">
        <v>0</v>
      </c>
      <c r="K54" s="77">
        <v>127.1311302558</v>
      </c>
      <c r="L54" s="78">
        <v>0</v>
      </c>
      <c r="M54" s="78">
        <v>2.5600000000000001E-2</v>
      </c>
      <c r="N54" s="78">
        <v>3.0000000000000001E-3</v>
      </c>
    </row>
    <row r="55" spans="2:14">
      <c r="B55" t="s">
        <v>2116</v>
      </c>
      <c r="C55" t="s">
        <v>2117</v>
      </c>
      <c r="D55" t="s">
        <v>1014</v>
      </c>
      <c r="E55" t="s">
        <v>2089</v>
      </c>
      <c r="F55" t="s">
        <v>2041</v>
      </c>
      <c r="G55" t="s">
        <v>106</v>
      </c>
      <c r="H55" s="77">
        <v>604.22</v>
      </c>
      <c r="I55" s="77">
        <v>6570.3</v>
      </c>
      <c r="J55" s="77">
        <v>0</v>
      </c>
      <c r="K55" s="77">
        <v>136.60448837705999</v>
      </c>
      <c r="L55" s="78">
        <v>0</v>
      </c>
      <c r="M55" s="78">
        <v>2.76E-2</v>
      </c>
      <c r="N55" s="78">
        <v>3.2000000000000002E-3</v>
      </c>
    </row>
    <row r="56" spans="2:14">
      <c r="B56" t="s">
        <v>2118</v>
      </c>
      <c r="C56" t="s">
        <v>2119</v>
      </c>
      <c r="D56" t="s">
        <v>1014</v>
      </c>
      <c r="E56" t="s">
        <v>2089</v>
      </c>
      <c r="F56" t="s">
        <v>2041</v>
      </c>
      <c r="G56" t="s">
        <v>106</v>
      </c>
      <c r="H56" s="77">
        <v>14.8</v>
      </c>
      <c r="I56" s="77">
        <v>495.75</v>
      </c>
      <c r="J56" s="77">
        <v>0</v>
      </c>
      <c r="K56" s="77">
        <v>0.25246961099999998</v>
      </c>
      <c r="L56" s="78">
        <v>0</v>
      </c>
      <c r="M56" s="78">
        <v>1E-4</v>
      </c>
      <c r="N56" s="78">
        <v>0</v>
      </c>
    </row>
    <row r="57" spans="2:14">
      <c r="B57" t="s">
        <v>2120</v>
      </c>
      <c r="C57" t="s">
        <v>2121</v>
      </c>
      <c r="D57" t="s">
        <v>1014</v>
      </c>
      <c r="E57" t="s">
        <v>2092</v>
      </c>
      <c r="F57" t="s">
        <v>2041</v>
      </c>
      <c r="G57" t="s">
        <v>106</v>
      </c>
      <c r="H57" s="77">
        <v>144.13</v>
      </c>
      <c r="I57" s="77">
        <v>31112</v>
      </c>
      <c r="J57" s="77">
        <v>0</v>
      </c>
      <c r="K57" s="77">
        <v>154.30037778959999</v>
      </c>
      <c r="L57" s="78">
        <v>0</v>
      </c>
      <c r="M57" s="78">
        <v>3.1099999999999999E-2</v>
      </c>
      <c r="N57" s="78">
        <v>3.5999999999999999E-3</v>
      </c>
    </row>
    <row r="58" spans="2:14">
      <c r="B58" t="s">
        <v>2122</v>
      </c>
      <c r="C58" t="s">
        <v>2123</v>
      </c>
      <c r="D58" t="s">
        <v>2020</v>
      </c>
      <c r="E58" t="s">
        <v>2092</v>
      </c>
      <c r="F58" t="s">
        <v>2041</v>
      </c>
      <c r="G58" t="s">
        <v>106</v>
      </c>
      <c r="H58" s="77">
        <v>725.65</v>
      </c>
      <c r="I58" s="77">
        <v>2993</v>
      </c>
      <c r="J58" s="77">
        <v>0</v>
      </c>
      <c r="K58" s="77">
        <v>74.734062184500004</v>
      </c>
      <c r="L58" s="78">
        <v>0</v>
      </c>
      <c r="M58" s="78">
        <v>1.5100000000000001E-2</v>
      </c>
      <c r="N58" s="78">
        <v>1.6999999999999999E-3</v>
      </c>
    </row>
    <row r="59" spans="2:14">
      <c r="B59" t="s">
        <v>2124</v>
      </c>
      <c r="C59" t="s">
        <v>2125</v>
      </c>
      <c r="D59" t="s">
        <v>1874</v>
      </c>
      <c r="E59" t="s">
        <v>2092</v>
      </c>
      <c r="F59" t="s">
        <v>2041</v>
      </c>
      <c r="G59" t="s">
        <v>106</v>
      </c>
      <c r="H59" s="77">
        <v>9.69</v>
      </c>
      <c r="I59" s="77">
        <v>33962</v>
      </c>
      <c r="J59" s="77">
        <v>0</v>
      </c>
      <c r="K59" s="77">
        <v>11.324048149799999</v>
      </c>
      <c r="L59" s="78">
        <v>0</v>
      </c>
      <c r="M59" s="78">
        <v>2.3E-3</v>
      </c>
      <c r="N59" s="78">
        <v>2.9999999999999997E-4</v>
      </c>
    </row>
    <row r="60" spans="2:14">
      <c r="B60" t="s">
        <v>2126</v>
      </c>
      <c r="C60" t="s">
        <v>2127</v>
      </c>
      <c r="D60" t="s">
        <v>1005</v>
      </c>
      <c r="E60" t="s">
        <v>2092</v>
      </c>
      <c r="F60" t="s">
        <v>2041</v>
      </c>
      <c r="G60" t="s">
        <v>106</v>
      </c>
      <c r="H60" s="77">
        <v>332.22</v>
      </c>
      <c r="I60" s="77">
        <v>5665</v>
      </c>
      <c r="J60" s="77">
        <v>0</v>
      </c>
      <c r="K60" s="77">
        <v>64.760524982999996</v>
      </c>
      <c r="L60" s="78">
        <v>0</v>
      </c>
      <c r="M60" s="78">
        <v>1.3100000000000001E-2</v>
      </c>
      <c r="N60" s="78">
        <v>1.5E-3</v>
      </c>
    </row>
    <row r="61" spans="2:14">
      <c r="B61" t="s">
        <v>2128</v>
      </c>
      <c r="C61" t="s">
        <v>2129</v>
      </c>
      <c r="D61" t="s">
        <v>1014</v>
      </c>
      <c r="E61" t="s">
        <v>2092</v>
      </c>
      <c r="F61" t="s">
        <v>2041</v>
      </c>
      <c r="G61" t="s">
        <v>106</v>
      </c>
      <c r="H61" s="77">
        <v>87.17</v>
      </c>
      <c r="I61" s="77">
        <v>19893</v>
      </c>
      <c r="J61" s="77">
        <v>0</v>
      </c>
      <c r="K61" s="77">
        <v>59.669445392100002</v>
      </c>
      <c r="L61" s="78">
        <v>0</v>
      </c>
      <c r="M61" s="78">
        <v>1.2E-2</v>
      </c>
      <c r="N61" s="78">
        <v>1.4E-3</v>
      </c>
    </row>
    <row r="62" spans="2:14">
      <c r="B62" t="s">
        <v>2130</v>
      </c>
      <c r="C62" t="s">
        <v>2131</v>
      </c>
      <c r="D62" t="s">
        <v>1014</v>
      </c>
      <c r="E62" t="s">
        <v>2092</v>
      </c>
      <c r="F62" t="s">
        <v>2041</v>
      </c>
      <c r="G62" t="s">
        <v>106</v>
      </c>
      <c r="H62" s="77">
        <v>316.74</v>
      </c>
      <c r="I62" s="77">
        <v>14979</v>
      </c>
      <c r="J62" s="77">
        <v>0</v>
      </c>
      <c r="K62" s="77">
        <v>163.25647150859999</v>
      </c>
      <c r="L62" s="78">
        <v>0</v>
      </c>
      <c r="M62" s="78">
        <v>3.2899999999999999E-2</v>
      </c>
      <c r="N62" s="78">
        <v>3.8E-3</v>
      </c>
    </row>
    <row r="63" spans="2:14">
      <c r="B63" t="s">
        <v>2132</v>
      </c>
      <c r="C63" t="s">
        <v>2133</v>
      </c>
      <c r="D63" t="s">
        <v>1014</v>
      </c>
      <c r="E63" t="s">
        <v>2092</v>
      </c>
      <c r="F63" t="s">
        <v>2041</v>
      </c>
      <c r="G63" t="s">
        <v>110</v>
      </c>
      <c r="H63" s="77">
        <v>218.39</v>
      </c>
      <c r="I63" s="77">
        <v>3490</v>
      </c>
      <c r="J63" s="77">
        <v>0</v>
      </c>
      <c r="K63" s="77">
        <v>30.683886723800001</v>
      </c>
      <c r="L63" s="78">
        <v>0</v>
      </c>
      <c r="M63" s="78">
        <v>6.1999999999999998E-3</v>
      </c>
      <c r="N63" s="78">
        <v>6.9999999999999999E-4</v>
      </c>
    </row>
    <row r="64" spans="2:14">
      <c r="B64" t="s">
        <v>2134</v>
      </c>
      <c r="C64" t="s">
        <v>2135</v>
      </c>
      <c r="D64" t="s">
        <v>1014</v>
      </c>
      <c r="E64" t="s">
        <v>2092</v>
      </c>
      <c r="F64" t="s">
        <v>2041</v>
      </c>
      <c r="G64" t="s">
        <v>110</v>
      </c>
      <c r="H64" s="77">
        <v>592.25</v>
      </c>
      <c r="I64" s="77">
        <v>4036</v>
      </c>
      <c r="J64" s="77">
        <v>0</v>
      </c>
      <c r="K64" s="77">
        <v>96.229542817999999</v>
      </c>
      <c r="L64" s="78">
        <v>1E-4</v>
      </c>
      <c r="M64" s="78">
        <v>1.9400000000000001E-2</v>
      </c>
      <c r="N64" s="78">
        <v>2.2000000000000001E-3</v>
      </c>
    </row>
    <row r="65" spans="2:14">
      <c r="B65" t="s">
        <v>2136</v>
      </c>
      <c r="C65" t="s">
        <v>2137</v>
      </c>
      <c r="D65" t="s">
        <v>1014</v>
      </c>
      <c r="E65" t="s">
        <v>2092</v>
      </c>
      <c r="F65" t="s">
        <v>2041</v>
      </c>
      <c r="G65" t="s">
        <v>106</v>
      </c>
      <c r="H65" s="77">
        <v>35.53</v>
      </c>
      <c r="I65" s="77">
        <v>29962</v>
      </c>
      <c r="J65" s="77">
        <v>0</v>
      </c>
      <c r="K65" s="77">
        <v>36.631160682599997</v>
      </c>
      <c r="L65" s="78">
        <v>0</v>
      </c>
      <c r="M65" s="78">
        <v>7.4000000000000003E-3</v>
      </c>
      <c r="N65" s="78">
        <v>8.9999999999999998E-4</v>
      </c>
    </row>
    <row r="66" spans="2:14">
      <c r="B66" t="s">
        <v>2138</v>
      </c>
      <c r="C66" t="s">
        <v>2139</v>
      </c>
      <c r="D66" t="s">
        <v>1014</v>
      </c>
      <c r="E66" t="s">
        <v>2092</v>
      </c>
      <c r="F66" t="s">
        <v>2041</v>
      </c>
      <c r="G66" t="s">
        <v>110</v>
      </c>
      <c r="H66" s="77">
        <v>492.38</v>
      </c>
      <c r="I66" s="77">
        <v>5530</v>
      </c>
      <c r="J66" s="77">
        <v>0</v>
      </c>
      <c r="K66" s="77">
        <v>109.61695424120001</v>
      </c>
      <c r="L66" s="78">
        <v>1E-4</v>
      </c>
      <c r="M66" s="78">
        <v>2.2100000000000002E-2</v>
      </c>
      <c r="N66" s="78">
        <v>2.5000000000000001E-3</v>
      </c>
    </row>
    <row r="67" spans="2:14">
      <c r="B67" t="s">
        <v>2140</v>
      </c>
      <c r="C67" t="s">
        <v>2141</v>
      </c>
      <c r="D67" t="s">
        <v>121</v>
      </c>
      <c r="E67" t="s">
        <v>2092</v>
      </c>
      <c r="F67" t="s">
        <v>2041</v>
      </c>
      <c r="G67" t="s">
        <v>110</v>
      </c>
      <c r="H67" s="77">
        <v>1449.42</v>
      </c>
      <c r="I67" s="77">
        <v>2213</v>
      </c>
      <c r="J67" s="77">
        <v>0</v>
      </c>
      <c r="K67" s="77">
        <v>129.13021054667999</v>
      </c>
      <c r="L67" s="78">
        <v>0</v>
      </c>
      <c r="M67" s="78">
        <v>2.6100000000000002E-2</v>
      </c>
      <c r="N67" s="78">
        <v>3.0000000000000001E-3</v>
      </c>
    </row>
    <row r="68" spans="2:14">
      <c r="B68" t="s">
        <v>2142</v>
      </c>
      <c r="C68" t="s">
        <v>2143</v>
      </c>
      <c r="D68" t="s">
        <v>1014</v>
      </c>
      <c r="E68" t="s">
        <v>2144</v>
      </c>
      <c r="F68" t="s">
        <v>2041</v>
      </c>
      <c r="G68" t="s">
        <v>106</v>
      </c>
      <c r="H68" s="77">
        <v>242.27</v>
      </c>
      <c r="I68" s="77">
        <v>5940</v>
      </c>
      <c r="J68" s="77">
        <v>0</v>
      </c>
      <c r="K68" s="77">
        <v>49.518873558000003</v>
      </c>
      <c r="L68" s="78">
        <v>0</v>
      </c>
      <c r="M68" s="78">
        <v>0.01</v>
      </c>
      <c r="N68" s="78">
        <v>1.1999999999999999E-3</v>
      </c>
    </row>
    <row r="69" spans="2:14">
      <c r="B69" t="s">
        <v>2145</v>
      </c>
      <c r="C69" t="s">
        <v>2146</v>
      </c>
      <c r="D69" t="s">
        <v>1005</v>
      </c>
      <c r="E69" t="s">
        <v>2147</v>
      </c>
      <c r="F69" t="s">
        <v>2041</v>
      </c>
      <c r="G69" t="s">
        <v>106</v>
      </c>
      <c r="H69" s="77">
        <v>121.41</v>
      </c>
      <c r="I69" s="77">
        <v>14698</v>
      </c>
      <c r="J69" s="77">
        <v>0</v>
      </c>
      <c r="K69" s="77">
        <v>61.404100633799999</v>
      </c>
      <c r="L69" s="78">
        <v>0</v>
      </c>
      <c r="M69" s="78">
        <v>1.24E-2</v>
      </c>
      <c r="N69" s="78">
        <v>1.4E-3</v>
      </c>
    </row>
    <row r="70" spans="2:14">
      <c r="B70" t="s">
        <v>2148</v>
      </c>
      <c r="C70" t="s">
        <v>2149</v>
      </c>
      <c r="D70" t="s">
        <v>1005</v>
      </c>
      <c r="E70" t="s">
        <v>2147</v>
      </c>
      <c r="F70" t="s">
        <v>2041</v>
      </c>
      <c r="G70" t="s">
        <v>106</v>
      </c>
      <c r="H70" s="77">
        <v>286.83</v>
      </c>
      <c r="I70" s="77">
        <v>6410</v>
      </c>
      <c r="J70" s="77">
        <v>0</v>
      </c>
      <c r="K70" s="77">
        <v>63.265548123000002</v>
      </c>
      <c r="L70" s="78">
        <v>0</v>
      </c>
      <c r="M70" s="78">
        <v>1.2800000000000001E-2</v>
      </c>
      <c r="N70" s="78">
        <v>1.5E-3</v>
      </c>
    </row>
    <row r="71" spans="2:14">
      <c r="B71" t="s">
        <v>2150</v>
      </c>
      <c r="C71" t="s">
        <v>2151</v>
      </c>
      <c r="D71" t="s">
        <v>2152</v>
      </c>
      <c r="E71" t="s">
        <v>2153</v>
      </c>
      <c r="F71" t="s">
        <v>2041</v>
      </c>
      <c r="G71" t="s">
        <v>199</v>
      </c>
      <c r="H71" s="77">
        <v>6631.77</v>
      </c>
      <c r="I71" s="77">
        <v>170400</v>
      </c>
      <c r="J71" s="77">
        <v>0</v>
      </c>
      <c r="K71" s="77">
        <v>367.78724725967999</v>
      </c>
      <c r="L71" s="78">
        <v>0</v>
      </c>
      <c r="M71" s="78">
        <v>7.4200000000000002E-2</v>
      </c>
      <c r="N71" s="78">
        <v>8.6E-3</v>
      </c>
    </row>
    <row r="72" spans="2:14">
      <c r="B72" t="s">
        <v>2154</v>
      </c>
      <c r="C72" t="s">
        <v>2155</v>
      </c>
      <c r="D72" t="s">
        <v>1014</v>
      </c>
      <c r="E72" t="s">
        <v>2156</v>
      </c>
      <c r="F72" t="s">
        <v>2041</v>
      </c>
      <c r="G72" t="s">
        <v>116</v>
      </c>
      <c r="H72" s="77">
        <v>792.2</v>
      </c>
      <c r="I72" s="77">
        <v>3684</v>
      </c>
      <c r="J72" s="77">
        <v>0</v>
      </c>
      <c r="K72" s="77">
        <v>74.995789965599997</v>
      </c>
      <c r="L72" s="78">
        <v>0</v>
      </c>
      <c r="M72" s="78">
        <v>1.5100000000000001E-2</v>
      </c>
      <c r="N72" s="78">
        <v>1.6999999999999999E-3</v>
      </c>
    </row>
    <row r="73" spans="2:14">
      <c r="B73" t="s">
        <v>2157</v>
      </c>
      <c r="C73" t="s">
        <v>2158</v>
      </c>
      <c r="D73" t="s">
        <v>1874</v>
      </c>
      <c r="E73" t="s">
        <v>2159</v>
      </c>
      <c r="F73" t="s">
        <v>2041</v>
      </c>
      <c r="G73" t="s">
        <v>106</v>
      </c>
      <c r="H73" s="77">
        <v>41.32</v>
      </c>
      <c r="I73" s="77">
        <v>62558</v>
      </c>
      <c r="J73" s="77">
        <v>0</v>
      </c>
      <c r="K73" s="77">
        <v>88.9462906296</v>
      </c>
      <c r="L73" s="78">
        <v>0</v>
      </c>
      <c r="M73" s="78">
        <v>1.7899999999999999E-2</v>
      </c>
      <c r="N73" s="78">
        <v>2.0999999999999999E-3</v>
      </c>
    </row>
    <row r="74" spans="2:14">
      <c r="B74" t="s">
        <v>2160</v>
      </c>
      <c r="C74" t="s">
        <v>2161</v>
      </c>
      <c r="D74" t="s">
        <v>1014</v>
      </c>
      <c r="E74" t="s">
        <v>2162</v>
      </c>
      <c r="F74" t="s">
        <v>2041</v>
      </c>
      <c r="G74" t="s">
        <v>106</v>
      </c>
      <c r="H74" s="77">
        <v>10791.29</v>
      </c>
      <c r="I74" s="77">
        <v>789.25</v>
      </c>
      <c r="J74" s="77">
        <v>0</v>
      </c>
      <c r="K74" s="77">
        <v>293.070852014325</v>
      </c>
      <c r="L74" s="78">
        <v>1E-4</v>
      </c>
      <c r="M74" s="78">
        <v>5.91E-2</v>
      </c>
      <c r="N74" s="78">
        <v>6.7999999999999996E-3</v>
      </c>
    </row>
    <row r="75" spans="2:14">
      <c r="B75" t="s">
        <v>2163</v>
      </c>
      <c r="C75" t="s">
        <v>2164</v>
      </c>
      <c r="D75" t="s">
        <v>1014</v>
      </c>
      <c r="E75" t="s">
        <v>2165</v>
      </c>
      <c r="F75" t="s">
        <v>2041</v>
      </c>
      <c r="G75" t="s">
        <v>106</v>
      </c>
      <c r="H75" s="77">
        <v>36.28</v>
      </c>
      <c r="I75" s="77">
        <v>18531</v>
      </c>
      <c r="J75" s="77">
        <v>0</v>
      </c>
      <c r="K75" s="77">
        <v>23.134004038800001</v>
      </c>
      <c r="L75" s="78">
        <v>0</v>
      </c>
      <c r="M75" s="78">
        <v>4.7000000000000002E-3</v>
      </c>
      <c r="N75" s="78">
        <v>5.0000000000000001E-4</v>
      </c>
    </row>
    <row r="76" spans="2:14">
      <c r="B76" t="s">
        <v>2166</v>
      </c>
      <c r="C76" t="s">
        <v>2167</v>
      </c>
      <c r="D76" t="s">
        <v>1005</v>
      </c>
      <c r="E76" t="s">
        <v>2168</v>
      </c>
      <c r="F76" t="s">
        <v>2041</v>
      </c>
      <c r="G76" t="s">
        <v>106</v>
      </c>
      <c r="H76" s="77">
        <v>212.82</v>
      </c>
      <c r="I76" s="77">
        <v>6818</v>
      </c>
      <c r="J76" s="77">
        <v>0</v>
      </c>
      <c r="K76" s="77">
        <v>49.9291426116</v>
      </c>
      <c r="L76" s="78">
        <v>0</v>
      </c>
      <c r="M76" s="78">
        <v>1.01E-2</v>
      </c>
      <c r="N76" s="78">
        <v>1.1999999999999999E-3</v>
      </c>
    </row>
    <row r="77" spans="2:14">
      <c r="B77" t="s">
        <v>2169</v>
      </c>
      <c r="C77" t="s">
        <v>2170</v>
      </c>
      <c r="D77" t="s">
        <v>1014</v>
      </c>
      <c r="E77" t="s">
        <v>1851</v>
      </c>
      <c r="F77" t="s">
        <v>2041</v>
      </c>
      <c r="G77" t="s">
        <v>110</v>
      </c>
      <c r="H77" s="77">
        <v>332.49</v>
      </c>
      <c r="I77" s="77">
        <v>5425.7</v>
      </c>
      <c r="J77" s="77">
        <v>0</v>
      </c>
      <c r="K77" s="77">
        <v>72.625069396193993</v>
      </c>
      <c r="L77" s="78">
        <v>0</v>
      </c>
      <c r="M77" s="78">
        <v>1.47E-2</v>
      </c>
      <c r="N77" s="78">
        <v>1.6999999999999999E-3</v>
      </c>
    </row>
    <row r="78" spans="2:14">
      <c r="B78" t="s">
        <v>2171</v>
      </c>
      <c r="C78" t="s">
        <v>2172</v>
      </c>
      <c r="D78" t="s">
        <v>1014</v>
      </c>
      <c r="E78" t="s">
        <v>1851</v>
      </c>
      <c r="F78" t="s">
        <v>2041</v>
      </c>
      <c r="G78" t="s">
        <v>110</v>
      </c>
      <c r="H78" s="77">
        <v>105.12</v>
      </c>
      <c r="I78" s="77">
        <v>10892.9</v>
      </c>
      <c r="J78" s="77">
        <v>0</v>
      </c>
      <c r="K78" s="77">
        <v>46.097891825184</v>
      </c>
      <c r="L78" s="78">
        <v>0</v>
      </c>
      <c r="M78" s="78">
        <v>9.2999999999999992E-3</v>
      </c>
      <c r="N78" s="78">
        <v>1.1000000000000001E-3</v>
      </c>
    </row>
    <row r="79" spans="2:14">
      <c r="B79" t="s">
        <v>2173</v>
      </c>
      <c r="C79" t="s">
        <v>2174</v>
      </c>
      <c r="D79" t="s">
        <v>1005</v>
      </c>
      <c r="E79" t="s">
        <v>2175</v>
      </c>
      <c r="F79" t="s">
        <v>2041</v>
      </c>
      <c r="G79" t="s">
        <v>106</v>
      </c>
      <c r="H79" s="77">
        <v>529.58000000000004</v>
      </c>
      <c r="I79" s="77">
        <v>7698</v>
      </c>
      <c r="J79" s="77">
        <v>0</v>
      </c>
      <c r="K79" s="77">
        <v>140.2794823644</v>
      </c>
      <c r="L79" s="78">
        <v>0</v>
      </c>
      <c r="M79" s="78">
        <v>2.8299999999999999E-2</v>
      </c>
      <c r="N79" s="78">
        <v>3.3E-3</v>
      </c>
    </row>
    <row r="80" spans="2:14">
      <c r="B80" t="s">
        <v>2176</v>
      </c>
      <c r="C80" t="s">
        <v>2177</v>
      </c>
      <c r="D80" t="s">
        <v>1005</v>
      </c>
      <c r="E80" t="s">
        <v>2175</v>
      </c>
      <c r="F80" t="s">
        <v>2041</v>
      </c>
      <c r="G80" t="s">
        <v>106</v>
      </c>
      <c r="H80" s="77">
        <v>61.15</v>
      </c>
      <c r="I80" s="77">
        <v>5938</v>
      </c>
      <c r="J80" s="77">
        <v>0</v>
      </c>
      <c r="K80" s="77">
        <v>12.494570367</v>
      </c>
      <c r="L80" s="78">
        <v>0</v>
      </c>
      <c r="M80" s="78">
        <v>2.5000000000000001E-3</v>
      </c>
      <c r="N80" s="78">
        <v>2.9999999999999997E-4</v>
      </c>
    </row>
    <row r="81" spans="2:14">
      <c r="B81" t="s">
        <v>2178</v>
      </c>
      <c r="C81" t="s">
        <v>2179</v>
      </c>
      <c r="D81" t="s">
        <v>1005</v>
      </c>
      <c r="E81" t="s">
        <v>2102</v>
      </c>
      <c r="F81" t="s">
        <v>2041</v>
      </c>
      <c r="G81" t="s">
        <v>106</v>
      </c>
      <c r="H81" s="77">
        <v>55.15</v>
      </c>
      <c r="I81" s="77">
        <v>10548</v>
      </c>
      <c r="J81" s="77">
        <v>0</v>
      </c>
      <c r="K81" s="77">
        <v>20.017060902000001</v>
      </c>
      <c r="L81" s="78">
        <v>0</v>
      </c>
      <c r="M81" s="78">
        <v>4.0000000000000001E-3</v>
      </c>
      <c r="N81" s="78">
        <v>5.0000000000000001E-4</v>
      </c>
    </row>
    <row r="82" spans="2:14">
      <c r="B82" t="s">
        <v>2180</v>
      </c>
      <c r="C82" t="s">
        <v>2181</v>
      </c>
      <c r="D82" t="s">
        <v>1014</v>
      </c>
      <c r="E82" t="s">
        <v>2102</v>
      </c>
      <c r="F82" t="s">
        <v>2041</v>
      </c>
      <c r="G82" t="s">
        <v>110</v>
      </c>
      <c r="H82" s="77">
        <v>185.23</v>
      </c>
      <c r="I82" s="77">
        <v>19252</v>
      </c>
      <c r="J82" s="77">
        <v>0</v>
      </c>
      <c r="K82" s="77">
        <v>143.56195877368</v>
      </c>
      <c r="L82" s="78">
        <v>1E-4</v>
      </c>
      <c r="M82" s="78">
        <v>2.9000000000000001E-2</v>
      </c>
      <c r="N82" s="78">
        <v>3.3E-3</v>
      </c>
    </row>
    <row r="83" spans="2:14">
      <c r="B83" t="s">
        <v>2182</v>
      </c>
      <c r="C83" t="s">
        <v>2183</v>
      </c>
      <c r="D83" t="s">
        <v>1014</v>
      </c>
      <c r="E83" t="s">
        <v>2184</v>
      </c>
      <c r="F83" t="s">
        <v>2041</v>
      </c>
      <c r="G83" t="s">
        <v>106</v>
      </c>
      <c r="H83" s="77">
        <v>115.63</v>
      </c>
      <c r="I83" s="77">
        <v>17420</v>
      </c>
      <c r="J83" s="77">
        <v>0</v>
      </c>
      <c r="K83" s="77">
        <v>69.311188986000005</v>
      </c>
      <c r="L83" s="78">
        <v>0</v>
      </c>
      <c r="M83" s="78">
        <v>1.4E-2</v>
      </c>
      <c r="N83" s="78">
        <v>1.6000000000000001E-3</v>
      </c>
    </row>
    <row r="84" spans="2:14">
      <c r="B84" t="s">
        <v>2185</v>
      </c>
      <c r="C84" t="s">
        <v>2186</v>
      </c>
      <c r="D84" t="s">
        <v>1014</v>
      </c>
      <c r="E84" t="s">
        <v>2187</v>
      </c>
      <c r="F84" t="s">
        <v>2041</v>
      </c>
      <c r="G84" t="s">
        <v>106</v>
      </c>
      <c r="H84" s="77">
        <v>374.08</v>
      </c>
      <c r="I84" s="77">
        <v>31145</v>
      </c>
      <c r="J84" s="77">
        <v>0</v>
      </c>
      <c r="K84" s="77">
        <v>400.90133025599999</v>
      </c>
      <c r="L84" s="78">
        <v>0</v>
      </c>
      <c r="M84" s="78">
        <v>8.09E-2</v>
      </c>
      <c r="N84" s="78">
        <v>9.2999999999999992E-3</v>
      </c>
    </row>
    <row r="85" spans="2:14">
      <c r="B85" t="s">
        <v>2188</v>
      </c>
      <c r="C85" t="s">
        <v>2189</v>
      </c>
      <c r="D85" t="s">
        <v>107</v>
      </c>
      <c r="E85" t="s">
        <v>2190</v>
      </c>
      <c r="F85" t="s">
        <v>2041</v>
      </c>
      <c r="G85" t="s">
        <v>120</v>
      </c>
      <c r="H85" s="77">
        <v>343.39</v>
      </c>
      <c r="I85" s="77">
        <v>7483</v>
      </c>
      <c r="J85" s="77">
        <v>0</v>
      </c>
      <c r="K85" s="77">
        <v>62.911207579710002</v>
      </c>
      <c r="L85" s="78">
        <v>0</v>
      </c>
      <c r="M85" s="78">
        <v>1.2699999999999999E-2</v>
      </c>
      <c r="N85" s="78">
        <v>1.5E-3</v>
      </c>
    </row>
    <row r="86" spans="2:14">
      <c r="B86" s="79" t="s">
        <v>2191</v>
      </c>
      <c r="D86" s="16"/>
      <c r="E86" s="16"/>
      <c r="F86" s="16"/>
      <c r="G86" s="16"/>
      <c r="H86" s="81">
        <v>7164.49</v>
      </c>
      <c r="J86" s="81">
        <v>0</v>
      </c>
      <c r="K86" s="81">
        <v>442.03503535931998</v>
      </c>
      <c r="M86" s="80">
        <v>8.9200000000000002E-2</v>
      </c>
      <c r="N86" s="80">
        <v>1.03E-2</v>
      </c>
    </row>
    <row r="87" spans="2:14">
      <c r="B87" t="s">
        <v>2192</v>
      </c>
      <c r="C87" t="s">
        <v>2193</v>
      </c>
      <c r="D87" t="s">
        <v>1874</v>
      </c>
      <c r="E87" t="s">
        <v>2092</v>
      </c>
      <c r="F87" t="s">
        <v>2065</v>
      </c>
      <c r="G87" t="s">
        <v>106</v>
      </c>
      <c r="H87" s="77">
        <v>37.15</v>
      </c>
      <c r="I87" s="77">
        <v>10298</v>
      </c>
      <c r="J87" s="77">
        <v>0</v>
      </c>
      <c r="K87" s="77">
        <v>13.164257787</v>
      </c>
      <c r="L87" s="78">
        <v>0</v>
      </c>
      <c r="M87" s="78">
        <v>2.7000000000000001E-3</v>
      </c>
      <c r="N87" s="78">
        <v>2.9999999999999997E-4</v>
      </c>
    </row>
    <row r="88" spans="2:14">
      <c r="B88" t="s">
        <v>2194</v>
      </c>
      <c r="C88" t="s">
        <v>2195</v>
      </c>
      <c r="D88" t="s">
        <v>121</v>
      </c>
      <c r="E88" t="s">
        <v>2092</v>
      </c>
      <c r="F88" t="s">
        <v>2065</v>
      </c>
      <c r="G88" t="s">
        <v>106</v>
      </c>
      <c r="H88" s="77">
        <v>792.89</v>
      </c>
      <c r="I88" s="77">
        <v>9977</v>
      </c>
      <c r="J88" s="77">
        <v>0</v>
      </c>
      <c r="K88" s="77">
        <v>272.20593206730001</v>
      </c>
      <c r="L88" s="78">
        <v>0</v>
      </c>
      <c r="M88" s="78">
        <v>5.4899999999999997E-2</v>
      </c>
      <c r="N88" s="78">
        <v>6.3E-3</v>
      </c>
    </row>
    <row r="89" spans="2:14">
      <c r="B89" t="s">
        <v>2196</v>
      </c>
      <c r="C89" t="s">
        <v>2197</v>
      </c>
      <c r="D89" t="s">
        <v>1014</v>
      </c>
      <c r="E89" t="s">
        <v>2198</v>
      </c>
      <c r="F89" t="s">
        <v>2065</v>
      </c>
      <c r="G89" t="s">
        <v>113</v>
      </c>
      <c r="H89" s="77">
        <v>5618.38</v>
      </c>
      <c r="I89" s="77">
        <v>123</v>
      </c>
      <c r="J89" s="77">
        <v>0</v>
      </c>
      <c r="K89" s="77">
        <v>30.48130711992</v>
      </c>
      <c r="L89" s="78">
        <v>0</v>
      </c>
      <c r="M89" s="78">
        <v>6.1000000000000004E-3</v>
      </c>
      <c r="N89" s="78">
        <v>6.9999999999999999E-4</v>
      </c>
    </row>
    <row r="90" spans="2:14">
      <c r="B90" t="s">
        <v>2199</v>
      </c>
      <c r="C90" t="s">
        <v>2200</v>
      </c>
      <c r="D90" t="s">
        <v>1874</v>
      </c>
      <c r="E90" t="s">
        <v>2102</v>
      </c>
      <c r="F90" t="s">
        <v>2065</v>
      </c>
      <c r="G90" t="s">
        <v>106</v>
      </c>
      <c r="H90" s="77">
        <v>369.21</v>
      </c>
      <c r="I90" s="77">
        <v>6769</v>
      </c>
      <c r="J90" s="77">
        <v>0</v>
      </c>
      <c r="K90" s="77">
        <v>85.996869480900003</v>
      </c>
      <c r="L90" s="78">
        <v>0</v>
      </c>
      <c r="M90" s="78">
        <v>1.7299999999999999E-2</v>
      </c>
      <c r="N90" s="78">
        <v>2E-3</v>
      </c>
    </row>
    <row r="91" spans="2:14">
      <c r="B91" t="s">
        <v>2201</v>
      </c>
      <c r="C91" t="s">
        <v>2202</v>
      </c>
      <c r="D91" t="s">
        <v>123</v>
      </c>
      <c r="E91" t="s">
        <v>2111</v>
      </c>
      <c r="F91" t="s">
        <v>2065</v>
      </c>
      <c r="G91" t="s">
        <v>106</v>
      </c>
      <c r="H91" s="77">
        <v>346.86</v>
      </c>
      <c r="I91" s="77">
        <v>3367</v>
      </c>
      <c r="J91" s="77">
        <v>0</v>
      </c>
      <c r="K91" s="77">
        <v>40.186668904199998</v>
      </c>
      <c r="L91" s="78">
        <v>0</v>
      </c>
      <c r="M91" s="78">
        <v>8.0999999999999996E-3</v>
      </c>
      <c r="N91" s="78">
        <v>8.9999999999999998E-4</v>
      </c>
    </row>
    <row r="92" spans="2:14">
      <c r="B92" s="79" t="s">
        <v>1002</v>
      </c>
      <c r="D92" s="16"/>
      <c r="E92" s="16"/>
      <c r="F92" s="16"/>
      <c r="G92" s="16"/>
      <c r="H92" s="81">
        <v>0</v>
      </c>
      <c r="J92" s="81">
        <v>0</v>
      </c>
      <c r="K92" s="81">
        <v>0</v>
      </c>
      <c r="M92" s="80">
        <v>0</v>
      </c>
      <c r="N92" s="80">
        <v>0</v>
      </c>
    </row>
    <row r="93" spans="2:14">
      <c r="B93" t="s">
        <v>216</v>
      </c>
      <c r="C93" t="s">
        <v>216</v>
      </c>
      <c r="D93" s="16"/>
      <c r="E93" s="16"/>
      <c r="F93" t="s">
        <v>216</v>
      </c>
      <c r="G93" t="s">
        <v>216</v>
      </c>
      <c r="H93" s="77">
        <v>0</v>
      </c>
      <c r="I93" s="77">
        <v>0</v>
      </c>
      <c r="K93" s="77">
        <v>0</v>
      </c>
      <c r="L93" s="78">
        <v>0</v>
      </c>
      <c r="M93" s="78">
        <v>0</v>
      </c>
      <c r="N93" s="78">
        <v>0</v>
      </c>
    </row>
    <row r="94" spans="2:14">
      <c r="B94" s="79" t="s">
        <v>2085</v>
      </c>
      <c r="D94" s="16"/>
      <c r="E94" s="16"/>
      <c r="F94" s="16"/>
      <c r="G94" s="16"/>
      <c r="H94" s="81">
        <v>0</v>
      </c>
      <c r="J94" s="81">
        <v>0</v>
      </c>
      <c r="K94" s="81">
        <v>0</v>
      </c>
      <c r="M94" s="80">
        <v>0</v>
      </c>
      <c r="N94" s="80">
        <v>0</v>
      </c>
    </row>
    <row r="95" spans="2:14">
      <c r="B95" t="s">
        <v>216</v>
      </c>
      <c r="C95" t="s">
        <v>216</v>
      </c>
      <c r="D95" s="16"/>
      <c r="E95" s="16"/>
      <c r="F95" t="s">
        <v>216</v>
      </c>
      <c r="G95" t="s">
        <v>216</v>
      </c>
      <c r="H95" s="77">
        <v>0</v>
      </c>
      <c r="I95" s="77">
        <v>0</v>
      </c>
      <c r="K95" s="77">
        <v>0</v>
      </c>
      <c r="L95" s="78">
        <v>0</v>
      </c>
      <c r="M95" s="78">
        <v>0</v>
      </c>
      <c r="N95" s="78">
        <v>0</v>
      </c>
    </row>
    <row r="96" spans="2:14">
      <c r="B96" t="s">
        <v>235</v>
      </c>
      <c r="D96" s="16"/>
      <c r="E96" s="16"/>
      <c r="F96" s="16"/>
      <c r="G96" s="16"/>
    </row>
    <row r="97" spans="2:7">
      <c r="B97" t="s">
        <v>353</v>
      </c>
      <c r="D97" s="16"/>
      <c r="E97" s="16"/>
      <c r="F97" s="16"/>
      <c r="G97" s="16"/>
    </row>
    <row r="98" spans="2:7">
      <c r="B98" t="s">
        <v>354</v>
      </c>
      <c r="D98" s="16"/>
      <c r="E98" s="16"/>
      <c r="F98" s="16"/>
      <c r="G98" s="16"/>
    </row>
    <row r="99" spans="2:7">
      <c r="B99" t="s">
        <v>355</v>
      </c>
      <c r="D99" s="16"/>
      <c r="E99" s="16"/>
      <c r="F99" s="16"/>
      <c r="G99" s="16"/>
    </row>
    <row r="100" spans="2:7">
      <c r="B100" t="s">
        <v>356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44104</v>
      </c>
    </row>
    <row r="2" spans="2:65" s="1" customFormat="1">
      <c r="B2" s="2" t="s">
        <v>1</v>
      </c>
      <c r="C2" s="12" t="s">
        <v>2939</v>
      </c>
    </row>
    <row r="3" spans="2:65" s="1" customFormat="1">
      <c r="B3" s="2" t="s">
        <v>2</v>
      </c>
      <c r="C3" s="26" t="s">
        <v>2940</v>
      </c>
    </row>
    <row r="4" spans="2:65" s="1" customFormat="1">
      <c r="B4" s="2" t="s">
        <v>3</v>
      </c>
      <c r="C4" s="83">
        <v>1161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8874.25</v>
      </c>
      <c r="K11" s="7"/>
      <c r="L11" s="75">
        <v>2505.1805158076004</v>
      </c>
      <c r="M11" s="7"/>
      <c r="N11" s="76">
        <v>1</v>
      </c>
      <c r="O11" s="76">
        <v>5.8200000000000002E-2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2203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2204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I18" t="s">
        <v>216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1002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8874.25</v>
      </c>
      <c r="L21" s="81">
        <v>2505.1805158076004</v>
      </c>
      <c r="N21" s="80">
        <v>1</v>
      </c>
      <c r="O21" s="80">
        <v>5.8200000000000002E-2</v>
      </c>
    </row>
    <row r="22" spans="2:15">
      <c r="B22" s="79" t="s">
        <v>2203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2204</v>
      </c>
      <c r="C24" s="16"/>
      <c r="D24" s="16"/>
      <c r="E24" s="16"/>
      <c r="J24" s="81">
        <v>3932.79</v>
      </c>
      <c r="L24" s="81">
        <v>1727.2732837251569</v>
      </c>
      <c r="N24" s="80">
        <v>0.6895</v>
      </c>
      <c r="O24" s="80">
        <v>4.02E-2</v>
      </c>
    </row>
    <row r="25" spans="2:15">
      <c r="B25" t="s">
        <v>2205</v>
      </c>
      <c r="C25" t="s">
        <v>2206</v>
      </c>
      <c r="D25" t="s">
        <v>123</v>
      </c>
      <c r="E25" t="s">
        <v>2207</v>
      </c>
      <c r="F25" t="s">
        <v>2065</v>
      </c>
      <c r="G25" t="s">
        <v>1011</v>
      </c>
      <c r="H25" t="s">
        <v>218</v>
      </c>
      <c r="I25" t="s">
        <v>110</v>
      </c>
      <c r="J25" s="77">
        <v>20.88</v>
      </c>
      <c r="K25" s="77">
        <v>94450</v>
      </c>
      <c r="L25" s="77">
        <v>79.393445928000006</v>
      </c>
      <c r="M25" s="78">
        <v>0</v>
      </c>
      <c r="N25" s="78">
        <v>3.1699999999999999E-2</v>
      </c>
      <c r="O25" s="78">
        <v>1.8E-3</v>
      </c>
    </row>
    <row r="26" spans="2:15">
      <c r="B26" t="s">
        <v>2208</v>
      </c>
      <c r="C26" t="s">
        <v>2209</v>
      </c>
      <c r="D26" t="s">
        <v>123</v>
      </c>
      <c r="E26" t="s">
        <v>2089</v>
      </c>
      <c r="F26" t="s">
        <v>2065</v>
      </c>
      <c r="G26" t="s">
        <v>216</v>
      </c>
      <c r="H26" t="s">
        <v>217</v>
      </c>
      <c r="I26" t="s">
        <v>106</v>
      </c>
      <c r="J26" s="77">
        <v>1.65</v>
      </c>
      <c r="K26" s="77">
        <v>1055286</v>
      </c>
      <c r="L26" s="77">
        <v>59.915445579</v>
      </c>
      <c r="M26" s="78">
        <v>0</v>
      </c>
      <c r="N26" s="78">
        <v>2.3900000000000001E-2</v>
      </c>
      <c r="O26" s="78">
        <v>1.4E-3</v>
      </c>
    </row>
    <row r="27" spans="2:15">
      <c r="B27" t="s">
        <v>2210</v>
      </c>
      <c r="C27" t="s">
        <v>2211</v>
      </c>
      <c r="D27" t="s">
        <v>123</v>
      </c>
      <c r="E27" t="s">
        <v>2212</v>
      </c>
      <c r="F27" t="s">
        <v>2065</v>
      </c>
      <c r="G27" t="s">
        <v>216</v>
      </c>
      <c r="H27" t="s">
        <v>217</v>
      </c>
      <c r="I27" t="s">
        <v>110</v>
      </c>
      <c r="J27" s="77">
        <v>121.82</v>
      </c>
      <c r="K27" s="77">
        <v>14978</v>
      </c>
      <c r="L27" s="77">
        <v>73.455550349679996</v>
      </c>
      <c r="M27" s="78">
        <v>0</v>
      </c>
      <c r="N27" s="78">
        <v>2.93E-2</v>
      </c>
      <c r="O27" s="78">
        <v>1.6999999999999999E-3</v>
      </c>
    </row>
    <row r="28" spans="2:15">
      <c r="B28" t="s">
        <v>2213</v>
      </c>
      <c r="C28" t="s">
        <v>2214</v>
      </c>
      <c r="D28" t="s">
        <v>123</v>
      </c>
      <c r="E28" t="s">
        <v>1069</v>
      </c>
      <c r="F28" t="s">
        <v>2041</v>
      </c>
      <c r="G28" t="s">
        <v>216</v>
      </c>
      <c r="H28" t="s">
        <v>217</v>
      </c>
      <c r="I28" t="s">
        <v>106</v>
      </c>
      <c r="J28" s="77">
        <v>56.32</v>
      </c>
      <c r="K28" s="77">
        <v>134636</v>
      </c>
      <c r="L28" s="77">
        <v>260.92069048320002</v>
      </c>
      <c r="M28" s="78">
        <v>0</v>
      </c>
      <c r="N28" s="78">
        <v>0.1042</v>
      </c>
      <c r="O28" s="78">
        <v>6.1000000000000004E-3</v>
      </c>
    </row>
    <row r="29" spans="2:15">
      <c r="B29" t="s">
        <v>2215</v>
      </c>
      <c r="C29" t="s">
        <v>2216</v>
      </c>
      <c r="D29" t="s">
        <v>123</v>
      </c>
      <c r="E29" t="s">
        <v>2217</v>
      </c>
      <c r="F29" t="s">
        <v>2065</v>
      </c>
      <c r="G29" t="s">
        <v>216</v>
      </c>
      <c r="H29" t="s">
        <v>217</v>
      </c>
      <c r="I29" t="s">
        <v>106</v>
      </c>
      <c r="J29" s="77">
        <v>1786.94</v>
      </c>
      <c r="K29" s="77">
        <v>1422</v>
      </c>
      <c r="L29" s="77">
        <v>87.436796878799996</v>
      </c>
      <c r="M29" s="78">
        <v>0</v>
      </c>
      <c r="N29" s="78">
        <v>3.49E-2</v>
      </c>
      <c r="O29" s="78">
        <v>2E-3</v>
      </c>
    </row>
    <row r="30" spans="2:15">
      <c r="B30" t="s">
        <v>2218</v>
      </c>
      <c r="C30" t="s">
        <v>2219</v>
      </c>
      <c r="D30" t="s">
        <v>123</v>
      </c>
      <c r="E30" t="s">
        <v>2220</v>
      </c>
      <c r="F30" t="s">
        <v>2065</v>
      </c>
      <c r="G30" t="s">
        <v>216</v>
      </c>
      <c r="H30" t="s">
        <v>217</v>
      </c>
      <c r="I30" t="s">
        <v>106</v>
      </c>
      <c r="J30" s="77">
        <v>238.57</v>
      </c>
      <c r="K30" s="77">
        <v>13013.85</v>
      </c>
      <c r="L30" s="77">
        <v>106.83321543274501</v>
      </c>
      <c r="M30" s="78">
        <v>0</v>
      </c>
      <c r="N30" s="78">
        <v>4.2599999999999999E-2</v>
      </c>
      <c r="O30" s="78">
        <v>2.5000000000000001E-3</v>
      </c>
    </row>
    <row r="31" spans="2:15">
      <c r="B31" t="s">
        <v>2221</v>
      </c>
      <c r="C31" t="s">
        <v>2222</v>
      </c>
      <c r="D31" t="s">
        <v>123</v>
      </c>
      <c r="E31" t="s">
        <v>2223</v>
      </c>
      <c r="F31" t="s">
        <v>2065</v>
      </c>
      <c r="G31" t="s">
        <v>216</v>
      </c>
      <c r="H31" t="s">
        <v>217</v>
      </c>
      <c r="I31" t="s">
        <v>106</v>
      </c>
      <c r="J31" s="77">
        <v>1.84</v>
      </c>
      <c r="K31" s="77">
        <v>1160484</v>
      </c>
      <c r="L31" s="77">
        <v>73.475348169599997</v>
      </c>
      <c r="M31" s="78">
        <v>0</v>
      </c>
      <c r="N31" s="78">
        <v>2.93E-2</v>
      </c>
      <c r="O31" s="78">
        <v>1.6999999999999999E-3</v>
      </c>
    </row>
    <row r="32" spans="2:15">
      <c r="B32" t="s">
        <v>2224</v>
      </c>
      <c r="C32" t="s">
        <v>2225</v>
      </c>
      <c r="D32" t="s">
        <v>123</v>
      </c>
      <c r="E32" t="s">
        <v>2159</v>
      </c>
      <c r="F32" t="s">
        <v>2065</v>
      </c>
      <c r="G32" t="s">
        <v>216</v>
      </c>
      <c r="H32" t="s">
        <v>217</v>
      </c>
      <c r="I32" t="s">
        <v>106</v>
      </c>
      <c r="J32" s="77">
        <v>516.20000000000005</v>
      </c>
      <c r="K32" s="77">
        <v>14083</v>
      </c>
      <c r="L32" s="77">
        <v>250.148470686</v>
      </c>
      <c r="M32" s="78">
        <v>0</v>
      </c>
      <c r="N32" s="78">
        <v>9.9900000000000003E-2</v>
      </c>
      <c r="O32" s="78">
        <v>5.7999999999999996E-3</v>
      </c>
    </row>
    <row r="33" spans="2:15">
      <c r="B33" t="s">
        <v>2226</v>
      </c>
      <c r="C33" t="s">
        <v>2227</v>
      </c>
      <c r="D33" t="s">
        <v>123</v>
      </c>
      <c r="E33" t="s">
        <v>2207</v>
      </c>
      <c r="F33" t="s">
        <v>2065</v>
      </c>
      <c r="G33" t="s">
        <v>216</v>
      </c>
      <c r="H33" t="s">
        <v>217</v>
      </c>
      <c r="I33" t="s">
        <v>113</v>
      </c>
      <c r="J33" s="77">
        <v>28.8</v>
      </c>
      <c r="K33" s="77">
        <v>113834</v>
      </c>
      <c r="L33" s="77">
        <v>144.6045140736</v>
      </c>
      <c r="M33" s="78">
        <v>0</v>
      </c>
      <c r="N33" s="78">
        <v>5.7700000000000001E-2</v>
      </c>
      <c r="O33" s="78">
        <v>3.3999999999999998E-3</v>
      </c>
    </row>
    <row r="34" spans="2:15">
      <c r="B34" t="s">
        <v>2228</v>
      </c>
      <c r="C34" t="s">
        <v>2229</v>
      </c>
      <c r="D34" t="s">
        <v>123</v>
      </c>
      <c r="E34" t="s">
        <v>2207</v>
      </c>
      <c r="F34" t="s">
        <v>2065</v>
      </c>
      <c r="G34" t="s">
        <v>216</v>
      </c>
      <c r="H34" t="s">
        <v>217</v>
      </c>
      <c r="I34" t="s">
        <v>110</v>
      </c>
      <c r="J34" s="77">
        <v>18.14</v>
      </c>
      <c r="K34" s="77">
        <v>193336</v>
      </c>
      <c r="L34" s="77">
        <v>141.18943728031999</v>
      </c>
      <c r="M34" s="78">
        <v>0</v>
      </c>
      <c r="N34" s="78">
        <v>5.6399999999999999E-2</v>
      </c>
      <c r="O34" s="78">
        <v>3.3E-3</v>
      </c>
    </row>
    <row r="35" spans="2:15">
      <c r="B35" t="s">
        <v>2230</v>
      </c>
      <c r="C35" t="s">
        <v>2231</v>
      </c>
      <c r="D35" t="s">
        <v>123</v>
      </c>
      <c r="E35" t="s">
        <v>2232</v>
      </c>
      <c r="F35" t="s">
        <v>2065</v>
      </c>
      <c r="G35" t="s">
        <v>216</v>
      </c>
      <c r="H35" t="s">
        <v>217</v>
      </c>
      <c r="I35" t="s">
        <v>106</v>
      </c>
      <c r="J35" s="77">
        <v>35.9</v>
      </c>
      <c r="K35" s="77">
        <v>95161.72</v>
      </c>
      <c r="L35" s="77">
        <v>117.55508078868</v>
      </c>
      <c r="M35" s="78">
        <v>0</v>
      </c>
      <c r="N35" s="78">
        <v>4.6899999999999997E-2</v>
      </c>
      <c r="O35" s="78">
        <v>2.7000000000000001E-3</v>
      </c>
    </row>
    <row r="36" spans="2:15">
      <c r="B36" t="s">
        <v>2233</v>
      </c>
      <c r="C36" t="s">
        <v>2234</v>
      </c>
      <c r="D36" t="s">
        <v>123</v>
      </c>
      <c r="E36" t="s">
        <v>1862</v>
      </c>
      <c r="F36" t="s">
        <v>2065</v>
      </c>
      <c r="G36" t="s">
        <v>216</v>
      </c>
      <c r="H36" t="s">
        <v>217</v>
      </c>
      <c r="I36" t="s">
        <v>106</v>
      </c>
      <c r="J36" s="77">
        <v>100.58</v>
      </c>
      <c r="K36" s="77">
        <v>31457.99</v>
      </c>
      <c r="L36" s="77">
        <v>108.87477586282201</v>
      </c>
      <c r="M36" s="78">
        <v>0</v>
      </c>
      <c r="N36" s="78">
        <v>4.3499999999999997E-2</v>
      </c>
      <c r="O36" s="78">
        <v>2.5000000000000001E-3</v>
      </c>
    </row>
    <row r="37" spans="2:15">
      <c r="B37" t="s">
        <v>2235</v>
      </c>
      <c r="C37" t="s">
        <v>2236</v>
      </c>
      <c r="D37" t="s">
        <v>123</v>
      </c>
      <c r="E37" t="s">
        <v>2237</v>
      </c>
      <c r="F37" t="s">
        <v>2065</v>
      </c>
      <c r="G37" t="s">
        <v>216</v>
      </c>
      <c r="H37" t="s">
        <v>217</v>
      </c>
      <c r="I37" t="s">
        <v>106</v>
      </c>
      <c r="J37" s="77">
        <v>800.77</v>
      </c>
      <c r="K37" s="77">
        <v>1722</v>
      </c>
      <c r="L37" s="77">
        <v>47.448841595399998</v>
      </c>
      <c r="M37" s="78">
        <v>0</v>
      </c>
      <c r="N37" s="78">
        <v>1.89E-2</v>
      </c>
      <c r="O37" s="78">
        <v>1.1000000000000001E-3</v>
      </c>
    </row>
    <row r="38" spans="2:15">
      <c r="B38" t="s">
        <v>2238</v>
      </c>
      <c r="C38" t="s">
        <v>2239</v>
      </c>
      <c r="D38" t="s">
        <v>123</v>
      </c>
      <c r="E38" t="s">
        <v>2240</v>
      </c>
      <c r="F38" t="s">
        <v>2065</v>
      </c>
      <c r="G38" t="s">
        <v>216</v>
      </c>
      <c r="H38" t="s">
        <v>217</v>
      </c>
      <c r="I38" t="s">
        <v>106</v>
      </c>
      <c r="J38" s="77">
        <v>15.59</v>
      </c>
      <c r="K38" s="77">
        <v>196702.1</v>
      </c>
      <c r="L38" s="77">
        <v>105.52121527899</v>
      </c>
      <c r="M38" s="78">
        <v>0</v>
      </c>
      <c r="N38" s="78">
        <v>4.2099999999999999E-2</v>
      </c>
      <c r="O38" s="78">
        <v>2.5000000000000001E-3</v>
      </c>
    </row>
    <row r="39" spans="2:15">
      <c r="B39" t="s">
        <v>2241</v>
      </c>
      <c r="C39" t="s">
        <v>2242</v>
      </c>
      <c r="D39" t="s">
        <v>123</v>
      </c>
      <c r="E39" t="s">
        <v>2207</v>
      </c>
      <c r="F39" t="s">
        <v>2065</v>
      </c>
      <c r="G39" t="s">
        <v>216</v>
      </c>
      <c r="H39" t="s">
        <v>217</v>
      </c>
      <c r="I39" t="s">
        <v>110</v>
      </c>
      <c r="J39" s="77">
        <v>188.79</v>
      </c>
      <c r="K39" s="77">
        <v>9276</v>
      </c>
      <c r="L39" s="77">
        <v>70.500455338319995</v>
      </c>
      <c r="M39" s="78">
        <v>0</v>
      </c>
      <c r="N39" s="78">
        <v>2.81E-2</v>
      </c>
      <c r="O39" s="78">
        <v>1.6000000000000001E-3</v>
      </c>
    </row>
    <row r="40" spans="2:15">
      <c r="B40" s="79" t="s">
        <v>92</v>
      </c>
      <c r="C40" s="16"/>
      <c r="D40" s="16"/>
      <c r="E40" s="16"/>
      <c r="J40" s="81">
        <v>4941.46</v>
      </c>
      <c r="L40" s="81">
        <v>777.90723208244322</v>
      </c>
      <c r="N40" s="80">
        <v>0.3105</v>
      </c>
      <c r="O40" s="80">
        <v>1.8100000000000002E-2</v>
      </c>
    </row>
    <row r="41" spans="2:15">
      <c r="B41" t="s">
        <v>2243</v>
      </c>
      <c r="C41" t="s">
        <v>2244</v>
      </c>
      <c r="D41" t="s">
        <v>1005</v>
      </c>
      <c r="E41" t="s">
        <v>2207</v>
      </c>
      <c r="F41" t="s">
        <v>2065</v>
      </c>
      <c r="G41" t="s">
        <v>1148</v>
      </c>
      <c r="H41" t="s">
        <v>218</v>
      </c>
      <c r="I41" t="s">
        <v>110</v>
      </c>
      <c r="J41" s="77">
        <v>3.21</v>
      </c>
      <c r="K41" s="77">
        <v>193181</v>
      </c>
      <c r="L41" s="77">
        <v>24.964429040580001</v>
      </c>
      <c r="M41" s="78">
        <v>0</v>
      </c>
      <c r="N41" s="78">
        <v>0.01</v>
      </c>
      <c r="O41" s="78">
        <v>5.9999999999999995E-4</v>
      </c>
    </row>
    <row r="42" spans="2:15">
      <c r="B42" t="s">
        <v>2245</v>
      </c>
      <c r="C42" t="s">
        <v>2246</v>
      </c>
      <c r="D42" t="s">
        <v>1005</v>
      </c>
      <c r="E42" t="s">
        <v>2207</v>
      </c>
      <c r="F42" t="s">
        <v>2065</v>
      </c>
      <c r="G42" t="s">
        <v>1148</v>
      </c>
      <c r="H42" t="s">
        <v>218</v>
      </c>
      <c r="I42" t="s">
        <v>110</v>
      </c>
      <c r="J42" s="77">
        <v>2.37</v>
      </c>
      <c r="K42" s="77">
        <v>193181</v>
      </c>
      <c r="L42" s="77">
        <v>18.431681254259999</v>
      </c>
      <c r="M42" s="78">
        <v>0</v>
      </c>
      <c r="N42" s="78">
        <v>7.4000000000000003E-3</v>
      </c>
      <c r="O42" s="78">
        <v>4.0000000000000002E-4</v>
      </c>
    </row>
    <row r="43" spans="2:15">
      <c r="B43" t="s">
        <v>2247</v>
      </c>
      <c r="C43" t="s">
        <v>2248</v>
      </c>
      <c r="D43" t="s">
        <v>123</v>
      </c>
      <c r="E43" t="s">
        <v>1839</v>
      </c>
      <c r="F43" t="s">
        <v>2041</v>
      </c>
      <c r="G43" t="s">
        <v>216</v>
      </c>
      <c r="H43" t="s">
        <v>217</v>
      </c>
      <c r="I43" t="s">
        <v>106</v>
      </c>
      <c r="J43" s="77">
        <v>3069.65</v>
      </c>
      <c r="K43" s="77">
        <v>1536.7</v>
      </c>
      <c r="L43" s="77">
        <v>162.31648304354999</v>
      </c>
      <c r="M43" s="78">
        <v>0</v>
      </c>
      <c r="N43" s="78">
        <v>6.4799999999999996E-2</v>
      </c>
      <c r="O43" s="78">
        <v>3.8E-3</v>
      </c>
    </row>
    <row r="44" spans="2:15">
      <c r="B44" t="s">
        <v>2249</v>
      </c>
      <c r="C44" t="s">
        <v>2250</v>
      </c>
      <c r="D44" t="s">
        <v>123</v>
      </c>
      <c r="E44" t="s">
        <v>2251</v>
      </c>
      <c r="F44" t="s">
        <v>2041</v>
      </c>
      <c r="G44" t="s">
        <v>216</v>
      </c>
      <c r="H44" t="s">
        <v>217</v>
      </c>
      <c r="I44" t="s">
        <v>113</v>
      </c>
      <c r="J44" s="77">
        <v>415.34</v>
      </c>
      <c r="K44" s="77">
        <v>14133.519999999979</v>
      </c>
      <c r="L44" s="77">
        <v>258.92349600845398</v>
      </c>
      <c r="M44" s="78">
        <v>0</v>
      </c>
      <c r="N44" s="78">
        <v>0.10340000000000001</v>
      </c>
      <c r="O44" s="78">
        <v>6.0000000000000001E-3</v>
      </c>
    </row>
    <row r="45" spans="2:15">
      <c r="B45" t="s">
        <v>2252</v>
      </c>
      <c r="C45" t="s">
        <v>2253</v>
      </c>
      <c r="D45" t="s">
        <v>123</v>
      </c>
      <c r="E45" t="s">
        <v>2254</v>
      </c>
      <c r="F45" t="s">
        <v>2041</v>
      </c>
      <c r="G45" t="s">
        <v>216</v>
      </c>
      <c r="H45" t="s">
        <v>217</v>
      </c>
      <c r="I45" t="s">
        <v>110</v>
      </c>
      <c r="J45" s="77">
        <v>158.03</v>
      </c>
      <c r="K45" s="77">
        <v>3114</v>
      </c>
      <c r="L45" s="77">
        <v>19.81117999836</v>
      </c>
      <c r="M45" s="78">
        <v>0</v>
      </c>
      <c r="N45" s="78">
        <v>7.9000000000000008E-3</v>
      </c>
      <c r="O45" s="78">
        <v>5.0000000000000001E-4</v>
      </c>
    </row>
    <row r="46" spans="2:15">
      <c r="B46" t="s">
        <v>2255</v>
      </c>
      <c r="C46" t="s">
        <v>2256</v>
      </c>
      <c r="D46" t="s">
        <v>123</v>
      </c>
      <c r="E46" t="s">
        <v>2254</v>
      </c>
      <c r="F46" t="s">
        <v>2041</v>
      </c>
      <c r="G46" t="s">
        <v>216</v>
      </c>
      <c r="H46" t="s">
        <v>217</v>
      </c>
      <c r="I46" t="s">
        <v>199</v>
      </c>
      <c r="J46" s="77">
        <v>699.59</v>
      </c>
      <c r="K46" s="77">
        <v>167300</v>
      </c>
      <c r="L46" s="77">
        <v>38.092296322220001</v>
      </c>
      <c r="M46" s="78">
        <v>0</v>
      </c>
      <c r="N46" s="78">
        <v>1.52E-2</v>
      </c>
      <c r="O46" s="78">
        <v>8.9999999999999998E-4</v>
      </c>
    </row>
    <row r="47" spans="2:15">
      <c r="B47" t="s">
        <v>2257</v>
      </c>
      <c r="C47" t="s">
        <v>2258</v>
      </c>
      <c r="D47" t="s">
        <v>123</v>
      </c>
      <c r="E47" t="s">
        <v>2259</v>
      </c>
      <c r="F47" t="s">
        <v>2041</v>
      </c>
      <c r="G47" t="s">
        <v>216</v>
      </c>
      <c r="H47" t="s">
        <v>217</v>
      </c>
      <c r="I47" t="s">
        <v>199</v>
      </c>
      <c r="J47" s="77">
        <v>79.69</v>
      </c>
      <c r="K47" s="77">
        <v>1264978</v>
      </c>
      <c r="L47" s="77">
        <v>32.808352271037201</v>
      </c>
      <c r="M47" s="78">
        <v>0</v>
      </c>
      <c r="N47" s="78">
        <v>1.3100000000000001E-2</v>
      </c>
      <c r="O47" s="78">
        <v>8.0000000000000004E-4</v>
      </c>
    </row>
    <row r="48" spans="2:15">
      <c r="B48" t="s">
        <v>2260</v>
      </c>
      <c r="C48" t="s">
        <v>2261</v>
      </c>
      <c r="D48" t="s">
        <v>123</v>
      </c>
      <c r="E48" t="s">
        <v>2187</v>
      </c>
      <c r="F48" t="s">
        <v>1043</v>
      </c>
      <c r="G48" t="s">
        <v>216</v>
      </c>
      <c r="H48" t="s">
        <v>217</v>
      </c>
      <c r="I48" t="s">
        <v>106</v>
      </c>
      <c r="J48" s="77">
        <v>513.58000000000004</v>
      </c>
      <c r="K48" s="77">
        <v>12593.69</v>
      </c>
      <c r="L48" s="77">
        <v>222.55931414398199</v>
      </c>
      <c r="M48" s="78">
        <v>0</v>
      </c>
      <c r="N48" s="78">
        <v>8.8800000000000004E-2</v>
      </c>
      <c r="O48" s="78">
        <v>5.1999999999999998E-3</v>
      </c>
    </row>
    <row r="49" spans="2:15">
      <c r="B49" s="79" t="s">
        <v>1002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216</v>
      </c>
      <c r="C50" t="s">
        <v>216</v>
      </c>
      <c r="D50" s="16"/>
      <c r="E50" s="16"/>
      <c r="F50" t="s">
        <v>216</v>
      </c>
      <c r="G50" t="s">
        <v>216</v>
      </c>
      <c r="I50" t="s">
        <v>216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235</v>
      </c>
      <c r="C51" s="16"/>
      <c r="D51" s="16"/>
      <c r="E51" s="16"/>
    </row>
    <row r="52" spans="2:15">
      <c r="B52" t="s">
        <v>353</v>
      </c>
      <c r="C52" s="16"/>
      <c r="D52" s="16"/>
      <c r="E52" s="16"/>
    </row>
    <row r="53" spans="2:15">
      <c r="B53" t="s">
        <v>354</v>
      </c>
      <c r="C53" s="16"/>
      <c r="D53" s="16"/>
      <c r="E53" s="16"/>
    </row>
    <row r="54" spans="2:15">
      <c r="B54" t="s">
        <v>355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44104</v>
      </c>
    </row>
    <row r="2" spans="2:60" s="1" customFormat="1">
      <c r="B2" s="2" t="s">
        <v>1</v>
      </c>
      <c r="C2" s="12" t="s">
        <v>2939</v>
      </c>
    </row>
    <row r="3" spans="2:60" s="1" customFormat="1">
      <c r="B3" s="2" t="s">
        <v>2</v>
      </c>
      <c r="C3" s="26" t="s">
        <v>2940</v>
      </c>
    </row>
    <row r="4" spans="2:60" s="1" customFormat="1">
      <c r="B4" s="2" t="s">
        <v>3</v>
      </c>
      <c r="C4" s="83">
        <v>1161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396.31</v>
      </c>
      <c r="H11" s="7"/>
      <c r="I11" s="75">
        <v>4.4499180507534399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311.08999999999997</v>
      </c>
      <c r="I12" s="81">
        <v>4.2879100454800003</v>
      </c>
      <c r="K12" s="80">
        <v>0.96360000000000001</v>
      </c>
      <c r="L12" s="80">
        <v>1E-4</v>
      </c>
    </row>
    <row r="13" spans="2:60">
      <c r="B13" s="79" t="s">
        <v>2262</v>
      </c>
      <c r="D13" s="16"/>
      <c r="E13" s="16"/>
      <c r="G13" s="81">
        <v>311.08999999999997</v>
      </c>
      <c r="I13" s="81">
        <v>4.2879100454800003</v>
      </c>
      <c r="K13" s="80">
        <v>0.96360000000000001</v>
      </c>
      <c r="L13" s="80">
        <v>1E-4</v>
      </c>
    </row>
    <row r="14" spans="2:60">
      <c r="B14" t="s">
        <v>2263</v>
      </c>
      <c r="C14" t="s">
        <v>2264</v>
      </c>
      <c r="D14" t="s">
        <v>100</v>
      </c>
      <c r="E14" t="s">
        <v>125</v>
      </c>
      <c r="F14" t="s">
        <v>123</v>
      </c>
      <c r="G14" s="77">
        <v>29.88</v>
      </c>
      <c r="H14" s="77">
        <v>9543.1370999999999</v>
      </c>
      <c r="I14" s="77">
        <v>2.85148936548</v>
      </c>
      <c r="J14" s="78">
        <v>0</v>
      </c>
      <c r="K14" s="78">
        <v>0.64080000000000004</v>
      </c>
      <c r="L14" s="78">
        <v>1E-4</v>
      </c>
    </row>
    <row r="15" spans="2:60">
      <c r="B15" t="s">
        <v>2265</v>
      </c>
      <c r="C15" t="s">
        <v>2266</v>
      </c>
      <c r="D15" t="s">
        <v>100</v>
      </c>
      <c r="E15" t="s">
        <v>125</v>
      </c>
      <c r="F15" t="s">
        <v>102</v>
      </c>
      <c r="G15" s="77">
        <v>281.20999999999998</v>
      </c>
      <c r="H15" s="77">
        <v>510.8</v>
      </c>
      <c r="I15" s="77">
        <v>1.4364206799999999</v>
      </c>
      <c r="J15" s="78">
        <v>0</v>
      </c>
      <c r="K15" s="78">
        <v>0.32279999999999998</v>
      </c>
      <c r="L15" s="78">
        <v>0</v>
      </c>
    </row>
    <row r="16" spans="2:60">
      <c r="B16" s="79" t="s">
        <v>233</v>
      </c>
      <c r="D16" s="16"/>
      <c r="E16" s="16"/>
      <c r="G16" s="81">
        <v>85.22</v>
      </c>
      <c r="I16" s="81">
        <v>0.16200800527344</v>
      </c>
      <c r="K16" s="80">
        <v>3.6400000000000002E-2</v>
      </c>
      <c r="L16" s="80">
        <v>0</v>
      </c>
    </row>
    <row r="17" spans="2:12">
      <c r="B17" s="79" t="s">
        <v>2267</v>
      </c>
      <c r="D17" s="16"/>
      <c r="E17" s="16"/>
      <c r="G17" s="81">
        <v>85.22</v>
      </c>
      <c r="I17" s="81">
        <v>0.16200800527344</v>
      </c>
      <c r="K17" s="80">
        <v>3.6400000000000002E-2</v>
      </c>
      <c r="L17" s="80">
        <v>0</v>
      </c>
    </row>
    <row r="18" spans="2:12">
      <c r="B18" t="s">
        <v>2268</v>
      </c>
      <c r="C18" t="s">
        <v>2269</v>
      </c>
      <c r="D18" t="s">
        <v>1014</v>
      </c>
      <c r="E18" t="s">
        <v>1008</v>
      </c>
      <c r="F18" t="s">
        <v>106</v>
      </c>
      <c r="G18" s="77">
        <v>85.22</v>
      </c>
      <c r="H18" s="77">
        <v>55.247199999999999</v>
      </c>
      <c r="I18" s="77">
        <v>0.16200800527344</v>
      </c>
      <c r="J18" s="78">
        <v>0</v>
      </c>
      <c r="K18" s="78">
        <v>3.6400000000000002E-2</v>
      </c>
      <c r="L18" s="78">
        <v>0</v>
      </c>
    </row>
    <row r="19" spans="2:12">
      <c r="B19" t="s">
        <v>235</v>
      </c>
      <c r="D19" s="16"/>
      <c r="E19" s="16"/>
    </row>
    <row r="20" spans="2:12">
      <c r="B20" t="s">
        <v>353</v>
      </c>
      <c r="D20" s="16"/>
      <c r="E20" s="16"/>
    </row>
    <row r="21" spans="2:12">
      <c r="B21" t="s">
        <v>354</v>
      </c>
      <c r="D21" s="16"/>
      <c r="E21" s="16"/>
    </row>
    <row r="22" spans="2:12">
      <c r="B22" t="s">
        <v>355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2020-11-29T12:36:41Z</dcterms:modified>
</cp:coreProperties>
</file>