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2" i="5"/>
  <c r="E39" i="5"/>
  <c r="C32" i="5"/>
  <c r="C6" i="5"/>
  <c r="G4" i="5" l="1"/>
  <c r="C46" i="5"/>
  <c r="G6" i="5"/>
  <c r="E6" i="5"/>
  <c r="G39" i="5"/>
  <c r="G32" i="5"/>
  <c r="I4" i="5" l="1"/>
  <c r="I32" i="5"/>
  <c r="I6" i="5"/>
  <c r="I39" i="5"/>
  <c r="K4" i="5" l="1"/>
  <c r="K39" i="5"/>
  <c r="K6" i="5"/>
  <c r="K32" i="5"/>
  <c r="M4" i="5" l="1"/>
  <c r="E46" i="5"/>
  <c r="M6" i="5"/>
  <c r="M32" i="5"/>
  <c r="O4" i="5" l="1"/>
  <c r="O32" i="5"/>
  <c r="M39" i="5"/>
  <c r="O6" i="5"/>
  <c r="Q4" i="5" l="1"/>
  <c r="S4" i="5" s="1"/>
  <c r="G46" i="5"/>
  <c r="S32" i="5"/>
  <c r="Q32" i="5"/>
  <c r="O39" i="5"/>
  <c r="S39" i="5"/>
  <c r="Q6" i="5"/>
  <c r="U4" i="5" l="1"/>
  <c r="U32" i="5"/>
  <c r="S6" i="5"/>
  <c r="U39" i="5"/>
  <c r="Q39" i="5"/>
  <c r="W4" i="5" l="1"/>
  <c r="U6" i="5"/>
  <c r="W39" i="5"/>
  <c r="W32" i="5"/>
  <c r="Y4" i="5" l="1"/>
  <c r="W6" i="5"/>
  <c r="Y6" i="5"/>
  <c r="Y39" i="5"/>
  <c r="Y32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<sst xmlns="http://schemas.openxmlformats.org/spreadsheetml/2006/main" count="179" uniqueCount="50">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</sst>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  <numFmt numFmtId="176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91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7" borderId="18" applyNumberFormat="0" applyProtection="0">
      <alignment horizontal="left" vertical="center" indent="1"/>
    </xf>
    <xf numFmtId="0" fontId="13" fillId="0" borderId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17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33" fillId="12" borderId="22" applyNumberFormat="0" applyAlignment="0" applyProtection="0"/>
    <xf numFmtId="0" fontId="33" fillId="12" borderId="22" applyNumberFormat="0" applyAlignment="0" applyProtection="0"/>
    <xf numFmtId="0" fontId="33" fillId="12" borderId="22" applyNumberFormat="0" applyAlignment="0" applyProtection="0"/>
    <xf numFmtId="0" fontId="33" fillId="12" borderId="22" applyNumberFormat="0" applyAlignment="0" applyProtection="0"/>
    <xf numFmtId="0" fontId="33" fillId="12" borderId="22" applyNumberFormat="0" applyAlignment="0" applyProtection="0"/>
    <xf numFmtId="0" fontId="33" fillId="12" borderId="22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2" fillId="12" borderId="23" applyNumberFormat="0" applyAlignment="0" applyProtection="0"/>
    <xf numFmtId="0" fontId="32" fillId="12" borderId="23" applyNumberFormat="0" applyAlignment="0" applyProtection="0"/>
    <xf numFmtId="0" fontId="32" fillId="12" borderId="23" applyNumberFormat="0" applyAlignment="0" applyProtection="0"/>
    <xf numFmtId="0" fontId="32" fillId="12" borderId="23" applyNumberFormat="0" applyAlignment="0" applyProtection="0"/>
    <xf numFmtId="0" fontId="32" fillId="12" borderId="23" applyNumberFormat="0" applyAlignment="0" applyProtection="0"/>
    <xf numFmtId="0" fontId="32" fillId="12" borderId="23" applyNumberFormat="0" applyAlignment="0" applyProtection="0"/>
    <xf numFmtId="0" fontId="31" fillId="11" borderId="22" applyNumberFormat="0" applyAlignment="0" applyProtection="0"/>
    <xf numFmtId="0" fontId="31" fillId="11" borderId="22" applyNumberFormat="0" applyAlignment="0" applyProtection="0"/>
    <xf numFmtId="0" fontId="31" fillId="11" borderId="22" applyNumberFormat="0" applyAlignment="0" applyProtection="0"/>
    <xf numFmtId="0" fontId="31" fillId="11" borderId="22" applyNumberFormat="0" applyAlignment="0" applyProtection="0"/>
    <xf numFmtId="0" fontId="31" fillId="11" borderId="22" applyNumberFormat="0" applyAlignment="0" applyProtection="0"/>
    <xf numFmtId="0" fontId="31" fillId="11" borderId="22" applyNumberFormat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13" borderId="25" applyNumberFormat="0" applyAlignment="0" applyProtection="0"/>
    <xf numFmtId="0" fontId="35" fillId="13" borderId="25" applyNumberFormat="0" applyAlignment="0" applyProtection="0"/>
    <xf numFmtId="0" fontId="35" fillId="13" borderId="25" applyNumberFormat="0" applyAlignment="0" applyProtection="0"/>
    <xf numFmtId="0" fontId="35" fillId="13" borderId="25" applyNumberFormat="0" applyAlignment="0" applyProtection="0"/>
    <xf numFmtId="0" fontId="35" fillId="13" borderId="25" applyNumberFormat="0" applyAlignment="0" applyProtection="0"/>
    <xf numFmtId="0" fontId="35" fillId="13" borderId="25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4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23" fillId="57" borderId="0"/>
    <xf numFmtId="4" fontId="23" fillId="58" borderId="18" applyNumberFormat="0" applyProtection="0">
      <alignment vertical="center"/>
    </xf>
    <xf numFmtId="4" fontId="23" fillId="58" borderId="18" applyNumberFormat="0" applyProtection="0">
      <alignment vertical="center"/>
    </xf>
    <xf numFmtId="4" fontId="43" fillId="7" borderId="18" applyNumberFormat="0" applyProtection="0">
      <alignment vertical="center"/>
    </xf>
    <xf numFmtId="4" fontId="23" fillId="7" borderId="18" applyNumberFormat="0" applyProtection="0">
      <alignment horizontal="left" vertical="center" indent="1"/>
    </xf>
    <xf numFmtId="0" fontId="44" fillId="58" borderId="29" applyNumberFormat="0" applyProtection="0">
      <alignment horizontal="left" vertical="top" inden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8" borderId="28" applyNumberFormat="0" applyProtection="0">
      <alignment horizontal="left" vertical="center" indent="1"/>
    </xf>
    <xf numFmtId="4" fontId="23" fillId="68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23" fillId="70" borderId="18" applyNumberFormat="0" applyProtection="0">
      <alignment horizontal="right" vertical="center"/>
    </xf>
    <xf numFmtId="4" fontId="23" fillId="70" borderId="18" applyNumberFormat="0" applyProtection="0">
      <alignment horizontal="right" vertical="center"/>
    </xf>
    <xf numFmtId="4" fontId="23" fillId="71" borderId="28" applyNumberFormat="0" applyProtection="0">
      <alignment horizontal="left" vertical="center" indent="1"/>
    </xf>
    <xf numFmtId="4" fontId="23" fillId="71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73" borderId="18" applyNumberFormat="0" applyProtection="0">
      <alignment horizontal="left" vertical="center" indent="1"/>
    </xf>
    <xf numFmtId="0" fontId="23" fillId="73" borderId="18" applyNumberFormat="0" applyProtection="0">
      <alignment horizontal="left" vertical="center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4" borderId="18" applyNumberFormat="0" applyProtection="0">
      <alignment horizontal="left" vertical="center" indent="1"/>
    </xf>
    <xf numFmtId="0" fontId="23" fillId="74" borderId="18" applyNumberFormat="0" applyProtection="0">
      <alignment horizontal="left" vertical="center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45" fillId="69" borderId="31" applyBorder="0"/>
    <xf numFmtId="4" fontId="46" fillId="76" borderId="29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9" applyNumberFormat="0" applyProtection="0">
      <alignment horizontal="left" vertical="center" indent="1"/>
    </xf>
    <xf numFmtId="0" fontId="46" fillId="76" borderId="2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43" fillId="78" borderId="18" applyNumberFormat="0" applyProtection="0">
      <alignment horizontal="right" vertical="center"/>
    </xf>
    <xf numFmtId="0" fontId="46" fillId="70" borderId="29" applyNumberFormat="0" applyProtection="0">
      <alignment horizontal="left" vertical="top" indent="1"/>
    </xf>
    <xf numFmtId="4" fontId="47" fillId="79" borderId="28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2" xfId="420" applyNumberFormat="1" applyFont="1" applyFill="1" applyBorder="1"/>
    <xf numFmtId="10" fontId="3" fillId="4" borderId="6" xfId="420" applyNumberFormat="1" applyFont="1" applyFill="1" applyBorder="1"/>
    <xf numFmtId="10" fontId="3" fillId="4" borderId="5" xfId="420" applyNumberFormat="1" applyFont="1" applyFill="1" applyBorder="1"/>
    <xf numFmtId="10" fontId="3" fillId="4" borderId="3" xfId="420" applyNumberFormat="1" applyFont="1" applyFill="1" applyBorder="1"/>
    <xf numFmtId="10" fontId="3" fillId="2" borderId="2" xfId="420" applyNumberFormat="1" applyFont="1" applyFill="1" applyBorder="1"/>
    <xf numFmtId="10" fontId="3" fillId="2" borderId="3" xfId="420" applyNumberFormat="1" applyFont="1" applyFill="1" applyBorder="1"/>
    <xf numFmtId="10" fontId="3" fillId="2" borderId="5" xfId="420" applyNumberFormat="1" applyFont="1" applyFill="1" applyBorder="1"/>
    <xf numFmtId="10" fontId="3" fillId="2" borderId="6" xfId="420" applyNumberFormat="1" applyFont="1" applyFill="1" applyBorder="1"/>
    <xf numFmtId="4" fontId="19" fillId="0" borderId="0" xfId="0" applyNumberFormat="1" applyFont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0" fontId="2" fillId="2" borderId="33" xfId="420" applyNumberFormat="1" applyFont="1" applyFill="1" applyBorder="1"/>
    <xf numFmtId="10" fontId="3" fillId="2" borderId="34" xfId="420" applyNumberFormat="1" applyFont="1" applyFill="1" applyBorder="1"/>
    <xf numFmtId="10" fontId="2" fillId="2" borderId="35" xfId="420" applyNumberFormat="1" applyFont="1" applyFill="1" applyBorder="1"/>
    <xf numFmtId="10" fontId="3" fillId="2" borderId="35" xfId="420" applyNumberFormat="1" applyFont="1" applyFill="1" applyBorder="1"/>
    <xf numFmtId="10" fontId="2" fillId="2" borderId="33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2" borderId="16" xfId="42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3" fontId="3" fillId="4" borderId="16" xfId="42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3" fillId="2" borderId="32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3" fontId="3" fillId="2" borderId="17" xfId="420" applyNumberFormat="1" applyFont="1" applyFill="1" applyBorder="1" applyAlignment="1">
      <alignment horizontal="center"/>
    </xf>
    <xf numFmtId="3" fontId="3" fillId="0" borderId="0" xfId="420" applyNumberFormat="1" applyFont="1" applyFill="1" applyBorder="1" applyAlignment="1">
      <alignment horizontal="center"/>
    </xf>
  </cellXfs>
  <cellStyles count="918">
    <cellStyle name="% 1" xfId="1"/>
    <cellStyle name="% 2" xfId="2"/>
    <cellStyle name="% 3" xfId="3"/>
    <cellStyle name="=C:\WINNT\SYSTEM32\COMMAND.COM" xfId="4"/>
    <cellStyle name="0" xfId="508"/>
    <cellStyle name="0_Anafim" xfId="509"/>
    <cellStyle name="0_משקל בתא100" xfId="510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11"/>
    <cellStyle name="1_Anafim" xfId="512"/>
    <cellStyle name="1_משקל בתא100" xfId="513"/>
    <cellStyle name="10" xfId="514"/>
    <cellStyle name="11" xfId="515"/>
    <cellStyle name="12" xfId="516"/>
    <cellStyle name="2" xfId="11"/>
    <cellStyle name="2 2" xfId="517"/>
    <cellStyle name="2_Anafim" xfId="518"/>
    <cellStyle name="2_משקל בתא100" xfId="519"/>
    <cellStyle name="20% - הדגשה1 2" xfId="520"/>
    <cellStyle name="20% - הדגשה1 3" xfId="521"/>
    <cellStyle name="20% - הדגשה1 4" xfId="522"/>
    <cellStyle name="20% - הדגשה1 5" xfId="523"/>
    <cellStyle name="20% - הדגשה1 6" xfId="524"/>
    <cellStyle name="20% - הדגשה1 7" xfId="525"/>
    <cellStyle name="20% - הדגשה2 2" xfId="526"/>
    <cellStyle name="20% - הדגשה2 3" xfId="527"/>
    <cellStyle name="20% - הדגשה2 4" xfId="528"/>
    <cellStyle name="20% - הדגשה2 5" xfId="529"/>
    <cellStyle name="20% - הדגשה2 6" xfId="530"/>
    <cellStyle name="20% - הדגשה2 7" xfId="531"/>
    <cellStyle name="20% - הדגשה3 2" xfId="532"/>
    <cellStyle name="20% - הדגשה3 3" xfId="533"/>
    <cellStyle name="20% - הדגשה3 4" xfId="534"/>
    <cellStyle name="20% - הדגשה3 5" xfId="535"/>
    <cellStyle name="20% - הדגשה3 6" xfId="536"/>
    <cellStyle name="20% - הדגשה3 7" xfId="537"/>
    <cellStyle name="20% - הדגשה4 2" xfId="538"/>
    <cellStyle name="20% - הדגשה4 3" xfId="539"/>
    <cellStyle name="20% - הדגשה4 4" xfId="540"/>
    <cellStyle name="20% - הדגשה4 5" xfId="541"/>
    <cellStyle name="20% - הדגשה4 6" xfId="542"/>
    <cellStyle name="20% - הדגשה4 7" xfId="543"/>
    <cellStyle name="20% - הדגשה5 2" xfId="544"/>
    <cellStyle name="20% - הדגשה5 3" xfId="545"/>
    <cellStyle name="20% - הדגשה5 4" xfId="546"/>
    <cellStyle name="20% - הדגשה5 5" xfId="547"/>
    <cellStyle name="20% - הדגשה5 6" xfId="548"/>
    <cellStyle name="20% - הדגשה5 7" xfId="549"/>
    <cellStyle name="20% - הדגשה6 2" xfId="550"/>
    <cellStyle name="20% - הדגשה6 3" xfId="551"/>
    <cellStyle name="20% - הדגשה6 4" xfId="552"/>
    <cellStyle name="20% - הדגשה6 5" xfId="553"/>
    <cellStyle name="20% - הדגשה6 6" xfId="554"/>
    <cellStyle name="20% - הדגשה6 7" xfId="555"/>
    <cellStyle name="3" xfId="12"/>
    <cellStyle name="3 2" xfId="556"/>
    <cellStyle name="3_Anafim" xfId="557"/>
    <cellStyle name="3_משקל בתא100" xfId="558"/>
    <cellStyle name="4" xfId="13"/>
    <cellStyle name="4 2" xfId="559"/>
    <cellStyle name="4_Anafim" xfId="560"/>
    <cellStyle name="4_משקל בתא100" xfId="561"/>
    <cellStyle name="40% - הדגשה1 2" xfId="562"/>
    <cellStyle name="40% - הדגשה1 3" xfId="563"/>
    <cellStyle name="40% - הדגשה1 4" xfId="564"/>
    <cellStyle name="40% - הדגשה1 5" xfId="565"/>
    <cellStyle name="40% - הדגשה1 6" xfId="566"/>
    <cellStyle name="40% - הדגשה1 7" xfId="567"/>
    <cellStyle name="40% - הדגשה2 2" xfId="568"/>
    <cellStyle name="40% - הדגשה2 3" xfId="569"/>
    <cellStyle name="40% - הדגשה2 4" xfId="570"/>
    <cellStyle name="40% - הדגשה2 5" xfId="571"/>
    <cellStyle name="40% - הדגשה2 6" xfId="572"/>
    <cellStyle name="40% - הדגשה2 7" xfId="573"/>
    <cellStyle name="40% - הדגשה3 2" xfId="574"/>
    <cellStyle name="40% - הדגשה3 3" xfId="575"/>
    <cellStyle name="40% - הדגשה3 4" xfId="576"/>
    <cellStyle name="40% - הדגשה3 5" xfId="577"/>
    <cellStyle name="40% - הדגשה3 6" xfId="578"/>
    <cellStyle name="40% - הדגשה3 7" xfId="579"/>
    <cellStyle name="40% - הדגשה4 2" xfId="580"/>
    <cellStyle name="40% - הדגשה4 3" xfId="581"/>
    <cellStyle name="40% - הדגשה4 4" xfId="582"/>
    <cellStyle name="40% - הדגשה4 5" xfId="583"/>
    <cellStyle name="40% - הדגשה4 6" xfId="584"/>
    <cellStyle name="40% - הדגשה4 7" xfId="585"/>
    <cellStyle name="40% - הדגשה5 2" xfId="586"/>
    <cellStyle name="40% - הדגשה5 3" xfId="587"/>
    <cellStyle name="40% - הדגשה5 4" xfId="588"/>
    <cellStyle name="40% - הדגשה5 5" xfId="589"/>
    <cellStyle name="40% - הדגשה5 6" xfId="590"/>
    <cellStyle name="40% - הדגשה5 7" xfId="591"/>
    <cellStyle name="40% - הדגשה6 2" xfId="592"/>
    <cellStyle name="40% - הדגשה6 3" xfId="593"/>
    <cellStyle name="40% - הדגשה6 4" xfId="594"/>
    <cellStyle name="40% - הדגשה6 5" xfId="595"/>
    <cellStyle name="40% - הדגשה6 6" xfId="596"/>
    <cellStyle name="40% - הדגשה6 7" xfId="597"/>
    <cellStyle name="5" xfId="14"/>
    <cellStyle name="5 2" xfId="598"/>
    <cellStyle name="5_Anafim" xfId="599"/>
    <cellStyle name="5_משקל בתא100" xfId="600"/>
    <cellStyle name="6" xfId="601"/>
    <cellStyle name="6_Anafim" xfId="602"/>
    <cellStyle name="6_משקל בתא100" xfId="603"/>
    <cellStyle name="60% - הדגשה1 2" xfId="604"/>
    <cellStyle name="60% - הדגשה1 3" xfId="605"/>
    <cellStyle name="60% - הדגשה1 4" xfId="606"/>
    <cellStyle name="60% - הדגשה1 5" xfId="607"/>
    <cellStyle name="60% - הדגשה1 6" xfId="608"/>
    <cellStyle name="60% - הדגשה1 7" xfId="609"/>
    <cellStyle name="60% - הדגשה2 2" xfId="610"/>
    <cellStyle name="60% - הדגשה2 3" xfId="611"/>
    <cellStyle name="60% - הדגשה2 4" xfId="612"/>
    <cellStyle name="60% - הדגשה2 5" xfId="613"/>
    <cellStyle name="60% - הדגשה2 6" xfId="614"/>
    <cellStyle name="60% - הדגשה2 7" xfId="615"/>
    <cellStyle name="60% - הדגשה3 2" xfId="616"/>
    <cellStyle name="60% - הדגשה3 3" xfId="617"/>
    <cellStyle name="60% - הדגשה3 4" xfId="618"/>
    <cellStyle name="60% - הדגשה3 5" xfId="619"/>
    <cellStyle name="60% - הדגשה3 6" xfId="620"/>
    <cellStyle name="60% - הדגשה3 7" xfId="621"/>
    <cellStyle name="60% - הדגשה4 2" xfId="622"/>
    <cellStyle name="60% - הדגשה4 3" xfId="623"/>
    <cellStyle name="60% - הדגשה4 4" xfId="624"/>
    <cellStyle name="60% - הדגשה4 5" xfId="625"/>
    <cellStyle name="60% - הדגשה4 6" xfId="626"/>
    <cellStyle name="60% - הדגשה4 7" xfId="627"/>
    <cellStyle name="60% - הדגשה5 2" xfId="628"/>
    <cellStyle name="60% - הדגשה5 3" xfId="629"/>
    <cellStyle name="60% - הדגשה5 4" xfId="630"/>
    <cellStyle name="60% - הדגשה5 5" xfId="631"/>
    <cellStyle name="60% - הדגשה5 6" xfId="632"/>
    <cellStyle name="60% - הדגשה5 7" xfId="633"/>
    <cellStyle name="60% - הדגשה6 2" xfId="634"/>
    <cellStyle name="60% - הדגשה6 3" xfId="635"/>
    <cellStyle name="60% - הדגשה6 4" xfId="636"/>
    <cellStyle name="60% - הדגשה6 5" xfId="637"/>
    <cellStyle name="60% - הדגשה6 6" xfId="638"/>
    <cellStyle name="60% - הדגשה6 7" xfId="639"/>
    <cellStyle name="7" xfId="640"/>
    <cellStyle name="7_Anafim" xfId="641"/>
    <cellStyle name="7_משקל בתא100" xfId="642"/>
    <cellStyle name="8" xfId="643"/>
    <cellStyle name="8_Anafim" xfId="644"/>
    <cellStyle name="8_משקל בתא100" xfId="645"/>
    <cellStyle name="9" xfId="646"/>
    <cellStyle name="9_Anafim" xfId="647"/>
    <cellStyle name="9_משקל בתא100" xfId="648"/>
    <cellStyle name="97" xfId="15"/>
    <cellStyle name="98" xfId="16"/>
    <cellStyle name="99" xfId="17"/>
    <cellStyle name="Accent1 - 20%" xfId="805"/>
    <cellStyle name="Accent1 - 40%" xfId="806"/>
    <cellStyle name="Accent1 - 60%" xfId="807"/>
    <cellStyle name="Accent2 - 20%" xfId="808"/>
    <cellStyle name="Accent2 - 40%" xfId="809"/>
    <cellStyle name="Accent2 - 60%" xfId="810"/>
    <cellStyle name="Accent3 - 20%" xfId="811"/>
    <cellStyle name="Accent3 - 40%" xfId="812"/>
    <cellStyle name="Accent3 - 60%" xfId="813"/>
    <cellStyle name="Accent4 - 20%" xfId="814"/>
    <cellStyle name="Accent4 - 40%" xfId="815"/>
    <cellStyle name="Accent4 - 60%" xfId="816"/>
    <cellStyle name="Accent5 - 20%" xfId="817"/>
    <cellStyle name="Accent5 - 40%" xfId="818"/>
    <cellStyle name="Accent5 - 60%" xfId="819"/>
    <cellStyle name="Accent6 - 20%" xfId="820"/>
    <cellStyle name="Accent6 - 40%" xfId="821"/>
    <cellStyle name="Accent6 - 60%" xfId="82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49"/>
    <cellStyle name="Comma 2 2" xfId="25"/>
    <cellStyle name="Comma 2 2 2" xfId="26"/>
    <cellStyle name="Comma 2 2 2 2" xfId="911"/>
    <cellStyle name="Comma 2 2 2 3" xfId="802"/>
    <cellStyle name="Comma 2 2 3" xfId="27"/>
    <cellStyle name="Comma 2 2 3 2" xfId="910"/>
    <cellStyle name="Comma 2 2 4" xfId="28"/>
    <cellStyle name="Comma 2 2 5" xfId="29"/>
    <cellStyle name="Comma 2 2 6" xfId="30"/>
    <cellStyle name="Comma 2 2 7" xfId="31"/>
    <cellStyle name="Comma 2 2 8" xfId="650"/>
    <cellStyle name="Comma 2 3" xfId="32"/>
    <cellStyle name="Comma 2 3 2" xfId="803"/>
    <cellStyle name="Comma 2 3 2 2" xfId="913"/>
    <cellStyle name="Comma 2 3 3" xfId="912"/>
    <cellStyle name="Comma 2 3 4" xfId="651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915"/>
    <cellStyle name="Comma 3 2 3" xfId="804"/>
    <cellStyle name="Comma 3 3" xfId="914"/>
    <cellStyle name="Comma 4" xfId="41"/>
    <cellStyle name="Comma 4 2" xfId="916"/>
    <cellStyle name="Comma 4 3" xfId="906"/>
    <cellStyle name="Comma 5" xfId="42"/>
    <cellStyle name="Comma 5 2" xfId="909"/>
    <cellStyle name="Comma 6" xfId="43"/>
    <cellStyle name="Comma 7" xfId="44"/>
    <cellStyle name="Currency [0] _1" xfId="45"/>
    <cellStyle name="Emphasis 1" xfId="823"/>
    <cellStyle name="Emphasis 2" xfId="824"/>
    <cellStyle name="Emphasis 3" xfId="825"/>
    <cellStyle name="Euro" xfId="46"/>
    <cellStyle name="Euro 2" xfId="652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53"/>
    <cellStyle name="Normal 11" xfId="59"/>
    <cellStyle name="Normal 11 2" xfId="654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507"/>
    <cellStyle name="Normal 14" xfId="76"/>
    <cellStyle name="Normal 14 2" xfId="77"/>
    <cellStyle name="Normal 14 2 2" xfId="91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800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55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826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801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56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90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57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58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59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60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908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827"/>
    <cellStyle name="SAPBEXaggData 2" xfId="828"/>
    <cellStyle name="SAPBEXaggDataEmph" xfId="829"/>
    <cellStyle name="SAPBEXaggItem" xfId="506"/>
    <cellStyle name="SAPBEXaggItem 2" xfId="830"/>
    <cellStyle name="SAPBEXaggItemX" xfId="831"/>
    <cellStyle name="SAPBEXchaText" xfId="832"/>
    <cellStyle name="SAPBEXchaText 2" xfId="833"/>
    <cellStyle name="SAPBEXexcBad7" xfId="834"/>
    <cellStyle name="SAPBEXexcBad7 2" xfId="835"/>
    <cellStyle name="SAPBEXexcBad8" xfId="836"/>
    <cellStyle name="SAPBEXexcBad8 2" xfId="837"/>
    <cellStyle name="SAPBEXexcBad9" xfId="838"/>
    <cellStyle name="SAPBEXexcBad9 2" xfId="839"/>
    <cellStyle name="SAPBEXexcCritical4" xfId="840"/>
    <cellStyle name="SAPBEXexcCritical4 2" xfId="841"/>
    <cellStyle name="SAPBEXexcCritical5" xfId="842"/>
    <cellStyle name="SAPBEXexcCritical5 2" xfId="843"/>
    <cellStyle name="SAPBEXexcCritical6" xfId="844"/>
    <cellStyle name="SAPBEXexcCritical6 2" xfId="845"/>
    <cellStyle name="SAPBEXexcGood1" xfId="846"/>
    <cellStyle name="SAPBEXexcGood1 2" xfId="847"/>
    <cellStyle name="SAPBEXexcGood2" xfId="848"/>
    <cellStyle name="SAPBEXexcGood2 2" xfId="849"/>
    <cellStyle name="SAPBEXexcGood3" xfId="850"/>
    <cellStyle name="SAPBEXexcGood3 2" xfId="851"/>
    <cellStyle name="SAPBEXfilterDrill" xfId="852"/>
    <cellStyle name="SAPBEXfilterDrill 2" xfId="853"/>
    <cellStyle name="SAPBEXfilterItem" xfId="854"/>
    <cellStyle name="SAPBEXfilterText" xfId="855"/>
    <cellStyle name="SAPBEXformats" xfId="856"/>
    <cellStyle name="SAPBEXformats 2" xfId="857"/>
    <cellStyle name="SAPBEXheaderItem" xfId="858"/>
    <cellStyle name="SAPBEXheaderItem 2" xfId="859"/>
    <cellStyle name="SAPBEXheaderText" xfId="860"/>
    <cellStyle name="SAPBEXheaderText 2" xfId="861"/>
    <cellStyle name="SAPBEXHLevel0" xfId="862"/>
    <cellStyle name="SAPBEXHLevel0 2" xfId="863"/>
    <cellStyle name="SAPBEXHLevel0X" xfId="864"/>
    <cellStyle name="SAPBEXHLevel0X 2" xfId="865"/>
    <cellStyle name="SAPBEXHLevel0X 3" xfId="866"/>
    <cellStyle name="SAPBEXHLevel0X 4" xfId="867"/>
    <cellStyle name="SAPBEXHLevel1" xfId="868"/>
    <cellStyle name="SAPBEXHLevel1 2" xfId="869"/>
    <cellStyle name="SAPBEXHLevel1X" xfId="870"/>
    <cellStyle name="SAPBEXHLevel1X 2" xfId="871"/>
    <cellStyle name="SAPBEXHLevel1X 3" xfId="872"/>
    <cellStyle name="SAPBEXHLevel1X 4" xfId="873"/>
    <cellStyle name="SAPBEXHLevel2" xfId="874"/>
    <cellStyle name="SAPBEXHLevel2 2" xfId="875"/>
    <cellStyle name="SAPBEXHLevel2X" xfId="876"/>
    <cellStyle name="SAPBEXHLevel2X 2" xfId="877"/>
    <cellStyle name="SAPBEXHLevel2X 3" xfId="878"/>
    <cellStyle name="SAPBEXHLevel2X 4" xfId="879"/>
    <cellStyle name="SAPBEXHLevel3" xfId="880"/>
    <cellStyle name="SAPBEXHLevel3 2" xfId="881"/>
    <cellStyle name="SAPBEXHLevel3X" xfId="882"/>
    <cellStyle name="SAPBEXHLevel3X 2" xfId="883"/>
    <cellStyle name="SAPBEXHLevel3X 3" xfId="884"/>
    <cellStyle name="SAPBEXHLevel3X 4" xfId="885"/>
    <cellStyle name="SAPBEXinputData" xfId="886"/>
    <cellStyle name="SAPBEXinputData 2" xfId="887"/>
    <cellStyle name="SAPBEXinputData 3" xfId="888"/>
    <cellStyle name="SAPBEXinputData 4" xfId="889"/>
    <cellStyle name="SAPBEXItemHeader" xfId="890"/>
    <cellStyle name="SAPBEXresData" xfId="891"/>
    <cellStyle name="SAPBEXresDataEmph" xfId="892"/>
    <cellStyle name="SAPBEXresItem" xfId="893"/>
    <cellStyle name="SAPBEXresItemX" xfId="894"/>
    <cellStyle name="SAPBEXstdData" xfId="895"/>
    <cellStyle name="SAPBEXstdData 2" xfId="503"/>
    <cellStyle name="SAPBEXstdDataEmph" xfId="896"/>
    <cellStyle name="SAPBEXstdItem" xfId="504"/>
    <cellStyle name="SAPBEXstdItem 2" xfId="505"/>
    <cellStyle name="SAPBEXstdItemX" xfId="897"/>
    <cellStyle name="SAPBEXtitle" xfId="898"/>
    <cellStyle name="SAPBEXunassignedItem" xfId="899"/>
    <cellStyle name="SAPBEXunassignedItem 2" xfId="900"/>
    <cellStyle name="SAPBEXundefined" xfId="901"/>
    <cellStyle name="Sheet Title" xfId="902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661"/>
    <cellStyle name="הדגשה1 3" xfId="662"/>
    <cellStyle name="הדגשה1 4" xfId="663"/>
    <cellStyle name="הדגשה1 5" xfId="664"/>
    <cellStyle name="הדגשה1 6" xfId="665"/>
    <cellStyle name="הדגשה1 7" xfId="666"/>
    <cellStyle name="הדגשה2 2" xfId="667"/>
    <cellStyle name="הדגשה2 3" xfId="668"/>
    <cellStyle name="הדגשה2 4" xfId="669"/>
    <cellStyle name="הדגשה2 5" xfId="670"/>
    <cellStyle name="הדגשה2 6" xfId="671"/>
    <cellStyle name="הדגשה2 7" xfId="672"/>
    <cellStyle name="הדגשה3 2" xfId="673"/>
    <cellStyle name="הדגשה3 3" xfId="674"/>
    <cellStyle name="הדגשה3 4" xfId="675"/>
    <cellStyle name="הדגשה3 5" xfId="676"/>
    <cellStyle name="הדגשה3 6" xfId="677"/>
    <cellStyle name="הדגשה3 7" xfId="678"/>
    <cellStyle name="הדגשה4 2" xfId="679"/>
    <cellStyle name="הדגשה4 3" xfId="680"/>
    <cellStyle name="הדגשה4 4" xfId="681"/>
    <cellStyle name="הדגשה4 5" xfId="682"/>
    <cellStyle name="הדגשה4 6" xfId="683"/>
    <cellStyle name="הדגשה4 7" xfId="684"/>
    <cellStyle name="הדגשה5 2" xfId="685"/>
    <cellStyle name="הדגשה5 3" xfId="686"/>
    <cellStyle name="הדגשה5 4" xfId="687"/>
    <cellStyle name="הדגשה5 5" xfId="688"/>
    <cellStyle name="הדגשה5 6" xfId="689"/>
    <cellStyle name="הדגשה5 7" xfId="690"/>
    <cellStyle name="הדגשה6 2" xfId="691"/>
    <cellStyle name="הדגשה6 3" xfId="692"/>
    <cellStyle name="הדגשה6 4" xfId="693"/>
    <cellStyle name="הדגשה6 5" xfId="694"/>
    <cellStyle name="הדגשה6 6" xfId="695"/>
    <cellStyle name="הדגשה6 7" xfId="696"/>
    <cellStyle name="הערה 2" xfId="697"/>
    <cellStyle name="הערה 2 2" xfId="904"/>
    <cellStyle name="הערה 2 3" xfId="905"/>
    <cellStyle name="הערה 2_גיליון2" xfId="903"/>
    <cellStyle name="הערה 3" xfId="698"/>
    <cellStyle name="הערה 4" xfId="699"/>
    <cellStyle name="הערה 5" xfId="700"/>
    <cellStyle name="הערה 6" xfId="701"/>
    <cellStyle name="הערה 7" xfId="702"/>
    <cellStyle name="חישוב 2" xfId="703"/>
    <cellStyle name="חישוב 3" xfId="704"/>
    <cellStyle name="חישוב 4" xfId="705"/>
    <cellStyle name="חישוב 5" xfId="706"/>
    <cellStyle name="חישוב 6" xfId="707"/>
    <cellStyle name="חישוב 7" xfId="708"/>
    <cellStyle name="טוב 2" xfId="709"/>
    <cellStyle name="טוב 3" xfId="710"/>
    <cellStyle name="טוב 4" xfId="711"/>
    <cellStyle name="טוב 5" xfId="712"/>
    <cellStyle name="טוב 6" xfId="713"/>
    <cellStyle name="טוב 7" xfId="714"/>
    <cellStyle name="טקסט" xfId="494"/>
    <cellStyle name="טקסט אזהרה 2" xfId="715"/>
    <cellStyle name="טקסט אזהרה 3" xfId="716"/>
    <cellStyle name="טקסט אזהרה 4" xfId="717"/>
    <cellStyle name="טקסט אזהרה 5" xfId="718"/>
    <cellStyle name="טקסט אזהרה 6" xfId="719"/>
    <cellStyle name="טקסט אזהרה 7" xfId="720"/>
    <cellStyle name="טקסט הסברי 2" xfId="721"/>
    <cellStyle name="טקסט הסברי 3" xfId="722"/>
    <cellStyle name="טקסט הסברי 4" xfId="723"/>
    <cellStyle name="טקסט הסברי 5" xfId="724"/>
    <cellStyle name="טקסט הסברי 6" xfId="725"/>
    <cellStyle name="טקסט הסברי 7" xfId="726"/>
    <cellStyle name="ינואר 2000" xfId="495"/>
    <cellStyle name="כותרת 1 2" xfId="727"/>
    <cellStyle name="כותרת 1 3" xfId="728"/>
    <cellStyle name="כותרת 1 4" xfId="729"/>
    <cellStyle name="כותרת 1 5" xfId="730"/>
    <cellStyle name="כותרת 1 6" xfId="731"/>
    <cellStyle name="כותרת 1 7" xfId="732"/>
    <cellStyle name="כותרת 10" xfId="733"/>
    <cellStyle name="כותרת 2 2" xfId="734"/>
    <cellStyle name="כותרת 2 3" xfId="735"/>
    <cellStyle name="כותרת 2 4" xfId="736"/>
    <cellStyle name="כותרת 2 5" xfId="737"/>
    <cellStyle name="כותרת 2 6" xfId="738"/>
    <cellStyle name="כותרת 2 7" xfId="739"/>
    <cellStyle name="כותרת 3 2" xfId="740"/>
    <cellStyle name="כותרת 3 3" xfId="741"/>
    <cellStyle name="כותרת 3 4" xfId="742"/>
    <cellStyle name="כותרת 3 5" xfId="743"/>
    <cellStyle name="כותרת 3 6" xfId="744"/>
    <cellStyle name="כותרת 3 7" xfId="745"/>
    <cellStyle name="כותרת 4 2" xfId="746"/>
    <cellStyle name="כותרת 4 3" xfId="747"/>
    <cellStyle name="כותרת 4 4" xfId="748"/>
    <cellStyle name="כותרת 4 5" xfId="749"/>
    <cellStyle name="כותרת 4 6" xfId="750"/>
    <cellStyle name="כותרת 4 7" xfId="751"/>
    <cellStyle name="כותרת 5" xfId="752"/>
    <cellStyle name="כותרת 6" xfId="753"/>
    <cellStyle name="כותרת 7" xfId="754"/>
    <cellStyle name="כותרת 8" xfId="755"/>
    <cellStyle name="כותרת 9" xfId="756"/>
    <cellStyle name="כותרת סעיף" xfId="496"/>
    <cellStyle name="כותרת ראשית" xfId="497"/>
    <cellStyle name="לינק" xfId="498"/>
    <cellStyle name="ניטראלי 2" xfId="757"/>
    <cellStyle name="ניטראלי 3" xfId="758"/>
    <cellStyle name="ניטראלי 4" xfId="759"/>
    <cellStyle name="ניטראלי 5" xfId="760"/>
    <cellStyle name="ניטראלי 6" xfId="761"/>
    <cellStyle name="ניטראלי 7" xfId="762"/>
    <cellStyle name="סגנון 1" xfId="763"/>
    <cellStyle name="סה&quot;כ 2" xfId="764"/>
    <cellStyle name="סה&quot;כ 3" xfId="765"/>
    <cellStyle name="סה&quot;כ 4" xfId="766"/>
    <cellStyle name="סה&quot;כ 5" xfId="767"/>
    <cellStyle name="סה&quot;כ 6" xfId="768"/>
    <cellStyle name="סה&quot;כ 7" xfId="769"/>
    <cellStyle name="סיכום" xfId="499"/>
    <cellStyle name="פלט 2" xfId="770"/>
    <cellStyle name="פלט 3" xfId="771"/>
    <cellStyle name="פלט 4" xfId="772"/>
    <cellStyle name="פלט 5" xfId="773"/>
    <cellStyle name="פלט 6" xfId="774"/>
    <cellStyle name="פלט 7" xfId="775"/>
    <cellStyle name="קלט 2" xfId="776"/>
    <cellStyle name="קלט 3" xfId="777"/>
    <cellStyle name="קלט 4" xfId="778"/>
    <cellStyle name="קלט 5" xfId="779"/>
    <cellStyle name="קלט 6" xfId="780"/>
    <cellStyle name="קלט 7" xfId="781"/>
    <cellStyle name="רע 2" xfId="782"/>
    <cellStyle name="רע 3" xfId="783"/>
    <cellStyle name="רע 4" xfId="784"/>
    <cellStyle name="רע 5" xfId="785"/>
    <cellStyle name="רע 6" xfId="786"/>
    <cellStyle name="רע 7" xfId="787"/>
    <cellStyle name="שקוע" xfId="500"/>
    <cellStyle name="תא מסומן 2" xfId="788"/>
    <cellStyle name="תא מסומן 3" xfId="789"/>
    <cellStyle name="תא מסומן 4" xfId="790"/>
    <cellStyle name="תא מסומן 5" xfId="791"/>
    <cellStyle name="תא מסומן 6" xfId="792"/>
    <cellStyle name="תא מסומן 7" xfId="793"/>
    <cellStyle name="תא מקושר 2" xfId="794"/>
    <cellStyle name="תא מקושר 3" xfId="795"/>
    <cellStyle name="תא מקושר 4" xfId="796"/>
    <cellStyle name="תא מקושר 5" xfId="797"/>
    <cellStyle name="תא מקושר 6" xfId="798"/>
    <cellStyle name="תא מקושר 7" xfId="799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0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10.25" style="1" bestFit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  <c r="K3" s="46"/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7" t="s">
        <v>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7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-5.468417076685692E-5</v>
      </c>
      <c r="D8" s="11">
        <v>3.792939541326068E-2</v>
      </c>
      <c r="E8" s="29">
        <v>-4.7474700454823653E-5</v>
      </c>
      <c r="F8" s="30">
        <v>3.3859845381031511E-2</v>
      </c>
      <c r="G8" s="10">
        <v>-3.9218532328971593E-4</v>
      </c>
      <c r="H8" s="11">
        <v>4.6630196847225802E-2</v>
      </c>
      <c r="I8" s="29">
        <v>-5.1906065994051121E-4</v>
      </c>
      <c r="J8" s="30">
        <v>4.5306667759034816E-2</v>
      </c>
      <c r="K8" s="10">
        <v>8.2785744768405667E-7</v>
      </c>
      <c r="L8" s="11">
        <v>3.7350333396466366E-2</v>
      </c>
      <c r="M8" s="29">
        <v>-9.1140404360438686E-5</v>
      </c>
      <c r="N8" s="30">
        <v>3.3105370254061128E-2</v>
      </c>
      <c r="O8" s="10">
        <v>-2.646842735980966E-4</v>
      </c>
      <c r="P8" s="11">
        <v>3.5706906658251235E-2</v>
      </c>
      <c r="Q8" s="29">
        <v>-1E-4</v>
      </c>
      <c r="R8" s="30">
        <v>3.5400000000000001E-2</v>
      </c>
      <c r="S8" s="10">
        <v>2.0000000000000001E-4</v>
      </c>
      <c r="T8" s="11">
        <v>2.92E-2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2.0573635186749103E-3</v>
      </c>
      <c r="D9" s="11">
        <v>0.42006781204689875</v>
      </c>
      <c r="E9" s="29">
        <v>5.2287856171773055E-3</v>
      </c>
      <c r="F9" s="30">
        <v>0.41835407254031176</v>
      </c>
      <c r="G9" s="10">
        <v>-1.5722034681745264E-2</v>
      </c>
      <c r="H9" s="11">
        <v>0.40370261618128583</v>
      </c>
      <c r="I9" s="29">
        <v>9.7826233944851779E-3</v>
      </c>
      <c r="J9" s="30">
        <v>0.3980290982686146</v>
      </c>
      <c r="K9" s="10">
        <v>3.9853182511333423E-3</v>
      </c>
      <c r="L9" s="11">
        <v>0.40051695962696537</v>
      </c>
      <c r="M9" s="29">
        <v>7.2037126741355433E-4</v>
      </c>
      <c r="N9" s="30">
        <v>0.40263203327817942</v>
      </c>
      <c r="O9" s="10">
        <v>-1.2248123237903776E-3</v>
      </c>
      <c r="P9" s="11">
        <v>0.40361520510137328</v>
      </c>
      <c r="Q9" s="29">
        <v>2.5000000000000001E-3</v>
      </c>
      <c r="R9" s="30">
        <v>0.40110000000000001</v>
      </c>
      <c r="S9" s="10">
        <v>-4.8999999999999998E-3</v>
      </c>
      <c r="T9" s="11">
        <v>0.40200000000000002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5.6280745247161185E-4</v>
      </c>
      <c r="D12" s="11">
        <v>0.3401502447955973</v>
      </c>
      <c r="E12" s="29">
        <v>-2.9862949099784743E-4</v>
      </c>
      <c r="F12" s="30">
        <v>0.33916909954692398</v>
      </c>
      <c r="G12" s="10">
        <v>-2.2925366774008825E-2</v>
      </c>
      <c r="H12" s="11">
        <v>0.33940725318782988</v>
      </c>
      <c r="I12" s="29">
        <v>1.4072675526459893E-2</v>
      </c>
      <c r="J12" s="30">
        <v>0.35178376560667285</v>
      </c>
      <c r="K12" s="10">
        <v>4.9564885353485175E-3</v>
      </c>
      <c r="L12" s="11">
        <v>0.35620973618939428</v>
      </c>
      <c r="M12" s="29">
        <v>-3.9471372905731383E-3</v>
      </c>
      <c r="N12" s="30">
        <v>0.36038162163121096</v>
      </c>
      <c r="O12" s="10">
        <v>7.5552014889217591E-3</v>
      </c>
      <c r="P12" s="11">
        <v>0.36149658424203446</v>
      </c>
      <c r="Q12" s="29">
        <v>4.7000000000000002E-3</v>
      </c>
      <c r="R12" s="30">
        <v>0.36530000000000001</v>
      </c>
      <c r="S12" s="10">
        <v>-1.6000000000000001E-3</v>
      </c>
      <c r="T12" s="11">
        <v>0.36730000000000002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1.9268672457958307E-4</v>
      </c>
      <c r="D13" s="11">
        <v>3.8732707778877641E-2</v>
      </c>
      <c r="E13" s="29">
        <v>9.1893883968981478E-5</v>
      </c>
      <c r="F13" s="30">
        <v>3.8378799086364733E-2</v>
      </c>
      <c r="G13" s="10">
        <v>-4.0032519121008543E-3</v>
      </c>
      <c r="H13" s="11">
        <v>3.7314149969187603E-2</v>
      </c>
      <c r="I13" s="29">
        <v>1.5244349191217981E-3</v>
      </c>
      <c r="J13" s="30">
        <v>3.4799050003827665E-2</v>
      </c>
      <c r="K13" s="10">
        <v>4.8566638699341127E-4</v>
      </c>
      <c r="L13" s="11">
        <v>3.5586969416754759E-2</v>
      </c>
      <c r="M13" s="29">
        <v>-4.2018171667896324E-4</v>
      </c>
      <c r="N13" s="30">
        <v>3.5444472744098357E-2</v>
      </c>
      <c r="O13" s="10">
        <v>4.2759933946358991E-4</v>
      </c>
      <c r="P13" s="11">
        <v>3.4286449302987292E-2</v>
      </c>
      <c r="Q13" s="29">
        <v>2.9999999999999997E-4</v>
      </c>
      <c r="R13" s="30">
        <v>2.9399999999999999E-2</v>
      </c>
      <c r="S13" s="10">
        <v>-2.9999999999999997E-4</v>
      </c>
      <c r="T13" s="11">
        <v>2.93E-2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-6.7149392287633227E-7</v>
      </c>
      <c r="D14" s="11">
        <v>3.8701376777298957E-4</v>
      </c>
      <c r="E14" s="29">
        <v>-1.1673896552177837E-6</v>
      </c>
      <c r="F14" s="30">
        <v>3.8395288000747169E-4</v>
      </c>
      <c r="G14" s="10">
        <v>1.5515497415079513E-5</v>
      </c>
      <c r="H14" s="11">
        <v>4.1429460877294146E-4</v>
      </c>
      <c r="I14" s="29">
        <v>-6.8111829190433661E-6</v>
      </c>
      <c r="J14" s="30">
        <v>4.0950414791703191E-4</v>
      </c>
      <c r="K14" s="10">
        <v>3.0973840968233355E-7</v>
      </c>
      <c r="L14" s="11">
        <v>4.0290924184917742E-4</v>
      </c>
      <c r="M14" s="29">
        <v>-4.219564809604269E-6</v>
      </c>
      <c r="N14" s="30">
        <v>3.9521669092897451E-4</v>
      </c>
      <c r="O14" s="10">
        <v>-6.5180568253933069E-6</v>
      </c>
      <c r="P14" s="11">
        <v>3.9543157295318833E-4</v>
      </c>
      <c r="Q14" s="29">
        <v>0</v>
      </c>
      <c r="R14" s="30">
        <v>4.0000000000000002E-4</v>
      </c>
      <c r="S14" s="10">
        <v>0</v>
      </c>
      <c r="T14" s="11">
        <v>4.0000000000000002E-4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-7.7509422743579325E-5</v>
      </c>
      <c r="D15" s="11">
        <v>2.8960473498051389E-2</v>
      </c>
      <c r="E15" s="29">
        <v>-1.9439096722116065E-4</v>
      </c>
      <c r="F15" s="30">
        <v>2.8639388497565282E-2</v>
      </c>
      <c r="G15" s="10">
        <v>-2.5086400447348603E-3</v>
      </c>
      <c r="H15" s="11">
        <v>3.4780394568159845E-2</v>
      </c>
      <c r="I15" s="29">
        <v>1.0471449602791688E-3</v>
      </c>
      <c r="J15" s="30">
        <v>3.6103593982499939E-2</v>
      </c>
      <c r="K15" s="10">
        <v>5.6121900344417112E-4</v>
      </c>
      <c r="L15" s="11">
        <v>3.5625879942160266E-2</v>
      </c>
      <c r="M15" s="29">
        <v>-6.5996757014823355E-4</v>
      </c>
      <c r="N15" s="30">
        <v>3.262135700501495E-2</v>
      </c>
      <c r="O15" s="10">
        <v>6.5420539981619755E-4</v>
      </c>
      <c r="P15" s="11">
        <v>2.833673872806208E-2</v>
      </c>
      <c r="Q15" s="29">
        <v>4.0000000000000002E-4</v>
      </c>
      <c r="R15" s="30">
        <v>2.7699999999999999E-2</v>
      </c>
      <c r="S15" s="10">
        <v>-2.0000000000000001E-4</v>
      </c>
      <c r="T15" s="11">
        <v>2.8899999999999999E-2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-8.8493587576592099E-5</v>
      </c>
      <c r="D16" s="11">
        <v>5.5294701286365773E-2</v>
      </c>
      <c r="E16" s="29">
        <v>-4.2978617559629156E-4</v>
      </c>
      <c r="F16" s="30">
        <v>5.9577372919705773E-2</v>
      </c>
      <c r="G16" s="10">
        <v>-4.254458555423838E-3</v>
      </c>
      <c r="H16" s="11">
        <v>6.2962067707566613E-2</v>
      </c>
      <c r="I16" s="29">
        <v>-2.8431852391871846E-3</v>
      </c>
      <c r="J16" s="30">
        <v>5.5964053417950174E-2</v>
      </c>
      <c r="K16" s="10">
        <v>9.8816745825203861E-4</v>
      </c>
      <c r="L16" s="11">
        <v>5.3170652129974891E-2</v>
      </c>
      <c r="M16" s="29">
        <v>1.2524755315632739E-3</v>
      </c>
      <c r="N16" s="30">
        <v>5.292110853964143E-2</v>
      </c>
      <c r="O16" s="10">
        <v>1.0172444362731836E-3</v>
      </c>
      <c r="P16" s="11">
        <v>5.2700065018666906E-2</v>
      </c>
      <c r="Q16" s="29">
        <v>6.9999999999999999E-4</v>
      </c>
      <c r="R16" s="30">
        <v>5.1799999999999999E-2</v>
      </c>
      <c r="S16" s="10">
        <v>8.9999999999999998E-4</v>
      </c>
      <c r="T16" s="11">
        <v>5.2900000000000003E-2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3.0138245494810065E-10</v>
      </c>
      <c r="D18" s="11">
        <v>6.0355194838501355E-10</v>
      </c>
      <c r="E18" s="29">
        <v>-5.7721355251998489E-11</v>
      </c>
      <c r="F18" s="30">
        <v>7.0302643945623748E-10</v>
      </c>
      <c r="G18" s="10">
        <v>-3.5130279904302444E-10</v>
      </c>
      <c r="H18" s="11">
        <v>4.5057650810123738E-10</v>
      </c>
      <c r="I18" s="29">
        <v>4.8546625028122561E-10</v>
      </c>
      <c r="J18" s="30">
        <v>5.3129239522461692E-10</v>
      </c>
      <c r="K18" s="10">
        <v>1.9864067276255286E-10</v>
      </c>
      <c r="L18" s="11">
        <v>8.9599525454953405E-10</v>
      </c>
      <c r="M18" s="29">
        <v>-3.7832414641745594E-11</v>
      </c>
      <c r="N18" s="30">
        <v>1.1242985283072458E-9</v>
      </c>
      <c r="O18" s="10">
        <v>2.768482326038224E-10</v>
      </c>
      <c r="P18" s="11">
        <v>1.8757631597818209E-9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2.5224671103961117E-4</v>
      </c>
      <c r="D19" s="11">
        <v>4.6009693345547639E-4</v>
      </c>
      <c r="E19" s="29">
        <v>5.0373963358046729E-4</v>
      </c>
      <c r="F19" s="30">
        <v>1.4193480871071201E-3</v>
      </c>
      <c r="G19" s="10">
        <v>-3.5591039050179166E-3</v>
      </c>
      <c r="H19" s="11">
        <v>-3.1677687142909056E-3</v>
      </c>
      <c r="I19" s="29">
        <v>1.6320845372607409E-3</v>
      </c>
      <c r="J19" s="30">
        <v>-2.9779657667239399E-3</v>
      </c>
      <c r="K19" s="10">
        <v>-1.52466463322115E-4</v>
      </c>
      <c r="L19" s="11">
        <v>-1.3706494328355949E-3</v>
      </c>
      <c r="M19" s="29">
        <v>8.9263293321135224E-4</v>
      </c>
      <c r="N19" s="30">
        <v>-1.0715173376431183E-4</v>
      </c>
      <c r="O19" s="10">
        <v>1.2416115619744794E-3</v>
      </c>
      <c r="P19" s="11">
        <v>-4.9361375520101726E-5</v>
      </c>
      <c r="Q19" s="29">
        <v>1.2999999999999999E-3</v>
      </c>
      <c r="R19" s="30">
        <v>5.9999999999999995E-4</v>
      </c>
      <c r="S19" s="10">
        <v>-2.5000000000000001E-3</v>
      </c>
      <c r="T19" s="11">
        <v>-2.9999999999999997E-4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-3.1390049945560352E-13</v>
      </c>
      <c r="D20" s="11">
        <v>2.7399582870617777E-9</v>
      </c>
      <c r="E20" s="29">
        <v>-1.3127420511460294E-9</v>
      </c>
      <c r="F20" s="30">
        <v>2.2471105463479181E-9</v>
      </c>
      <c r="G20" s="10">
        <v>-6.0259657421155447E-9</v>
      </c>
      <c r="H20" s="11">
        <v>-3.9976674124061536E-9</v>
      </c>
      <c r="I20" s="29">
        <v>-4.5744386065915981E-9</v>
      </c>
      <c r="J20" s="30">
        <v>-5.1672397786334743E-9</v>
      </c>
      <c r="K20" s="10">
        <v>1.5501953794638008E-9</v>
      </c>
      <c r="L20" s="11">
        <v>-6.4224199656636817E-11</v>
      </c>
      <c r="M20" s="29">
        <v>-2.8373674201425379E-9</v>
      </c>
      <c r="N20" s="30">
        <v>-5.9853565406966683E-10</v>
      </c>
      <c r="O20" s="10">
        <v>1.0000972376920635E-9</v>
      </c>
      <c r="P20" s="11">
        <v>-3.9001057791951511E-10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4.5625396717563358E-4</v>
      </c>
      <c r="D22" s="11">
        <v>7.8017551136209715E-2</v>
      </c>
      <c r="E22" s="29">
        <v>1.4703095966199357E-4</v>
      </c>
      <c r="F22" s="30">
        <v>8.0218118110845532E-2</v>
      </c>
      <c r="G22" s="10">
        <v>-5.7504373582086031E-3</v>
      </c>
      <c r="H22" s="11">
        <v>7.7967928968549607E-2</v>
      </c>
      <c r="I22" s="29">
        <v>3.2100978334123247E-3</v>
      </c>
      <c r="J22" s="30">
        <v>8.0582237216154373E-2</v>
      </c>
      <c r="K22" s="10">
        <v>1.3744691072250523E-3</v>
      </c>
      <c r="L22" s="11">
        <v>8.2518126334454975E-2</v>
      </c>
      <c r="M22" s="29">
        <v>-1.0628301786485481E-3</v>
      </c>
      <c r="N22" s="30">
        <v>8.2615659460130275E-2</v>
      </c>
      <c r="O22" s="10">
        <v>1.1901511508191909E-3</v>
      </c>
      <c r="P22" s="11">
        <v>8.3511979265439115E-2</v>
      </c>
      <c r="Q22" s="29">
        <v>1.9E-3</v>
      </c>
      <c r="R22" s="30">
        <v>8.8400000000000006E-2</v>
      </c>
      <c r="S22" s="10">
        <v>-5.0000000000000001E-4</v>
      </c>
      <c r="T22" s="11">
        <v>9.0300000000000005E-2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-3.0565616673638137E-8</v>
      </c>
      <c r="H26" s="11">
        <v>-1.1129777196136264E-5</v>
      </c>
      <c r="I26" s="29">
        <v>0</v>
      </c>
      <c r="J26" s="30">
        <v>0</v>
      </c>
      <c r="K26" s="10">
        <v>-1.6237678384389505E-9</v>
      </c>
      <c r="L26" s="11">
        <v>-1.091767695563209E-5</v>
      </c>
      <c r="M26" s="29">
        <v>-1.3176941998719287E-10</v>
      </c>
      <c r="N26" s="30">
        <v>-9.6883952637819162E-6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3.3E-3</v>
      </c>
      <c r="D27" s="15">
        <v>1</v>
      </c>
      <c r="E27" s="31">
        <v>5.0000000000000001E-3</v>
      </c>
      <c r="F27" s="32">
        <v>1</v>
      </c>
      <c r="G27" s="14">
        <v>-5.91E-2</v>
      </c>
      <c r="H27" s="15">
        <v>1.0000000000000002</v>
      </c>
      <c r="I27" s="31">
        <v>2.7900000000000001E-2</v>
      </c>
      <c r="J27" s="32">
        <v>1.0000000000000002</v>
      </c>
      <c r="K27" s="14">
        <v>1.2200000000000001E-2</v>
      </c>
      <c r="L27" s="15">
        <v>1</v>
      </c>
      <c r="M27" s="31">
        <v>-3.32E-3</v>
      </c>
      <c r="N27" s="32">
        <v>1.0000000000000004</v>
      </c>
      <c r="O27" s="14">
        <v>1.0590000000000002E-2</v>
      </c>
      <c r="P27" s="15">
        <v>1</v>
      </c>
      <c r="Q27" s="31">
        <v>1.1599999999999999E-2</v>
      </c>
      <c r="R27" s="32">
        <v>1</v>
      </c>
      <c r="S27" s="14">
        <v>-8.8999999999999999E-3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6">
        <v>830.98</v>
      </c>
      <c r="D28" s="77"/>
      <c r="E28" s="78">
        <v>1264.43</v>
      </c>
      <c r="F28" s="79"/>
      <c r="G28" s="76">
        <v>-15037.57</v>
      </c>
      <c r="H28" s="77"/>
      <c r="I28" s="78">
        <v>6729.9309999999996</v>
      </c>
      <c r="J28" s="79"/>
      <c r="K28" s="76">
        <v>2971.3580000000002</v>
      </c>
      <c r="L28" s="77"/>
      <c r="M28" s="78">
        <v>-812.755</v>
      </c>
      <c r="N28" s="79"/>
      <c r="O28" s="76">
        <v>2574.11</v>
      </c>
      <c r="P28" s="77"/>
      <c r="Q28" s="78">
        <v>2822.58</v>
      </c>
      <c r="R28" s="79"/>
      <c r="S28" s="76">
        <v>-2149.09</v>
      </c>
      <c r="T28" s="77"/>
      <c r="U28" s="78"/>
      <c r="V28" s="79"/>
      <c r="W28" s="76"/>
      <c r="X28" s="77"/>
      <c r="Y28" s="78"/>
      <c r="Z28" s="7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7" t="s"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5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0</v>
      </c>
      <c r="E34" s="33">
        <v>5.6272098846626281E-3</v>
      </c>
      <c r="F34" s="34">
        <v>0.86408046739306843</v>
      </c>
      <c r="G34" s="18">
        <v>-4.7596281580425615E-2</v>
      </c>
      <c r="H34" s="19">
        <v>0.84964265330687139</v>
      </c>
      <c r="I34" s="33">
        <v>2.6865663303160602E-2</v>
      </c>
      <c r="J34" s="34">
        <v>0.85034468657050966</v>
      </c>
      <c r="K34" s="18">
        <v>7.701417865775443E-3</v>
      </c>
      <c r="L34" s="19">
        <v>0.8431056258989853</v>
      </c>
      <c r="M34" s="33">
        <v>-6.0908956951041806E-3</v>
      </c>
      <c r="N34" s="34">
        <v>0.83998951776788677</v>
      </c>
      <c r="O34" s="18">
        <v>6.8497819635504774E-3</v>
      </c>
      <c r="P34" s="19">
        <v>0.83828257511373705</v>
      </c>
      <c r="Q34" s="33">
        <v>1.18E-2</v>
      </c>
      <c r="R34" s="34">
        <v>0.83889999999999998</v>
      </c>
      <c r="S34" s="18">
        <v>-1.18E-2</v>
      </c>
      <c r="T34" s="19">
        <v>0.83330000000000004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-6.2720988466262787E-4</v>
      </c>
      <c r="F35" s="30">
        <v>0.13591953260693157</v>
      </c>
      <c r="G35" s="10">
        <v>-1.1503050949979093E-2</v>
      </c>
      <c r="H35" s="11">
        <v>0.15035734669312856</v>
      </c>
      <c r="I35" s="29">
        <v>1.0343366968394037E-3</v>
      </c>
      <c r="J35" s="30">
        <v>0.14965531342949032</v>
      </c>
      <c r="K35" s="10">
        <v>4.49855242451596E-3</v>
      </c>
      <c r="L35" s="11">
        <v>0.15689437410101467</v>
      </c>
      <c r="M35" s="29">
        <v>2.7709215326972769E-3</v>
      </c>
      <c r="N35" s="30">
        <v>0.16001048223211331</v>
      </c>
      <c r="O35" s="10">
        <v>3.7402180364495218E-3</v>
      </c>
      <c r="P35" s="11">
        <v>0.16171742488626295</v>
      </c>
      <c r="Q35" s="29">
        <v>-2.0000000000000001E-4</v>
      </c>
      <c r="R35" s="30">
        <v>0.16109999999999999</v>
      </c>
      <c r="S35" s="10">
        <v>2.8999999999999998E-3</v>
      </c>
      <c r="T35" s="11">
        <v>0.16669999999999999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3.3E-3</v>
      </c>
      <c r="D36" s="15">
        <v>0</v>
      </c>
      <c r="E36" s="31">
        <v>5.0000000000000001E-3</v>
      </c>
      <c r="F36" s="32">
        <v>1</v>
      </c>
      <c r="G36" s="14">
        <v>-5.91E-2</v>
      </c>
      <c r="H36" s="15">
        <v>1</v>
      </c>
      <c r="I36" s="31">
        <v>2.7900000000000001E-2</v>
      </c>
      <c r="J36" s="32">
        <v>1</v>
      </c>
      <c r="K36" s="14">
        <v>1.2200000000000001E-2</v>
      </c>
      <c r="L36" s="15">
        <v>1</v>
      </c>
      <c r="M36" s="31">
        <v>-3.32E-3</v>
      </c>
      <c r="N36" s="32">
        <v>1</v>
      </c>
      <c r="O36" s="14">
        <v>1.0590000000000002E-2</v>
      </c>
      <c r="P36" s="15">
        <v>1</v>
      </c>
      <c r="Q36" s="31">
        <v>1.1599999999999999E-2</v>
      </c>
      <c r="R36" s="32">
        <v>1</v>
      </c>
      <c r="S36" s="14">
        <v>-8.8999999999999999E-3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7" t="s"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75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2.3996220299615637E-3</v>
      </c>
      <c r="D41" s="19">
        <v>0.88239546023345294</v>
      </c>
      <c r="E41" s="33">
        <v>4.2585523818185521E-3</v>
      </c>
      <c r="F41" s="34">
        <v>0.879591600820533</v>
      </c>
      <c r="G41" s="18">
        <v>-4.5802676906667651E-2</v>
      </c>
      <c r="H41" s="19">
        <v>0.88746360630643828</v>
      </c>
      <c r="I41" s="33">
        <v>2.1540497229239987E-2</v>
      </c>
      <c r="J41" s="34">
        <v>0.88717826889540252</v>
      </c>
      <c r="K41" s="18">
        <v>1.0492238118018176E-2</v>
      </c>
      <c r="L41" s="19">
        <v>0.88286363304387405</v>
      </c>
      <c r="M41" s="33">
        <v>-2.7254230354813638E-3</v>
      </c>
      <c r="N41" s="34">
        <v>0.88164717333306375</v>
      </c>
      <c r="O41" s="18">
        <v>7.7369291419500099E-3</v>
      </c>
      <c r="P41" s="19">
        <v>0.88184803899926878</v>
      </c>
      <c r="Q41" s="33">
        <v>8.0999999999999996E-3</v>
      </c>
      <c r="R41" s="34">
        <v>0.88129999999999997</v>
      </c>
      <c r="S41" s="18">
        <v>-5.5999999999999999E-3</v>
      </c>
      <c r="T41" s="19">
        <v>0.88019999999999998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9.0037797003843635E-4</v>
      </c>
      <c r="D42" s="11">
        <v>0.11760453976654704</v>
      </c>
      <c r="E42" s="29">
        <v>7.4144761818144766E-4</v>
      </c>
      <c r="F42" s="30">
        <v>0.12040839917946691</v>
      </c>
      <c r="G42" s="10">
        <v>-1.3296655623737035E-2</v>
      </c>
      <c r="H42" s="11">
        <v>0.11253639369356166</v>
      </c>
      <c r="I42" s="29">
        <v>6.3595027707600152E-3</v>
      </c>
      <c r="J42" s="30">
        <v>0.11282173110459744</v>
      </c>
      <c r="K42" s="10">
        <v>1.7077321722732304E-3</v>
      </c>
      <c r="L42" s="11">
        <v>0.11713636695612596</v>
      </c>
      <c r="M42" s="29">
        <v>-5.9455112692553998E-4</v>
      </c>
      <c r="N42" s="30">
        <v>0.11835282666693624</v>
      </c>
      <c r="O42" s="10">
        <v>2.8530708580499914E-3</v>
      </c>
      <c r="P42" s="11">
        <v>0.11815196100073121</v>
      </c>
      <c r="Q42" s="29">
        <v>3.5000000000000001E-3</v>
      </c>
      <c r="R42" s="30">
        <v>0.1187</v>
      </c>
      <c r="S42" s="10">
        <v>-3.3E-3</v>
      </c>
      <c r="T42" s="11">
        <v>0.1198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3.3E-3</v>
      </c>
      <c r="D43" s="15">
        <v>1</v>
      </c>
      <c r="E43" s="31">
        <v>5.0000000000000001E-3</v>
      </c>
      <c r="F43" s="32">
        <v>0.99999999999999989</v>
      </c>
      <c r="G43" s="14">
        <v>-5.91E-2</v>
      </c>
      <c r="H43" s="15">
        <v>1</v>
      </c>
      <c r="I43" s="31">
        <v>2.7900000000000001E-2</v>
      </c>
      <c r="J43" s="32">
        <v>1</v>
      </c>
      <c r="K43" s="14">
        <v>1.2200000000000001E-2</v>
      </c>
      <c r="L43" s="15">
        <v>1</v>
      </c>
      <c r="M43" s="31">
        <v>-3.32E-3</v>
      </c>
      <c r="N43" s="32">
        <v>1</v>
      </c>
      <c r="O43" s="14">
        <v>1.0590000000000002E-2</v>
      </c>
      <c r="P43" s="15">
        <v>1</v>
      </c>
      <c r="Q43" s="31">
        <v>1.1599999999999999E-2</v>
      </c>
      <c r="R43" s="32">
        <v>1</v>
      </c>
      <c r="S43" s="14">
        <v>-8.8999999999999999E-3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7" t="s">
        <v>0</v>
      </c>
      <c r="D45" s="68"/>
      <c r="E45" s="68"/>
      <c r="F45" s="68"/>
      <c r="G45" s="68"/>
      <c r="H45" s="68"/>
      <c r="I45" s="58"/>
      <c r="J45" s="58"/>
    </row>
    <row r="46" spans="2:26" ht="15.75">
      <c r="B46" s="23" t="s">
        <v>39</v>
      </c>
      <c r="C46" s="71" t="str">
        <f ca="1">CONCATENATE(INDIRECT(CONCATENATE($C$2,C4))," - ",INDIRECT(CONCATENATE($C$2,G4))," ",$B$4)</f>
        <v>ינואר - מרץ 2020</v>
      </c>
      <c r="D46" s="72"/>
      <c r="E46" s="73" t="str">
        <f ca="1">CONCATENATE(INDIRECT(CONCATENATE($C$2,C4))," - ",INDIRECT(CONCATENATE($C$2,M4))," ",$B$4)</f>
        <v>ינואר - יוני 2020</v>
      </c>
      <c r="F46" s="74"/>
      <c r="G46" s="71" t="str">
        <f ca="1">CONCATENATE(INDIRECT(CONCATENATE($C$2,C4))," - ",INDIRECT(CONCATENATE($C$2,S4))," ",$B$4)</f>
        <v>ינואר - ספטמבר 2020</v>
      </c>
      <c r="H46" s="86"/>
      <c r="I46" s="87"/>
      <c r="J46" s="8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52" t="s">
        <v>3</v>
      </c>
      <c r="I47" s="59"/>
      <c r="J47" s="59"/>
    </row>
    <row r="48" spans="2:26">
      <c r="B48" s="9" t="s">
        <v>5</v>
      </c>
      <c r="C48" s="10">
        <v>-4.9780353092997197E-4</v>
      </c>
      <c r="D48" s="11">
        <v>4.6630196847225802E-2</v>
      </c>
      <c r="E48" s="29">
        <v>-1.2237954600637624E-3</v>
      </c>
      <c r="F48" s="30">
        <v>3.3105370254061128E-2</v>
      </c>
      <c r="G48" s="10">
        <v>-3.0498350756504046E-3</v>
      </c>
      <c r="H48" s="53">
        <v>2.92E-2</v>
      </c>
      <c r="I48" s="60"/>
      <c r="J48" s="60"/>
      <c r="L48" s="37"/>
      <c r="M48" s="37"/>
      <c r="N48" s="37"/>
      <c r="O48" s="37"/>
      <c r="P48" s="37"/>
      <c r="Q48" s="37"/>
      <c r="R48" s="37"/>
      <c r="S48" s="37"/>
    </row>
    <row r="49" spans="2:19">
      <c r="B49" s="12" t="s">
        <v>7</v>
      </c>
      <c r="C49" s="10">
        <v>-8.6003528517341627E-3</v>
      </c>
      <c r="D49" s="11">
        <v>0.40370261618128583</v>
      </c>
      <c r="E49" s="29">
        <v>6.5145310593592923E-3</v>
      </c>
      <c r="F49" s="30">
        <v>0.40263203327817942</v>
      </c>
      <c r="G49" s="10">
        <v>5.33484299332165E-3</v>
      </c>
      <c r="H49" s="53">
        <v>0.40200000000000002</v>
      </c>
      <c r="I49" s="60"/>
      <c r="J49" s="60"/>
      <c r="L49" s="37"/>
      <c r="M49" s="37"/>
      <c r="N49" s="37"/>
      <c r="O49" s="37"/>
      <c r="P49" s="37"/>
      <c r="Q49" s="37"/>
      <c r="R49" s="37"/>
      <c r="S49" s="37"/>
    </row>
    <row r="50" spans="2:19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3">
        <v>0</v>
      </c>
      <c r="I50" s="60"/>
      <c r="J50" s="60"/>
      <c r="L50" s="37"/>
      <c r="M50" s="37"/>
      <c r="N50" s="37"/>
      <c r="O50" s="37"/>
      <c r="P50" s="37"/>
      <c r="Q50" s="37"/>
      <c r="R50" s="37"/>
      <c r="S50" s="37"/>
    </row>
    <row r="51" spans="2:19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3">
        <v>0</v>
      </c>
      <c r="I51" s="60"/>
      <c r="J51" s="60"/>
      <c r="L51" s="37"/>
      <c r="M51" s="37"/>
      <c r="N51" s="37"/>
      <c r="O51" s="37"/>
      <c r="P51" s="37"/>
      <c r="Q51" s="37"/>
      <c r="R51" s="37"/>
      <c r="S51" s="37"/>
    </row>
    <row r="52" spans="2:19">
      <c r="B52" s="12" t="s">
        <v>13</v>
      </c>
      <c r="C52" s="10">
        <v>-2.2828002057479722E-2</v>
      </c>
      <c r="D52" s="11">
        <v>0.33940725318782988</v>
      </c>
      <c r="E52" s="29">
        <v>-8.7989130517545974E-3</v>
      </c>
      <c r="F52" s="30">
        <v>0.36038162163121096</v>
      </c>
      <c r="G52" s="10">
        <v>6.383234272404276E-3</v>
      </c>
      <c r="H52" s="53">
        <v>0.36730000000000002</v>
      </c>
      <c r="I52" s="60"/>
      <c r="J52" s="60"/>
      <c r="L52" s="37"/>
      <c r="M52" s="37"/>
      <c r="N52" s="37"/>
      <c r="O52" s="37"/>
      <c r="P52" s="37"/>
      <c r="Q52" s="37"/>
      <c r="R52" s="37"/>
      <c r="S52" s="37"/>
    </row>
    <row r="53" spans="2:19">
      <c r="B53" s="12" t="s">
        <v>15</v>
      </c>
      <c r="C53" s="10">
        <v>-3.7461466727547492E-3</v>
      </c>
      <c r="D53" s="11">
        <v>3.7314149969187603E-2</v>
      </c>
      <c r="E53" s="29">
        <v>-2.3691028274870555E-3</v>
      </c>
      <c r="F53" s="30">
        <v>3.5444472744098357E-2</v>
      </c>
      <c r="G53" s="10">
        <v>-4.1116563361270411E-3</v>
      </c>
      <c r="H53" s="53">
        <v>2.93E-2</v>
      </c>
      <c r="I53" s="60"/>
      <c r="J53" s="60"/>
      <c r="L53" s="37"/>
      <c r="M53" s="37"/>
      <c r="N53" s="37"/>
      <c r="O53" s="37"/>
      <c r="P53" s="37"/>
      <c r="Q53" s="37"/>
      <c r="R53" s="37"/>
      <c r="S53" s="37"/>
    </row>
    <row r="54" spans="2:19">
      <c r="B54" s="12" t="s">
        <v>17</v>
      </c>
      <c r="C54" s="10">
        <v>1.3773481115006082E-5</v>
      </c>
      <c r="D54" s="11">
        <v>4.1429460877294146E-4</v>
      </c>
      <c r="E54" s="29">
        <v>3.2781521804415502E-6</v>
      </c>
      <c r="F54" s="30">
        <v>3.9521669092897451E-4</v>
      </c>
      <c r="G54" s="10">
        <v>-8.569771509738049E-6</v>
      </c>
      <c r="H54" s="53">
        <v>4.0000000000000002E-4</v>
      </c>
      <c r="I54" s="60"/>
      <c r="J54" s="60"/>
      <c r="L54" s="37"/>
      <c r="M54" s="37"/>
      <c r="N54" s="37"/>
      <c r="O54" s="37"/>
      <c r="P54" s="37"/>
      <c r="Q54" s="37"/>
      <c r="R54" s="37"/>
      <c r="S54" s="37"/>
    </row>
    <row r="55" spans="2:19">
      <c r="B55" s="12" t="s">
        <v>19</v>
      </c>
      <c r="C55" s="10">
        <v>-2.7995377658826047E-3</v>
      </c>
      <c r="D55" s="11">
        <v>3.4780394568159845E-2</v>
      </c>
      <c r="E55" s="29">
        <v>-2.0348654743530432E-3</v>
      </c>
      <c r="F55" s="30">
        <v>3.262135700501495E-2</v>
      </c>
      <c r="G55" s="10">
        <v>-2.3618504709895689E-3</v>
      </c>
      <c r="H55" s="53">
        <v>2.8899999999999999E-2</v>
      </c>
      <c r="I55" s="60"/>
      <c r="J55" s="60"/>
      <c r="L55" s="37"/>
      <c r="M55" s="37"/>
      <c r="N55" s="37"/>
      <c r="O55" s="37"/>
      <c r="P55" s="37"/>
      <c r="Q55" s="37"/>
      <c r="R55" s="37"/>
      <c r="S55" s="37"/>
    </row>
    <row r="56" spans="2:19">
      <c r="B56" s="12" t="s">
        <v>21</v>
      </c>
      <c r="C56" s="10">
        <v>-4.8042931563592869E-3</v>
      </c>
      <c r="D56" s="11">
        <v>6.2962067707566613E-2</v>
      </c>
      <c r="E56" s="29">
        <v>-5.9621842695245231E-3</v>
      </c>
      <c r="F56" s="30">
        <v>5.292110853964143E-2</v>
      </c>
      <c r="G56" s="10">
        <v>-6.6627941857329512E-3</v>
      </c>
      <c r="H56" s="53">
        <v>5.2900000000000003E-2</v>
      </c>
      <c r="I56" s="60"/>
      <c r="J56" s="60"/>
      <c r="L56" s="37"/>
      <c r="M56" s="37"/>
      <c r="N56" s="37"/>
      <c r="O56" s="37"/>
      <c r="P56" s="37"/>
      <c r="Q56" s="37"/>
      <c r="R56" s="37"/>
      <c r="S56" s="37"/>
    </row>
    <row r="57" spans="2:19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53">
        <v>0</v>
      </c>
      <c r="I57" s="60"/>
      <c r="J57" s="60"/>
      <c r="L57" s="37"/>
      <c r="M57" s="37"/>
      <c r="N57" s="37"/>
      <c r="O57" s="37"/>
      <c r="P57" s="37"/>
      <c r="Q57" s="37"/>
      <c r="R57" s="37"/>
      <c r="S57" s="37"/>
    </row>
    <row r="58" spans="2:19">
      <c r="B58" s="12" t="s">
        <v>25</v>
      </c>
      <c r="C58" s="10">
        <v>-1.084042863761081E-10</v>
      </c>
      <c r="D58" s="11">
        <v>4.5057650810123738E-10</v>
      </c>
      <c r="E58" s="29">
        <v>5.9744451823706442E-10</v>
      </c>
      <c r="F58" s="30">
        <v>1.1242985283072458E-9</v>
      </c>
      <c r="G58" s="10">
        <v>1.9616143911501828E-9</v>
      </c>
      <c r="H58" s="53">
        <v>0</v>
      </c>
      <c r="I58" s="60"/>
      <c r="J58" s="60"/>
      <c r="L58" s="37"/>
      <c r="M58" s="37"/>
      <c r="N58" s="37"/>
      <c r="O58" s="37"/>
      <c r="P58" s="37"/>
      <c r="Q58" s="37"/>
      <c r="R58" s="37"/>
      <c r="S58" s="37"/>
    </row>
    <row r="59" spans="2:19">
      <c r="B59" s="12" t="s">
        <v>26</v>
      </c>
      <c r="C59" s="10">
        <v>-2.8255590980498201E-3</v>
      </c>
      <c r="D59" s="11">
        <v>-3.1677687142909056E-3</v>
      </c>
      <c r="E59" s="29">
        <v>-4.8695259714648202E-4</v>
      </c>
      <c r="F59" s="30">
        <v>-1.0715173376431183E-4</v>
      </c>
      <c r="G59" s="10">
        <v>-9.6739824518505429E-4</v>
      </c>
      <c r="H59" s="53">
        <v>-2.9999999999999997E-4</v>
      </c>
      <c r="I59" s="60"/>
      <c r="J59" s="60"/>
      <c r="L59" s="37"/>
      <c r="M59" s="37"/>
      <c r="N59" s="37"/>
      <c r="O59" s="37"/>
      <c r="P59" s="37"/>
      <c r="Q59" s="37"/>
      <c r="R59" s="37"/>
      <c r="S59" s="37"/>
    </row>
    <row r="60" spans="2:19">
      <c r="B60" s="12" t="s">
        <v>27</v>
      </c>
      <c r="C60" s="10">
        <v>-7.3910166559072154E-9</v>
      </c>
      <c r="D60" s="11">
        <v>-3.9976674124061536E-9</v>
      </c>
      <c r="E60" s="29">
        <v>-1.4641967114818243E-8</v>
      </c>
      <c r="F60" s="30">
        <v>-5.9853565406966683E-10</v>
      </c>
      <c r="G60" s="10">
        <v>-2.934800210009611E-8</v>
      </c>
      <c r="H60" s="53">
        <v>0</v>
      </c>
      <c r="I60" s="60"/>
      <c r="J60" s="60"/>
      <c r="L60" s="37"/>
      <c r="M60" s="37"/>
      <c r="N60" s="37"/>
      <c r="O60" s="37"/>
      <c r="P60" s="37"/>
      <c r="Q60" s="37"/>
      <c r="R60" s="37"/>
      <c r="S60" s="37"/>
    </row>
    <row r="61" spans="2:19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3">
        <v>0</v>
      </c>
      <c r="I61" s="60"/>
      <c r="J61" s="60"/>
      <c r="L61" s="37"/>
      <c r="M61" s="37"/>
      <c r="N61" s="37"/>
      <c r="O61" s="37"/>
      <c r="P61" s="37"/>
      <c r="Q61" s="37"/>
      <c r="R61" s="37"/>
      <c r="S61" s="37"/>
    </row>
    <row r="62" spans="2:19">
      <c r="B62" s="12" t="s">
        <v>29</v>
      </c>
      <c r="C62" s="10">
        <v>-5.1870452163376062E-3</v>
      </c>
      <c r="D62" s="11">
        <v>7.7967928968549607E-2</v>
      </c>
      <c r="E62" s="29">
        <v>-1.827296235860568E-3</v>
      </c>
      <c r="F62" s="30">
        <v>8.2615659460130275E-2</v>
      </c>
      <c r="G62" s="10">
        <v>2.2591636164347745E-3</v>
      </c>
      <c r="H62" s="53">
        <v>9.0300000000000005E-2</v>
      </c>
      <c r="I62" s="60"/>
      <c r="J62" s="60"/>
      <c r="L62" s="37"/>
      <c r="M62" s="37"/>
      <c r="N62" s="37"/>
      <c r="O62" s="37"/>
      <c r="P62" s="37"/>
      <c r="Q62" s="37"/>
      <c r="R62" s="37"/>
      <c r="S62" s="37"/>
    </row>
    <row r="63" spans="2:19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3">
        <v>0</v>
      </c>
      <c r="I63" s="60"/>
      <c r="J63" s="60"/>
      <c r="L63" s="37"/>
      <c r="M63" s="37"/>
      <c r="N63" s="37"/>
      <c r="O63" s="37"/>
      <c r="P63" s="37"/>
      <c r="Q63" s="37"/>
      <c r="R63" s="37"/>
      <c r="S63" s="37"/>
    </row>
    <row r="64" spans="2:19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3">
        <v>0</v>
      </c>
      <c r="I64" s="60"/>
      <c r="J64" s="60"/>
      <c r="L64" s="37"/>
      <c r="M64" s="37"/>
      <c r="N64" s="37"/>
      <c r="O64" s="37"/>
      <c r="P64" s="37"/>
      <c r="Q64" s="37"/>
      <c r="R64" s="37"/>
      <c r="S64" s="37"/>
    </row>
    <row r="65" spans="2:19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53">
        <v>0</v>
      </c>
      <c r="I65" s="60"/>
      <c r="J65" s="60"/>
      <c r="L65" s="37"/>
      <c r="M65" s="37"/>
      <c r="N65" s="37"/>
      <c r="O65" s="37"/>
      <c r="P65" s="37"/>
      <c r="Q65" s="37"/>
      <c r="R65" s="37"/>
      <c r="S65" s="37"/>
    </row>
    <row r="66" spans="2:19">
      <c r="B66" s="12" t="s">
        <v>33</v>
      </c>
      <c r="C66" s="10">
        <v>-3.0782166081974258E-8</v>
      </c>
      <c r="D66" s="11">
        <v>-1.1129777196136264E-5</v>
      </c>
      <c r="E66" s="29">
        <v>-3.5850197089888506E-8</v>
      </c>
      <c r="F66" s="30">
        <v>-9.6883952637819162E-6</v>
      </c>
      <c r="G66" s="10">
        <v>-7.7747515942061934E-8</v>
      </c>
      <c r="H66" s="53">
        <v>0</v>
      </c>
      <c r="I66" s="60"/>
      <c r="J66" s="60"/>
      <c r="L66" s="37"/>
      <c r="M66" s="37"/>
      <c r="N66" s="37"/>
      <c r="O66" s="37"/>
      <c r="P66" s="37"/>
      <c r="Q66" s="37"/>
      <c r="R66" s="37"/>
      <c r="S66" s="37"/>
    </row>
    <row r="67" spans="2:19">
      <c r="B67" s="13" t="s">
        <v>44</v>
      </c>
      <c r="C67" s="44">
        <v>-5.1275005149999942E-2</v>
      </c>
      <c r="D67" s="45">
        <v>1.0000000000000002</v>
      </c>
      <c r="E67" s="40">
        <v>-1.6185350599369985E-2</v>
      </c>
      <c r="F67" s="39">
        <v>1.0000000000000004</v>
      </c>
      <c r="G67" s="44">
        <v>-3.1849683369377102E-3</v>
      </c>
      <c r="H67" s="54">
        <v>1</v>
      </c>
      <c r="I67" s="61"/>
      <c r="J67" s="61"/>
      <c r="L67" s="37"/>
      <c r="M67" s="37"/>
      <c r="N67" s="37"/>
      <c r="O67" s="37"/>
      <c r="P67" s="37"/>
      <c r="Q67" s="37"/>
      <c r="R67" s="37"/>
      <c r="S67" s="37"/>
    </row>
    <row r="68" spans="2:19">
      <c r="B68" s="35" t="s">
        <v>40</v>
      </c>
      <c r="C68" s="76">
        <v>-12942.16</v>
      </c>
      <c r="D68" s="77"/>
      <c r="E68" s="78">
        <v>-4053.6259999999984</v>
      </c>
      <c r="F68" s="79"/>
      <c r="G68" s="76">
        <v>-806.02599999999802</v>
      </c>
      <c r="H68" s="88"/>
      <c r="I68" s="89"/>
      <c r="J68" s="89"/>
    </row>
    <row r="69" spans="2:19">
      <c r="B69" s="16"/>
      <c r="C69" s="17"/>
      <c r="D69" s="17"/>
      <c r="E69" s="17"/>
      <c r="F69" s="17"/>
      <c r="G69" s="17"/>
      <c r="H69" s="17"/>
      <c r="I69" s="62"/>
      <c r="J69" s="62"/>
    </row>
    <row r="70" spans="2:19" ht="15.75">
      <c r="C70" s="67" t="s">
        <v>0</v>
      </c>
      <c r="D70" s="68"/>
      <c r="E70" s="68"/>
      <c r="F70" s="68"/>
      <c r="G70" s="68"/>
      <c r="H70" s="68"/>
      <c r="I70" s="58"/>
      <c r="J70" s="58"/>
    </row>
    <row r="71" spans="2:19" ht="15.75">
      <c r="B71" s="23" t="s">
        <v>39</v>
      </c>
      <c r="C71" s="71" t="s">
        <v>47</v>
      </c>
      <c r="D71" s="72"/>
      <c r="E71" s="73" t="s">
        <v>48</v>
      </c>
      <c r="F71" s="74"/>
      <c r="G71" s="71" t="s">
        <v>49</v>
      </c>
      <c r="H71" s="86"/>
      <c r="I71" s="87"/>
      <c r="J71" s="87"/>
    </row>
    <row r="72" spans="2:19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52" t="s">
        <v>3</v>
      </c>
      <c r="I72" s="59"/>
      <c r="J72" s="59"/>
    </row>
    <row r="73" spans="2:19">
      <c r="B73" s="9" t="s">
        <v>35</v>
      </c>
      <c r="C73" s="18">
        <v>-3.9839946362366367E-2</v>
      </c>
      <c r="D73" s="19">
        <v>0.84964265330687139</v>
      </c>
      <c r="E73" s="33">
        <v>-1.2839779652088566E-2</v>
      </c>
      <c r="F73" s="34">
        <v>0.83998951776788677</v>
      </c>
      <c r="G73" s="18">
        <v>-4.5630017779040256E-3</v>
      </c>
      <c r="H73" s="55">
        <v>0.83330000000000004</v>
      </c>
      <c r="I73" s="60"/>
      <c r="J73" s="60"/>
      <c r="L73" s="37"/>
      <c r="M73" s="37"/>
      <c r="N73" s="37"/>
      <c r="O73" s="37"/>
      <c r="P73" s="37"/>
      <c r="Q73" s="37"/>
      <c r="R73" s="37"/>
      <c r="S73" s="37"/>
    </row>
    <row r="74" spans="2:19">
      <c r="B74" s="12" t="s">
        <v>36</v>
      </c>
      <c r="C74" s="18">
        <v>-1.1435058787633571E-2</v>
      </c>
      <c r="D74" s="19">
        <v>0.15035734669312856</v>
      </c>
      <c r="E74" s="33">
        <v>-3.3455709472814186E-3</v>
      </c>
      <c r="F74" s="34">
        <v>0.16001048223211331</v>
      </c>
      <c r="G74" s="18">
        <v>1.3780334409663156E-3</v>
      </c>
      <c r="H74" s="55">
        <v>0.16669999999999999</v>
      </c>
      <c r="I74" s="60"/>
      <c r="J74" s="60"/>
      <c r="L74" s="37"/>
      <c r="M74" s="37"/>
      <c r="N74" s="37"/>
      <c r="O74" s="37"/>
      <c r="P74" s="37"/>
      <c r="Q74" s="37"/>
      <c r="R74" s="37"/>
      <c r="S74" s="37"/>
    </row>
    <row r="75" spans="2:19">
      <c r="B75" s="13" t="s">
        <v>44</v>
      </c>
      <c r="C75" s="42">
        <v>-5.1275005149999942E-2</v>
      </c>
      <c r="D75" s="43">
        <v>1</v>
      </c>
      <c r="E75" s="38">
        <v>-1.6185350599369985E-2</v>
      </c>
      <c r="F75" s="41">
        <v>1</v>
      </c>
      <c r="G75" s="42">
        <v>-3.1849683369377102E-3</v>
      </c>
      <c r="H75" s="56">
        <v>1</v>
      </c>
      <c r="I75" s="61"/>
      <c r="J75" s="61"/>
      <c r="L75" s="37"/>
      <c r="M75" s="37"/>
      <c r="N75" s="37"/>
      <c r="O75" s="37"/>
      <c r="P75" s="37"/>
      <c r="Q75" s="37"/>
      <c r="R75" s="37"/>
      <c r="S75" s="37"/>
    </row>
    <row r="76" spans="2:19">
      <c r="B76" s="16"/>
      <c r="C76" s="47"/>
      <c r="D76" s="47"/>
      <c r="E76" s="47"/>
      <c r="F76" s="47"/>
      <c r="G76" s="47"/>
      <c r="H76" s="47"/>
      <c r="I76" s="63"/>
      <c r="J76" s="63"/>
      <c r="L76" s="37"/>
      <c r="M76" s="37"/>
      <c r="N76" s="37"/>
      <c r="O76" s="37"/>
      <c r="P76" s="37"/>
      <c r="Q76" s="37"/>
      <c r="R76" s="37"/>
      <c r="S76" s="37"/>
    </row>
    <row r="77" spans="2:19" ht="15.75">
      <c r="C77" s="69" t="s">
        <v>0</v>
      </c>
      <c r="D77" s="70"/>
      <c r="E77" s="70"/>
      <c r="F77" s="70"/>
      <c r="G77" s="70"/>
      <c r="H77" s="70"/>
      <c r="I77" s="64"/>
      <c r="J77" s="64"/>
      <c r="L77" s="37"/>
      <c r="M77" s="37"/>
      <c r="N77" s="37"/>
      <c r="O77" s="37"/>
      <c r="P77" s="37"/>
      <c r="Q77" s="37"/>
      <c r="R77" s="37"/>
      <c r="S77" s="37"/>
    </row>
    <row r="78" spans="2:19" ht="15.75">
      <c r="B78" s="23" t="s">
        <v>39</v>
      </c>
      <c r="C78" s="80" t="s">
        <v>47</v>
      </c>
      <c r="D78" s="81"/>
      <c r="E78" s="82" t="s">
        <v>48</v>
      </c>
      <c r="F78" s="83"/>
      <c r="G78" s="80" t="s">
        <v>49</v>
      </c>
      <c r="H78" s="84"/>
      <c r="I78" s="85"/>
      <c r="J78" s="85"/>
      <c r="L78" s="37"/>
      <c r="M78" s="37"/>
      <c r="N78" s="37"/>
      <c r="O78" s="37"/>
      <c r="P78" s="37"/>
      <c r="Q78" s="37"/>
      <c r="R78" s="37"/>
      <c r="S78" s="37"/>
    </row>
    <row r="79" spans="2:19" ht="30">
      <c r="B79" s="23"/>
      <c r="C79" s="48" t="s">
        <v>2</v>
      </c>
      <c r="D79" s="49" t="s">
        <v>3</v>
      </c>
      <c r="E79" s="50" t="s">
        <v>2</v>
      </c>
      <c r="F79" s="51" t="s">
        <v>3</v>
      </c>
      <c r="G79" s="48" t="s">
        <v>2</v>
      </c>
      <c r="H79" s="57" t="s">
        <v>3</v>
      </c>
      <c r="I79" s="65"/>
      <c r="J79" s="65"/>
      <c r="L79" s="37"/>
      <c r="M79" s="37"/>
      <c r="N79" s="37"/>
      <c r="O79" s="37"/>
      <c r="P79" s="37"/>
      <c r="Q79" s="37"/>
      <c r="R79" s="37"/>
      <c r="S79" s="37"/>
    </row>
    <row r="80" spans="2:19">
      <c r="B80" s="9" t="s">
        <v>37</v>
      </c>
      <c r="C80" s="18">
        <v>-3.9562617726970895E-2</v>
      </c>
      <c r="D80" s="19">
        <v>0.88746360630643828</v>
      </c>
      <c r="E80" s="33">
        <v>-1.1693996008743473E-2</v>
      </c>
      <c r="F80" s="34">
        <v>0.88164717333306375</v>
      </c>
      <c r="G80" s="18">
        <v>-1.4572278987087448E-3</v>
      </c>
      <c r="H80" s="55">
        <v>0.88019999999999998</v>
      </c>
      <c r="I80" s="60"/>
      <c r="J80" s="60"/>
      <c r="K80" s="37"/>
      <c r="L80" s="37"/>
      <c r="M80" s="37"/>
      <c r="N80" s="37"/>
      <c r="O80" s="37"/>
      <c r="P80" s="37"/>
      <c r="Q80" s="37"/>
      <c r="R80" s="37"/>
      <c r="S80" s="37"/>
    </row>
    <row r="81" spans="2:19">
      <c r="B81" s="12" t="s">
        <v>38</v>
      </c>
      <c r="C81" s="18">
        <v>-1.1712387423029044E-2</v>
      </c>
      <c r="D81" s="19">
        <v>0.11253639369356166</v>
      </c>
      <c r="E81" s="33">
        <v>-4.4913545906265133E-3</v>
      </c>
      <c r="F81" s="34">
        <v>0.11835282666693624</v>
      </c>
      <c r="G81" s="18">
        <v>-1.7277404382289654E-3</v>
      </c>
      <c r="H81" s="55">
        <v>0.1198</v>
      </c>
      <c r="I81" s="60"/>
      <c r="J81" s="60"/>
      <c r="K81" s="37"/>
      <c r="L81" s="37"/>
      <c r="M81" s="37"/>
      <c r="N81" s="37"/>
      <c r="O81" s="37"/>
      <c r="P81" s="37"/>
      <c r="Q81" s="37"/>
      <c r="R81" s="37"/>
      <c r="S81" s="37"/>
    </row>
    <row r="82" spans="2:19">
      <c r="B82" s="13" t="s">
        <v>44</v>
      </c>
      <c r="C82" s="42">
        <v>-5.1275005149999942E-2</v>
      </c>
      <c r="D82" s="43">
        <v>1</v>
      </c>
      <c r="E82" s="38">
        <v>-1.6185350599369985E-2</v>
      </c>
      <c r="F82" s="41">
        <v>1</v>
      </c>
      <c r="G82" s="42">
        <v>-3.1849683369377102E-3</v>
      </c>
      <c r="H82" s="56">
        <v>1</v>
      </c>
      <c r="I82" s="61"/>
      <c r="J82" s="61"/>
      <c r="K82" s="37"/>
      <c r="L82" s="37"/>
      <c r="M82" s="37"/>
      <c r="N82" s="37"/>
      <c r="O82" s="37"/>
      <c r="P82" s="37"/>
      <c r="Q82" s="37"/>
      <c r="R82" s="37"/>
      <c r="S82" s="37"/>
    </row>
    <row r="83" spans="2:19">
      <c r="I83" s="66"/>
      <c r="J83" s="66"/>
    </row>
    <row r="9902" spans="3:8">
      <c r="C9902">
        <v>0</v>
      </c>
      <c r="D9902">
        <v>0</v>
      </c>
      <c r="E9902">
        <v>0</v>
      </c>
      <c r="F9902">
        <v>0</v>
      </c>
      <c r="G9902">
        <v>0</v>
      </c>
      <c r="H9902">
        <v>0</v>
      </c>
    </row>
    <row r="9903" spans="3:8">
      <c r="C9903">
        <v>0</v>
      </c>
      <c r="D9903">
        <v>0</v>
      </c>
      <c r="E9903">
        <v>0</v>
      </c>
      <c r="F9903">
        <v>0</v>
      </c>
      <c r="G9903">
        <v>0</v>
      </c>
      <c r="H9903">
        <v>0</v>
      </c>
    </row>
  </sheetData>
  <mergeCells count="34"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8:J78"/>
    <mergeCell ref="C71:D71"/>
    <mergeCell ref="E71:F71"/>
    <mergeCell ref="G71:H71"/>
    <mergeCell ref="I71:J71"/>
    <mergeCell ref="C45:H45"/>
    <mergeCell ref="C70:H70"/>
    <mergeCell ref="C77:H77"/>
    <mergeCell ref="C78:D78"/>
    <mergeCell ref="E78:F78"/>
    <mergeCell ref="G78:H78"/>
    <mergeCell ref="C68:D68"/>
    <mergeCell ref="E68:F68"/>
    <mergeCell ref="G68:H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