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9320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E4" i="5" l="1"/>
  <c r="C32" i="5"/>
  <c r="C39" i="5"/>
  <c r="E39" i="5"/>
  <c r="C6" i="5"/>
  <c r="E32" i="5"/>
  <c r="G4" i="5" l="1"/>
  <c r="C46" i="5"/>
  <c r="G32" i="5"/>
  <c r="E6" i="5"/>
  <c r="G39" i="5"/>
  <c r="G6" i="5"/>
  <c r="I4" i="5" l="1"/>
  <c r="I6" i="5"/>
  <c r="I39" i="5"/>
  <c r="I32" i="5"/>
  <c r="K4" i="5" l="1"/>
  <c r="K39" i="5"/>
  <c r="K32" i="5"/>
  <c r="K6" i="5"/>
  <c r="M4" i="5" l="1"/>
  <c r="E46" i="5"/>
  <c r="M32" i="5"/>
  <c r="M6" i="5"/>
  <c r="O4" i="5" l="1"/>
  <c r="O32" i="5"/>
  <c r="M39" i="5"/>
  <c r="O6" i="5"/>
  <c r="Q4" i="5" l="1"/>
  <c r="S4" i="5" s="1"/>
  <c r="G46" i="5"/>
  <c r="Q6" i="5"/>
  <c r="S39" i="5"/>
  <c r="O39" i="5"/>
  <c r="S32" i="5"/>
  <c r="Q32" i="5"/>
  <c r="U4" i="5" l="1"/>
  <c r="U39" i="5"/>
  <c r="S6" i="5"/>
  <c r="Q39" i="5"/>
  <c r="U32" i="5"/>
  <c r="W4" i="5" l="1"/>
  <c r="W32" i="5"/>
  <c r="U6" i="5"/>
  <c r="W39" i="5"/>
  <c r="Y4" i="5" l="1"/>
  <c r="Y6" i="5"/>
  <c r="Y39" i="5"/>
  <c r="Y32" i="5"/>
  <c r="W6" i="5"/>
</calcChain>
</file>

<file path=xl/sharedStrings.xml><?xml version="1.0" encoding="utf-8"?>
<sst xmlns="http://schemas.openxmlformats.org/spreadsheetml/2006/main" count="179" uniqueCount="50">
  <si>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</si>
  <si>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</si>
  <si>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</si>
  <si>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</si>
  <si>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</si>
  <si>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</si>
  <si>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</si>
  <si>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</si>
  <si>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</si>
  <si>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</si>
  <si>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</si>
  <si>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</si>
  <si>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</si>
  <si>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</si>
  <si>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</si>
  <si>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</si>
  <si>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</si>
  <si>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</si>
  <si>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</si>
  <si>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</si>
  <si>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</si>
  <si>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</si>
  <si>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</si>
  <si>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</si>
  <si>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</si>
  <si>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</si>
  <si>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</si>
  <si>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</si>
  <si>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</si>
  <si>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</si>
  <si>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</si>
  <si>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</si>
  <si>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</si>
  <si>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</si>
  <si>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</si>
  <si>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</si>
  <si>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</si>
  <si>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</si>
  <si>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</si>
  <si>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</si>
  <si>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</si>
  <si>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</si>
  <si>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</si>
  <si>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</si>
  <si>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</si>
  <si>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</si>
  <si>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מקפת תקציבית</t>
  </si>
  <si>
    <t>ינואר - מרץ 2020</t>
  </si>
  <si>
    <t>ינואר - יוני 2020</t>
  </si>
  <si>
    <t>ינואר - ספטמבר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</si>
</sst>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 * #,##0_ ;_ * \-#,##0_ ;_ * &quot;-&quot;_ ;_ @_ "/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&quot;₪&quot;#,##0.00;[Red]&quot;₪&quot;\-#,##0.00"/>
    <numFmt numFmtId="173" formatCode="_-&quot;₪&quot;* #,##0_-;\-&quot;₪&quot;* #,##0_-;_-&quot;₪&quot;* &quot;-&quot;_-;_-@_-"/>
    <numFmt numFmtId="174" formatCode="_ [$€-2]\ * #,##0.00_ ;_ [$€-2]\ * \-#,##0.00_ ;_ [$€-2]\ * &quot;-&quot;??_ "/>
    <numFmt numFmtId="175" formatCode="mmmm\ yyyy"/>
  </numFmts>
  <fonts count="24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505">
    <xf numFmtId="0" fontId="0" fillId="0" borderId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2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5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9" fillId="0" borderId="0">
      <alignment horizontal="right" wrapText="1"/>
    </xf>
    <xf numFmtId="4" fontId="23" fillId="0" borderId="18" applyNumberFormat="0" applyProtection="0">
      <alignment horizontal="right" vertical="center"/>
    </xf>
  </cellStyleXfs>
  <cellXfs count="90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10" fontId="3" fillId="4" borderId="5" xfId="421" applyNumberFormat="1" applyFont="1" applyFill="1" applyBorder="1"/>
    <xf numFmtId="10" fontId="3" fillId="4" borderId="6" xfId="421" applyNumberFormat="1" applyFont="1" applyFill="1" applyBorder="1"/>
    <xf numFmtId="10" fontId="3" fillId="4" borderId="2" xfId="421" applyNumberFormat="1" applyFont="1" applyFill="1" applyBorder="1"/>
    <xf numFmtId="10" fontId="3" fillId="4" borderId="3" xfId="421" applyNumberFormat="1" applyFont="1" applyFill="1" applyBorder="1"/>
    <xf numFmtId="10" fontId="3" fillId="2" borderId="2" xfId="421" applyNumberFormat="1" applyFont="1" applyFill="1" applyBorder="1"/>
    <xf numFmtId="10" fontId="3" fillId="2" borderId="5" xfId="421" applyNumberFormat="1" applyFont="1" applyFill="1" applyBorder="1"/>
    <xf numFmtId="10" fontId="2" fillId="0" borderId="0" xfId="0" applyNumberFormat="1" applyFont="1" applyFill="1"/>
    <xf numFmtId="10" fontId="2" fillId="2" borderId="5" xfId="0" applyNumberFormat="1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10" fontId="2" fillId="2" borderId="19" xfId="421" applyNumberFormat="1" applyFont="1" applyFill="1" applyBorder="1"/>
    <xf numFmtId="10" fontId="3" fillId="2" borderId="19" xfId="421" applyNumberFormat="1" applyFont="1" applyFill="1" applyBorder="1"/>
    <xf numFmtId="10" fontId="2" fillId="2" borderId="20" xfId="421" applyNumberFormat="1" applyFont="1" applyFill="1" applyBorder="1"/>
    <xf numFmtId="10" fontId="3" fillId="2" borderId="20" xfId="421" applyNumberFormat="1" applyFont="1" applyFill="1" applyBorder="1"/>
    <xf numFmtId="10" fontId="2" fillId="2" borderId="1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10" fontId="2" fillId="0" borderId="0" xfId="0" applyNumberFormat="1" applyFont="1" applyFill="1" applyBorder="1"/>
    <xf numFmtId="0" fontId="19" fillId="0" borderId="0" xfId="0" applyFont="1" applyFill="1" applyBorder="1"/>
    <xf numFmtId="10" fontId="2" fillId="4" borderId="5" xfId="0" applyNumberFormat="1" applyFont="1" applyFill="1" applyBorder="1" applyAlignment="1">
      <alignment horizontal="center" vertical="center" wrapText="1"/>
    </xf>
    <xf numFmtId="10" fontId="2" fillId="4" borderId="6" xfId="0" applyNumberFormat="1" applyFont="1" applyFill="1" applyBorder="1" applyAlignment="1">
      <alignment horizontal="center" vertical="center" wrapText="1"/>
    </xf>
    <xf numFmtId="10" fontId="3" fillId="2" borderId="25" xfId="421" applyNumberFormat="1" applyFont="1" applyFill="1" applyBorder="1"/>
    <xf numFmtId="17" fontId="6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10" fontId="2" fillId="0" borderId="0" xfId="421" applyNumberFormat="1" applyFont="1" applyFill="1" applyBorder="1"/>
    <xf numFmtId="10" fontId="3" fillId="0" borderId="0" xfId="421" applyNumberFormat="1" applyFont="1" applyFill="1" applyBorder="1"/>
    <xf numFmtId="10" fontId="6" fillId="0" borderId="0" xfId="0" applyNumberFormat="1" applyFont="1" applyFill="1" applyBorder="1" applyAlignment="1"/>
    <xf numFmtId="10" fontId="2" fillId="0" borderId="0" xfId="0" applyNumberFormat="1" applyFont="1" applyFill="1" applyBorder="1" applyAlignment="1">
      <alignment horizontal="center" vertical="center" wrapText="1"/>
    </xf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0" fontId="6" fillId="2" borderId="15" xfId="0" applyNumberFormat="1" applyFont="1" applyFill="1" applyBorder="1" applyAlignment="1">
      <alignment horizontal="center"/>
    </xf>
    <xf numFmtId="10" fontId="6" fillId="2" borderId="17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17" fontId="3" fillId="2" borderId="21" xfId="0" applyNumberFormat="1" applyFont="1" applyFill="1" applyBorder="1" applyAlignment="1">
      <alignment horizontal="center"/>
    </xf>
    <xf numFmtId="17" fontId="3" fillId="2" borderId="22" xfId="0" applyNumberFormat="1" applyFont="1" applyFill="1" applyBorder="1" applyAlignment="1">
      <alignment horizontal="center"/>
    </xf>
    <xf numFmtId="17" fontId="3" fillId="4" borderId="21" xfId="0" applyNumberFormat="1" applyFont="1" applyFill="1" applyBorder="1" applyAlignment="1">
      <alignment horizontal="center"/>
    </xf>
    <xf numFmtId="17" fontId="3" fillId="4" borderId="23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0" fontId="3" fillId="2" borderId="21" xfId="0" applyNumberFormat="1" applyFont="1" applyFill="1" applyBorder="1" applyAlignment="1">
      <alignment horizontal="center"/>
    </xf>
    <xf numFmtId="10" fontId="3" fillId="2" borderId="22" xfId="0" applyNumberFormat="1" applyFont="1" applyFill="1" applyBorder="1" applyAlignment="1">
      <alignment horizontal="center"/>
    </xf>
    <xf numFmtId="10" fontId="3" fillId="4" borderId="13" xfId="0" applyNumberFormat="1" applyFont="1" applyFill="1" applyBorder="1" applyAlignment="1">
      <alignment horizontal="center"/>
    </xf>
    <xf numFmtId="10" fontId="3" fillId="4" borderId="14" xfId="0" applyNumberFormat="1" applyFont="1" applyFill="1" applyBorder="1" applyAlignment="1">
      <alignment horizontal="center"/>
    </xf>
    <xf numFmtId="10" fontId="3" fillId="2" borderId="13" xfId="0" applyNumberFormat="1" applyFont="1" applyFill="1" applyBorder="1" applyAlignment="1">
      <alignment horizontal="center"/>
    </xf>
    <xf numFmtId="10" fontId="3" fillId="2" borderId="24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3" fontId="3" fillId="2" borderId="17" xfId="421" applyNumberFormat="1" applyFont="1" applyFill="1" applyBorder="1" applyAlignment="1">
      <alignment horizontal="center"/>
    </xf>
    <xf numFmtId="3" fontId="3" fillId="0" borderId="0" xfId="421" applyNumberFormat="1" applyFont="1" applyFill="1" applyBorder="1" applyAlignment="1">
      <alignment horizontal="center"/>
    </xf>
    <xf numFmtId="17" fontId="3" fillId="2" borderId="24" xfId="0" applyNumberFormat="1" applyFont="1" applyFill="1" applyBorder="1" applyAlignment="1">
      <alignment horizontal="center"/>
    </xf>
  </cellXfs>
  <cellStyles count="505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APBEXstdData 2" xfId="504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9944"/>
  <sheetViews>
    <sheetView rightToLeft="1" tabSelected="1" workbookViewId="0">
      <selection activeCell="B1" sqref="B1"/>
    </sheetView>
  </sheetViews>
  <sheetFormatPr defaultColWidth="9.125" defaultRowHeight="15"/>
  <cols>
    <col min="1" max="1" width="2.125" style="1" customWidth="1"/>
    <col min="2" max="2" width="31.25" style="1" customWidth="1"/>
    <col min="3" max="4" width="11.875" style="1" customWidth="1"/>
    <col min="5" max="6" width="9.125" style="1"/>
    <col min="7" max="7" width="8.625" style="1" customWidth="1"/>
    <col min="8" max="8" width="9.125" style="1"/>
    <col min="9" max="9" width="7" style="1" bestFit="1" customWidth="1"/>
    <col min="10" max="10" width="9.125" style="1"/>
    <col min="11" max="11" width="7" style="1" bestFit="1" customWidth="1"/>
    <col min="12" max="12" width="9.125" style="1"/>
    <col min="13" max="13" width="7.375" style="1" bestFit="1" customWidth="1"/>
    <col min="14" max="14" width="9.125" style="1"/>
    <col min="15" max="15" width="7.375" style="1" bestFit="1" customWidth="1"/>
    <col min="16" max="16" width="9.125" style="1"/>
    <col min="17" max="17" width="7.375" style="1" bestFit="1" customWidth="1"/>
    <col min="18" max="18" width="9.125" style="1"/>
    <col min="19" max="19" width="7" style="1" bestFit="1" customWidth="1"/>
    <col min="20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</row>
    <row r="2" spans="2:31" ht="18.75">
      <c r="B2" s="21" t="s">
        <v>45</v>
      </c>
      <c r="C2" s="24" t="s">
        <v>41</v>
      </c>
    </row>
    <row r="3" spans="2:31" ht="18.75">
      <c r="B3" s="22" t="s">
        <v>46</v>
      </c>
    </row>
    <row r="4" spans="2:31">
      <c r="B4" s="2">
        <v>2020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</row>
    <row r="5" spans="2:31" ht="15.75">
      <c r="B5" s="2"/>
      <c r="C5" s="63" t="s">
        <v>0</v>
      </c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70"/>
      <c r="AE5" s="5" t="s">
        <v>1</v>
      </c>
    </row>
    <row r="6" spans="2:31" ht="15.75">
      <c r="B6" s="23" t="s">
        <v>42</v>
      </c>
      <c r="C6" s="3" t="str">
        <f ca="1">CONCATENATE(INDIRECT(CONCATENATE($C$2,C4))," ",$B$4)</f>
        <v>ינואר 2020</v>
      </c>
      <c r="D6" s="4"/>
      <c r="E6" s="25" t="str">
        <f ca="1">CONCATENATE(INDIRECT(CONCATENATE($C$2,E4))," ",$B$4)</f>
        <v>פברואר 2020</v>
      </c>
      <c r="F6" s="26"/>
      <c r="G6" s="3" t="str">
        <f ca="1">CONCATENATE(INDIRECT(CONCATENATE($C$2,G4))," ",$B$4)</f>
        <v>מרץ 2020</v>
      </c>
      <c r="H6" s="4"/>
      <c r="I6" s="25" t="str">
        <f ca="1">CONCATENATE(INDIRECT(CONCATENATE($C$2,I4))," ",$B$4)</f>
        <v>אפריל 2020</v>
      </c>
      <c r="J6" s="26"/>
      <c r="K6" s="3" t="str">
        <f ca="1">CONCATENATE(INDIRECT(CONCATENATE($C$2,K4))," ",$B$4)</f>
        <v>מאי 2020</v>
      </c>
      <c r="L6" s="4"/>
      <c r="M6" s="25" t="str">
        <f ca="1">CONCATENATE(INDIRECT(CONCATENATE($C$2,M4))," ",$B$4)</f>
        <v>יוני 2020</v>
      </c>
      <c r="N6" s="26"/>
      <c r="O6" s="3" t="str">
        <f ca="1">CONCATENATE(INDIRECT(CONCATENATE($C$2,O4))," ",$B$4)</f>
        <v>יולי 2020</v>
      </c>
      <c r="P6" s="4"/>
      <c r="Q6" s="25" t="str">
        <f ca="1">CONCATENATE(INDIRECT(CONCATENATE($C$2,Q4))," ",$B$4)</f>
        <v>אוגוסט 2020</v>
      </c>
      <c r="R6" s="26"/>
      <c r="S6" s="3" t="str">
        <f ca="1">CONCATENATE(INDIRECT(CONCATENATE($C$2,S4))," ",$B$4)</f>
        <v>ספטמבר 2020</v>
      </c>
      <c r="T6" s="4"/>
      <c r="U6" s="25" t="str">
        <f ca="1">CONCATENATE(INDIRECT(CONCATENATE($C$2,U4))," ",$B$4)</f>
        <v>אוקטובר 2020</v>
      </c>
      <c r="V6" s="26"/>
      <c r="W6" s="3" t="str">
        <f ca="1">CONCATENATE(INDIRECT(CONCATENATE($C$2,W4))," ",$B$4)</f>
        <v>נובמבר 2020</v>
      </c>
      <c r="X6" s="4"/>
      <c r="Y6" s="25" t="str">
        <f ca="1">CONCATENATE(INDIRECT(CONCATENATE($C$2,Y4))," ",$B$4)</f>
        <v>דצמבר 2020</v>
      </c>
      <c r="Z6" s="26"/>
      <c r="AE6" s="5" t="s">
        <v>4</v>
      </c>
    </row>
    <row r="7" spans="2:31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</row>
    <row r="8" spans="2:31">
      <c r="B8" s="9" t="s">
        <v>5</v>
      </c>
      <c r="C8" s="10">
        <v>-3.4837198803091094E-5</v>
      </c>
      <c r="D8" s="11">
        <v>9.5994030276314118E-2</v>
      </c>
      <c r="E8" s="29">
        <v>-6.3199739977098343E-5</v>
      </c>
      <c r="F8" s="30">
        <v>9.93718580952902E-2</v>
      </c>
      <c r="G8" s="10">
        <v>1.1206984241175998E-3</v>
      </c>
      <c r="H8" s="11">
        <v>0.11963176307598683</v>
      </c>
      <c r="I8" s="29">
        <v>-5.3678334925267115E-4</v>
      </c>
      <c r="J8" s="30">
        <v>9.7009141602816859E-2</v>
      </c>
      <c r="K8" s="10">
        <v>3.6467168884824489E-4</v>
      </c>
      <c r="L8" s="11">
        <v>8.8526113317314137E-2</v>
      </c>
      <c r="M8" s="29">
        <v>-1.0446505958629755E-4</v>
      </c>
      <c r="N8" s="30">
        <v>8.4523729238048392E-2</v>
      </c>
      <c r="O8" s="10">
        <v>-3.39129335355241E-4</v>
      </c>
      <c r="P8" s="11">
        <v>9.2548485830454455E-2</v>
      </c>
      <c r="Q8" s="29">
        <v>-2.9581777815538982E-4</v>
      </c>
      <c r="R8" s="30">
        <v>7.8109360621613208E-2</v>
      </c>
      <c r="S8" s="10">
        <v>5.9999999999999995E-4</v>
      </c>
      <c r="T8" s="11">
        <v>8.0399999999999999E-2</v>
      </c>
      <c r="U8" s="29"/>
      <c r="V8" s="30"/>
      <c r="W8" s="10"/>
      <c r="X8" s="11"/>
      <c r="Y8" s="29"/>
      <c r="Z8" s="30"/>
      <c r="AE8" s="5" t="s">
        <v>8</v>
      </c>
    </row>
    <row r="9" spans="2:31">
      <c r="B9" s="12" t="s">
        <v>7</v>
      </c>
      <c r="C9" s="10">
        <v>1.5744323381176339E-3</v>
      </c>
      <c r="D9" s="11">
        <v>0.3439804172846912</v>
      </c>
      <c r="E9" s="29">
        <v>4.0183089168236699E-3</v>
      </c>
      <c r="F9" s="30">
        <v>0.34022766215830746</v>
      </c>
      <c r="G9" s="10">
        <v>-1.2569248496391881E-2</v>
      </c>
      <c r="H9" s="11">
        <v>0.32302036804800371</v>
      </c>
      <c r="I9" s="29">
        <v>8.0536826459334937E-3</v>
      </c>
      <c r="J9" s="30">
        <v>0.3295339989338279</v>
      </c>
      <c r="K9" s="10">
        <v>4.4776259002234945E-3</v>
      </c>
      <c r="L9" s="11">
        <v>0.33132424996955406</v>
      </c>
      <c r="M9" s="29">
        <v>5.369496481550909E-4</v>
      </c>
      <c r="N9" s="30">
        <v>0.33170563048875801</v>
      </c>
      <c r="O9" s="10">
        <v>-9.7108924363289138E-4</v>
      </c>
      <c r="P9" s="11">
        <v>0.33413449065736273</v>
      </c>
      <c r="Q9" s="29">
        <v>2.2284198155039614E-3</v>
      </c>
      <c r="R9" s="30">
        <v>0.33775163560356986</v>
      </c>
      <c r="S9" s="10">
        <v>-4.1999999999999997E-3</v>
      </c>
      <c r="T9" s="11">
        <v>0.3392</v>
      </c>
      <c r="U9" s="29"/>
      <c r="V9" s="30"/>
      <c r="W9" s="10"/>
      <c r="X9" s="11"/>
      <c r="Y9" s="29"/>
      <c r="Z9" s="30"/>
      <c r="AE9" s="5" t="s">
        <v>10</v>
      </c>
    </row>
    <row r="10" spans="2:31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>
        <v>0</v>
      </c>
      <c r="J10" s="30">
        <v>0</v>
      </c>
      <c r="K10" s="10">
        <v>0</v>
      </c>
      <c r="L10" s="11">
        <v>0</v>
      </c>
      <c r="M10" s="29">
        <v>0</v>
      </c>
      <c r="N10" s="30">
        <v>0</v>
      </c>
      <c r="O10" s="10">
        <v>0</v>
      </c>
      <c r="P10" s="11">
        <v>0</v>
      </c>
      <c r="Q10" s="29">
        <v>0</v>
      </c>
      <c r="R10" s="30">
        <v>0</v>
      </c>
      <c r="S10" s="10">
        <v>0</v>
      </c>
      <c r="T10" s="11">
        <v>0</v>
      </c>
      <c r="U10" s="29"/>
      <c r="V10" s="30"/>
      <c r="W10" s="10"/>
      <c r="X10" s="11"/>
      <c r="Y10" s="29"/>
      <c r="Z10" s="30"/>
      <c r="AE10" s="5" t="s">
        <v>12</v>
      </c>
    </row>
    <row r="11" spans="2:31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>
        <v>0</v>
      </c>
      <c r="J11" s="30">
        <v>0</v>
      </c>
      <c r="K11" s="10">
        <v>0</v>
      </c>
      <c r="L11" s="11">
        <v>0</v>
      </c>
      <c r="M11" s="29">
        <v>0</v>
      </c>
      <c r="N11" s="30">
        <v>0</v>
      </c>
      <c r="O11" s="10">
        <v>0</v>
      </c>
      <c r="P11" s="11">
        <v>0</v>
      </c>
      <c r="Q11" s="29">
        <v>0</v>
      </c>
      <c r="R11" s="30">
        <v>0</v>
      </c>
      <c r="S11" s="10">
        <v>0</v>
      </c>
      <c r="T11" s="11">
        <v>0</v>
      </c>
      <c r="U11" s="29"/>
      <c r="V11" s="30"/>
      <c r="W11" s="10"/>
      <c r="X11" s="11"/>
      <c r="Y11" s="29"/>
      <c r="Z11" s="30"/>
      <c r="AE11" s="5" t="s">
        <v>14</v>
      </c>
    </row>
    <row r="12" spans="2:31">
      <c r="B12" s="12" t="s">
        <v>13</v>
      </c>
      <c r="C12" s="10">
        <v>5.255537574643268E-5</v>
      </c>
      <c r="D12" s="11">
        <v>0.2997487789244086</v>
      </c>
      <c r="E12" s="29">
        <v>-1.2884258598496297E-4</v>
      </c>
      <c r="F12" s="30">
        <v>0.30195788164388843</v>
      </c>
      <c r="G12" s="10">
        <v>-1.9082393986367883E-2</v>
      </c>
      <c r="H12" s="11">
        <v>0.3150298930359961</v>
      </c>
      <c r="I12" s="29">
        <v>1.2313150267041804E-2</v>
      </c>
      <c r="J12" s="30">
        <v>0.32296820954021577</v>
      </c>
      <c r="K12" s="10">
        <v>4.4908067539722605E-3</v>
      </c>
      <c r="L12" s="11">
        <v>0.32294182202691368</v>
      </c>
      <c r="M12" s="29">
        <v>-5.3167076623133469E-3</v>
      </c>
      <c r="N12" s="30">
        <v>0.32507672940443666</v>
      </c>
      <c r="O12" s="10">
        <v>6.7956292268198963E-3</v>
      </c>
      <c r="P12" s="11">
        <v>0.34136081940747948</v>
      </c>
      <c r="Q12" s="29">
        <v>6.0057027705792158E-3</v>
      </c>
      <c r="R12" s="30">
        <v>0.34491555021526193</v>
      </c>
      <c r="S12" s="10">
        <v>-2.5999999999999999E-3</v>
      </c>
      <c r="T12" s="11">
        <v>0.31259999999999999</v>
      </c>
      <c r="U12" s="29"/>
      <c r="V12" s="30"/>
      <c r="W12" s="10"/>
      <c r="X12" s="11"/>
      <c r="Y12" s="29"/>
      <c r="Z12" s="30"/>
      <c r="AE12" s="5" t="s">
        <v>16</v>
      </c>
    </row>
    <row r="13" spans="2:31">
      <c r="B13" s="12" t="s">
        <v>15</v>
      </c>
      <c r="C13" s="10">
        <v>4.4985690230706863E-5</v>
      </c>
      <c r="D13" s="11">
        <v>7.7647091572920126E-3</v>
      </c>
      <c r="E13" s="29">
        <v>3.4315435475421212E-5</v>
      </c>
      <c r="F13" s="30">
        <v>7.6855908879685936E-3</v>
      </c>
      <c r="G13" s="10">
        <v>-5.5951104838994619E-4</v>
      </c>
      <c r="H13" s="11">
        <v>7.7210879426754591E-3</v>
      </c>
      <c r="I13" s="29">
        <v>3.3379545211739356E-4</v>
      </c>
      <c r="J13" s="30">
        <v>7.6740235445259394E-3</v>
      </c>
      <c r="K13" s="10">
        <v>2.7514790582018709E-5</v>
      </c>
      <c r="L13" s="11">
        <v>7.4222359700911126E-3</v>
      </c>
      <c r="M13" s="29">
        <v>-1.0037852188046326E-4</v>
      </c>
      <c r="N13" s="30">
        <v>7.4871337792304388E-3</v>
      </c>
      <c r="O13" s="10">
        <v>7.74681846839025E-5</v>
      </c>
      <c r="P13" s="11">
        <v>7.087079491583782E-3</v>
      </c>
      <c r="Q13" s="29">
        <v>3.3807923655014009E-5</v>
      </c>
      <c r="R13" s="30">
        <v>3.5915444907489431E-3</v>
      </c>
      <c r="S13" s="10">
        <v>0</v>
      </c>
      <c r="T13" s="11">
        <v>3.5000000000000001E-3</v>
      </c>
      <c r="U13" s="29"/>
      <c r="V13" s="30"/>
      <c r="W13" s="10"/>
      <c r="X13" s="11"/>
      <c r="Y13" s="29"/>
      <c r="Z13" s="30"/>
      <c r="AE13" s="5" t="s">
        <v>18</v>
      </c>
    </row>
    <row r="14" spans="2:31">
      <c r="B14" s="12" t="s">
        <v>17</v>
      </c>
      <c r="C14" s="10">
        <v>7.9555826693329798E-4</v>
      </c>
      <c r="D14" s="11">
        <v>7.4215991571639162E-2</v>
      </c>
      <c r="E14" s="29">
        <v>-4.6099257339877187E-3</v>
      </c>
      <c r="F14" s="30">
        <v>7.4372781003142346E-2</v>
      </c>
      <c r="G14" s="10">
        <v>-1.1950491737207396E-2</v>
      </c>
      <c r="H14" s="11">
        <v>6.6930176434820993E-2</v>
      </c>
      <c r="I14" s="29">
        <v>6.4768095708834569E-3</v>
      </c>
      <c r="J14" s="30">
        <v>7.0290350596893481E-2</v>
      </c>
      <c r="K14" s="10">
        <v>1.75278825458923E-3</v>
      </c>
      <c r="L14" s="11">
        <v>7.393404550820748E-2</v>
      </c>
      <c r="M14" s="29">
        <v>-1.6088483686779907E-3</v>
      </c>
      <c r="N14" s="30">
        <v>7.3326970547019296E-2</v>
      </c>
      <c r="O14" s="10">
        <v>3.9516678770177872E-3</v>
      </c>
      <c r="P14" s="11">
        <v>7.3777452527194767E-2</v>
      </c>
      <c r="Q14" s="29">
        <v>3.2911130757192768E-3</v>
      </c>
      <c r="R14" s="30">
        <v>7.8994808684205248E-2</v>
      </c>
      <c r="S14" s="10">
        <v>-2.5000000000000001E-3</v>
      </c>
      <c r="T14" s="11">
        <v>7.6100000000000001E-2</v>
      </c>
      <c r="U14" s="29"/>
      <c r="V14" s="30"/>
      <c r="W14" s="10"/>
      <c r="X14" s="11"/>
      <c r="Y14" s="29"/>
      <c r="Z14" s="30"/>
      <c r="AE14" s="5" t="s">
        <v>20</v>
      </c>
    </row>
    <row r="15" spans="2:31">
      <c r="B15" s="12" t="s">
        <v>19</v>
      </c>
      <c r="C15" s="10">
        <v>-1.0785187037420222E-3</v>
      </c>
      <c r="D15" s="11">
        <v>0.15532635612739631</v>
      </c>
      <c r="E15" s="29">
        <v>-3.7341911004346267E-3</v>
      </c>
      <c r="F15" s="30">
        <v>0.15189353040620884</v>
      </c>
      <c r="G15" s="10">
        <v>-1.304057494099564E-2</v>
      </c>
      <c r="H15" s="11">
        <v>0.15258034439240212</v>
      </c>
      <c r="I15" s="29">
        <v>7.1014991621732373E-3</v>
      </c>
      <c r="J15" s="30">
        <v>0.15232724407828832</v>
      </c>
      <c r="K15" s="10">
        <v>-5.2573356273776753E-4</v>
      </c>
      <c r="L15" s="11">
        <v>0.15248346523033421</v>
      </c>
      <c r="M15" s="29">
        <v>-1.5748176653746378E-3</v>
      </c>
      <c r="N15" s="30">
        <v>0.15314254060279489</v>
      </c>
      <c r="O15" s="10">
        <v>4.2549623590158086E-3</v>
      </c>
      <c r="P15" s="11">
        <v>0.12634221661415157</v>
      </c>
      <c r="Q15" s="29">
        <v>2.9957534756393399E-3</v>
      </c>
      <c r="R15" s="30">
        <v>0.12669698558100981</v>
      </c>
      <c r="S15" s="10">
        <v>-2E-3</v>
      </c>
      <c r="T15" s="11">
        <v>0.16139999999999999</v>
      </c>
      <c r="U15" s="29"/>
      <c r="V15" s="30"/>
      <c r="W15" s="10"/>
      <c r="X15" s="11"/>
      <c r="Y15" s="29"/>
      <c r="Z15" s="30"/>
      <c r="AE15" s="5" t="s">
        <v>22</v>
      </c>
    </row>
    <row r="16" spans="2:31">
      <c r="B16" s="12" t="s">
        <v>21</v>
      </c>
      <c r="C16" s="10">
        <v>-1.5148899901845699E-4</v>
      </c>
      <c r="D16" s="11">
        <v>1.9487850381643527E-2</v>
      </c>
      <c r="E16" s="29">
        <v>-4.4468872759870535E-4</v>
      </c>
      <c r="F16" s="30">
        <v>2.0198276580109632E-2</v>
      </c>
      <c r="G16" s="10">
        <v>-1.8116218773874591E-3</v>
      </c>
      <c r="H16" s="11">
        <v>2.1539092131145198E-2</v>
      </c>
      <c r="I16" s="29">
        <v>-4.1891998357584031E-4</v>
      </c>
      <c r="J16" s="30">
        <v>2.1745187982386636E-2</v>
      </c>
      <c r="K16" s="10">
        <v>5.0880049176497077E-4</v>
      </c>
      <c r="L16" s="11">
        <v>2.1517586965639917E-2</v>
      </c>
      <c r="M16" s="29">
        <v>6.8224253176458409E-4</v>
      </c>
      <c r="N16" s="30">
        <v>2.1752609298077034E-2</v>
      </c>
      <c r="O16" s="10">
        <v>7.3643602351426013E-4</v>
      </c>
      <c r="P16" s="11">
        <v>2.2009363869877917E-2</v>
      </c>
      <c r="Q16" s="29">
        <v>2.6254044414290108E-4</v>
      </c>
      <c r="R16" s="30">
        <v>2.193009766966451E-2</v>
      </c>
      <c r="S16" s="10">
        <v>2.9999999999999997E-4</v>
      </c>
      <c r="T16" s="11">
        <v>2.2200000000000001E-2</v>
      </c>
      <c r="U16" s="29"/>
      <c r="V16" s="30"/>
      <c r="W16" s="10"/>
      <c r="X16" s="11"/>
      <c r="Y16" s="29"/>
      <c r="Z16" s="30"/>
      <c r="AE16" s="5" t="s">
        <v>24</v>
      </c>
    </row>
    <row r="17" spans="2:31">
      <c r="B17" s="12" t="s">
        <v>23</v>
      </c>
      <c r="C17" s="10">
        <v>0</v>
      </c>
      <c r="D17" s="11">
        <v>0</v>
      </c>
      <c r="E17" s="29">
        <v>0</v>
      </c>
      <c r="F17" s="30">
        <v>0</v>
      </c>
      <c r="G17" s="10">
        <v>0</v>
      </c>
      <c r="H17" s="11">
        <v>0</v>
      </c>
      <c r="I17" s="29">
        <v>0</v>
      </c>
      <c r="J17" s="30">
        <v>0</v>
      </c>
      <c r="K17" s="10">
        <v>0</v>
      </c>
      <c r="L17" s="11">
        <v>0</v>
      </c>
      <c r="M17" s="29">
        <v>0</v>
      </c>
      <c r="N17" s="30">
        <v>0</v>
      </c>
      <c r="O17" s="10">
        <v>0</v>
      </c>
      <c r="P17" s="11">
        <v>0</v>
      </c>
      <c r="Q17" s="29">
        <v>0</v>
      </c>
      <c r="R17" s="30">
        <v>0</v>
      </c>
      <c r="S17" s="10">
        <v>0</v>
      </c>
      <c r="T17" s="11">
        <v>0</v>
      </c>
      <c r="U17" s="29"/>
      <c r="V17" s="30"/>
      <c r="W17" s="10"/>
      <c r="X17" s="11"/>
      <c r="Y17" s="29"/>
      <c r="Z17" s="30"/>
    </row>
    <row r="18" spans="2:31">
      <c r="B18" s="12" t="s">
        <v>25</v>
      </c>
      <c r="C18" s="10">
        <v>4.8543465153633633E-6</v>
      </c>
      <c r="D18" s="11">
        <v>9.6817078559909796E-6</v>
      </c>
      <c r="E18" s="29">
        <v>-9.0616350243149114E-7</v>
      </c>
      <c r="F18" s="30">
        <v>1.1384117775137263E-5</v>
      </c>
      <c r="G18" s="10">
        <v>-5.8686892127460697E-6</v>
      </c>
      <c r="H18" s="11">
        <v>7.5930152511035035E-6</v>
      </c>
      <c r="I18" s="29">
        <v>8.230958386548459E-6</v>
      </c>
      <c r="J18" s="30">
        <v>9.0041308766443359E-6</v>
      </c>
      <c r="K18" s="10">
        <v>3.2765204827755957E-6</v>
      </c>
      <c r="L18" s="11">
        <v>1.4642756949435676E-5</v>
      </c>
      <c r="M18" s="29">
        <v>-5.3487778077062309E-7</v>
      </c>
      <c r="N18" s="30">
        <v>1.7160921123470107E-5</v>
      </c>
      <c r="O18" s="10">
        <v>4.2366674956411107E-6</v>
      </c>
      <c r="P18" s="11">
        <v>2.8167259823681948E-5</v>
      </c>
      <c r="Q18" s="29">
        <v>1.603288721549798E-5</v>
      </c>
      <c r="R18" s="30">
        <v>4.0369983345531046E-5</v>
      </c>
      <c r="S18" s="10">
        <v>0</v>
      </c>
      <c r="T18" s="11">
        <v>0</v>
      </c>
      <c r="U18" s="29"/>
      <c r="V18" s="30"/>
      <c r="W18" s="10"/>
      <c r="X18" s="11"/>
      <c r="Y18" s="29"/>
      <c r="Z18" s="30"/>
      <c r="AE18" s="5"/>
    </row>
    <row r="19" spans="2:31">
      <c r="B19" s="12" t="s">
        <v>26</v>
      </c>
      <c r="C19" s="10">
        <v>9.2278818061193309E-4</v>
      </c>
      <c r="D19" s="11">
        <v>2.5055105072839521E-3</v>
      </c>
      <c r="E19" s="29">
        <v>-5.5025343667041817E-3</v>
      </c>
      <c r="F19" s="30">
        <v>3.2582872308680477E-3</v>
      </c>
      <c r="G19" s="10">
        <v>-1.1766167240120308E-2</v>
      </c>
      <c r="H19" s="11">
        <v>-7.4546877471799991E-3</v>
      </c>
      <c r="I19" s="29">
        <v>6.616151968474193E-3</v>
      </c>
      <c r="J19" s="30">
        <v>-2.1347831745215208E-3</v>
      </c>
      <c r="K19" s="10">
        <v>1.9893816331742007E-3</v>
      </c>
      <c r="L19" s="11">
        <v>1.5692904083342602E-3</v>
      </c>
      <c r="M19" s="29">
        <v>1.7981651140187098E-3</v>
      </c>
      <c r="N19" s="30">
        <v>2.8593046325339246E-3</v>
      </c>
      <c r="O19" s="10">
        <v>3.0807381874354018E-3</v>
      </c>
      <c r="P19" s="11">
        <v>2.1622107676101715E-3</v>
      </c>
      <c r="Q19" s="29">
        <v>3.850960188838085E-3</v>
      </c>
      <c r="R19" s="30">
        <v>3.9030390499819917E-3</v>
      </c>
      <c r="S19" s="10">
        <v>-3.8E-3</v>
      </c>
      <c r="T19" s="11">
        <v>5.9999999999999995E-4</v>
      </c>
      <c r="U19" s="29"/>
      <c r="V19" s="30"/>
      <c r="W19" s="10"/>
      <c r="X19" s="11"/>
      <c r="Y19" s="29"/>
      <c r="Z19" s="30"/>
      <c r="AE19" s="5"/>
    </row>
    <row r="20" spans="2:31">
      <c r="B20" s="12" t="s">
        <v>27</v>
      </c>
      <c r="C20" s="10">
        <v>-3.4372059879244401E-5</v>
      </c>
      <c r="D20" s="11">
        <v>1.8995456216889864E-4</v>
      </c>
      <c r="E20" s="29">
        <v>7.2864785844983272E-4</v>
      </c>
      <c r="F20" s="30">
        <v>2.5077099703451526E-4</v>
      </c>
      <c r="G20" s="10">
        <v>1.6744359949367573E-3</v>
      </c>
      <c r="H20" s="11">
        <v>2.7541737039382241E-4</v>
      </c>
      <c r="I20" s="29">
        <v>-8.7158320060558143E-5</v>
      </c>
      <c r="J20" s="30">
        <v>-1.2491846617258937E-4</v>
      </c>
      <c r="K20" s="10">
        <v>-1.5311689112884407E-4</v>
      </c>
      <c r="L20" s="11">
        <v>-4.374682317033626E-4</v>
      </c>
      <c r="M20" s="29">
        <v>-1.5687460156718269E-4</v>
      </c>
      <c r="N20" s="30">
        <v>-5.898038154896288E-4</v>
      </c>
      <c r="O20" s="10">
        <v>-3.0875697107694849E-4</v>
      </c>
      <c r="P20" s="11">
        <v>-5.0979669147621382E-4</v>
      </c>
      <c r="Q20" s="29">
        <v>-6.9494080853340471E-5</v>
      </c>
      <c r="R20" s="30">
        <v>-1.769719912091758E-4</v>
      </c>
      <c r="S20" s="10">
        <v>-2.0000000000000001E-4</v>
      </c>
      <c r="T20" s="11">
        <v>-2.9999999999999997E-4</v>
      </c>
      <c r="U20" s="29"/>
      <c r="V20" s="30"/>
      <c r="W20" s="10"/>
      <c r="X20" s="11"/>
      <c r="Y20" s="29"/>
      <c r="Z20" s="30"/>
      <c r="AE20" s="5"/>
    </row>
    <row r="21" spans="2:31">
      <c r="B21" s="12" t="s">
        <v>28</v>
      </c>
      <c r="C21" s="10">
        <v>0</v>
      </c>
      <c r="D21" s="11">
        <v>0</v>
      </c>
      <c r="E21" s="29">
        <v>0</v>
      </c>
      <c r="F21" s="30">
        <v>0</v>
      </c>
      <c r="G21" s="10">
        <v>0</v>
      </c>
      <c r="H21" s="11">
        <v>0</v>
      </c>
      <c r="I21" s="29">
        <v>0</v>
      </c>
      <c r="J21" s="30">
        <v>0</v>
      </c>
      <c r="K21" s="10">
        <v>0</v>
      </c>
      <c r="L21" s="11">
        <v>0</v>
      </c>
      <c r="M21" s="29">
        <v>0</v>
      </c>
      <c r="N21" s="30">
        <v>0</v>
      </c>
      <c r="O21" s="10">
        <v>0</v>
      </c>
      <c r="P21" s="11">
        <v>0</v>
      </c>
      <c r="Q21" s="29">
        <v>0</v>
      </c>
      <c r="R21" s="30">
        <v>0</v>
      </c>
      <c r="S21" s="10">
        <v>0</v>
      </c>
      <c r="T21" s="11">
        <v>0</v>
      </c>
      <c r="U21" s="29"/>
      <c r="V21" s="30"/>
      <c r="W21" s="10"/>
      <c r="X21" s="11"/>
      <c r="Y21" s="29"/>
      <c r="Z21" s="30"/>
    </row>
    <row r="22" spans="2:31">
      <c r="B22" s="12" t="s">
        <v>29</v>
      </c>
      <c r="C22" s="10">
        <v>4.0427632874468327E-6</v>
      </c>
      <c r="D22" s="11">
        <v>7.7671949930625632E-4</v>
      </c>
      <c r="E22" s="29">
        <v>3.0162074408017005E-6</v>
      </c>
      <c r="F22" s="30">
        <v>7.7197687940692907E-4</v>
      </c>
      <c r="G22" s="10">
        <v>-1.0925640298107893E-4</v>
      </c>
      <c r="H22" s="11">
        <v>7.189523005047279E-4</v>
      </c>
      <c r="I22" s="29">
        <v>3.9541627878953189E-5</v>
      </c>
      <c r="J22" s="30">
        <v>7.0254123086269864E-4</v>
      </c>
      <c r="K22" s="10">
        <v>-3.6015579770582827E-5</v>
      </c>
      <c r="L22" s="11">
        <v>7.0401607836523511E-4</v>
      </c>
      <c r="M22" s="29">
        <v>5.2694632423055896E-6</v>
      </c>
      <c r="N22" s="30">
        <v>6.9799490346776388E-4</v>
      </c>
      <c r="O22" s="10">
        <v>1.7837024082380582E-5</v>
      </c>
      <c r="P22" s="11">
        <v>1.0595102659381021E-3</v>
      </c>
      <c r="Q22" s="29">
        <v>8.0981277715435788E-5</v>
      </c>
      <c r="R22" s="30">
        <v>4.24358009180811E-3</v>
      </c>
      <c r="S22" s="10">
        <v>0</v>
      </c>
      <c r="T22" s="11">
        <v>4.3E-3</v>
      </c>
      <c r="U22" s="29"/>
      <c r="V22" s="30"/>
      <c r="W22" s="10"/>
      <c r="X22" s="11"/>
      <c r="Y22" s="29"/>
      <c r="Z22" s="30"/>
    </row>
    <row r="23" spans="2:31">
      <c r="B23" s="12" t="s">
        <v>30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>
        <v>0</v>
      </c>
      <c r="J23" s="30">
        <v>0</v>
      </c>
      <c r="K23" s="10">
        <v>0</v>
      </c>
      <c r="L23" s="11">
        <v>0</v>
      </c>
      <c r="M23" s="29">
        <v>0</v>
      </c>
      <c r="N23" s="30">
        <v>0</v>
      </c>
      <c r="O23" s="10">
        <v>0</v>
      </c>
      <c r="P23" s="11">
        <v>0</v>
      </c>
      <c r="Q23" s="29">
        <v>0</v>
      </c>
      <c r="R23" s="30">
        <v>0</v>
      </c>
      <c r="S23" s="10">
        <v>0</v>
      </c>
      <c r="T23" s="11">
        <v>0</v>
      </c>
      <c r="U23" s="29"/>
      <c r="V23" s="30"/>
      <c r="W23" s="10"/>
      <c r="X23" s="11"/>
      <c r="Y23" s="29"/>
      <c r="Z23" s="30"/>
    </row>
    <row r="24" spans="2:31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>
        <v>0</v>
      </c>
      <c r="J24" s="30">
        <v>0</v>
      </c>
      <c r="K24" s="10">
        <v>0</v>
      </c>
      <c r="L24" s="11">
        <v>0</v>
      </c>
      <c r="M24" s="29">
        <v>0</v>
      </c>
      <c r="N24" s="30">
        <v>0</v>
      </c>
      <c r="O24" s="10">
        <v>0</v>
      </c>
      <c r="P24" s="11">
        <v>0</v>
      </c>
      <c r="Q24" s="29">
        <v>0</v>
      </c>
      <c r="R24" s="30">
        <v>0</v>
      </c>
      <c r="S24" s="10">
        <v>0</v>
      </c>
      <c r="T24" s="11">
        <v>0</v>
      </c>
      <c r="U24" s="29"/>
      <c r="V24" s="30"/>
      <c r="W24" s="10"/>
      <c r="X24" s="11"/>
      <c r="Y24" s="29"/>
      <c r="Z24" s="30"/>
    </row>
    <row r="25" spans="2:31">
      <c r="B25" s="12" t="s">
        <v>32</v>
      </c>
      <c r="C25" s="10">
        <v>0</v>
      </c>
      <c r="D25" s="11">
        <v>0</v>
      </c>
      <c r="E25" s="29">
        <v>0</v>
      </c>
      <c r="F25" s="30">
        <v>0</v>
      </c>
      <c r="G25" s="10">
        <v>0</v>
      </c>
      <c r="H25" s="11">
        <v>0</v>
      </c>
      <c r="I25" s="29">
        <v>0</v>
      </c>
      <c r="J25" s="30">
        <v>0</v>
      </c>
      <c r="K25" s="10">
        <v>0</v>
      </c>
      <c r="L25" s="11">
        <v>0</v>
      </c>
      <c r="M25" s="29">
        <v>0</v>
      </c>
      <c r="N25" s="30">
        <v>0</v>
      </c>
      <c r="O25" s="10">
        <v>0</v>
      </c>
      <c r="P25" s="11">
        <v>0</v>
      </c>
      <c r="Q25" s="29">
        <v>0</v>
      </c>
      <c r="R25" s="30">
        <v>0</v>
      </c>
      <c r="S25" s="10">
        <v>0</v>
      </c>
      <c r="T25" s="11">
        <v>0</v>
      </c>
      <c r="U25" s="29"/>
      <c r="V25" s="30"/>
      <c r="W25" s="10"/>
      <c r="X25" s="11"/>
      <c r="Y25" s="29"/>
      <c r="Z25" s="30"/>
    </row>
    <row r="26" spans="2:31">
      <c r="B26" s="12" t="s">
        <v>33</v>
      </c>
      <c r="C26" s="10">
        <v>0</v>
      </c>
      <c r="D26" s="11">
        <v>0</v>
      </c>
      <c r="E26" s="29">
        <v>0</v>
      </c>
      <c r="F26" s="30">
        <v>0</v>
      </c>
      <c r="G26" s="10">
        <v>0</v>
      </c>
      <c r="H26" s="11">
        <v>0</v>
      </c>
      <c r="I26" s="29">
        <v>0</v>
      </c>
      <c r="J26" s="30">
        <v>0</v>
      </c>
      <c r="K26" s="10">
        <v>0</v>
      </c>
      <c r="L26" s="11">
        <v>0</v>
      </c>
      <c r="M26" s="29">
        <v>0</v>
      </c>
      <c r="N26" s="30">
        <v>0</v>
      </c>
      <c r="O26" s="10">
        <v>0</v>
      </c>
      <c r="P26" s="11">
        <v>0</v>
      </c>
      <c r="Q26" s="29">
        <v>0</v>
      </c>
      <c r="R26" s="30">
        <v>0</v>
      </c>
      <c r="S26" s="10">
        <v>0</v>
      </c>
      <c r="T26" s="11">
        <v>0</v>
      </c>
      <c r="U26" s="29"/>
      <c r="V26" s="30"/>
      <c r="W26" s="10"/>
      <c r="X26" s="11"/>
      <c r="Y26" s="29"/>
      <c r="Z26" s="30"/>
    </row>
    <row r="27" spans="2:31">
      <c r="B27" s="13" t="s">
        <v>34</v>
      </c>
      <c r="C27" s="14">
        <v>2.0999999999999999E-3</v>
      </c>
      <c r="D27" s="15">
        <v>1</v>
      </c>
      <c r="E27" s="31">
        <v>-9.7000000000000003E-3</v>
      </c>
      <c r="F27" s="32">
        <v>1.0000000000000002</v>
      </c>
      <c r="G27" s="14">
        <v>-6.8099999999999994E-2</v>
      </c>
      <c r="H27" s="15">
        <v>1</v>
      </c>
      <c r="I27" s="31">
        <v>3.9899999999999998E-2</v>
      </c>
      <c r="J27" s="32">
        <v>1.0000000000000002</v>
      </c>
      <c r="K27" s="14">
        <v>1.29E-2</v>
      </c>
      <c r="L27" s="15">
        <v>1.0000000000000002</v>
      </c>
      <c r="M27" s="31">
        <v>-5.8399999999999997E-3</v>
      </c>
      <c r="N27" s="32">
        <v>1.0000000000000002</v>
      </c>
      <c r="O27" s="14">
        <v>1.7299999999999999E-2</v>
      </c>
      <c r="P27" s="15">
        <v>1.0000000000000004</v>
      </c>
      <c r="Q27" s="31">
        <v>1.84E-2</v>
      </c>
      <c r="R27" s="32">
        <v>1</v>
      </c>
      <c r="S27" s="14">
        <v>-1.43E-2</v>
      </c>
      <c r="T27" s="15">
        <v>1</v>
      </c>
      <c r="U27" s="31"/>
      <c r="V27" s="32"/>
      <c r="W27" s="14"/>
      <c r="X27" s="15"/>
      <c r="Y27" s="31"/>
      <c r="Z27" s="32"/>
    </row>
    <row r="28" spans="2:31">
      <c r="B28" s="35" t="s">
        <v>40</v>
      </c>
      <c r="C28" s="71">
        <v>167.61</v>
      </c>
      <c r="D28" s="72"/>
      <c r="E28" s="73">
        <v>-800.51</v>
      </c>
      <c r="F28" s="74"/>
      <c r="G28" s="71">
        <v>-5556.77</v>
      </c>
      <c r="H28" s="72"/>
      <c r="I28" s="73">
        <v>3050.3690000000001</v>
      </c>
      <c r="J28" s="74"/>
      <c r="K28" s="71">
        <v>1036.144</v>
      </c>
      <c r="L28" s="72"/>
      <c r="M28" s="73">
        <v>-484.16899999999998</v>
      </c>
      <c r="N28" s="74"/>
      <c r="O28" s="71">
        <v>1421.99</v>
      </c>
      <c r="P28" s="72"/>
      <c r="Q28" s="73">
        <v>1538.3</v>
      </c>
      <c r="R28" s="74"/>
      <c r="S28" s="71">
        <v>-1219.79</v>
      </c>
      <c r="T28" s="72"/>
      <c r="U28" s="73"/>
      <c r="V28" s="74"/>
      <c r="W28" s="71"/>
      <c r="X28" s="72"/>
      <c r="Y28" s="73"/>
      <c r="Z28" s="74"/>
    </row>
    <row r="29" spans="2:31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31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31" ht="15.75">
      <c r="B31" s="16"/>
      <c r="C31" s="63" t="s">
        <v>0</v>
      </c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70"/>
    </row>
    <row r="32" spans="2:31" ht="15.75">
      <c r="B32" s="23" t="s">
        <v>42</v>
      </c>
      <c r="C32" s="3" t="str">
        <f ca="1">CONCATENATE(INDIRECT(CONCATENATE($C$2,$C$4))," ",$B$4)</f>
        <v>ינואר 2020</v>
      </c>
      <c r="D32" s="4"/>
      <c r="E32" s="25" t="str">
        <f ca="1">CONCATENATE(INDIRECT(CONCATENATE($C$2,$E$4))," ",$B$4)</f>
        <v>פברואר 2020</v>
      </c>
      <c r="F32" s="26"/>
      <c r="G32" s="3" t="str">
        <f ca="1">CONCATENATE(INDIRECT(CONCATENATE($C$2,$G$4))," ",$B$4)</f>
        <v>מרץ 2020</v>
      </c>
      <c r="H32" s="4"/>
      <c r="I32" s="25" t="str">
        <f ca="1">CONCATENATE(INDIRECT(CONCATENATE($C$2,$I$4))," ",$B$4)</f>
        <v>אפריל 2020</v>
      </c>
      <c r="J32" s="26"/>
      <c r="K32" s="3" t="str">
        <f ca="1">CONCATENATE(INDIRECT(CONCATENATE($C$2,$K$4))," ",$B$4)</f>
        <v>מאי 2020</v>
      </c>
      <c r="L32" s="4"/>
      <c r="M32" s="25" t="str">
        <f ca="1">CONCATENATE(INDIRECT(CONCATENATE($C$2,$M$4))," ",$B$4)</f>
        <v>יוני 2020</v>
      </c>
      <c r="N32" s="26"/>
      <c r="O32" s="3" t="str">
        <f ca="1">CONCATENATE(INDIRECT(CONCATENATE($C$2,$O$4))," ",$B$4)</f>
        <v>יולי 2020</v>
      </c>
      <c r="P32" s="4"/>
      <c r="Q32" s="25" t="str">
        <f ca="1">CONCATENATE(INDIRECT(CONCATENATE($C$2,$Q$4))," ",$B$4)</f>
        <v>אוגוסט 2020</v>
      </c>
      <c r="R32" s="26"/>
      <c r="S32" s="3" t="str">
        <f ca="1">CONCATENATE(INDIRECT(CONCATENATE($C$2,$S$4))," ",$B$4)</f>
        <v>ספטמבר 2020</v>
      </c>
      <c r="T32" s="4"/>
      <c r="U32" s="25" t="str">
        <f ca="1">CONCATENATE(INDIRECT(CONCATENATE($C$2,$U$4))," ",$B$4)</f>
        <v>אוקטובר 2020</v>
      </c>
      <c r="V32" s="26"/>
      <c r="W32" s="3" t="str">
        <f ca="1">CONCATENATE(INDIRECT(CONCATENATE($C$2,$W$4))," ",$B$4)</f>
        <v>נובמבר 2020</v>
      </c>
      <c r="X32" s="4"/>
      <c r="Y32" s="25" t="str">
        <f ca="1">CONCATENATE(INDIRECT(CONCATENATE($C$2,$Y$4))," ",$B$4)</f>
        <v>דצמבר 2020</v>
      </c>
      <c r="Z32" s="26"/>
    </row>
    <row r="33" spans="2:26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</row>
    <row r="34" spans="2:26">
      <c r="B34" s="9" t="s">
        <v>35</v>
      </c>
      <c r="C34" s="18">
        <v>1.4449528679033076E-3</v>
      </c>
      <c r="D34" s="19">
        <v>0.89052857298451193</v>
      </c>
      <c r="E34" s="33">
        <v>5.632968573990641E-4</v>
      </c>
      <c r="F34" s="34">
        <v>0.89125818698854697</v>
      </c>
      <c r="G34" s="18">
        <v>-4.8133284515403815E-2</v>
      </c>
      <c r="H34" s="19">
        <v>0.89639194110220932</v>
      </c>
      <c r="I34" s="33">
        <v>2.7924530919601186E-2</v>
      </c>
      <c r="J34" s="34">
        <v>0.88565010477654271</v>
      </c>
      <c r="K34" s="18">
        <v>4.6304616436714111E-3</v>
      </c>
      <c r="L34" s="19">
        <v>0.87367007451083933</v>
      </c>
      <c r="M34" s="33">
        <v>-9.4358767426141084E-3</v>
      </c>
      <c r="N34" s="34">
        <v>0.86889510119503621</v>
      </c>
      <c r="O34" s="18">
        <v>1.0831821186789457E-2</v>
      </c>
      <c r="P34" s="19">
        <v>0.86872899988149788</v>
      </c>
      <c r="Q34" s="33">
        <v>1.3397754650241246E-2</v>
      </c>
      <c r="R34" s="34">
        <v>0.86453596988904313</v>
      </c>
      <c r="S34" s="18">
        <v>-1.4E-2</v>
      </c>
      <c r="T34" s="19">
        <v>0.86660000000000004</v>
      </c>
      <c r="U34" s="33"/>
      <c r="V34" s="34"/>
      <c r="W34" s="18"/>
      <c r="X34" s="19"/>
      <c r="Y34" s="33"/>
      <c r="Z34" s="34"/>
    </row>
    <row r="35" spans="2:26">
      <c r="B35" s="12" t="s">
        <v>36</v>
      </c>
      <c r="C35" s="10">
        <v>6.5504713209669694E-4</v>
      </c>
      <c r="D35" s="11">
        <v>0.10947142701548804</v>
      </c>
      <c r="E35" s="29">
        <v>-1.0263296857399063E-2</v>
      </c>
      <c r="F35" s="30">
        <v>0.108741813011453</v>
      </c>
      <c r="G35" s="10">
        <v>-1.9966715484596151E-2</v>
      </c>
      <c r="H35" s="11">
        <v>0.10360805889779071</v>
      </c>
      <c r="I35" s="29">
        <v>1.197546908039882E-2</v>
      </c>
      <c r="J35" s="30">
        <v>0.11434989522345727</v>
      </c>
      <c r="K35" s="10">
        <v>8.2697435865475098E-3</v>
      </c>
      <c r="L35" s="11">
        <v>0.12632992548916058</v>
      </c>
      <c r="M35" s="29">
        <v>3.59587674261411E-3</v>
      </c>
      <c r="N35" s="30">
        <v>0.13110489880496376</v>
      </c>
      <c r="O35" s="10">
        <v>6.4681788132105343E-3</v>
      </c>
      <c r="P35" s="11">
        <v>0.13127100011850215</v>
      </c>
      <c r="Q35" s="29">
        <v>5.0022453497587565E-3</v>
      </c>
      <c r="R35" s="30">
        <v>0.13546403011095692</v>
      </c>
      <c r="S35" s="10">
        <v>-2.9999999999999997E-4</v>
      </c>
      <c r="T35" s="11">
        <v>0.13339999999999999</v>
      </c>
      <c r="U35" s="29"/>
      <c r="V35" s="30"/>
      <c r="W35" s="10"/>
      <c r="X35" s="11"/>
      <c r="Y35" s="29"/>
      <c r="Z35" s="30"/>
    </row>
    <row r="36" spans="2:26">
      <c r="B36" s="13" t="s">
        <v>34</v>
      </c>
      <c r="C36" s="14">
        <v>2.0999999999999999E-3</v>
      </c>
      <c r="D36" s="15">
        <v>1</v>
      </c>
      <c r="E36" s="31">
        <v>-9.7000000000000003E-3</v>
      </c>
      <c r="F36" s="32">
        <v>1</v>
      </c>
      <c r="G36" s="14">
        <v>-6.8099999999999994E-2</v>
      </c>
      <c r="H36" s="15">
        <v>1</v>
      </c>
      <c r="I36" s="31">
        <v>3.9899999999999998E-2</v>
      </c>
      <c r="J36" s="32">
        <v>1</v>
      </c>
      <c r="K36" s="14">
        <v>1.29E-2</v>
      </c>
      <c r="L36" s="15">
        <v>0.99999999999999989</v>
      </c>
      <c r="M36" s="31">
        <v>-5.8399999999999997E-3</v>
      </c>
      <c r="N36" s="32">
        <v>1</v>
      </c>
      <c r="O36" s="14">
        <v>1.7299999999999999E-2</v>
      </c>
      <c r="P36" s="15">
        <v>1</v>
      </c>
      <c r="Q36" s="31">
        <v>1.84E-2</v>
      </c>
      <c r="R36" s="32">
        <v>1</v>
      </c>
      <c r="S36" s="14">
        <v>-1.43E-2</v>
      </c>
      <c r="T36" s="15">
        <v>1</v>
      </c>
      <c r="U36" s="31"/>
      <c r="V36" s="32"/>
      <c r="W36" s="14"/>
      <c r="X36" s="15"/>
      <c r="Y36" s="31"/>
      <c r="Z36" s="32"/>
    </row>
    <row r="37" spans="2:26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2:26" ht="15.75">
      <c r="C38" s="63" t="s">
        <v>0</v>
      </c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70"/>
    </row>
    <row r="39" spans="2:26" ht="15.75">
      <c r="B39" s="23" t="s">
        <v>42</v>
      </c>
      <c r="C39" s="3" t="str">
        <f ca="1">CONCATENATE(INDIRECT(CONCATENATE($C$2,$C$4))," ",$B$4)</f>
        <v>ינואר 2020</v>
      </c>
      <c r="D39" s="4"/>
      <c r="E39" s="25" t="str">
        <f ca="1">CONCATENATE(INDIRECT(CONCATENATE($C$2,$E$4))," ",$B$4)</f>
        <v>פברואר 2020</v>
      </c>
      <c r="F39" s="26"/>
      <c r="G39" s="3" t="str">
        <f ca="1">CONCATENATE(INDIRECT(CONCATENATE($C$2,$G$4))," ",$B$4)</f>
        <v>מרץ 2020</v>
      </c>
      <c r="H39" s="4"/>
      <c r="I39" s="25" t="str">
        <f ca="1">CONCATENATE(INDIRECT(CONCATENATE($C$2,$I$4))," ",$B$4)</f>
        <v>אפריל 2020</v>
      </c>
      <c r="J39" s="26"/>
      <c r="K39" s="3" t="str">
        <f ca="1">CONCATENATE(INDIRECT(CONCATENATE($C$2,$K$4))," ",$B$4)</f>
        <v>מאי 2020</v>
      </c>
      <c r="L39" s="4"/>
      <c r="M39" s="25" t="str">
        <f ca="1">CONCATENATE(INDIRECT(CONCATENATE($C$2,$M$4))," ",$B$4)</f>
        <v>יוני 2020</v>
      </c>
      <c r="N39" s="26"/>
      <c r="O39" s="3" t="str">
        <f ca="1">CONCATENATE(INDIRECT(CONCATENATE($C$2,$O$4))," ",$B$4)</f>
        <v>יולי 2020</v>
      </c>
      <c r="P39" s="4"/>
      <c r="Q39" s="25" t="str">
        <f ca="1">CONCATENATE(INDIRECT(CONCATENATE($C$2,$Q$4))," ",$B$4)</f>
        <v>אוגוסט 2020</v>
      </c>
      <c r="R39" s="26"/>
      <c r="S39" s="3" t="str">
        <f ca="1">CONCATENATE(INDIRECT(CONCATENATE($C$2,$S$4))," ",$B$4)</f>
        <v>ספטמבר 2020</v>
      </c>
      <c r="T39" s="4"/>
      <c r="U39" s="25" t="str">
        <f ca="1">CONCATENATE(INDIRECT(CONCATENATE($C$2,$U$4))," ",$B$4)</f>
        <v>אוקטובר 2020</v>
      </c>
      <c r="V39" s="26"/>
      <c r="W39" s="3" t="str">
        <f ca="1">CONCATENATE(INDIRECT(CONCATENATE($C$2,$W$4))," ",$B$4)</f>
        <v>נובמבר 2020</v>
      </c>
      <c r="X39" s="4"/>
      <c r="Y39" s="25" t="str">
        <f ca="1">CONCATENATE(INDIRECT(CONCATENATE($C$2,$Y$4))," ",$B$4)</f>
        <v>דצמבר 2020</v>
      </c>
      <c r="Z39" s="26"/>
    </row>
    <row r="40" spans="2:26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</row>
    <row r="41" spans="2:26">
      <c r="B41" s="9" t="s">
        <v>37</v>
      </c>
      <c r="C41" s="18">
        <v>1.918738939906361E-3</v>
      </c>
      <c r="D41" s="19">
        <v>0.99073287509982177</v>
      </c>
      <c r="E41" s="33">
        <v>-9.9457369573899279E-3</v>
      </c>
      <c r="F41" s="34">
        <v>0.99029895905563403</v>
      </c>
      <c r="G41" s="18">
        <v>-6.4578304961552702E-2</v>
      </c>
      <c r="H41" s="19">
        <v>0.99392654518003409</v>
      </c>
      <c r="I41" s="33">
        <v>3.8092206252478063E-2</v>
      </c>
      <c r="J41" s="34">
        <v>0.99374497029017306</v>
      </c>
      <c r="K41" s="18">
        <v>1.2758057328272395E-2</v>
      </c>
      <c r="L41" s="19">
        <v>0.9924295707400268</v>
      </c>
      <c r="M41" s="33">
        <v>-6.7747279787031224E-3</v>
      </c>
      <c r="N41" s="34">
        <v>0.9907361348011503</v>
      </c>
      <c r="O41" s="18">
        <v>1.5516967702048919E-2</v>
      </c>
      <c r="P41" s="19">
        <v>0.99037307239323957</v>
      </c>
      <c r="Q41" s="33">
        <v>1.6172890046037829E-2</v>
      </c>
      <c r="R41" s="34">
        <v>0.99020493010316457</v>
      </c>
      <c r="S41" s="18">
        <v>-1.14E-2</v>
      </c>
      <c r="T41" s="19">
        <v>0.99229999999999996</v>
      </c>
      <c r="U41" s="33"/>
      <c r="V41" s="34"/>
      <c r="W41" s="18"/>
      <c r="X41" s="19"/>
      <c r="Y41" s="33"/>
      <c r="Z41" s="34"/>
    </row>
    <row r="42" spans="2:26">
      <c r="B42" s="12" t="s">
        <v>38</v>
      </c>
      <c r="C42" s="10">
        <v>1.8126106009364086E-4</v>
      </c>
      <c r="D42" s="11">
        <v>9.2671249001782304E-3</v>
      </c>
      <c r="E42" s="29">
        <v>2.4573695738993277E-4</v>
      </c>
      <c r="F42" s="30">
        <v>9.7010409443659337E-3</v>
      </c>
      <c r="G42" s="10">
        <v>-3.5216950384473079E-3</v>
      </c>
      <c r="H42" s="11">
        <v>6.0734548199659144E-3</v>
      </c>
      <c r="I42" s="29">
        <v>1.8077937475219415E-3</v>
      </c>
      <c r="J42" s="30">
        <v>6.2550297098268783E-3</v>
      </c>
      <c r="K42" s="10">
        <v>1.4214790194652145E-4</v>
      </c>
      <c r="L42" s="11">
        <v>7.5704292599732262E-3</v>
      </c>
      <c r="M42" s="29">
        <v>9.3472797870312147E-4</v>
      </c>
      <c r="N42" s="30">
        <v>9.2638651988497037E-3</v>
      </c>
      <c r="O42" s="10">
        <v>1.7830322979510774E-3</v>
      </c>
      <c r="P42" s="11">
        <v>9.6269276067604322E-3</v>
      </c>
      <c r="Q42" s="29">
        <v>2.2271099539621702E-3</v>
      </c>
      <c r="R42" s="30">
        <v>9.7950698968354462E-3</v>
      </c>
      <c r="S42" s="10">
        <v>-2.8999999999999998E-3</v>
      </c>
      <c r="T42" s="11">
        <v>7.7000000000000002E-3</v>
      </c>
      <c r="U42" s="29"/>
      <c r="V42" s="30"/>
      <c r="W42" s="10"/>
      <c r="X42" s="11"/>
      <c r="Y42" s="29"/>
      <c r="Z42" s="30"/>
    </row>
    <row r="43" spans="2:26">
      <c r="B43" s="13" t="s">
        <v>34</v>
      </c>
      <c r="C43" s="14">
        <v>2.0999999999999999E-3</v>
      </c>
      <c r="D43" s="15">
        <v>1</v>
      </c>
      <c r="E43" s="31">
        <v>-9.7000000000000003E-3</v>
      </c>
      <c r="F43" s="32">
        <v>1</v>
      </c>
      <c r="G43" s="14">
        <v>-6.8099999999999994E-2</v>
      </c>
      <c r="H43" s="15">
        <v>1</v>
      </c>
      <c r="I43" s="31">
        <v>3.9899999999999998E-2</v>
      </c>
      <c r="J43" s="32">
        <v>0.99999999999999989</v>
      </c>
      <c r="K43" s="14">
        <v>1.29E-2</v>
      </c>
      <c r="L43" s="15">
        <v>1</v>
      </c>
      <c r="M43" s="31">
        <v>-5.8399999999999997E-3</v>
      </c>
      <c r="N43" s="32">
        <v>1</v>
      </c>
      <c r="O43" s="14">
        <v>1.7299999999999999E-2</v>
      </c>
      <c r="P43" s="15">
        <v>1</v>
      </c>
      <c r="Q43" s="31">
        <v>1.84E-2</v>
      </c>
      <c r="R43" s="32">
        <v>1</v>
      </c>
      <c r="S43" s="14">
        <v>-1.43E-2</v>
      </c>
      <c r="T43" s="15">
        <v>1</v>
      </c>
      <c r="U43" s="31"/>
      <c r="V43" s="32"/>
      <c r="W43" s="14"/>
      <c r="X43" s="15"/>
      <c r="Y43" s="31"/>
      <c r="Z43" s="32"/>
    </row>
    <row r="45" spans="2:26" ht="15.75">
      <c r="C45" s="63" t="s">
        <v>0</v>
      </c>
      <c r="D45" s="64"/>
      <c r="E45" s="64"/>
      <c r="F45" s="64"/>
      <c r="G45" s="64"/>
      <c r="H45" s="64"/>
      <c r="I45" s="57"/>
      <c r="J45" s="57"/>
    </row>
    <row r="46" spans="2:26" ht="15.75">
      <c r="B46" s="23" t="s">
        <v>39</v>
      </c>
      <c r="C46" s="75" t="str">
        <f ca="1">CONCATENATE(INDIRECT(CONCATENATE($C$2,C4))," - ",INDIRECT(CONCATENATE($C$2,G4))," ",$B$4)</f>
        <v>ינואר - מרץ 2020</v>
      </c>
      <c r="D46" s="76"/>
      <c r="E46" s="68" t="str">
        <f ca="1">CONCATENATE(INDIRECT(CONCATENATE($C$2,C4))," - ",INDIRECT(CONCATENATE($C$2,M4))," ",$B$4)</f>
        <v>ינואר - יוני 2020</v>
      </c>
      <c r="F46" s="69"/>
      <c r="G46" s="67" t="str">
        <f ca="1">CONCATENATE(INDIRECT(CONCATENATE($C$2,C4))," - ",INDIRECT(CONCATENATE($C$2,S4))," ",$B$4)</f>
        <v>ינואר - ספטמבר 2020</v>
      </c>
      <c r="H46" s="89"/>
      <c r="I46" s="79"/>
      <c r="J46" s="79"/>
    </row>
    <row r="47" spans="2:26" ht="30">
      <c r="B47" s="23"/>
      <c r="C47" s="7" t="s">
        <v>2</v>
      </c>
      <c r="D47" s="45" t="s">
        <v>3</v>
      </c>
      <c r="E47" s="27" t="s">
        <v>2</v>
      </c>
      <c r="F47" s="28" t="s">
        <v>3</v>
      </c>
      <c r="G47" s="7" t="s">
        <v>2</v>
      </c>
      <c r="H47" s="45" t="s">
        <v>3</v>
      </c>
      <c r="I47" s="58"/>
      <c r="J47" s="58"/>
    </row>
    <row r="48" spans="2:26">
      <c r="B48" s="9" t="s">
        <v>5</v>
      </c>
      <c r="C48" s="10">
        <v>1.017123662418631E-3</v>
      </c>
      <c r="D48" s="46">
        <v>0.11963176307598683</v>
      </c>
      <c r="E48" s="29">
        <v>8.0365803954143703E-4</v>
      </c>
      <c r="F48" s="30">
        <v>8.4523729238048392E-2</v>
      </c>
      <c r="G48" s="10">
        <v>9.5110122198740034E-4</v>
      </c>
      <c r="H48" s="46">
        <v>8.0399999999999999E-2</v>
      </c>
      <c r="I48" s="59"/>
      <c r="J48" s="59"/>
    </row>
    <row r="49" spans="2:10">
      <c r="B49" s="12" t="s">
        <v>7</v>
      </c>
      <c r="C49" s="10">
        <v>-7.0031686744525118E-3</v>
      </c>
      <c r="D49" s="46">
        <v>0.32302036804800371</v>
      </c>
      <c r="E49" s="29">
        <v>6.4444324883047395E-3</v>
      </c>
      <c r="F49" s="30">
        <v>0.33170563048875801</v>
      </c>
      <c r="G49" s="10">
        <v>4.0312600125120782E-3</v>
      </c>
      <c r="H49" s="46">
        <v>0.3392</v>
      </c>
      <c r="I49" s="59"/>
      <c r="J49" s="59"/>
    </row>
    <row r="50" spans="2:10">
      <c r="B50" s="12" t="s">
        <v>9</v>
      </c>
      <c r="C50" s="10">
        <v>0</v>
      </c>
      <c r="D50" s="46">
        <v>0</v>
      </c>
      <c r="E50" s="29">
        <v>0</v>
      </c>
      <c r="F50" s="30">
        <v>0</v>
      </c>
      <c r="G50" s="10">
        <v>0</v>
      </c>
      <c r="H50" s="46">
        <v>0</v>
      </c>
      <c r="I50" s="59"/>
      <c r="J50" s="59"/>
    </row>
    <row r="51" spans="2:10">
      <c r="B51" s="12" t="s">
        <v>11</v>
      </c>
      <c r="C51" s="10">
        <v>0</v>
      </c>
      <c r="D51" s="46">
        <v>0</v>
      </c>
      <c r="E51" s="29">
        <v>0</v>
      </c>
      <c r="F51" s="30">
        <v>0</v>
      </c>
      <c r="G51" s="10">
        <v>0</v>
      </c>
      <c r="H51" s="46">
        <v>0</v>
      </c>
      <c r="I51" s="59"/>
      <c r="J51" s="59"/>
    </row>
    <row r="52" spans="2:10">
      <c r="B52" s="12" t="s">
        <v>13</v>
      </c>
      <c r="C52" s="10">
        <v>-1.9055499766118915E-2</v>
      </c>
      <c r="D52" s="46">
        <v>0.3150298930359961</v>
      </c>
      <c r="E52" s="29">
        <v>-8.5416880547049632E-3</v>
      </c>
      <c r="F52" s="30">
        <v>0.32507672940443666</v>
      </c>
      <c r="G52" s="10">
        <v>2.9515226240271033E-3</v>
      </c>
      <c r="H52" s="46">
        <v>0.31259999999999999</v>
      </c>
      <c r="I52" s="59"/>
      <c r="J52" s="59"/>
    </row>
    <row r="53" spans="2:10">
      <c r="B53" s="12" t="s">
        <v>15</v>
      </c>
      <c r="C53" s="10">
        <v>-4.7770242139613461E-4</v>
      </c>
      <c r="D53" s="46">
        <v>7.7210879426754591E-3</v>
      </c>
      <c r="E53" s="29">
        <v>-2.3658981093671868E-4</v>
      </c>
      <c r="F53" s="30">
        <v>7.4871337792304388E-3</v>
      </c>
      <c r="G53" s="10">
        <v>-1.4491451059586713E-4</v>
      </c>
      <c r="H53" s="46">
        <v>3.5000000000000001E-3</v>
      </c>
      <c r="I53" s="59"/>
      <c r="J53" s="59"/>
    </row>
    <row r="54" spans="2:10">
      <c r="B54" s="12" t="s">
        <v>17</v>
      </c>
      <c r="C54" s="10">
        <v>-1.5639404582685562E-2</v>
      </c>
      <c r="D54" s="46">
        <v>6.6930176434820993E-2</v>
      </c>
      <c r="E54" s="29">
        <v>-9.9262507037203417E-3</v>
      </c>
      <c r="F54" s="30">
        <v>7.3326970547019296E-2</v>
      </c>
      <c r="G54" s="10">
        <v>-6.0447620273509656E-3</v>
      </c>
      <c r="H54" s="46">
        <v>7.6100000000000001E-2</v>
      </c>
      <c r="I54" s="59"/>
      <c r="J54" s="59"/>
    </row>
    <row r="55" spans="2:10">
      <c r="B55" s="12" t="s">
        <v>19</v>
      </c>
      <c r="C55" s="10">
        <v>-1.7692095893591098E-2</v>
      </c>
      <c r="D55" s="46">
        <v>0.15258034439240212</v>
      </c>
      <c r="E55" s="29">
        <v>-1.3893529233353305E-2</v>
      </c>
      <c r="F55" s="30">
        <v>0.15314254060279489</v>
      </c>
      <c r="G55" s="10">
        <v>-1.0320454496700956E-2</v>
      </c>
      <c r="H55" s="46">
        <v>0.16139999999999999</v>
      </c>
      <c r="I55" s="59"/>
      <c r="J55" s="59"/>
    </row>
    <row r="56" spans="2:10">
      <c r="B56" s="12" t="s">
        <v>21</v>
      </c>
      <c r="C56" s="10">
        <v>-2.3938720551028624E-3</v>
      </c>
      <c r="D56" s="46">
        <v>2.1539092131145198E-2</v>
      </c>
      <c r="E56" s="29">
        <v>-1.7641703042431153E-3</v>
      </c>
      <c r="F56" s="30">
        <v>2.1752609298077034E-2</v>
      </c>
      <c r="G56" s="10">
        <v>-4.5421228216620583E-4</v>
      </c>
      <c r="H56" s="46">
        <v>2.2200000000000001E-2</v>
      </c>
      <c r="I56" s="59"/>
      <c r="J56" s="59"/>
    </row>
    <row r="57" spans="2:10">
      <c r="B57" s="12" t="s">
        <v>23</v>
      </c>
      <c r="C57" s="10">
        <v>0</v>
      </c>
      <c r="D57" s="46">
        <v>0</v>
      </c>
      <c r="E57" s="29">
        <v>0</v>
      </c>
      <c r="F57" s="30">
        <v>0</v>
      </c>
      <c r="G57" s="10">
        <v>0</v>
      </c>
      <c r="H57" s="46">
        <v>0</v>
      </c>
      <c r="I57" s="59"/>
      <c r="J57" s="59"/>
    </row>
    <row r="58" spans="2:10">
      <c r="B58" s="12" t="s">
        <v>25</v>
      </c>
      <c r="C58" s="10">
        <v>-1.9103349904090947E-6</v>
      </c>
      <c r="D58" s="46">
        <v>7.5930152511035035E-6</v>
      </c>
      <c r="E58" s="29">
        <v>9.7580239929502441E-6</v>
      </c>
      <c r="F58" s="30">
        <v>1.7160921123470107E-5</v>
      </c>
      <c r="G58" s="10">
        <v>3.9264460305222523E-5</v>
      </c>
      <c r="H58" s="46">
        <v>0</v>
      </c>
      <c r="I58" s="59"/>
      <c r="J58" s="59"/>
    </row>
    <row r="59" spans="2:10">
      <c r="B59" s="12" t="s">
        <v>26</v>
      </c>
      <c r="C59" s="10">
        <v>-1.6210501666405041E-2</v>
      </c>
      <c r="D59" s="46">
        <v>-7.4546877471799991E-3</v>
      </c>
      <c r="E59" s="29">
        <v>-6.5053406383752998E-3</v>
      </c>
      <c r="F59" s="30">
        <v>2.8593046325339246E-3</v>
      </c>
      <c r="G59" s="10">
        <v>-3.9320040201697177E-3</v>
      </c>
      <c r="H59" s="46">
        <v>5.9999999999999995E-4</v>
      </c>
      <c r="I59" s="59"/>
      <c r="J59" s="59"/>
    </row>
    <row r="60" spans="2:10">
      <c r="B60" s="12" t="s">
        <v>27</v>
      </c>
      <c r="C60" s="10">
        <v>2.3572644086020614E-3</v>
      </c>
      <c r="D60" s="46">
        <v>2.7541737039382241E-4</v>
      </c>
      <c r="E60" s="29">
        <v>2.1255877992914195E-3</v>
      </c>
      <c r="F60" s="30">
        <v>-5.898038154896288E-4</v>
      </c>
      <c r="G60" s="10">
        <v>1.8646955601726717E-3</v>
      </c>
      <c r="H60" s="46">
        <v>-2.9999999999999997E-4</v>
      </c>
      <c r="I60" s="59"/>
      <c r="J60" s="59"/>
    </row>
    <row r="61" spans="2:10">
      <c r="B61" s="12" t="s">
        <v>28</v>
      </c>
      <c r="C61" s="10">
        <v>0</v>
      </c>
      <c r="D61" s="46">
        <v>0</v>
      </c>
      <c r="E61" s="29">
        <v>0</v>
      </c>
      <c r="F61" s="30">
        <v>0</v>
      </c>
      <c r="G61" s="10">
        <v>0</v>
      </c>
      <c r="H61" s="46">
        <v>0</v>
      </c>
      <c r="I61" s="59"/>
      <c r="J61" s="59"/>
    </row>
    <row r="62" spans="2:10">
      <c r="B62" s="12" t="s">
        <v>29</v>
      </c>
      <c r="C62" s="10">
        <v>-1.016554792782839E-4</v>
      </c>
      <c r="D62" s="46">
        <v>7.189523005047279E-4</v>
      </c>
      <c r="E62" s="29">
        <v>-1.0068949679434191E-4</v>
      </c>
      <c r="F62" s="30">
        <v>6.9799490346776388E-4</v>
      </c>
      <c r="G62" s="10">
        <v>7.238462785082674E-6</v>
      </c>
      <c r="H62" s="46">
        <v>4.3E-3</v>
      </c>
      <c r="I62" s="59"/>
      <c r="J62" s="59"/>
    </row>
    <row r="63" spans="2:10">
      <c r="B63" s="12" t="s">
        <v>30</v>
      </c>
      <c r="C63" s="10">
        <v>0</v>
      </c>
      <c r="D63" s="46">
        <v>0</v>
      </c>
      <c r="E63" s="29">
        <v>0</v>
      </c>
      <c r="F63" s="30">
        <v>0</v>
      </c>
      <c r="G63" s="10">
        <v>0</v>
      </c>
      <c r="H63" s="46">
        <v>0</v>
      </c>
      <c r="I63" s="59"/>
      <c r="J63" s="59"/>
    </row>
    <row r="64" spans="2:10">
      <c r="B64" s="12" t="s">
        <v>31</v>
      </c>
      <c r="C64" s="10">
        <v>0</v>
      </c>
      <c r="D64" s="46">
        <v>0</v>
      </c>
      <c r="E64" s="29">
        <v>0</v>
      </c>
      <c r="F64" s="30">
        <v>0</v>
      </c>
      <c r="G64" s="10">
        <v>0</v>
      </c>
      <c r="H64" s="46">
        <v>0</v>
      </c>
      <c r="I64" s="59"/>
      <c r="J64" s="59"/>
    </row>
    <row r="65" spans="2:10">
      <c r="B65" s="12" t="s">
        <v>32</v>
      </c>
      <c r="C65" s="10">
        <v>0</v>
      </c>
      <c r="D65" s="46">
        <v>0</v>
      </c>
      <c r="E65" s="29">
        <v>0</v>
      </c>
      <c r="F65" s="30">
        <v>0</v>
      </c>
      <c r="G65" s="10">
        <v>0</v>
      </c>
      <c r="H65" s="46">
        <v>0</v>
      </c>
      <c r="I65" s="59"/>
      <c r="J65" s="59"/>
    </row>
    <row r="66" spans="2:10">
      <c r="B66" s="12" t="s">
        <v>33</v>
      </c>
      <c r="C66" s="10">
        <v>0</v>
      </c>
      <c r="D66" s="46">
        <v>0</v>
      </c>
      <c r="E66" s="29">
        <v>0</v>
      </c>
      <c r="F66" s="30">
        <v>0</v>
      </c>
      <c r="G66" s="10">
        <v>0</v>
      </c>
      <c r="H66" s="46">
        <v>0</v>
      </c>
      <c r="I66" s="59"/>
      <c r="J66" s="59"/>
    </row>
    <row r="67" spans="2:10">
      <c r="B67" s="13" t="s">
        <v>44</v>
      </c>
      <c r="C67" s="42">
        <v>-7.5201422803000129E-2</v>
      </c>
      <c r="D67" s="47">
        <v>1</v>
      </c>
      <c r="E67" s="37">
        <v>-3.1584821890997539E-2</v>
      </c>
      <c r="F67" s="38">
        <v>1.0000000000000002</v>
      </c>
      <c r="G67" s="42">
        <v>-1.1051264995194154E-2</v>
      </c>
      <c r="H67" s="56">
        <v>1</v>
      </c>
      <c r="I67" s="60"/>
      <c r="J67" s="60"/>
    </row>
    <row r="68" spans="2:10">
      <c r="B68" s="35" t="s">
        <v>40</v>
      </c>
      <c r="C68" s="71">
        <v>-6189.67</v>
      </c>
      <c r="D68" s="87"/>
      <c r="E68" s="73">
        <v>-2587.326</v>
      </c>
      <c r="F68" s="74"/>
      <c r="G68" s="71">
        <v>-846.82600000000002</v>
      </c>
      <c r="H68" s="87"/>
      <c r="I68" s="88"/>
      <c r="J68" s="88"/>
    </row>
    <row r="69" spans="2:10">
      <c r="B69" s="16"/>
      <c r="C69" s="17"/>
      <c r="D69" s="17"/>
      <c r="E69" s="51"/>
      <c r="F69" s="51"/>
      <c r="G69" s="51"/>
      <c r="H69" s="51"/>
      <c r="I69" s="51"/>
      <c r="J69" s="51"/>
    </row>
    <row r="70" spans="2:10" ht="15.75">
      <c r="C70" s="63" t="s">
        <v>0</v>
      </c>
      <c r="D70" s="64"/>
      <c r="E70" s="64"/>
      <c r="F70" s="64"/>
      <c r="G70" s="64"/>
      <c r="H70" s="64"/>
      <c r="I70" s="57"/>
      <c r="J70" s="57"/>
    </row>
    <row r="71" spans="2:10" ht="15.75">
      <c r="B71" s="23" t="s">
        <v>39</v>
      </c>
      <c r="C71" s="75" t="s">
        <v>47</v>
      </c>
      <c r="D71" s="76"/>
      <c r="E71" s="77" t="s">
        <v>48</v>
      </c>
      <c r="F71" s="78"/>
      <c r="G71" s="75" t="s">
        <v>49</v>
      </c>
      <c r="H71" s="76"/>
      <c r="I71" s="79"/>
      <c r="J71" s="79"/>
    </row>
    <row r="72" spans="2:10" ht="30">
      <c r="B72" s="23"/>
      <c r="C72" s="7" t="s">
        <v>2</v>
      </c>
      <c r="D72" s="45" t="s">
        <v>3</v>
      </c>
      <c r="E72" s="27" t="s">
        <v>2</v>
      </c>
      <c r="F72" s="28" t="s">
        <v>3</v>
      </c>
      <c r="G72" s="7" t="s">
        <v>2</v>
      </c>
      <c r="H72" s="45" t="s">
        <v>3</v>
      </c>
      <c r="I72" s="58"/>
      <c r="J72" s="58"/>
    </row>
    <row r="73" spans="2:10">
      <c r="B73" s="9" t="s">
        <v>35</v>
      </c>
      <c r="C73" s="18">
        <v>-4.5970773069945951E-2</v>
      </c>
      <c r="D73" s="48">
        <v>0.89639194110220932</v>
      </c>
      <c r="E73" s="33">
        <v>-2.5270458250127446E-2</v>
      </c>
      <c r="F73" s="34">
        <v>0.86889510119503621</v>
      </c>
      <c r="G73" s="18">
        <v>-1.692294215867916E-2</v>
      </c>
      <c r="H73" s="48">
        <v>0.86660000000000004</v>
      </c>
      <c r="I73" s="59"/>
      <c r="J73" s="59"/>
    </row>
    <row r="74" spans="2:10">
      <c r="B74" s="12" t="s">
        <v>36</v>
      </c>
      <c r="C74" s="18">
        <v>-2.9230649733054181E-2</v>
      </c>
      <c r="D74" s="48">
        <v>0.10360805889779071</v>
      </c>
      <c r="E74" s="33">
        <v>-6.314363640870093E-3</v>
      </c>
      <c r="F74" s="34">
        <v>0.13110489880496376</v>
      </c>
      <c r="G74" s="18">
        <v>5.8716771634850047E-3</v>
      </c>
      <c r="H74" s="48">
        <v>0.13339999999999999</v>
      </c>
      <c r="I74" s="59"/>
      <c r="J74" s="59"/>
    </row>
    <row r="75" spans="2:10">
      <c r="B75" s="13" t="s">
        <v>44</v>
      </c>
      <c r="C75" s="41">
        <v>-7.5201422803000129E-2</v>
      </c>
      <c r="D75" s="49">
        <v>1</v>
      </c>
      <c r="E75" s="39">
        <v>-3.1584821890997539E-2</v>
      </c>
      <c r="F75" s="40">
        <v>1</v>
      </c>
      <c r="G75" s="41">
        <v>-1.1051264995194154E-2</v>
      </c>
      <c r="H75" s="49">
        <v>1</v>
      </c>
      <c r="I75" s="60"/>
      <c r="J75" s="60"/>
    </row>
    <row r="76" spans="2:10">
      <c r="B76" s="16"/>
      <c r="C76" s="43"/>
      <c r="D76" s="43"/>
      <c r="E76" s="52"/>
      <c r="F76" s="52"/>
      <c r="G76" s="52"/>
      <c r="H76" s="52"/>
      <c r="I76" s="52"/>
      <c r="J76" s="52"/>
    </row>
    <row r="77" spans="2:10" ht="15.75">
      <c r="C77" s="65" t="s">
        <v>0</v>
      </c>
      <c r="D77" s="66"/>
      <c r="E77" s="66"/>
      <c r="F77" s="66"/>
      <c r="G77" s="66"/>
      <c r="H77" s="66"/>
      <c r="I77" s="61"/>
      <c r="J77" s="61"/>
    </row>
    <row r="78" spans="2:10" ht="15.75">
      <c r="B78" s="23" t="s">
        <v>39</v>
      </c>
      <c r="C78" s="80" t="s">
        <v>47</v>
      </c>
      <c r="D78" s="81"/>
      <c r="E78" s="82" t="s">
        <v>48</v>
      </c>
      <c r="F78" s="83"/>
      <c r="G78" s="84" t="s">
        <v>49</v>
      </c>
      <c r="H78" s="85"/>
      <c r="I78" s="86"/>
      <c r="J78" s="86"/>
    </row>
    <row r="79" spans="2:10" ht="30">
      <c r="B79" s="23"/>
      <c r="C79" s="44" t="s">
        <v>2</v>
      </c>
      <c r="D79" s="50" t="s">
        <v>3</v>
      </c>
      <c r="E79" s="54" t="s">
        <v>2</v>
      </c>
      <c r="F79" s="55" t="s">
        <v>3</v>
      </c>
      <c r="G79" s="44" t="s">
        <v>2</v>
      </c>
      <c r="H79" s="50" t="s">
        <v>3</v>
      </c>
      <c r="I79" s="62"/>
      <c r="J79" s="62"/>
    </row>
    <row r="80" spans="2:10">
      <c r="B80" s="9" t="s">
        <v>37</v>
      </c>
      <c r="C80" s="18">
        <v>-7.210524654757243E-2</v>
      </c>
      <c r="D80" s="48">
        <v>0.99392654518003409</v>
      </c>
      <c r="E80" s="33">
        <v>-3.1364472142185691E-2</v>
      </c>
      <c r="F80" s="34">
        <v>0.9907361348011503</v>
      </c>
      <c r="G80" s="18">
        <v>-1.1968835716780738E-2</v>
      </c>
      <c r="H80" s="48">
        <v>0.99229999999999996</v>
      </c>
      <c r="I80" s="59"/>
      <c r="J80" s="59"/>
    </row>
    <row r="81" spans="2:10">
      <c r="B81" s="12" t="s">
        <v>38</v>
      </c>
      <c r="C81" s="18">
        <v>-3.0961762554276946E-3</v>
      </c>
      <c r="D81" s="48">
        <v>6.0734548199659144E-3</v>
      </c>
      <c r="E81" s="33">
        <v>-2.2034974881184841E-4</v>
      </c>
      <c r="F81" s="34">
        <v>9.2638651988497037E-3</v>
      </c>
      <c r="G81" s="18">
        <v>9.1757072158658512E-4</v>
      </c>
      <c r="H81" s="48">
        <v>7.7000000000000002E-3</v>
      </c>
      <c r="I81" s="59"/>
      <c r="J81" s="59"/>
    </row>
    <row r="82" spans="2:10">
      <c r="B82" s="13" t="s">
        <v>44</v>
      </c>
      <c r="C82" s="41">
        <v>-7.5201422803000129E-2</v>
      </c>
      <c r="D82" s="49">
        <v>1</v>
      </c>
      <c r="E82" s="39">
        <v>-3.1584821890997539E-2</v>
      </c>
      <c r="F82" s="40">
        <v>1</v>
      </c>
      <c r="G82" s="41">
        <v>-1.1051264995194154E-2</v>
      </c>
      <c r="H82" s="49">
        <v>1</v>
      </c>
      <c r="I82" s="60"/>
      <c r="J82" s="60"/>
    </row>
    <row r="83" spans="2:10">
      <c r="E83" s="53"/>
      <c r="F83" s="53"/>
      <c r="G83" s="53"/>
      <c r="H83" s="53"/>
      <c r="I83" s="53"/>
      <c r="J83" s="53"/>
    </row>
    <row r="84" spans="2:10">
      <c r="E84" s="53"/>
      <c r="F84" s="53"/>
      <c r="G84" s="53"/>
      <c r="H84" s="53"/>
      <c r="I84" s="53"/>
      <c r="J84" s="53"/>
    </row>
    <row r="85" spans="2:10">
      <c r="E85" s="53"/>
      <c r="F85" s="53"/>
      <c r="G85" s="53"/>
      <c r="H85" s="53"/>
      <c r="I85" s="53"/>
      <c r="J85" s="53"/>
    </row>
    <row r="86" spans="2:10">
      <c r="E86" s="53"/>
      <c r="F86" s="53"/>
      <c r="G86" s="53"/>
      <c r="H86" s="53"/>
      <c r="I86" s="53"/>
      <c r="J86" s="53"/>
    </row>
    <row r="87" spans="2:10">
      <c r="E87" s="53"/>
      <c r="F87" s="53"/>
      <c r="G87" s="53"/>
      <c r="H87" s="53"/>
      <c r="I87" s="53"/>
      <c r="J87" s="53"/>
    </row>
    <row r="88" spans="2:10">
      <c r="E88" s="53"/>
      <c r="F88" s="53"/>
      <c r="G88" s="53"/>
      <c r="H88" s="53"/>
      <c r="I88" s="53"/>
      <c r="J88" s="53"/>
    </row>
    <row r="9943" spans="3:8">
      <c r="C9943">
        <v>0</v>
      </c>
      <c r="D9943">
        <v>0</v>
      </c>
      <c r="E9943">
        <v>0</v>
      </c>
      <c r="F9943">
        <v>0</v>
      </c>
      <c r="G9943">
        <v>0</v>
      </c>
      <c r="H9943">
        <v>0</v>
      </c>
    </row>
    <row r="9944" spans="3:8">
      <c r="C9944">
        <v>0</v>
      </c>
      <c r="D9944">
        <v>0</v>
      </c>
      <c r="E9944">
        <v>0</v>
      </c>
      <c r="F9944">
        <v>0</v>
      </c>
      <c r="G9944">
        <v>0</v>
      </c>
      <c r="H9944">
        <v>0</v>
      </c>
    </row>
  </sheetData>
  <mergeCells count="34">
    <mergeCell ref="C68:D68"/>
    <mergeCell ref="E68:F68"/>
    <mergeCell ref="G68:H68"/>
    <mergeCell ref="I68:J68"/>
    <mergeCell ref="I46:J46"/>
    <mergeCell ref="E46:F46"/>
    <mergeCell ref="G46:H46"/>
    <mergeCell ref="C46:D46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C45:H45"/>
    <mergeCell ref="C71:D71"/>
    <mergeCell ref="E71:F71"/>
    <mergeCell ref="G71:H71"/>
    <mergeCell ref="I71:J71"/>
    <mergeCell ref="C78:D78"/>
    <mergeCell ref="E78:F78"/>
    <mergeCell ref="G78:H78"/>
    <mergeCell ref="I78:J78"/>
    <mergeCell ref="C70:H70"/>
    <mergeCell ref="C77:H77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www.w3.org/XML/1998/namespace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sharepoint/v3"/>
    <ds:schemaRef ds:uri="http://purl.org/dc/dcmitype/"/>
    <ds:schemaRef ds:uri="http://purl.org/dc/terms/"/>
    <ds:schemaRef ds:uri="http://schemas.microsoft.com/office/2006/documentManagement/types"/>
    <ds:schemaRef ds:uri="http://schemas.microsoft.com/office/infopath/2007/PartnerControls"/>
    <ds:schemaRef ds:uri="a46656d4-8850-49b3-aebd-68bd05f7f43d"/>
  </ds:schemaRefs>
</ds:datastoreItem>
</file>

<file path=customXml/itemProps2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אופיר שנקר</cp:lastModifiedBy>
  <cp:lastPrinted>2016-08-07T13:00:52Z</cp:lastPrinted>
  <dcterms:created xsi:type="dcterms:W3CDTF">2016-08-07T08:05:35Z</dcterms:created>
  <dcterms:modified xsi:type="dcterms:W3CDTF">2020-10-28T08:47:14Z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