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11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5" i="27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4" i="2"/>
  <c r="J23" i="2"/>
  <c r="K22" i="2"/>
  <c r="J22" i="2"/>
  <c r="K21" i="2"/>
  <c r="J20" i="2"/>
  <c r="K19" i="2"/>
  <c r="J19" i="2"/>
  <c r="K18" i="2"/>
  <c r="K17" i="2"/>
  <c r="K16" i="2"/>
  <c r="J15" i="2"/>
  <c r="K14" i="2"/>
  <c r="K13" i="2"/>
  <c r="K12" i="2"/>
  <c r="K11" i="2"/>
  <c r="C11" i="27" l="1"/>
  <c r="C43" i="1" s="1"/>
  <c r="D43" i="1" s="1"/>
  <c r="K15" i="2"/>
  <c r="K20" i="2"/>
  <c r="K23" i="2"/>
</calcChain>
</file>

<file path=xl/sharedStrings.xml><?xml version="1.0" encoding="utf-8"?>
<sst xmlns="http://schemas.openxmlformats.org/spreadsheetml/2006/main" count="10492" uniqueCount="2887">
  <si>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</si>
  <si>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</si>
  <si>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</si>
  <si>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</si>
  <si>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</si>
  <si>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</si>
  <si>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</si>
  <si>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</si>
  <si>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</si>
  <si>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</si>
  <si>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</si>
  <si>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</si>
  <si>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</si>
  <si>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</si>
  <si>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</si>
  <si>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</si>
  <si>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</si>
  <si>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</si>
  <si>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</si>
  <si>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</si>
  <si>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</si>
  <si>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</si>
  <si>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</si>
  <si>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</si>
  <si>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</si>
  <si>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</si>
  <si>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</si>
  <si>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</si>
  <si>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</si>
  <si>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</si>
  <si>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</si>
  <si>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</si>
  <si>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</si>
  <si>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</si>
  <si>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</si>
  <si>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</si>
  <si>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</si>
  <si>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</si>
  <si>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</si>
  <si>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</si>
  <si>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</si>
  <si>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</si>
  <si>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</si>
  <si>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</si>
  <si>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</si>
  <si>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</si>
  <si>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</si>
  <si>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</si>
  <si>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</si>
  <si>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</si>
  <si>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</si>
  <si>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</si>
  <si>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</si>
  <si>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</si>
  <si>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</si>
  <si>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</si>
  <si>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</si>
  <si>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</si>
  <si>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</si>
  <si>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</si>
  <si>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</si>
  <si>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</si>
  <si>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</si>
  <si>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</si>
  <si>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</si>
  <si>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</si>
  <si>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</si>
  <si>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</si>
  <si>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</si>
  <si>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</si>
  <si>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</si>
  <si>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</si>
  <si>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</si>
  <si>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</si>
  <si>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</si>
  <si>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</si>
  <si>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</si>
  <si>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</si>
  <si>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</si>
  <si>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</si>
  <si>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</si>
  <si>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</si>
  <si>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</si>
  <si>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</si>
  <si>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</si>
  <si>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</si>
  <si>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</si>
  <si>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</si>
  <si>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</si>
  <si>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</si>
  <si>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</si>
  <si>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</si>
  <si>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</si>
  <si>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</si>
  <si>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</si>
  <si>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</si>
  <si>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</si>
  <si>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</si>
  <si>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</si>
  <si>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</si>
  <si>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</si>
  <si>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</si>
  <si>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</si>
  <si>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</si>
  <si>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</si>
  <si>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</si>
  <si>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</si>
  <si>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</si>
  <si>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</si>
  <si>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</si>
  <si>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</si>
  <si>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</si>
  <si>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</si>
  <si>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</si>
  <si>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</si>
  <si>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</si>
  <si>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</si>
  <si>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</si>
  <si>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</si>
  <si>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</si>
  <si>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</si>
  <si>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</si>
  <si>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</si>
  <si>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</si>
  <si>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</si>
  <si>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</si>
  <si>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</si>
  <si>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</si>
  <si>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</si>
  <si>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</si>
  <si>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</si>
  <si>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</si>
  <si>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</si>
  <si>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</si>
  <si>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</si>
  <si>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</si>
  <si>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</si>
  <si>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</si>
  <si>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</si>
  <si>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</si>
  <si>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</si>
  <si>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</si>
  <si>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</si>
  <si>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</si>
  <si>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</si>
  <si>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</si>
  <si>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</si>
  <si>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</si>
  <si>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</si>
  <si>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</si>
  <si>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</si>
  <si>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</si>
  <si>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</si>
  <si>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</si>
  <si>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</si>
  <si>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</si>
  <si>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</si>
  <si>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</si>
  <si>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</si>
  <si>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</si>
  <si>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</si>
  <si>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</si>
  <si>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</si>
  <si>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</si>
  <si>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</si>
  <si>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</si>
  <si>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</si>
  <si>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</si>
  <si>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</si>
  <si>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</si>
  <si>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</si>
  <si>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</si>
  <si>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</si>
  <si>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</si>
  <si>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</si>
  <si>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</si>
  <si>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</si>
  <si>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</si>
  <si>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</si>
  <si>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</si>
  <si>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</si>
  <si>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</si>
  <si>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</si>
  <si>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</si>
  <si>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</si>
  <si>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</si>
  <si>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</si>
  <si>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</si>
  <si>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</si>
  <si>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</si>
  <si>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</si>
  <si>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</si>
  <si>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</si>
  <si>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</si>
  <si>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</si>
  <si>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</si>
  <si>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</si>
  <si>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7254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</si>
  <si>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</si>
  <si>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</si>
  <si>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</si>
  <si>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</si>
  <si>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</si>
  <si>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</si>
  <si>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</si>
  <si>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</si>
  <si>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</si>
  <si>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</si>
  <si>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</si>
  <si>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</si>
  <si>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</si>
  <si>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</si>
  <si>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</si>
  <si>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</si>
  <si>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</si>
  <si>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</si>
  <si>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</si>
  <si>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</si>
  <si>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</si>
  <si>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</si>
  <si>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</si>
  <si>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</si>
  <si>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</si>
  <si>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</si>
  <si>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</si>
  <si>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</si>
  <si>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</si>
  <si>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</si>
  <si>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</si>
  <si>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</si>
  <si>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</si>
  <si>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</si>
  <si>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</si>
  <si>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</si>
  <si>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08/02/16</t>
  </si>
  <si>
    <t>גליל 5904- גליל</t>
  </si>
  <si>
    <t>9590431</t>
  </si>
  <si>
    <t>24/01/16</t>
  </si>
  <si>
    <t>ממשל צמודה 0527- גליל</t>
  </si>
  <si>
    <t>1140847</t>
  </si>
  <si>
    <t>21/06/18</t>
  </si>
  <si>
    <t>ממשל צמודה 0545- גליל</t>
  </si>
  <si>
    <t>1134865</t>
  </si>
  <si>
    <t>12/12/17</t>
  </si>
  <si>
    <t>ממשל צמודה 0923- גליל</t>
  </si>
  <si>
    <t>1128081</t>
  </si>
  <si>
    <t>04/01/16</t>
  </si>
  <si>
    <t>ממשל צמודה 1025- גליל</t>
  </si>
  <si>
    <t>1135912</t>
  </si>
  <si>
    <t>ממשלתי צמוד 1020- גליל</t>
  </si>
  <si>
    <t>1137181</t>
  </si>
  <si>
    <t>20/12/16</t>
  </si>
  <si>
    <t>ממשלתי צמוד 841- גליל</t>
  </si>
  <si>
    <t>1120583</t>
  </si>
  <si>
    <t>03/04/17</t>
  </si>
  <si>
    <t>ממשלתי צמודה 0536- גליל</t>
  </si>
  <si>
    <t>1097708</t>
  </si>
  <si>
    <t>14/07/16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</si>
  <si>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</si>
  <si>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</si>
  <si>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</si>
  <si>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</si>
  <si>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</si>
  <si>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</si>
  <si>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</si>
  <si>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</si>
  <si>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</si>
  <si>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</si>
  <si>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</si>
  <si>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</si>
  <si>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</si>
  <si>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</si>
  <si>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</si>
  <si>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</si>
  <si>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</si>
  <si>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</si>
  <si>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</si>
  <si>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</si>
  <si>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</si>
  <si>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</si>
  <si>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</si>
  <si>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</si>
  <si>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</si>
  <si>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</si>
  <si>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</si>
  <si>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</si>
  <si>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</si>
  <si>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</si>
  <si>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</si>
  <si>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</si>
  <si>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</si>
  <si>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</si>
  <si>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</si>
  <si>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</si>
  <si>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10/05/16</t>
  </si>
  <si>
    <t>ממשל שקלית 0327- שחר</t>
  </si>
  <si>
    <t>1139344</t>
  </si>
  <si>
    <t>29/01/18</t>
  </si>
  <si>
    <t>ממשל שקלית 0347- שחר</t>
  </si>
  <si>
    <t>1140193</t>
  </si>
  <si>
    <t>ממשל שקלית 0825- שחר</t>
  </si>
  <si>
    <t>1135557</t>
  </si>
  <si>
    <t>ממשל שקלית 323- שחר</t>
  </si>
  <si>
    <t>1126747</t>
  </si>
  <si>
    <t>03/01/16</t>
  </si>
  <si>
    <t>ממשל שקלית 421- שחר</t>
  </si>
  <si>
    <t>1138130</t>
  </si>
  <si>
    <t>03/11/16</t>
  </si>
  <si>
    <t>ממשלתי שקלי  1026- שחר</t>
  </si>
  <si>
    <t>1099456</t>
  </si>
  <si>
    <t>19/10/17</t>
  </si>
  <si>
    <t>ממשלתי שקלי 324- שחר</t>
  </si>
  <si>
    <t>1130848</t>
  </si>
  <si>
    <t>ממשלתי שקלית 0142- שחר</t>
  </si>
  <si>
    <t>1125400</t>
  </si>
  <si>
    <t>28/08/16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</si>
  <si>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</si>
  <si>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</si>
  <si>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</si>
  <si>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</si>
  <si>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</si>
  <si>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</si>
  <si>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</si>
  <si>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</si>
  <si>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</si>
  <si>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</si>
  <si>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</si>
  <si>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</si>
  <si>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</si>
  <si>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</si>
  <si>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</si>
  <si>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</si>
  <si>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</si>
  <si>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</si>
  <si>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</si>
  <si>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</si>
  <si>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</si>
  <si>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</si>
  <si>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</si>
  <si>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</si>
  <si>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</si>
  <si>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</si>
  <si>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</si>
  <si>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</si>
  <si>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</si>
  <si>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</si>
  <si>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</si>
  <si>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</si>
  <si>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</si>
  <si>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</si>
  <si>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</si>
  <si>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</si>
  <si>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</si>
  <si>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</si>
  <si>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</si>
  <si>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</si>
  <si>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</si>
  <si>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</si>
  <si>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</si>
  <si>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</si>
  <si>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</si>
  <si>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</si>
  <si>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</si>
  <si>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</si>
  <si>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</si>
  <si>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</si>
  <si>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</si>
  <si>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</si>
  <si>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</si>
  <si>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</si>
  <si>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</si>
  <si>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</si>
  <si>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25/09/18</t>
  </si>
  <si>
    <t>מזרחי טפחות הנפ 9/24- מזרחי טפחות חברה להנפקות בע"מ</t>
  </si>
  <si>
    <t>2310217</t>
  </si>
  <si>
    <t>Aaa.il</t>
  </si>
  <si>
    <t>28/09/17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</si>
  <si>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</si>
  <si>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</si>
  <si>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</si>
  <si>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</si>
  <si>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</si>
  <si>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</si>
  <si>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</si>
  <si>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</si>
  <si>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</si>
  <si>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</si>
  <si>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</si>
  <si>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</si>
  <si>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</si>
  <si>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</si>
  <si>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</si>
  <si>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</si>
  <si>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</si>
  <si>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</si>
  <si>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25/04/17</t>
  </si>
  <si>
    <t>פועלים הנפקות סדרה 34- הפועלים הנפקות בע"מ</t>
  </si>
  <si>
    <t>1940576</t>
  </si>
  <si>
    <t>23/04/17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</si>
  <si>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</si>
  <si>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</si>
  <si>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</si>
  <si>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</si>
  <si>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</si>
  <si>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</si>
  <si>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</si>
  <si>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</si>
  <si>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</si>
  <si>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</si>
  <si>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</si>
  <si>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</si>
  <si>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27/12/17</t>
  </si>
  <si>
    <t>לאומי התח נד יד- בנק לאומי לישראל בע"מ</t>
  </si>
  <si>
    <t>6040299</t>
  </si>
  <si>
    <t>16/03/17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</si>
  <si>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</si>
  <si>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</si>
  <si>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</si>
  <si>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</si>
  <si>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</si>
  <si>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</si>
  <si>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</si>
  <si>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</si>
  <si>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</si>
  <si>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</si>
  <si>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</si>
  <si>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</si>
  <si>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</si>
  <si>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</si>
  <si>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05/09/16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</si>
  <si>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</si>
  <si>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</si>
  <si>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</si>
  <si>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</si>
  <si>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</si>
  <si>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</si>
  <si>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03/05/17</t>
  </si>
  <si>
    <t>פועלים הנפ הת טו- הפועלים הנפקות בע"מ</t>
  </si>
  <si>
    <t>1940543</t>
  </si>
  <si>
    <t>11/06/18</t>
  </si>
  <si>
    <t>פועלים הנפ הת י כתה"נ 10- הפועלים הנפקות בע"מ</t>
  </si>
  <si>
    <t>1940402</t>
  </si>
  <si>
    <t>28/11/17</t>
  </si>
  <si>
    <t>פועלים הנפקות יד נד- הפועלים הנפקות בע"מ</t>
  </si>
  <si>
    <t>1940501</t>
  </si>
  <si>
    <t>25/05/17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</si>
  <si>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</si>
  <si>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</si>
  <si>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</si>
  <si>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</si>
  <si>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</si>
  <si>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</si>
  <si>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15/02/17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</si>
  <si>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</si>
  <si>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</si>
  <si>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</si>
  <si>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</si>
  <si>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</si>
  <si>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</si>
  <si>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</si>
  <si>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</si>
  <si>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</si>
  <si>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</si>
  <si>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</si>
  <si>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17/05/17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</si>
  <si>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</si>
  <si>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</si>
  <si>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</si>
  <si>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</si>
  <si>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</si>
  <si>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</si>
  <si>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</si>
  <si>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</si>
  <si>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</si>
  <si>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02/03/17</t>
  </si>
  <si>
    <t>*ריט 1 סד ה- ריט 1 בע"מ</t>
  </si>
  <si>
    <t>1136753</t>
  </si>
  <si>
    <t>08/12/16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</si>
  <si>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</si>
  <si>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</si>
  <si>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</si>
  <si>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</si>
  <si>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</si>
  <si>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</si>
  <si>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</si>
  <si>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</si>
  <si>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</si>
  <si>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</si>
  <si>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</si>
  <si>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26/10/16</t>
  </si>
  <si>
    <t>אמות אגח ג- אמות השקעות בע"מ</t>
  </si>
  <si>
    <t>1117357</t>
  </si>
  <si>
    <t>12/02/17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</si>
  <si>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</si>
  <si>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</si>
  <si>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</si>
  <si>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</si>
  <si>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</si>
  <si>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</si>
  <si>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</si>
  <si>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</si>
  <si>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</si>
  <si>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</si>
  <si>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</si>
  <si>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</si>
  <si>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</si>
  <si>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</si>
  <si>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</si>
  <si>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</si>
  <si>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</si>
  <si>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28/02/18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</si>
  <si>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</si>
  <si>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</si>
  <si>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</si>
  <si>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</si>
  <si>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</si>
  <si>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</si>
  <si>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</si>
  <si>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</si>
  <si>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</si>
  <si>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</si>
  <si>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</si>
  <si>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</si>
  <si>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</si>
  <si>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</si>
  <si>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</si>
  <si>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</si>
  <si>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</si>
  <si>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</si>
  <si>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10/11/16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</si>
  <si>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</si>
  <si>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</si>
  <si>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</si>
  <si>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</si>
  <si>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</si>
  <si>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</si>
  <si>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</si>
  <si>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</si>
  <si>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</si>
  <si>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</si>
  <si>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</si>
  <si>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</si>
  <si>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</si>
  <si>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</si>
  <si>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09/08/17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</si>
  <si>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</si>
  <si>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</si>
  <si>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</si>
  <si>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</si>
  <si>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</si>
  <si>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</si>
  <si>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</si>
  <si>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</si>
  <si>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</si>
  <si>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</si>
  <si>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ilAA-</t>
  </si>
  <si>
    <t>23/05/18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</si>
  <si>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</si>
  <si>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</si>
  <si>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</si>
  <si>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</si>
  <si>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</si>
  <si>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</si>
  <si>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</si>
  <si>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</si>
  <si>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</si>
  <si>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</si>
  <si>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</si>
  <si>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</si>
  <si>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</si>
  <si>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</si>
  <si>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</si>
  <si>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</si>
  <si>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08/11/16</t>
  </si>
  <si>
    <t>אדמה אגח ב חסום- אדמה פתרונות לחקלאות בע"מ</t>
  </si>
  <si>
    <t>11109151</t>
  </si>
  <si>
    <t>בזק אגח 10- בזק החברה הישראלית לתקשורת בע"מ</t>
  </si>
  <si>
    <t>2300184</t>
  </si>
  <si>
    <t>520031931</t>
  </si>
  <si>
    <t>03/01/18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</si>
  <si>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</si>
  <si>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</si>
  <si>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</si>
  <si>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</si>
  <si>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</si>
  <si>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02/07/17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</si>
  <si>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</si>
  <si>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</si>
  <si>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</si>
  <si>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</si>
  <si>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</si>
  <si>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</si>
  <si>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</si>
  <si>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</si>
  <si>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</si>
  <si>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</si>
  <si>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</si>
  <si>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</si>
  <si>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</si>
  <si>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</si>
  <si>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</si>
  <si>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</si>
  <si>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</si>
  <si>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</si>
  <si>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</si>
  <si>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</si>
  <si>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</si>
  <si>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</si>
  <si>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</si>
  <si>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הבנק הבינלאומי הראשון לישראל בע"מ</t>
  </si>
  <si>
    <t>1167030</t>
  </si>
  <si>
    <t>520029083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</si>
  <si>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</si>
  <si>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</si>
  <si>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</si>
  <si>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</si>
  <si>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</si>
  <si>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</si>
  <si>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</si>
  <si>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</si>
  <si>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</si>
  <si>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</si>
  <si>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</si>
  <si>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</si>
  <si>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520029935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</si>
  <si>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</si>
  <si>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</si>
  <si>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</si>
  <si>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</si>
  <si>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</si>
  <si>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</si>
  <si>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</si>
  <si>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</si>
  <si>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</si>
  <si>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</si>
  <si>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</si>
  <si>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</si>
  <si>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</si>
  <si>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</si>
  <si>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</si>
  <si>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</si>
  <si>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</si>
  <si>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</si>
  <si>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</si>
  <si>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</si>
  <si>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</si>
  <si>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</si>
  <si>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</si>
  <si>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</si>
  <si>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</si>
  <si>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</si>
  <si>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</si>
  <si>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</si>
  <si>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</si>
  <si>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</si>
  <si>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</si>
  <si>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</si>
  <si>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</si>
  <si>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</si>
  <si>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</si>
  <si>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</si>
  <si>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</si>
  <si>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</si>
  <si>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</si>
  <si>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</si>
  <si>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</si>
  <si>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</si>
  <si>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</si>
  <si>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</si>
  <si>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</si>
  <si>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</si>
  <si>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</si>
  <si>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</si>
  <si>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</si>
  <si>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</si>
  <si>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</si>
  <si>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</si>
  <si>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</si>
  <si>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</si>
  <si>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</si>
  <si>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</si>
  <si>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</si>
  <si>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</si>
  <si>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</si>
  <si>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</si>
  <si>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</si>
  <si>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</si>
  <si>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</si>
  <si>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</si>
  <si>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</si>
  <si>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</si>
  <si>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</si>
  <si>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</si>
  <si>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</si>
  <si>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</si>
  <si>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</si>
  <si>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</si>
  <si>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</si>
  <si>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</si>
  <si>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</si>
  <si>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</si>
  <si>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</si>
  <si>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</si>
  <si>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</si>
  <si>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</si>
  <si>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</si>
  <si>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</si>
  <si>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</si>
  <si>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</si>
  <si>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</si>
  <si>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</si>
  <si>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</si>
  <si>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</si>
  <si>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</si>
  <si>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</si>
  <si>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</si>
  <si>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</si>
  <si>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</si>
  <si>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</si>
  <si>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</si>
  <si>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*סלקום אגח ח- סלקום ישראל בע"מ</t>
  </si>
  <si>
    <t>1132828</t>
  </si>
  <si>
    <t>511930125</t>
  </si>
  <si>
    <t>ilA</t>
  </si>
  <si>
    <t>07/02/18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</si>
  <si>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</si>
  <si>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</si>
  <si>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</si>
  <si>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</si>
  <si>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</si>
  <si>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</si>
  <si>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</si>
  <si>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</si>
  <si>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</si>
  <si>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</si>
  <si>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</si>
  <si>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</si>
  <si>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</si>
  <si>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</si>
  <si>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אפריקה נכסים אגח ו- אפי נכסים בע"מ</t>
  </si>
  <si>
    <t>1129550</t>
  </si>
  <si>
    <t>510560188</t>
  </si>
  <si>
    <t>A3.il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</si>
  <si>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</si>
  <si>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</si>
  <si>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</si>
  <si>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</si>
  <si>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</si>
  <si>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</si>
  <si>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</si>
  <si>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</si>
  <si>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</si>
  <si>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</si>
  <si>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</si>
  <si>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</si>
  <si>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</si>
  <si>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</si>
  <si>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</si>
  <si>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</si>
  <si>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</si>
  <si>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</si>
  <si>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</si>
  <si>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</si>
  <si>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</si>
  <si>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</si>
  <si>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</si>
  <si>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</si>
  <si>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</si>
  <si>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</si>
  <si>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</si>
  <si>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</si>
  <si>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</si>
  <si>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</si>
  <si>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</si>
  <si>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</si>
  <si>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</si>
  <si>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</si>
  <si>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</si>
  <si>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</si>
  <si>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</si>
  <si>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</si>
  <si>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</si>
  <si>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</si>
  <si>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</si>
  <si>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</si>
  <si>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</si>
  <si>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</si>
  <si>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</si>
  <si>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</si>
  <si>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</si>
  <si>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</si>
  <si>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</si>
  <si>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</si>
  <si>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</si>
  <si>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</si>
  <si>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</si>
  <si>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</si>
  <si>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</si>
  <si>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</si>
  <si>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09/11/16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</si>
  <si>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</si>
  <si>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</si>
  <si>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</si>
  <si>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</si>
  <si>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</si>
  <si>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</si>
  <si>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</si>
  <si>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</si>
  <si>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</si>
  <si>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</si>
  <si>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</si>
  <si>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</si>
  <si>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</si>
  <si>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</si>
  <si>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</si>
  <si>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</si>
  <si>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</si>
  <si>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</si>
  <si>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</si>
  <si>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</si>
  <si>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</si>
  <si>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</si>
  <si>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</si>
  <si>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</si>
  <si>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</si>
  <si>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</si>
  <si>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</si>
  <si>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</si>
  <si>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</si>
  <si>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</si>
  <si>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</si>
  <si>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</si>
  <si>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</si>
  <si>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</si>
  <si>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</si>
  <si>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</si>
  <si>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</si>
  <si>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</si>
  <si>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</si>
  <si>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</si>
  <si>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</si>
  <si>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</si>
  <si>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</si>
  <si>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</si>
  <si>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</si>
  <si>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</si>
  <si>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</si>
  <si>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</si>
  <si>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</si>
  <si>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</si>
  <si>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</si>
  <si>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</si>
  <si>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</si>
  <si>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</si>
  <si>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</si>
  <si>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</si>
  <si>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</si>
  <si>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</si>
  <si>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</si>
  <si>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</si>
  <si>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</si>
  <si>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</si>
  <si>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</si>
  <si>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</si>
  <si>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</si>
  <si>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</si>
  <si>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</si>
  <si>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</si>
  <si>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</si>
  <si>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</si>
  <si>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</si>
  <si>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</si>
  <si>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</si>
  <si>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</si>
  <si>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</si>
  <si>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</si>
  <si>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</si>
  <si>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</si>
  <si>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</si>
  <si>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</si>
  <si>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</si>
  <si>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</si>
  <si>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</si>
  <si>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</si>
  <si>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</si>
  <si>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</si>
  <si>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</si>
  <si>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</si>
  <si>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</si>
  <si>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</si>
  <si>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</si>
  <si>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</si>
  <si>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</si>
  <si>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</si>
  <si>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</si>
  <si>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</si>
  <si>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</si>
  <si>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</si>
  <si>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</si>
  <si>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</si>
  <si>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</si>
  <si>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</si>
  <si>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</si>
  <si>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</si>
  <si>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</si>
  <si>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</si>
  <si>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</si>
  <si>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</si>
  <si>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</si>
  <si>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</si>
  <si>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</si>
  <si>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</si>
  <si>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</si>
  <si>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</si>
  <si>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</si>
  <si>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</si>
  <si>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</si>
  <si>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</si>
  <si>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</si>
  <si>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</si>
  <si>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</si>
  <si>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</si>
  <si>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</si>
  <si>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</si>
  <si>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</si>
  <si>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</si>
  <si>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</si>
  <si>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</si>
  <si>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</si>
  <si>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</si>
  <si>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</si>
  <si>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</si>
  <si>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</si>
  <si>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</si>
  <si>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</si>
  <si>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</si>
  <si>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</si>
  <si>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</si>
  <si>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</si>
  <si>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02/07/18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</si>
  <si>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</si>
  <si>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</si>
  <si>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</si>
  <si>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</si>
  <si>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</si>
  <si>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</si>
  <si>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</si>
  <si>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</si>
  <si>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</si>
  <si>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</si>
  <si>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</si>
  <si>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</si>
  <si>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</si>
  <si>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</si>
  <si>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</si>
  <si>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</si>
  <si>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</si>
  <si>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</si>
  <si>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</si>
  <si>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</si>
  <si>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</si>
  <si>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</si>
  <si>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</si>
  <si>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</si>
  <si>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</si>
  <si>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</si>
  <si>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</si>
  <si>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</si>
  <si>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</si>
  <si>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</si>
  <si>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</si>
  <si>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</si>
  <si>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</si>
  <si>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</si>
  <si>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</si>
  <si>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</si>
  <si>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</si>
  <si>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</si>
  <si>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</si>
  <si>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</si>
  <si>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</si>
  <si>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</si>
  <si>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</si>
  <si>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</si>
  <si>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</si>
  <si>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</si>
  <si>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</si>
  <si>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</si>
  <si>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</si>
  <si>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</si>
  <si>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</si>
  <si>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</si>
  <si>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</si>
  <si>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</si>
  <si>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</si>
  <si>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</si>
  <si>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</si>
  <si>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</si>
  <si>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</si>
  <si>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</si>
  <si>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</si>
  <si>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</si>
  <si>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</si>
  <si>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</si>
  <si>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</si>
  <si>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</si>
  <si>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</si>
  <si>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</si>
  <si>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</si>
  <si>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</si>
  <si>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</si>
  <si>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</si>
  <si>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</si>
  <si>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</si>
  <si>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</si>
  <si>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</si>
  <si>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</si>
  <si>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</si>
  <si>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</si>
  <si>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</si>
  <si>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</si>
  <si>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</si>
  <si>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</si>
  <si>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</si>
  <si>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</si>
  <si>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</si>
  <si>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</si>
  <si>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</si>
  <si>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</si>
  <si>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</si>
  <si>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</si>
  <si>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</si>
  <si>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</si>
  <si>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</si>
  <si>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</si>
  <si>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</si>
  <si>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</si>
  <si>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</si>
  <si>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</si>
  <si>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</si>
  <si>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</si>
  <si>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</si>
  <si>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</si>
  <si>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</si>
  <si>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</si>
  <si>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</si>
  <si>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</si>
  <si>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</si>
  <si>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</si>
  <si>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</si>
  <si>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</si>
  <si>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</si>
  <si>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</si>
  <si>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</si>
  <si>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</si>
  <si>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</si>
  <si>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</si>
  <si>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</si>
  <si>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</si>
  <si>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</si>
  <si>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</si>
  <si>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</si>
  <si>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</si>
  <si>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</si>
  <si>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</si>
  <si>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</si>
  <si>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</si>
  <si>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</si>
  <si>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</si>
  <si>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</si>
  <si>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</si>
  <si>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</si>
  <si>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</si>
  <si>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</si>
  <si>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</si>
  <si>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</si>
  <si>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</si>
  <si>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</si>
  <si>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</si>
  <si>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</si>
  <si>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</si>
  <si>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</si>
  <si>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</si>
  <si>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</si>
  <si>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</si>
  <si>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</si>
  <si>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</si>
  <si>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</si>
  <si>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</si>
  <si>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</si>
  <si>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</si>
  <si>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</si>
  <si>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</si>
  <si>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</si>
  <si>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</si>
  <si>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</si>
  <si>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</si>
  <si>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</si>
  <si>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</si>
  <si>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</si>
  <si>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</si>
  <si>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</si>
  <si>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</si>
  <si>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</si>
  <si>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</si>
  <si>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</si>
  <si>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</si>
  <si>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</si>
  <si>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</si>
  <si>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</si>
  <si>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</si>
  <si>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</si>
  <si>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</si>
  <si>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</si>
  <si>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</si>
  <si>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</si>
  <si>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</si>
  <si>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</si>
  <si>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</si>
  <si>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</si>
  <si>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</si>
  <si>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</si>
  <si>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</si>
  <si>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</si>
  <si>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</si>
  <si>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</si>
  <si>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</si>
  <si>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</si>
  <si>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</si>
  <si>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</si>
  <si>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</si>
  <si>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</si>
  <si>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</si>
  <si>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</si>
  <si>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</si>
  <si>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</si>
  <si>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</si>
  <si>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</si>
  <si>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</si>
  <si>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</si>
  <si>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</si>
  <si>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</si>
  <si>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</si>
  <si>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</si>
  <si>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</si>
  <si>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</si>
  <si>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</si>
  <si>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</si>
  <si>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</si>
  <si>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</si>
  <si>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</si>
  <si>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</si>
  <si>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</si>
  <si>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</si>
  <si>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</si>
  <si>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</si>
  <si>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</si>
  <si>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</si>
  <si>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</si>
  <si>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</si>
  <si>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</si>
  <si>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</si>
  <si>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</si>
  <si>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</si>
  <si>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</si>
  <si>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</si>
  <si>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</si>
  <si>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</si>
  <si>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</si>
  <si>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</si>
  <si>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</si>
  <si>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</si>
  <si>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</si>
  <si>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</si>
  <si>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</si>
  <si>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</si>
  <si>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</si>
  <si>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</si>
  <si>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</si>
  <si>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</si>
  <si>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</si>
  <si>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</si>
  <si>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</si>
  <si>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</si>
  <si>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</si>
  <si>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</si>
  <si>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</si>
  <si>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</si>
  <si>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</si>
  <si>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</si>
  <si>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</si>
  <si>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</si>
  <si>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</si>
  <si>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</si>
  <si>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</si>
  <si>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</si>
  <si>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</si>
  <si>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</si>
  <si>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</si>
  <si>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</si>
  <si>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</si>
  <si>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</si>
  <si>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</si>
  <si>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</si>
  <si>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</si>
  <si>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</si>
  <si>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</si>
  <si>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</si>
  <si>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</si>
  <si>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</si>
  <si>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</si>
  <si>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</si>
  <si>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</si>
  <si>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</si>
  <si>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</si>
  <si>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</si>
  <si>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</si>
  <si>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</si>
  <si>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</si>
  <si>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</si>
  <si>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</si>
  <si>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</si>
  <si>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</si>
  <si>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</si>
  <si>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</si>
  <si>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</si>
  <si>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</si>
  <si>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</si>
  <si>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</si>
  <si>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</si>
  <si>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</si>
  <si>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</si>
  <si>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</si>
  <si>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</si>
  <si>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</si>
  <si>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</si>
  <si>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</si>
  <si>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</si>
  <si>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</si>
  <si>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</si>
  <si>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</si>
  <si>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</si>
  <si>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</si>
  <si>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</si>
  <si>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</si>
  <si>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</si>
  <si>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</si>
  <si>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</si>
  <si>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</si>
  <si>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</si>
  <si>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</si>
  <si>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</si>
  <si>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</si>
  <si>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</si>
  <si>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</si>
  <si>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</si>
  <si>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</si>
  <si>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</si>
  <si>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</si>
  <si>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</si>
  <si>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</si>
  <si>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</si>
  <si>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</si>
  <si>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</si>
  <si>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</si>
  <si>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</si>
  <si>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</si>
  <si>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</si>
  <si>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</si>
  <si>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</si>
  <si>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</si>
  <si>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</si>
  <si>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</si>
  <si>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</si>
  <si>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</si>
  <si>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</si>
  <si>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</si>
  <si>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</si>
  <si>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</si>
  <si>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</si>
  <si>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</si>
  <si>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</si>
  <si>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</si>
  <si>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</si>
  <si>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</si>
  <si>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</si>
  <si>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</si>
  <si>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</si>
  <si>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</si>
  <si>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</si>
  <si>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</si>
  <si>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</si>
  <si>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</si>
  <si>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</si>
  <si>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</si>
  <si>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</si>
  <si>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</si>
  <si>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</si>
  <si>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</si>
  <si>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</si>
  <si>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</si>
  <si>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</si>
  <si>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</si>
  <si>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</si>
  <si>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</si>
  <si>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</si>
  <si>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</si>
  <si>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</si>
  <si>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</si>
  <si>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</si>
  <si>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</si>
  <si>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</si>
  <si>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</si>
  <si>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</si>
  <si>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</si>
  <si>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</si>
  <si>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</si>
  <si>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</si>
  <si>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</si>
  <si>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</si>
  <si>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</si>
  <si>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</si>
  <si>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</si>
  <si>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</si>
  <si>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</si>
  <si>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</si>
  <si>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</si>
  <si>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</si>
  <si>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</si>
  <si>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</si>
  <si>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</si>
  <si>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</si>
  <si>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</si>
  <si>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</si>
  <si>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</si>
  <si>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</si>
  <si>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</si>
  <si>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</si>
  <si>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</si>
  <si>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</si>
  <si>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</si>
  <si>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</si>
  <si>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</si>
  <si>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</si>
  <si>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</si>
  <si>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</si>
  <si>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</si>
  <si>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</si>
  <si>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</si>
  <si>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</si>
  <si>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</si>
  <si>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</si>
  <si>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</si>
  <si>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</si>
  <si>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</si>
  <si>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</si>
  <si>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</si>
  <si>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</si>
  <si>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</si>
  <si>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</si>
  <si>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</si>
  <si>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</si>
  <si>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</si>
  <si>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</si>
  <si>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</si>
  <si>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</si>
  <si>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</si>
  <si>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</si>
  <si>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</si>
  <si>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</si>
  <si>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</si>
  <si>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</si>
  <si>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</si>
  <si>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</si>
  <si>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</si>
  <si>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</si>
  <si>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</si>
  <si>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</si>
  <si>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</si>
  <si>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</si>
  <si>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</si>
  <si>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</si>
  <si>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</si>
  <si>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</si>
  <si>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</si>
  <si>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</si>
  <si>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</si>
  <si>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</si>
  <si>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</si>
  <si>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</si>
  <si>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</si>
  <si>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</si>
  <si>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</si>
  <si>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</si>
  <si>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</si>
  <si>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</si>
  <si>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</si>
  <si>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</si>
  <si>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</si>
  <si>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</si>
  <si>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</si>
  <si>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</si>
  <si>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</si>
  <si>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</si>
  <si>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</si>
  <si>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</si>
  <si>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</si>
  <si>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</si>
  <si>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</si>
  <si>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</si>
  <si>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</si>
  <si>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</si>
  <si>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</si>
  <si>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</si>
  <si>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</si>
  <si>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</si>
  <si>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</si>
  <si>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</si>
  <si>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</si>
  <si>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</si>
  <si>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</si>
  <si>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</si>
  <si>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</si>
  <si>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</si>
  <si>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</si>
  <si>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</si>
  <si>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</si>
  <si>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</si>
  <si>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</si>
  <si>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</si>
  <si>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</si>
  <si>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</si>
  <si>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</si>
  <si>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</si>
  <si>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</si>
  <si>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</si>
  <si>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</si>
  <si>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</si>
  <si>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</si>
  <si>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</si>
  <si>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</si>
  <si>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</si>
  <si>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</si>
  <si>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</si>
  <si>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</si>
  <si>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</si>
  <si>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</si>
  <si>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</si>
  <si>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</si>
  <si>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</si>
  <si>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</si>
  <si>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</si>
  <si>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</si>
  <si>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</si>
  <si>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</si>
  <si>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</si>
  <si>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</si>
  <si>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</si>
  <si>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</si>
  <si>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</si>
  <si>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</si>
  <si>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</si>
  <si>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</si>
  <si>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</si>
  <si>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</si>
  <si>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</si>
  <si>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</si>
  <si>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</si>
  <si>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</si>
  <si>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</si>
  <si>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</si>
  <si>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</si>
  <si>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</si>
  <si>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</si>
  <si>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</si>
  <si>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</si>
  <si>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</si>
  <si>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</si>
  <si>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</si>
  <si>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</si>
  <si>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</si>
  <si>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</si>
  <si>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</si>
  <si>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</si>
  <si>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</si>
  <si>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</si>
  <si>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</si>
  <si>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</si>
  <si>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</si>
  <si>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</si>
  <si>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</si>
  <si>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</si>
  <si>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</si>
  <si>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</si>
  <si>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</si>
  <si>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</si>
  <si>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</si>
  <si>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</si>
  <si>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</si>
  <si>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</si>
  <si>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</si>
  <si>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</si>
  <si>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</si>
  <si>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</si>
  <si>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</si>
  <si>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</si>
  <si>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</si>
  <si>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</si>
  <si>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</si>
  <si>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</si>
  <si>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</si>
  <si>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</si>
  <si>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</si>
  <si>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</si>
  <si>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</si>
  <si>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</si>
  <si>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</si>
  <si>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</si>
  <si>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</si>
  <si>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</si>
  <si>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</si>
  <si>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</si>
  <si>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</si>
  <si>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</si>
  <si>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</si>
  <si>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</si>
  <si>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</si>
  <si>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</si>
  <si>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</si>
  <si>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</si>
  <si>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</si>
  <si>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</si>
  <si>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</si>
  <si>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</si>
  <si>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</si>
  <si>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</si>
  <si>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</si>
  <si>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</si>
  <si>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</si>
  <si>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</si>
  <si>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</si>
  <si>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</si>
  <si>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</si>
  <si>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</si>
  <si>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</si>
  <si>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</si>
  <si>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</si>
  <si>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</si>
  <si>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</si>
  <si>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</si>
  <si>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</si>
  <si>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</si>
  <si>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</si>
  <si>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</si>
  <si>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</si>
  <si>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</si>
  <si>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</si>
  <si>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</si>
  <si>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</si>
  <si>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</si>
  <si>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</si>
  <si>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</si>
  <si>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</si>
  <si>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</si>
  <si>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</si>
  <si>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</si>
  <si>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</si>
  <si>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</si>
  <si>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</si>
  <si>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</si>
  <si>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</si>
  <si>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</si>
  <si>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</si>
  <si>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</si>
  <si>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</si>
  <si>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</si>
  <si>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</si>
  <si>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</si>
  <si>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</si>
  <si>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</si>
  <si>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</si>
  <si>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</si>
  <si>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</si>
  <si>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</si>
  <si>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</si>
  <si>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</si>
  <si>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</si>
  <si>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</si>
  <si>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</si>
  <si>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</si>
  <si>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</si>
  <si>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</si>
  <si>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</si>
  <si>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</si>
  <si>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</si>
  <si>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</si>
  <si>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</si>
  <si>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</si>
  <si>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</si>
  <si>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</si>
  <si>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</si>
  <si>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</si>
  <si>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</si>
  <si>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</si>
  <si>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</si>
  <si>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</si>
  <si>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</si>
  <si>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</si>
  <si>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</si>
  <si>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</si>
  <si>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</si>
  <si>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</si>
  <si>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</si>
  <si>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</si>
  <si>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</si>
  <si>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</si>
  <si>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</si>
  <si>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</si>
  <si>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</si>
  <si>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</si>
  <si>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</si>
  <si>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</si>
  <si>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</si>
  <si>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</si>
  <si>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</si>
  <si>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</si>
  <si>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</si>
  <si>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</si>
  <si>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</si>
  <si>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</si>
  <si>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</si>
  <si>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</si>
  <si>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</si>
  <si>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</si>
  <si>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</si>
  <si>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</si>
  <si>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</si>
  <si>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</si>
  <si>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</si>
  <si>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</si>
  <si>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</si>
  <si>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</si>
  <si>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</si>
  <si>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</si>
  <si>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</si>
  <si>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</si>
  <si>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</si>
  <si>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</si>
  <si>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</si>
  <si>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</si>
  <si>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</si>
  <si>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</si>
  <si>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</si>
  <si>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</si>
  <si>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</si>
  <si>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</si>
  <si>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</si>
  <si>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</si>
  <si>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</si>
  <si>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</si>
  <si>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</si>
  <si>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</si>
  <si>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</si>
  <si>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</si>
  <si>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</si>
  <si>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</si>
  <si>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</si>
  <si>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</si>
  <si>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</si>
  <si>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</si>
  <si>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</si>
  <si>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</si>
  <si>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</si>
  <si>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</si>
  <si>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</si>
  <si>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</si>
  <si>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</si>
  <si>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</si>
  <si>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</si>
  <si>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</si>
  <si>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</si>
  <si>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</si>
  <si>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</si>
  <si>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</si>
  <si>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</si>
  <si>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Bayerische Motoren Werke (bmw- BMW</t>
  </si>
  <si>
    <t>DE0005190003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</si>
  <si>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</si>
  <si>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</si>
  <si>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</si>
  <si>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</si>
  <si>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</si>
  <si>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</si>
  <si>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</si>
  <si>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</si>
  <si>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</si>
  <si>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</si>
  <si>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</si>
  <si>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</si>
  <si>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</si>
  <si>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</si>
  <si>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</si>
  <si>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</si>
  <si>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</si>
  <si>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</si>
  <si>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</si>
  <si>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</si>
  <si>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</si>
  <si>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</si>
  <si>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</si>
  <si>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</si>
  <si>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</si>
  <si>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</si>
  <si>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</si>
  <si>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</si>
  <si>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</si>
  <si>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</si>
  <si>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</si>
  <si>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</si>
  <si>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</si>
  <si>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</si>
  <si>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</si>
  <si>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</si>
  <si>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</si>
  <si>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</si>
  <si>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</si>
  <si>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</si>
  <si>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</si>
  <si>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</si>
  <si>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</si>
  <si>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</si>
  <si>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</si>
  <si>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</si>
  <si>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</si>
  <si>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</si>
  <si>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</si>
  <si>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</si>
  <si>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</si>
  <si>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</si>
  <si>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</si>
  <si>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</si>
  <si>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</si>
  <si>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</si>
  <si>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</si>
  <si>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</si>
  <si>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</si>
  <si>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</si>
  <si>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</si>
  <si>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</si>
  <si>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</si>
  <si>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</si>
  <si>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</si>
  <si>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</si>
  <si>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</si>
  <si>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</si>
  <si>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</si>
  <si>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</si>
  <si>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</si>
  <si>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</si>
  <si>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</si>
  <si>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</si>
  <si>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</si>
  <si>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</si>
  <si>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</si>
  <si>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</si>
  <si>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</si>
  <si>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</si>
  <si>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</si>
  <si>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</si>
  <si>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</si>
  <si>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</si>
  <si>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</si>
  <si>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</si>
  <si>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</si>
  <si>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</si>
  <si>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</si>
  <si>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</si>
  <si>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</si>
  <si>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</si>
  <si>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</si>
  <si>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</si>
  <si>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</si>
  <si>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</si>
  <si>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</si>
  <si>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</si>
  <si>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Starbucks Corp- Starbucks Corporation</t>
  </si>
  <si>
    <t>US8552441094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</si>
  <si>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</si>
  <si>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</si>
  <si>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</si>
  <si>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</si>
  <si>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</si>
  <si>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</si>
  <si>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</si>
  <si>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</si>
  <si>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</si>
  <si>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</si>
  <si>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</si>
  <si>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</si>
  <si>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</si>
  <si>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</si>
  <si>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</si>
  <si>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</si>
  <si>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</si>
  <si>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</si>
  <si>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</si>
  <si>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</si>
  <si>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</si>
  <si>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</si>
  <si>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</si>
  <si>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FERRARI NV- FERRARI</t>
  </si>
  <si>
    <t>NL0011585146</t>
  </si>
  <si>
    <t>28180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</si>
  <si>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</si>
  <si>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</si>
  <si>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</si>
  <si>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</si>
  <si>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</si>
  <si>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</si>
  <si>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</si>
  <si>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</si>
  <si>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</si>
  <si>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</si>
  <si>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</si>
  <si>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</si>
  <si>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</si>
  <si>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</si>
  <si>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</si>
  <si>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</si>
  <si>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</si>
  <si>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</si>
  <si>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</si>
  <si>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</si>
  <si>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</si>
  <si>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</si>
  <si>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</si>
  <si>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</si>
  <si>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</si>
  <si>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</si>
  <si>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</si>
  <si>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</si>
  <si>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</si>
  <si>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</si>
  <si>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</si>
  <si>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</si>
  <si>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</si>
  <si>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</si>
  <si>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</si>
  <si>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</si>
  <si>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</si>
  <si>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</si>
  <si>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</si>
  <si>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</si>
  <si>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</si>
  <si>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</si>
  <si>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</si>
  <si>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</si>
  <si>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</si>
  <si>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</si>
  <si>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</si>
  <si>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</si>
  <si>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</si>
  <si>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</si>
  <si>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</si>
  <si>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</si>
  <si>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</si>
  <si>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</si>
  <si>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</si>
  <si>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</si>
  <si>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</si>
  <si>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</si>
  <si>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</si>
  <si>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</si>
  <si>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</si>
  <si>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</si>
  <si>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</si>
  <si>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</si>
  <si>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</si>
  <si>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</si>
  <si>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</si>
  <si>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</si>
  <si>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</si>
  <si>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</si>
  <si>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</si>
  <si>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</si>
  <si>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</si>
  <si>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</si>
  <si>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</si>
  <si>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</si>
  <si>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</si>
  <si>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</si>
  <si>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</si>
  <si>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</si>
  <si>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</si>
  <si>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</si>
  <si>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</si>
  <si>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</si>
  <si>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</si>
  <si>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</si>
  <si>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</si>
  <si>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</si>
  <si>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</si>
  <si>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</si>
  <si>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</si>
  <si>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</si>
  <si>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</si>
  <si>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</si>
  <si>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</si>
  <si>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</si>
  <si>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</si>
  <si>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</si>
  <si>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</si>
  <si>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</si>
  <si>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</si>
  <si>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</si>
  <si>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</si>
  <si>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</si>
  <si>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</si>
  <si>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</si>
  <si>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</si>
  <si>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</si>
  <si>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</si>
  <si>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</si>
  <si>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</si>
  <si>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</si>
  <si>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</si>
  <si>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</si>
  <si>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</si>
  <si>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</si>
  <si>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</si>
  <si>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</si>
  <si>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</si>
  <si>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</si>
  <si>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</si>
  <si>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</si>
  <si>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</si>
  <si>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</si>
  <si>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</si>
  <si>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</si>
  <si>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</si>
  <si>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</si>
  <si>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</si>
  <si>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</si>
  <si>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</si>
  <si>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</si>
  <si>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</si>
  <si>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</si>
  <si>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</si>
  <si>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</si>
  <si>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</si>
  <si>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</si>
  <si>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</si>
  <si>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</si>
  <si>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</si>
  <si>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</si>
  <si>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</si>
  <si>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</si>
  <si>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</si>
  <si>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</si>
  <si>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</si>
  <si>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</si>
  <si>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</si>
  <si>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</si>
  <si>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</si>
  <si>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</si>
  <si>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</si>
  <si>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</si>
  <si>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</si>
  <si>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</si>
  <si>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</si>
  <si>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</si>
  <si>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</si>
  <si>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</si>
  <si>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</si>
  <si>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</si>
  <si>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</si>
  <si>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</si>
  <si>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</si>
  <si>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</si>
  <si>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</si>
  <si>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</si>
  <si>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</si>
  <si>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</si>
  <si>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</si>
  <si>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</si>
  <si>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</si>
  <si>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</si>
  <si>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</si>
  <si>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</si>
  <si>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</si>
  <si>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</si>
  <si>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</si>
  <si>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</si>
  <si>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</si>
  <si>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</si>
  <si>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</si>
  <si>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</si>
  <si>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</si>
  <si>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</si>
  <si>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</si>
  <si>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</si>
  <si>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</si>
  <si>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</si>
  <si>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</si>
  <si>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</si>
  <si>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</si>
  <si>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</si>
  <si>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</si>
  <si>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</si>
  <si>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</si>
  <si>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</si>
  <si>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</si>
  <si>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</si>
  <si>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</si>
  <si>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</si>
  <si>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</si>
  <si>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</si>
  <si>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</si>
  <si>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</si>
  <si>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</si>
  <si>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</si>
  <si>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</si>
  <si>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</si>
  <si>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</si>
  <si>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</si>
  <si>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</si>
  <si>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</si>
  <si>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</si>
  <si>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</si>
  <si>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</si>
  <si>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</si>
  <si>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</si>
  <si>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</si>
  <si>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</si>
  <si>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</si>
  <si>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</si>
  <si>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</si>
  <si>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</si>
  <si>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</si>
  <si>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</si>
  <si>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</si>
  <si>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</si>
  <si>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</si>
  <si>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</si>
  <si>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</si>
  <si>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</si>
  <si>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</si>
  <si>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</si>
  <si>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</si>
  <si>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</si>
  <si>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</si>
  <si>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</si>
  <si>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</si>
  <si>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</si>
  <si>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</si>
  <si>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</si>
  <si>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</si>
  <si>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</si>
  <si>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</si>
  <si>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</si>
  <si>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</si>
  <si>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</si>
  <si>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</si>
  <si>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</si>
  <si>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</si>
  <si>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</si>
  <si>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</si>
  <si>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</si>
  <si>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</si>
  <si>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</si>
  <si>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</si>
  <si>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</si>
  <si>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</si>
  <si>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</si>
  <si>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</si>
  <si>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</si>
  <si>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</si>
  <si>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</si>
  <si>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</si>
  <si>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</si>
  <si>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</si>
  <si>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</si>
  <si>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</si>
  <si>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INDEX</t>
  </si>
  <si>
    <t>LU1437017350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</si>
  <si>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</si>
  <si>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</si>
  <si>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</si>
  <si>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</si>
  <si>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</si>
  <si>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</si>
  <si>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</si>
  <si>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</si>
  <si>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</si>
  <si>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</si>
  <si>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</si>
  <si>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</si>
  <si>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</si>
  <si>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</si>
  <si>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</si>
  <si>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</si>
  <si>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</si>
  <si>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</si>
  <si>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</si>
  <si>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</si>
  <si>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</si>
  <si>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</si>
  <si>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</si>
  <si>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</si>
  <si>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</si>
  <si>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</si>
  <si>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</si>
  <si>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</si>
  <si>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</si>
  <si>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</si>
  <si>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</si>
  <si>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</si>
  <si>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</si>
  <si>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</si>
  <si>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</si>
  <si>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</si>
  <si>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</si>
  <si>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</si>
  <si>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</si>
  <si>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</si>
  <si>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</si>
  <si>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</si>
  <si>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</si>
  <si>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</si>
  <si>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</si>
  <si>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</si>
  <si>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</si>
  <si>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</si>
  <si>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</si>
  <si>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</si>
  <si>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</si>
  <si>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</si>
  <si>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</si>
  <si>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</si>
  <si>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</si>
  <si>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</si>
  <si>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</si>
  <si>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</si>
  <si>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</si>
  <si>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</si>
  <si>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</si>
  <si>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</si>
  <si>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</si>
  <si>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</si>
  <si>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</si>
  <si>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</si>
  <si>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</si>
  <si>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</si>
  <si>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</si>
  <si>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</si>
  <si>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</si>
  <si>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</si>
  <si>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</si>
  <si>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</si>
  <si>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</si>
  <si>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</si>
  <si>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</si>
  <si>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</si>
  <si>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</si>
  <si>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</si>
  <si>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</si>
  <si>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</si>
  <si>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</si>
  <si>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</si>
  <si>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</si>
  <si>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</si>
  <si>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</si>
  <si>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</si>
  <si>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</si>
  <si>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</si>
  <si>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</si>
  <si>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</si>
  <si>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</si>
  <si>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</si>
  <si>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</si>
  <si>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</si>
  <si>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</si>
  <si>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</si>
  <si>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</si>
  <si>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</si>
  <si>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</si>
  <si>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</si>
  <si>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</si>
  <si>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</si>
  <si>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</si>
  <si>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</si>
  <si>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</si>
  <si>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</si>
  <si>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</si>
  <si>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</si>
  <si>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</si>
  <si>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</si>
  <si>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</si>
  <si>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</si>
  <si>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</si>
  <si>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</si>
  <si>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</si>
  <si>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</si>
  <si>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</si>
  <si>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</si>
  <si>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</si>
  <si>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</si>
  <si>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</si>
  <si>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</si>
  <si>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</si>
  <si>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</si>
  <si>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</si>
  <si>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</si>
  <si>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</si>
  <si>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</si>
  <si>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</si>
  <si>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</si>
  <si>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</si>
  <si>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</si>
  <si>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</si>
  <si>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</si>
  <si>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</si>
  <si>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</si>
  <si>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</si>
  <si>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</si>
  <si>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</si>
  <si>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</si>
  <si>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</si>
  <si>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</si>
  <si>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</si>
  <si>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</si>
  <si>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</si>
  <si>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</si>
  <si>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</si>
  <si>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</si>
  <si>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</si>
  <si>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</si>
  <si>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</si>
  <si>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</si>
  <si>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</si>
  <si>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</si>
  <si>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</si>
  <si>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</si>
  <si>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</si>
  <si>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</si>
  <si>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</si>
  <si>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</si>
  <si>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</si>
  <si>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</si>
  <si>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</si>
  <si>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</si>
  <si>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</si>
  <si>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</si>
  <si>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</si>
  <si>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</si>
  <si>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</si>
  <si>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</si>
  <si>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</si>
  <si>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</si>
  <si>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Fortissimo capital fund v- Fortissimo 5</t>
  </si>
  <si>
    <t>70381</t>
  </si>
  <si>
    <t>13169</t>
  </si>
  <si>
    <t>Danforth- VanBarton Group</t>
  </si>
  <si>
    <t>7425</t>
  </si>
  <si>
    <t>28147</t>
  </si>
  <si>
    <t>SPECTRUM- SPECTRUM DYNAMICS</t>
  </si>
  <si>
    <t>70411</t>
  </si>
  <si>
    <t>10396</t>
  </si>
  <si>
    <t>*901 Fifth Seattle- Seattle Genetics Inc</t>
  </si>
  <si>
    <t>548386</t>
  </si>
  <si>
    <t>27445</t>
  </si>
  <si>
    <t>סה"כ קרנות הון סיכון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</si>
  <si>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</si>
  <si>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</si>
  <si>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</si>
  <si>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</si>
  <si>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</si>
  <si>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סה"כ קרנות השקעה אחרות</t>
  </si>
  <si>
    <t>KLIRMARK III- Klirmark Opportunity Fund III</t>
  </si>
  <si>
    <t>70191</t>
  </si>
  <si>
    <t>13/11/19</t>
  </si>
  <si>
    <t>Yesodot Gimmel- Yesodot Gimmel</t>
  </si>
  <si>
    <t>70291</t>
  </si>
  <si>
    <t>04/12/19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</si>
  <si>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</si>
  <si>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</si>
  <si>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</si>
  <si>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</si>
  <si>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</si>
  <si>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</si>
  <si>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</si>
  <si>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</si>
  <si>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</si>
  <si>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</si>
  <si>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</si>
  <si>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27/09/19</t>
  </si>
  <si>
    <t>Accelmed Partners II- Accelmed</t>
  </si>
  <si>
    <t>7055</t>
  </si>
  <si>
    <t>15/06/20</t>
  </si>
  <si>
    <t>ARCLIGHT AEP FEEDER FUND VII LLC- ארקלייט</t>
  </si>
  <si>
    <t>70250</t>
  </si>
  <si>
    <t>25/02/20</t>
  </si>
  <si>
    <t>Warburg Pincus China II L.P- WARBURG PINCUS</t>
  </si>
  <si>
    <t>6945</t>
  </si>
  <si>
    <t>ICG SDP 4- ICG Senior Debt Partners Fund-ICG</t>
  </si>
  <si>
    <t>70430</t>
  </si>
  <si>
    <t>05/05/20</t>
  </si>
  <si>
    <t>Mayberry LP- Mayberry</t>
  </si>
  <si>
    <t>70541</t>
  </si>
  <si>
    <t>PCS IV</t>
  </si>
  <si>
    <t>70131</t>
  </si>
  <si>
    <t>25/09/19</t>
  </si>
  <si>
    <t>PERMIRA VII L.P.2 SCSP</t>
  </si>
  <si>
    <t>70281</t>
  </si>
  <si>
    <t>05/02/20</t>
  </si>
  <si>
    <t>GIP GEMINI FUND CAYMAN FEEDER II LP- GIP Gemini Fund LP</t>
  </si>
  <si>
    <t>70271</t>
  </si>
  <si>
    <t>24/10/19</t>
  </si>
  <si>
    <t>Insight Partners  XI- Insight Partners (Cayman) XI</t>
  </si>
  <si>
    <t>70461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</si>
  <si>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</si>
  <si>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</si>
  <si>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</si>
  <si>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</si>
  <si>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</si>
  <si>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</si>
  <si>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</si>
  <si>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</si>
  <si>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</si>
  <si>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</si>
  <si>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</si>
  <si>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</si>
  <si>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</si>
  <si>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</si>
  <si>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</si>
  <si>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</si>
  <si>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</si>
  <si>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</si>
  <si>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</si>
  <si>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</si>
  <si>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</si>
  <si>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</si>
  <si>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</si>
  <si>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</si>
  <si>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</si>
  <si>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</si>
  <si>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</si>
  <si>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</si>
  <si>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</si>
  <si>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</si>
  <si>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</si>
  <si>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</si>
  <si>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</si>
  <si>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</si>
  <si>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</si>
  <si>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</si>
  <si>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</si>
  <si>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</si>
  <si>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</si>
  <si>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</si>
  <si>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</si>
  <si>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</si>
  <si>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</si>
  <si>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</si>
  <si>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</si>
  <si>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</si>
  <si>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</si>
  <si>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</si>
  <si>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</si>
  <si>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</si>
  <si>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</si>
  <si>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</si>
  <si>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</si>
  <si>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</si>
  <si>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</si>
  <si>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</si>
  <si>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</si>
  <si>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</si>
  <si>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</si>
  <si>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</si>
  <si>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</si>
  <si>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</si>
  <si>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</si>
  <si>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</si>
  <si>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</si>
  <si>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</si>
  <si>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</si>
  <si>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</si>
  <si>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</si>
  <si>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</si>
  <si>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</si>
  <si>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</si>
  <si>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</si>
  <si>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</si>
  <si>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</si>
  <si>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</si>
  <si>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</si>
  <si>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</si>
  <si>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</si>
  <si>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</si>
  <si>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</si>
  <si>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</si>
  <si>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</si>
  <si>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</si>
  <si>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</si>
  <si>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</si>
  <si>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</si>
  <si>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</si>
  <si>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</si>
  <si>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</si>
  <si>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FWD CCY\ILS 20190711 USD\ILS 3.4520000 20201110</t>
  </si>
  <si>
    <t>90008823</t>
  </si>
  <si>
    <t>11/07/19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</si>
  <si>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</si>
  <si>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</si>
  <si>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</si>
  <si>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</si>
  <si>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</si>
  <si>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</si>
  <si>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</si>
  <si>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</si>
  <si>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</si>
  <si>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</si>
  <si>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</si>
  <si>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</si>
  <si>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</si>
  <si>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</si>
  <si>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</si>
  <si>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704000024</t>
  </si>
  <si>
    <t>704000026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</si>
  <si>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</si>
  <si>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</si>
  <si>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</si>
  <si>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</si>
  <si>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</si>
  <si>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</si>
  <si>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20190709 USD\ILS 3.4685000 20201110- בנק לאומי לישראל בע"מ</t>
  </si>
  <si>
    <t>90008805</t>
  </si>
  <si>
    <t>09/07/19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</si>
  <si>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</si>
  <si>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</si>
  <si>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</si>
  <si>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</si>
  <si>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</si>
  <si>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</si>
  <si>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20200604 USD\ILS 3.4660000 20201110- בנק לאומי לישראל בע"מ</t>
  </si>
  <si>
    <t>90010720</t>
  </si>
  <si>
    <t>04/06/20</t>
  </si>
  <si>
    <t>FWD CCY\ILS 20200610 USD\ILS 3.4424000 20200916- בנק לאומי לישראל בע"מ</t>
  </si>
  <si>
    <t>90010743</t>
  </si>
  <si>
    <t>10/06/20</t>
  </si>
  <si>
    <t>FWD CCY\ILS 20200625 USD\ILS 3.4329000 20200916- בנק לאומי לישראל בע"מ</t>
  </si>
  <si>
    <t>90010883</t>
  </si>
  <si>
    <t>25/06/20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</si>
  <si>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</si>
  <si>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</si>
  <si>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</si>
  <si>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</si>
  <si>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</si>
  <si>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</si>
  <si>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</si>
  <si>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</si>
  <si>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</si>
  <si>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</si>
  <si>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</si>
  <si>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</si>
  <si>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</si>
  <si>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</si>
  <si>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</si>
  <si>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703000075</t>
  </si>
  <si>
    <t>703000108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</si>
  <si>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</si>
  <si>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</si>
  <si>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</si>
  <si>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</si>
  <si>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</si>
  <si>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</si>
  <si>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</si>
  <si>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703000090</t>
  </si>
  <si>
    <t>FW דולר לישט</t>
  </si>
  <si>
    <t>702000291</t>
  </si>
  <si>
    <t>702000348</t>
  </si>
  <si>
    <t>703000135</t>
  </si>
  <si>
    <t>703000136</t>
  </si>
  <si>
    <t>שורט יין יפני דולר</t>
  </si>
  <si>
    <t>702000333</t>
  </si>
  <si>
    <t>שורט ליש"ט דולר</t>
  </si>
  <si>
    <t>702000255</t>
  </si>
  <si>
    <t>702000328</t>
  </si>
  <si>
    <t>703000065</t>
  </si>
  <si>
    <t>703000067</t>
  </si>
  <si>
    <t>703000087</t>
  </si>
  <si>
    <t>703000124</t>
  </si>
  <si>
    <t>FWD CCY\CCY 20200324 EUR\USD 1.0919700 20200727- בנק לאומי לישראל בע"מ</t>
  </si>
  <si>
    <t>90010074</t>
  </si>
  <si>
    <t>24/03/20</t>
  </si>
  <si>
    <t>FWD CCY\CCY 20200402 EUR\USD 1.0944500 20201005- בנק לאומי לישראל בע"מ</t>
  </si>
  <si>
    <t>90010138</t>
  </si>
  <si>
    <t>02/04/20</t>
  </si>
  <si>
    <t>FWD CCY\CCY 20200430 EUR\USD 1.0883500 20200727- בנק לאומי לישראל בע"מ</t>
  </si>
  <si>
    <t>90010246</t>
  </si>
  <si>
    <t>FWD CCY\CCY 20200504 EUR\USD 1.0958700 20200727- בנק לאומי לישראל בע"מ</t>
  </si>
  <si>
    <t>90010265</t>
  </si>
  <si>
    <t>04/05/20</t>
  </si>
  <si>
    <t>FWD CCY\CCY 20200507 GBP\USD 1.2376500 20200928- בנק לאומי לישראל בע"מ</t>
  </si>
  <si>
    <t>90010293</t>
  </si>
  <si>
    <t>07/05/20</t>
  </si>
  <si>
    <t>FWD CCY\CCY 20200513 GBP\USD 1.2332000 20200928- בנק לאומי לישראל בע"מ</t>
  </si>
  <si>
    <t>90010314</t>
  </si>
  <si>
    <t>13/05/20</t>
  </si>
  <si>
    <t>FWD CCY\CCY 20200521 USD\JPY 107.7100000 20200713- בנק לאומי לישראל בע"מ</t>
  </si>
  <si>
    <t>90010371</t>
  </si>
  <si>
    <t>21/05/20</t>
  </si>
  <si>
    <t>FWD CCY\CCY 20200617 EUR\USD 1.1281900 20201005- בנק לאומי לישראל בע"מ</t>
  </si>
  <si>
    <t>90010798</t>
  </si>
  <si>
    <t>17/06/20</t>
  </si>
  <si>
    <t>FWD CCY\CCY 20200623 EUR\USD 1.1348500 20200727- בנק לאומי לישראל בע"מ</t>
  </si>
  <si>
    <t>90010852</t>
  </si>
  <si>
    <t>23/06/20</t>
  </si>
  <si>
    <t>FWD CCY\CCY 20200625 AUD\USD 0.6874100 20201210- בנק לאומי לישראל בע"מ</t>
  </si>
  <si>
    <t>90010880</t>
  </si>
  <si>
    <t>IRS ILS</t>
  </si>
  <si>
    <t>708000002</t>
  </si>
  <si>
    <t>IRS ILS ILS 20300224- בנק הפועלים בע"מ</t>
  </si>
  <si>
    <t>708000005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</si>
  <si>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</si>
  <si>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</si>
  <si>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</si>
  <si>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</si>
  <si>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</si>
  <si>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</si>
  <si>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</si>
  <si>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</si>
  <si>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</si>
  <si>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</si>
  <si>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</si>
  <si>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</si>
  <si>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20200920- בנק הפועלים בע"מ</t>
  </si>
  <si>
    <t>703000114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</si>
  <si>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</si>
  <si>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</si>
  <si>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</si>
  <si>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</si>
  <si>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</si>
  <si>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</si>
  <si>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</si>
  <si>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</si>
  <si>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</si>
  <si>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</si>
  <si>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</si>
  <si>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</si>
  <si>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</si>
  <si>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</si>
  <si>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</si>
  <si>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19/02/18</t>
  </si>
  <si>
    <t>496073</t>
  </si>
  <si>
    <t>496075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</si>
  <si>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</si>
  <si>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</si>
  <si>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</si>
  <si>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</si>
  <si>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</si>
  <si>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</si>
  <si>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</si>
  <si>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</si>
  <si>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</si>
  <si>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</si>
  <si>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</si>
  <si>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</si>
  <si>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</si>
  <si>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7340</t>
  </si>
  <si>
    <t>513783</t>
  </si>
  <si>
    <t>519337</t>
  </si>
  <si>
    <t>530503</t>
  </si>
  <si>
    <t>535850</t>
  </si>
  <si>
    <t>6835</t>
  </si>
  <si>
    <t>70231</t>
  </si>
  <si>
    <t>7124</t>
  </si>
  <si>
    <t>7569</t>
  </si>
  <si>
    <t>06/04/20</t>
  </si>
  <si>
    <t>75671</t>
  </si>
  <si>
    <t>7699</t>
  </si>
  <si>
    <t>AA-</t>
  </si>
  <si>
    <t>27/05/20</t>
  </si>
  <si>
    <t>7566</t>
  </si>
  <si>
    <t>7700</t>
  </si>
  <si>
    <t>72971</t>
  </si>
  <si>
    <t>7497</t>
  </si>
  <si>
    <t>22/03/20</t>
  </si>
  <si>
    <t>75832</t>
  </si>
  <si>
    <t>7658</t>
  </si>
  <si>
    <t>7716</t>
  </si>
  <si>
    <t>7491</t>
  </si>
  <si>
    <t>7490</t>
  </si>
  <si>
    <t>523632</t>
  </si>
  <si>
    <t>09/08/18</t>
  </si>
  <si>
    <t>524747</t>
  </si>
  <si>
    <t>31/08/18</t>
  </si>
  <si>
    <t>6934</t>
  </si>
  <si>
    <t>7355</t>
  </si>
  <si>
    <t>13/01/20</t>
  </si>
  <si>
    <t>71271</t>
  </si>
  <si>
    <t>7128</t>
  </si>
  <si>
    <t>7130</t>
  </si>
  <si>
    <t>7536</t>
  </si>
  <si>
    <t>539178</t>
  </si>
  <si>
    <t>10/03/19</t>
  </si>
  <si>
    <t>7265</t>
  </si>
  <si>
    <t>A</t>
  </si>
  <si>
    <t>11/11/19</t>
  </si>
  <si>
    <t>7342</t>
  </si>
  <si>
    <t>07/01/20</t>
  </si>
  <si>
    <t>539177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</si>
  <si>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</si>
  <si>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</si>
  <si>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</si>
  <si>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</si>
  <si>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</si>
  <si>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</si>
  <si>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</si>
  <si>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</si>
  <si>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</si>
  <si>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75611</t>
  </si>
  <si>
    <t>6431</t>
  </si>
  <si>
    <t>ilBBB+</t>
  </si>
  <si>
    <t>23/07/18</t>
  </si>
  <si>
    <t>531814</t>
  </si>
  <si>
    <t>28/12/18</t>
  </si>
  <si>
    <t>6565</t>
  </si>
  <si>
    <t>24/10/18</t>
  </si>
  <si>
    <t>7058</t>
  </si>
  <si>
    <t>24/07/19</t>
  </si>
  <si>
    <t>7078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</si>
  <si>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</si>
  <si>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</si>
  <si>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</si>
  <si>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</si>
  <si>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</si>
  <si>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</si>
  <si>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</si>
  <si>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</si>
  <si>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</si>
  <si>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</si>
  <si>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</si>
  <si>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</si>
  <si>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</si>
  <si>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</si>
  <si>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</si>
  <si>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</si>
  <si>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</si>
  <si>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</si>
  <si>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</si>
  <si>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7640</t>
  </si>
  <si>
    <t>28/04/20</t>
  </si>
  <si>
    <t>7236</t>
  </si>
  <si>
    <t>7370</t>
  </si>
  <si>
    <t>23/01/20</t>
  </si>
  <si>
    <t>7453</t>
  </si>
  <si>
    <t>75071</t>
  </si>
  <si>
    <t>30/03/20</t>
  </si>
  <si>
    <t>7629</t>
  </si>
  <si>
    <t>23/04/20</t>
  </si>
  <si>
    <t>70071</t>
  </si>
  <si>
    <t>7364</t>
  </si>
  <si>
    <t>ilNR3</t>
  </si>
  <si>
    <t>22/01/20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</si>
  <si>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</si>
  <si>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</si>
  <si>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</si>
  <si>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</si>
  <si>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</si>
  <si>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</si>
  <si>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</si>
  <si>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</si>
  <si>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</si>
  <si>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</si>
  <si>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7645</t>
  </si>
  <si>
    <t>כן</t>
  </si>
  <si>
    <t>7325</t>
  </si>
  <si>
    <t>29/12/19</t>
  </si>
  <si>
    <t>7324</t>
  </si>
  <si>
    <t>7323</t>
  </si>
  <si>
    <t>7552</t>
  </si>
  <si>
    <t>7646</t>
  </si>
  <si>
    <t>7436</t>
  </si>
  <si>
    <t>24/02/20</t>
  </si>
  <si>
    <t>7455</t>
  </si>
  <si>
    <t>6718</t>
  </si>
  <si>
    <t>20/01/19</t>
  </si>
  <si>
    <t>7778</t>
  </si>
  <si>
    <t>7783</t>
  </si>
  <si>
    <t>28/06/20</t>
  </si>
  <si>
    <t>7703</t>
  </si>
  <si>
    <t>7701</t>
  </si>
  <si>
    <t>7780</t>
  </si>
  <si>
    <t>7202</t>
  </si>
  <si>
    <t>7372</t>
  </si>
  <si>
    <t>7250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</si>
  <si>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</si>
  <si>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</si>
  <si>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</si>
  <si>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</si>
  <si>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</si>
  <si>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</si>
  <si>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</si>
  <si>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</si>
  <si>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</si>
  <si>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</si>
  <si>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7598</t>
  </si>
  <si>
    <t>22/04/20</t>
  </si>
  <si>
    <t>7088</t>
  </si>
  <si>
    <t>08/08/19</t>
  </si>
  <si>
    <t>7310</t>
  </si>
  <si>
    <t>ilBB+</t>
  </si>
  <si>
    <t>15/12/19</t>
  </si>
  <si>
    <t>7258</t>
  </si>
  <si>
    <t>06/11/19</t>
  </si>
  <si>
    <t>7503</t>
  </si>
  <si>
    <t>7602</t>
  </si>
  <si>
    <t>20/04/20</t>
  </si>
  <si>
    <t>7687</t>
  </si>
  <si>
    <t>20/05/20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</si>
  <si>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</si>
  <si>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</si>
  <si>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</si>
  <si>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</si>
  <si>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</si>
  <si>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</si>
  <si>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</si>
  <si>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</si>
  <si>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</si>
  <si>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</si>
  <si>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</si>
  <si>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</si>
  <si>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</si>
  <si>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</si>
  <si>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72100</t>
  </si>
  <si>
    <t>7482</t>
  </si>
  <si>
    <t>11/03/20</t>
  </si>
  <si>
    <t>7505</t>
  </si>
  <si>
    <t>25/03/20</t>
  </si>
  <si>
    <t>7615</t>
  </si>
  <si>
    <t>7384</t>
  </si>
  <si>
    <t>76091</t>
  </si>
  <si>
    <t>19/04/20</t>
  </si>
  <si>
    <t>7385</t>
  </si>
  <si>
    <t>7610</t>
  </si>
  <si>
    <t>7276</t>
  </si>
  <si>
    <t>7275</t>
  </si>
  <si>
    <t>27/11/19</t>
  </si>
  <si>
    <t>7347</t>
  </si>
  <si>
    <t>7336</t>
  </si>
  <si>
    <t>7399</t>
  </si>
  <si>
    <t>7471</t>
  </si>
  <si>
    <t>08/03/20</t>
  </si>
  <si>
    <t>7533</t>
  </si>
  <si>
    <t>7587</t>
  </si>
  <si>
    <t>7647</t>
  </si>
  <si>
    <t>7301</t>
  </si>
  <si>
    <t>7319</t>
  </si>
  <si>
    <t>7320</t>
  </si>
  <si>
    <t>7441</t>
  </si>
  <si>
    <t>75680</t>
  </si>
  <si>
    <t>01/04/20</t>
  </si>
  <si>
    <t>7639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</si>
  <si>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</si>
  <si>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</si>
  <si>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</si>
  <si>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</si>
  <si>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</si>
  <si>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</si>
  <si>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</si>
  <si>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</si>
  <si>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</si>
  <si>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7056</t>
  </si>
  <si>
    <t>21/07/19</t>
  </si>
  <si>
    <t>7296</t>
  </si>
  <si>
    <t>7504</t>
  </si>
  <si>
    <t>70301</t>
  </si>
  <si>
    <t>04/07/19</t>
  </si>
  <si>
    <t>7373</t>
  </si>
  <si>
    <t>7382</t>
  </si>
  <si>
    <t>6954</t>
  </si>
  <si>
    <t>70201</t>
  </si>
  <si>
    <t>7747</t>
  </si>
  <si>
    <t>22/06/20</t>
  </si>
  <si>
    <t>74431</t>
  </si>
  <si>
    <t>7697</t>
  </si>
  <si>
    <t>7754</t>
  </si>
  <si>
    <t>18/06/20</t>
  </si>
  <si>
    <t>7713</t>
  </si>
  <si>
    <t>07/06/20</t>
  </si>
  <si>
    <t>7779</t>
  </si>
  <si>
    <t>7715</t>
  </si>
  <si>
    <t>7738</t>
  </si>
  <si>
    <t>7770</t>
  </si>
  <si>
    <t>24/06/20</t>
  </si>
  <si>
    <t>7771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</si>
  <si>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</si>
  <si>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</si>
  <si>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</si>
  <si>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</si>
  <si>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</si>
  <si>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</si>
  <si>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</si>
  <si>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</si>
  <si>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</si>
  <si>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</si>
  <si>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</si>
  <si>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</si>
  <si>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</si>
  <si>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</si>
  <si>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חייבים שכד נדלן מניב חדרה</t>
  </si>
  <si>
    <t>29991878</t>
  </si>
  <si>
    <t>גורם 01</t>
  </si>
  <si>
    <t>גורם 94</t>
  </si>
  <si>
    <t>גורם 111</t>
  </si>
  <si>
    <t>גורם 156</t>
  </si>
  <si>
    <t>*גורם 159</t>
  </si>
  <si>
    <t>גורם 147</t>
  </si>
  <si>
    <t>גורם 152</t>
  </si>
  <si>
    <t>גורם 154</t>
  </si>
  <si>
    <t>21/06/20</t>
  </si>
  <si>
    <t>גורם 96</t>
  </si>
  <si>
    <t>גורם 104</t>
  </si>
  <si>
    <t>19/11/19</t>
  </si>
  <si>
    <t>29/10/19</t>
  </si>
  <si>
    <t>גורם 129</t>
  </si>
  <si>
    <t>גורם 130</t>
  </si>
  <si>
    <t>גורם 45</t>
  </si>
  <si>
    <t>גורם 155</t>
  </si>
  <si>
    <t>16/04/20</t>
  </si>
  <si>
    <t>*גורם 98*</t>
  </si>
  <si>
    <t>גורם 118</t>
  </si>
  <si>
    <t>גורם 139</t>
  </si>
  <si>
    <t>גורם 143</t>
  </si>
  <si>
    <t>גורם 149</t>
  </si>
  <si>
    <t>גורם 61</t>
  </si>
  <si>
    <t>גורם 144</t>
  </si>
  <si>
    <t>*גורם 115*</t>
  </si>
  <si>
    <t>גורם 131</t>
  </si>
  <si>
    <t>גורם 102</t>
  </si>
  <si>
    <t>גורם 112</t>
  </si>
  <si>
    <t>גורם 123</t>
  </si>
  <si>
    <t>גורם 133</t>
  </si>
  <si>
    <t>גורם 137</t>
  </si>
  <si>
    <t>גורם 138</t>
  </si>
  <si>
    <t>גורם 142</t>
  </si>
  <si>
    <t>גורם 146</t>
  </si>
  <si>
    <t>גורם 148</t>
  </si>
  <si>
    <t>גורם 153</t>
  </si>
  <si>
    <t>גורם 160</t>
  </si>
  <si>
    <t>גורם 161</t>
  </si>
  <si>
    <t>מגדל מקפת קרנות פנסיה וקופות גמל בע"מ</t>
  </si>
  <si>
    <t>מגדל השתלמות מסלול לבני 50 עד 60</t>
  </si>
  <si>
    <t>בנק לאומי</t>
  </si>
  <si>
    <t>200040- 10- לאומי</t>
  </si>
  <si>
    <t>200005- 10- לאומי</t>
  </si>
  <si>
    <t>30005- 10- לאומי</t>
  </si>
  <si>
    <t>Yesodot Gimmel</t>
  </si>
  <si>
    <t>Arkin Bio Ventures II, L.P</t>
  </si>
  <si>
    <t>Fortissimo Capital Fund V L.P.</t>
  </si>
  <si>
    <t>ICG SDP IV</t>
  </si>
  <si>
    <t>ARCMONT SLF II</t>
  </si>
  <si>
    <t>KLIRMARK III</t>
  </si>
  <si>
    <t>PERMIRA CREDIT SOLUTIONS IV</t>
  </si>
  <si>
    <t>Accelmed Partners II</t>
  </si>
  <si>
    <t>ARCLIGHT AEP FEEDER FUND VII LLC</t>
  </si>
  <si>
    <t>PERMIRA VII PCS</t>
  </si>
  <si>
    <t>Insight Partners XI</t>
  </si>
  <si>
    <t>TRILANTIC EUROPE VI SCSP</t>
  </si>
  <si>
    <t>CAPSII</t>
  </si>
  <si>
    <t>CAPSII co-inv</t>
  </si>
  <si>
    <t>CVC Capital partners VIII</t>
  </si>
  <si>
    <t>Warburg Pincus China II L.P</t>
  </si>
  <si>
    <t>SPECTRUM</t>
  </si>
  <si>
    <t>SPECTRUM co-inv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</si>
  <si>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</si>
  <si>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</si>
  <si>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</si>
  <si>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</si>
  <si>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</si>
  <si>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</si>
  <si>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</si>
  <si>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גורם 98</t>
  </si>
  <si>
    <t>גורם 158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</si>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</sst>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167" fontId="0" fillId="0" borderId="0" xfId="0" applyNumberFormat="1"/>
    <xf numFmtId="0" fontId="0" fillId="0" borderId="0" xfId="0" applyNumberFormat="1"/>
    <xf numFmtId="10" fontId="0" fillId="0" borderId="0" xfId="12" applyNumberFormat="1" applyFont="1"/>
    <xf numFmtId="49" fontId="0" fillId="0" borderId="0" xfId="0" applyNumberForma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44012</v>
      </c>
    </row>
    <row r="2" spans="1:36">
      <c r="B2" s="2" t="s">
        <v>1</v>
      </c>
      <c r="C2" s="12" t="s">
        <v>2853</v>
      </c>
    </row>
    <row r="3" spans="1:36">
      <c r="B3" s="2" t="s">
        <v>2</v>
      </c>
      <c r="C3" s="84" t="s">
        <v>2854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14680.23255627135</v>
      </c>
      <c r="D11" s="89">
        <f>C11/$C$42</f>
        <v>9.9978361010342798E-2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24752.542703526695</v>
      </c>
      <c r="D13" s="79">
        <f t="shared" ref="D13:D22" si="0">C13/$C$42</f>
        <v>0.1685748942226345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46111.601645503921</v>
      </c>
      <c r="D15" s="79">
        <f t="shared" si="0"/>
        <v>0.31403878231546545</v>
      </c>
    </row>
    <row r="16" spans="1:36">
      <c r="A16" s="10" t="s">
        <v>13</v>
      </c>
      <c r="B16" s="70" t="s">
        <v>19</v>
      </c>
      <c r="C16" s="78">
        <v>23742.099087981765</v>
      </c>
      <c r="D16" s="79">
        <f t="shared" si="0"/>
        <v>0.16169336178176111</v>
      </c>
    </row>
    <row r="17" spans="1:4">
      <c r="A17" s="10" t="s">
        <v>13</v>
      </c>
      <c r="B17" s="70" t="s">
        <v>195</v>
      </c>
      <c r="C17" s="78">
        <v>16606.11465037764</v>
      </c>
      <c r="D17" s="79">
        <f t="shared" si="0"/>
        <v>0.11309440222630147</v>
      </c>
    </row>
    <row r="18" spans="1:4">
      <c r="A18" s="10" t="s">
        <v>13</v>
      </c>
      <c r="B18" s="70" t="s">
        <v>20</v>
      </c>
      <c r="C18" s="78">
        <v>7773.7845455699926</v>
      </c>
      <c r="D18" s="79">
        <f t="shared" si="0"/>
        <v>5.2942637981685005E-2</v>
      </c>
    </row>
    <row r="19" spans="1:4">
      <c r="A19" s="10" t="s">
        <v>13</v>
      </c>
      <c r="B19" s="70" t="s">
        <v>21</v>
      </c>
      <c r="C19" s="78">
        <v>5.2357906467064801</v>
      </c>
      <c r="D19" s="79">
        <f t="shared" si="0"/>
        <v>3.5657866143773973E-5</v>
      </c>
    </row>
    <row r="20" spans="1:4">
      <c r="A20" s="10" t="s">
        <v>13</v>
      </c>
      <c r="B20" s="70" t="s">
        <v>22</v>
      </c>
      <c r="C20" s="78">
        <v>-129.71463522400001</v>
      </c>
      <c r="D20" s="79">
        <f t="shared" si="0"/>
        <v>-8.834094813579659E-4</v>
      </c>
    </row>
    <row r="21" spans="1:4">
      <c r="A21" s="10" t="s">
        <v>13</v>
      </c>
      <c r="B21" s="70" t="s">
        <v>23</v>
      </c>
      <c r="C21" s="78">
        <v>-53.490923748790202</v>
      </c>
      <c r="D21" s="79">
        <f t="shared" si="0"/>
        <v>-3.6429497045321972E-4</v>
      </c>
    </row>
    <row r="22" spans="1:4">
      <c r="A22" s="10" t="s">
        <v>13</v>
      </c>
      <c r="B22" s="70" t="s">
        <v>24</v>
      </c>
      <c r="C22" s="78">
        <v>961.44468737</v>
      </c>
      <c r="D22" s="79">
        <f t="shared" si="0"/>
        <v>6.5478297892692635E-3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352.19426009860001</v>
      </c>
      <c r="D26" s="79">
        <f t="shared" si="1"/>
        <v>2.3985863130530603E-3</v>
      </c>
    </row>
    <row r="27" spans="1:4">
      <c r="A27" s="10" t="s">
        <v>13</v>
      </c>
      <c r="B27" s="70" t="s">
        <v>28</v>
      </c>
      <c r="C27" s="78">
        <v>546.27123878687598</v>
      </c>
      <c r="D27" s="79">
        <f t="shared" si="1"/>
        <v>3.7203295596070084E-3</v>
      </c>
    </row>
    <row r="28" spans="1:4">
      <c r="A28" s="10" t="s">
        <v>13</v>
      </c>
      <c r="B28" s="70" t="s">
        <v>29</v>
      </c>
      <c r="C28" s="78">
        <v>2480.3522103375044</v>
      </c>
      <c r="D28" s="79">
        <f t="shared" si="1"/>
        <v>1.6892208469271676E-2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141.60565468571852</v>
      </c>
      <c r="D31" s="79">
        <f t="shared" si="1"/>
        <v>9.6439216551965756E-4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6184.3477362406702</v>
      </c>
      <c r="D33" s="79">
        <f t="shared" si="1"/>
        <v>4.2117926144380431E-2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1088.03</v>
      </c>
      <c r="D35" s="79">
        <f t="shared" si="1"/>
        <v>7.4099273096060736E-3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1591.44776978</v>
      </c>
      <c r="D37" s="79">
        <f t="shared" si="1"/>
        <v>1.0838407296769853E-2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146834.09897820465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11371.589533130613</v>
      </c>
      <c r="D43" s="79">
        <f>C43/$C$42</f>
        <v>7.7445154853427858E-2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0.44700000000000001</v>
      </c>
    </row>
    <row r="56" spans="3:4">
      <c r="C56" t="s">
        <v>120</v>
      </c>
      <c r="D56">
        <v>2.3723000000000001</v>
      </c>
    </row>
    <row r="57" spans="3:4">
      <c r="C57" t="s">
        <v>201</v>
      </c>
      <c r="D57">
        <v>3.6429</v>
      </c>
    </row>
    <row r="58" spans="3:4">
      <c r="C58" t="s">
        <v>110</v>
      </c>
      <c r="D58">
        <v>3.8828</v>
      </c>
    </row>
    <row r="59" spans="3:4">
      <c r="C59" t="s">
        <v>113</v>
      </c>
      <c r="D59">
        <v>4.2541000000000002</v>
      </c>
    </row>
    <row r="60" spans="3:4">
      <c r="C60" t="s">
        <v>204</v>
      </c>
      <c r="D60">
        <v>0.44700000000000001</v>
      </c>
    </row>
    <row r="61" spans="3:4">
      <c r="C61" t="s">
        <v>202</v>
      </c>
      <c r="D61">
        <v>3.2173E-2</v>
      </c>
    </row>
    <row r="62" spans="3:4">
      <c r="C62" t="s">
        <v>203</v>
      </c>
      <c r="D62">
        <v>0.36959999999999998</v>
      </c>
    </row>
    <row r="63" spans="3:4">
      <c r="C63" t="s">
        <v>106</v>
      </c>
      <c r="D63">
        <v>3.4660000000000002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44012</v>
      </c>
    </row>
    <row r="2" spans="2:61" s="1" customFormat="1">
      <c r="B2" s="2" t="s">
        <v>1</v>
      </c>
      <c r="C2" s="12" t="s">
        <v>2853</v>
      </c>
    </row>
    <row r="3" spans="2:61" s="1" customFormat="1">
      <c r="B3" s="2" t="s">
        <v>2</v>
      </c>
      <c r="C3" s="84" t="s">
        <v>2854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14.19</v>
      </c>
      <c r="H11" s="7"/>
      <c r="I11" s="76">
        <v>-129.71463522400001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-7.8696099999999998</v>
      </c>
      <c r="K12" s="81">
        <v>6.0699999999999997E-2</v>
      </c>
      <c r="L12" s="81">
        <v>-1E-4</v>
      </c>
    </row>
    <row r="13" spans="2:61">
      <c r="B13" s="80" t="s">
        <v>2185</v>
      </c>
      <c r="C13" s="16"/>
      <c r="D13" s="16"/>
      <c r="E13" s="16"/>
      <c r="G13" s="82">
        <v>0</v>
      </c>
      <c r="I13" s="82">
        <v>-7.8696099999999998</v>
      </c>
      <c r="K13" s="81">
        <v>6.0699999999999997E-2</v>
      </c>
      <c r="L13" s="81">
        <v>-1E-4</v>
      </c>
    </row>
    <row r="14" spans="2:61">
      <c r="B14" t="s">
        <v>2186</v>
      </c>
      <c r="C14" t="s">
        <v>2187</v>
      </c>
      <c r="D14" t="s">
        <v>100</v>
      </c>
      <c r="E14" t="s">
        <v>123</v>
      </c>
      <c r="F14" t="s">
        <v>102</v>
      </c>
      <c r="G14" s="78">
        <v>1.33</v>
      </c>
      <c r="H14" s="78">
        <v>168000</v>
      </c>
      <c r="I14" s="78">
        <v>2.2343999999999999</v>
      </c>
      <c r="J14" s="79">
        <v>0</v>
      </c>
      <c r="K14" s="79">
        <v>-1.72E-2</v>
      </c>
      <c r="L14" s="79">
        <v>0</v>
      </c>
    </row>
    <row r="15" spans="2:61">
      <c r="B15" t="s">
        <v>2188</v>
      </c>
      <c r="C15" t="s">
        <v>2189</v>
      </c>
      <c r="D15" t="s">
        <v>100</v>
      </c>
      <c r="E15" t="s">
        <v>123</v>
      </c>
      <c r="F15" t="s">
        <v>102</v>
      </c>
      <c r="G15" s="78">
        <v>-1.33</v>
      </c>
      <c r="H15" s="78">
        <v>759700</v>
      </c>
      <c r="I15" s="78">
        <v>-10.104010000000001</v>
      </c>
      <c r="J15" s="79">
        <v>0</v>
      </c>
      <c r="K15" s="79">
        <v>7.7899999999999997E-2</v>
      </c>
      <c r="L15" s="79">
        <v>-1E-4</v>
      </c>
    </row>
    <row r="16" spans="2:61">
      <c r="B16" s="80" t="s">
        <v>2190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2191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986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226</v>
      </c>
      <c r="C22" s="16"/>
      <c r="D22" s="16"/>
      <c r="E22" s="16"/>
      <c r="G22" s="82">
        <v>14.19</v>
      </c>
      <c r="I22" s="82">
        <v>-121.845025224</v>
      </c>
      <c r="K22" s="81">
        <v>0.93930000000000002</v>
      </c>
      <c r="L22" s="81">
        <v>-8.0000000000000004E-4</v>
      </c>
    </row>
    <row r="23" spans="2:12">
      <c r="B23" s="80" t="s">
        <v>2185</v>
      </c>
      <c r="C23" s="16"/>
      <c r="D23" s="16"/>
      <c r="E23" s="16"/>
      <c r="G23" s="82">
        <v>14.19</v>
      </c>
      <c r="I23" s="82">
        <v>-121.845025224</v>
      </c>
      <c r="K23" s="81">
        <v>0.93930000000000002</v>
      </c>
      <c r="L23" s="81">
        <v>-8.0000000000000004E-4</v>
      </c>
    </row>
    <row r="24" spans="2:12">
      <c r="B24" t="s">
        <v>2192</v>
      </c>
      <c r="C24" t="s">
        <v>2193</v>
      </c>
      <c r="D24" t="s">
        <v>998</v>
      </c>
      <c r="E24" t="s">
        <v>1072</v>
      </c>
      <c r="F24" t="s">
        <v>106</v>
      </c>
      <c r="G24" s="78">
        <v>-2.75</v>
      </c>
      <c r="H24" s="78">
        <v>1690000</v>
      </c>
      <c r="I24" s="78">
        <v>-161.08234999999999</v>
      </c>
      <c r="J24" s="79">
        <v>0</v>
      </c>
      <c r="K24" s="79">
        <v>1.2418</v>
      </c>
      <c r="L24" s="79">
        <v>-1.1000000000000001E-3</v>
      </c>
    </row>
    <row r="25" spans="2:12">
      <c r="B25" t="s">
        <v>2194</v>
      </c>
      <c r="C25" t="s">
        <v>2195</v>
      </c>
      <c r="D25" t="s">
        <v>998</v>
      </c>
      <c r="E25" t="s">
        <v>123</v>
      </c>
      <c r="F25" t="s">
        <v>110</v>
      </c>
      <c r="G25" s="78">
        <v>7.1</v>
      </c>
      <c r="H25" s="78">
        <v>44900</v>
      </c>
      <c r="I25" s="78">
        <v>12.37797812</v>
      </c>
      <c r="J25" s="79">
        <v>0</v>
      </c>
      <c r="K25" s="79">
        <v>-9.5399999999999999E-2</v>
      </c>
      <c r="L25" s="79">
        <v>1E-4</v>
      </c>
    </row>
    <row r="26" spans="2:12">
      <c r="B26" t="s">
        <v>2196</v>
      </c>
      <c r="C26" t="s">
        <v>2197</v>
      </c>
      <c r="D26" t="s">
        <v>998</v>
      </c>
      <c r="E26" t="s">
        <v>123</v>
      </c>
      <c r="F26" t="s">
        <v>110</v>
      </c>
      <c r="G26" s="78">
        <v>9.84</v>
      </c>
      <c r="H26" s="78">
        <v>70300</v>
      </c>
      <c r="I26" s="78">
        <v>26.859346656</v>
      </c>
      <c r="J26" s="79">
        <v>0</v>
      </c>
      <c r="K26" s="79">
        <v>-0.20710000000000001</v>
      </c>
      <c r="L26" s="79">
        <v>2.0000000000000001E-4</v>
      </c>
    </row>
    <row r="27" spans="2:12">
      <c r="B27" s="80" t="s">
        <v>2198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2191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2199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986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s="16"/>
      <c r="E34" t="s">
        <v>212</v>
      </c>
      <c r="F34" t="s">
        <v>212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228</v>
      </c>
      <c r="C35" s="16"/>
      <c r="D35" s="16"/>
      <c r="E35" s="16"/>
    </row>
    <row r="36" spans="2:12">
      <c r="B36" t="s">
        <v>344</v>
      </c>
      <c r="C36" s="16"/>
      <c r="D36" s="16"/>
      <c r="E36" s="16"/>
    </row>
    <row r="37" spans="2:12">
      <c r="B37" t="s">
        <v>345</v>
      </c>
      <c r="C37" s="16"/>
      <c r="D37" s="16"/>
      <c r="E37" s="16"/>
    </row>
    <row r="38" spans="2:12">
      <c r="B38" t="s">
        <v>346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44012</v>
      </c>
    </row>
    <row r="2" spans="1:60" s="1" customFormat="1">
      <c r="B2" s="2" t="s">
        <v>1</v>
      </c>
      <c r="C2" s="12" t="s">
        <v>2853</v>
      </c>
    </row>
    <row r="3" spans="1:60" s="1" customFormat="1">
      <c r="B3" s="2" t="s">
        <v>2</v>
      </c>
      <c r="C3" s="84" t="s">
        <v>2854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29.35</v>
      </c>
      <c r="H11" s="25"/>
      <c r="I11" s="76">
        <v>-53.490923748790202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29.35</v>
      </c>
      <c r="H14" s="19"/>
      <c r="I14" s="82">
        <v>-53.490923748790202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2200</v>
      </c>
      <c r="C15" t="s">
        <v>2201</v>
      </c>
      <c r="D15" t="s">
        <v>123</v>
      </c>
      <c r="E15" t="s">
        <v>123</v>
      </c>
      <c r="F15" t="s">
        <v>110</v>
      </c>
      <c r="G15" s="78">
        <v>5.2</v>
      </c>
      <c r="H15" s="78">
        <v>-62505.197</v>
      </c>
      <c r="I15" s="78">
        <v>-12.620149303403201</v>
      </c>
      <c r="J15" s="79">
        <v>0.2359</v>
      </c>
      <c r="K15" s="79">
        <v>-1E-4</v>
      </c>
      <c r="BF15" s="16" t="s">
        <v>127</v>
      </c>
    </row>
    <row r="16" spans="1:60">
      <c r="B16" t="s">
        <v>2202</v>
      </c>
      <c r="C16" t="s">
        <v>2203</v>
      </c>
      <c r="D16" t="s">
        <v>123</v>
      </c>
      <c r="E16" t="s">
        <v>123</v>
      </c>
      <c r="F16" t="s">
        <v>106</v>
      </c>
      <c r="G16" s="78">
        <v>4</v>
      </c>
      <c r="H16" s="78">
        <v>-2882.9250000000002</v>
      </c>
      <c r="I16" s="78">
        <v>-0.399688722</v>
      </c>
      <c r="J16" s="79">
        <v>7.4999999999999997E-3</v>
      </c>
      <c r="K16" s="79">
        <v>0</v>
      </c>
      <c r="BF16" s="16" t="s">
        <v>128</v>
      </c>
    </row>
    <row r="17" spans="2:58">
      <c r="B17" t="s">
        <v>2204</v>
      </c>
      <c r="C17" t="s">
        <v>2205</v>
      </c>
      <c r="D17" t="s">
        <v>123</v>
      </c>
      <c r="E17" t="s">
        <v>123</v>
      </c>
      <c r="F17" t="s">
        <v>106</v>
      </c>
      <c r="G17" s="78">
        <v>13.47</v>
      </c>
      <c r="H17" s="78">
        <v>-113736.785</v>
      </c>
      <c r="I17" s="78">
        <v>-53.100315560307003</v>
      </c>
      <c r="J17" s="79">
        <v>0.99270000000000003</v>
      </c>
      <c r="K17" s="79">
        <v>-4.0000000000000002E-4</v>
      </c>
      <c r="BF17" s="16" t="s">
        <v>129</v>
      </c>
    </row>
    <row r="18" spans="2:58">
      <c r="B18" t="s">
        <v>2206</v>
      </c>
      <c r="C18" t="s">
        <v>2207</v>
      </c>
      <c r="D18" t="s">
        <v>123</v>
      </c>
      <c r="E18" t="s">
        <v>123</v>
      </c>
      <c r="F18" t="s">
        <v>110</v>
      </c>
      <c r="G18" s="78">
        <v>6.68</v>
      </c>
      <c r="H18" s="78">
        <v>48691.75</v>
      </c>
      <c r="I18" s="78">
        <v>12.62922983692</v>
      </c>
      <c r="J18" s="79">
        <v>-0.2361</v>
      </c>
      <c r="K18" s="79">
        <v>1E-4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2853</v>
      </c>
    </row>
    <row r="3" spans="2:81" s="1" customFormat="1">
      <c r="B3" s="2" t="s">
        <v>2</v>
      </c>
      <c r="C3" s="84" t="s">
        <v>2854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968430.5</v>
      </c>
      <c r="M11" s="7"/>
      <c r="N11" s="76">
        <v>961.44468737</v>
      </c>
      <c r="O11" s="7"/>
      <c r="P11" s="77">
        <v>1</v>
      </c>
      <c r="Q11" s="77">
        <v>6.4999999999999997E-3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3.16</v>
      </c>
      <c r="K12" s="81">
        <v>8.3999999999999995E-3</v>
      </c>
      <c r="L12" s="82">
        <v>968430.5</v>
      </c>
      <c r="N12" s="82">
        <v>961.44468737</v>
      </c>
      <c r="P12" s="81">
        <v>1</v>
      </c>
      <c r="Q12" s="81">
        <v>6.4999999999999997E-3</v>
      </c>
    </row>
    <row r="13" spans="2:81">
      <c r="B13" s="80" t="s">
        <v>2208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2209</v>
      </c>
      <c r="H15" s="82">
        <v>3.16</v>
      </c>
      <c r="K15" s="81">
        <v>8.3999999999999995E-3</v>
      </c>
      <c r="L15" s="82">
        <v>968430.5</v>
      </c>
      <c r="N15" s="82">
        <v>961.44468737</v>
      </c>
      <c r="P15" s="81">
        <v>1</v>
      </c>
      <c r="Q15" s="81">
        <v>6.4999999999999997E-3</v>
      </c>
    </row>
    <row r="16" spans="2:81">
      <c r="B16" t="s">
        <v>2210</v>
      </c>
      <c r="C16" t="s">
        <v>2211</v>
      </c>
      <c r="D16" t="s">
        <v>2212</v>
      </c>
      <c r="E16" t="s">
        <v>209</v>
      </c>
      <c r="F16" t="s">
        <v>210</v>
      </c>
      <c r="G16" t="s">
        <v>2213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706043.05</v>
      </c>
      <c r="M16" s="78">
        <v>100.59</v>
      </c>
      <c r="N16" s="78">
        <v>710.20870399499995</v>
      </c>
      <c r="O16" s="79">
        <v>1E-4</v>
      </c>
      <c r="P16" s="79">
        <v>0.73870000000000002</v>
      </c>
      <c r="Q16" s="79">
        <v>4.7999999999999996E-3</v>
      </c>
    </row>
    <row r="17" spans="2:17">
      <c r="B17" t="s">
        <v>2214</v>
      </c>
      <c r="C17" t="s">
        <v>2215</v>
      </c>
      <c r="D17" t="s">
        <v>2216</v>
      </c>
      <c r="E17" t="s">
        <v>209</v>
      </c>
      <c r="F17" t="s">
        <v>210</v>
      </c>
      <c r="G17" t="s">
        <v>270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262387.45</v>
      </c>
      <c r="M17" s="78">
        <v>95.75</v>
      </c>
      <c r="N17" s="78">
        <v>251.23598337499999</v>
      </c>
      <c r="O17" s="79">
        <v>2.9999999999999997E-4</v>
      </c>
      <c r="P17" s="79">
        <v>0.26129999999999998</v>
      </c>
      <c r="Q17" s="79">
        <v>1.6999999999999999E-3</v>
      </c>
    </row>
    <row r="18" spans="2:17">
      <c r="B18" s="80" t="s">
        <v>2217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2218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212</v>
      </c>
      <c r="C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2219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212</v>
      </c>
      <c r="C22" t="s">
        <v>212</v>
      </c>
      <c r="E22" t="s">
        <v>212</v>
      </c>
      <c r="H22" s="78">
        <v>0</v>
      </c>
      <c r="I22" t="s">
        <v>212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2220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2221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2208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212</v>
      </c>
      <c r="C29" t="s">
        <v>212</v>
      </c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2209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212</v>
      </c>
      <c r="C31" t="s">
        <v>212</v>
      </c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2217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2218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212</v>
      </c>
      <c r="C34" t="s">
        <v>212</v>
      </c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2219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212</v>
      </c>
      <c r="C36" t="s">
        <v>212</v>
      </c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2220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212</v>
      </c>
      <c r="C38" t="s">
        <v>212</v>
      </c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2221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212</v>
      </c>
      <c r="C40" t="s">
        <v>212</v>
      </c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344</v>
      </c>
    </row>
    <row r="43" spans="2:17">
      <c r="B43" t="s">
        <v>345</v>
      </c>
    </row>
    <row r="44" spans="2:17">
      <c r="B44" t="s">
        <v>346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44012</v>
      </c>
    </row>
    <row r="2" spans="2:72" s="1" customFormat="1">
      <c r="B2" s="2" t="s">
        <v>1</v>
      </c>
      <c r="C2" s="12" t="s">
        <v>2853</v>
      </c>
    </row>
    <row r="3" spans="2:72" s="1" customFormat="1">
      <c r="B3" s="2" t="s">
        <v>2</v>
      </c>
      <c r="C3" s="84" t="s">
        <v>2854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2222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2223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2224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2225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2226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344</v>
      </c>
    </row>
    <row r="29" spans="2:16">
      <c r="B29" t="s">
        <v>345</v>
      </c>
    </row>
    <row r="30" spans="2:16">
      <c r="B30" t="s">
        <v>346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2853</v>
      </c>
    </row>
    <row r="3" spans="2:65" s="1" customFormat="1">
      <c r="B3" s="2" t="s">
        <v>2</v>
      </c>
      <c r="C3" s="84" t="s">
        <v>2854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2227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2228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2229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2853</v>
      </c>
    </row>
    <row r="3" spans="2:81" s="1" customFormat="1">
      <c r="B3" s="2" t="s">
        <v>2</v>
      </c>
      <c r="C3" s="84" t="s">
        <v>2854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7.02</v>
      </c>
      <c r="K11" s="7"/>
      <c r="L11" s="7"/>
      <c r="M11" s="77">
        <v>1.7000000000000001E-2</v>
      </c>
      <c r="N11" s="76">
        <v>303588.38</v>
      </c>
      <c r="O11" s="7"/>
      <c r="P11" s="76">
        <v>352.19426009860001</v>
      </c>
      <c r="Q11" s="7"/>
      <c r="R11" s="77">
        <v>1</v>
      </c>
      <c r="S11" s="77">
        <v>2.3999999999999998E-3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7.02</v>
      </c>
      <c r="M12" s="81">
        <v>1.7000000000000001E-2</v>
      </c>
      <c r="N12" s="82">
        <v>303588.38</v>
      </c>
      <c r="P12" s="82">
        <v>352.19426009860001</v>
      </c>
      <c r="R12" s="81">
        <v>1</v>
      </c>
      <c r="S12" s="81">
        <v>2.3999999999999998E-3</v>
      </c>
    </row>
    <row r="13" spans="2:81">
      <c r="B13" s="80" t="s">
        <v>2227</v>
      </c>
      <c r="C13" s="16"/>
      <c r="D13" s="16"/>
      <c r="E13" s="16"/>
      <c r="J13" s="82">
        <v>10.5</v>
      </c>
      <c r="M13" s="81">
        <v>1.23E-2</v>
      </c>
      <c r="N13" s="82">
        <v>148835.39000000001</v>
      </c>
      <c r="P13" s="82">
        <v>189.991899459</v>
      </c>
      <c r="R13" s="81">
        <v>0.53949999999999998</v>
      </c>
      <c r="S13" s="81">
        <v>1.2999999999999999E-3</v>
      </c>
    </row>
    <row r="14" spans="2:81">
      <c r="B14" t="s">
        <v>2231</v>
      </c>
      <c r="C14" t="s">
        <v>2232</v>
      </c>
      <c r="D14" t="s">
        <v>123</v>
      </c>
      <c r="E14" t="s">
        <v>386</v>
      </c>
      <c r="F14" t="s">
        <v>127</v>
      </c>
      <c r="G14" t="s">
        <v>209</v>
      </c>
      <c r="H14" t="s">
        <v>210</v>
      </c>
      <c r="I14" t="s">
        <v>2233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120264.63</v>
      </c>
      <c r="O14" s="78">
        <v>143.93</v>
      </c>
      <c r="P14" s="78">
        <v>173.096881959</v>
      </c>
      <c r="Q14" s="79">
        <v>0</v>
      </c>
      <c r="R14" s="79">
        <v>0.49149999999999999</v>
      </c>
      <c r="S14" s="79">
        <v>1.1999999999999999E-3</v>
      </c>
    </row>
    <row r="15" spans="2:81">
      <c r="B15" t="s">
        <v>2234</v>
      </c>
      <c r="C15" t="s">
        <v>2235</v>
      </c>
      <c r="D15" t="s">
        <v>123</v>
      </c>
      <c r="E15" t="s">
        <v>517</v>
      </c>
      <c r="F15" t="s">
        <v>518</v>
      </c>
      <c r="G15" t="s">
        <v>519</v>
      </c>
      <c r="H15" t="s">
        <v>150</v>
      </c>
      <c r="I15" t="s">
        <v>2236</v>
      </c>
      <c r="J15" s="78">
        <v>1.25</v>
      </c>
      <c r="K15" t="s">
        <v>102</v>
      </c>
      <c r="L15" s="79">
        <v>0.06</v>
      </c>
      <c r="M15" s="79">
        <v>1.09E-2</v>
      </c>
      <c r="N15" s="78">
        <v>12000</v>
      </c>
      <c r="O15" s="78">
        <v>114.9</v>
      </c>
      <c r="P15" s="78">
        <v>13.788</v>
      </c>
      <c r="Q15" s="79">
        <v>0</v>
      </c>
      <c r="R15" s="79">
        <v>3.9100000000000003E-2</v>
      </c>
      <c r="S15" s="79">
        <v>1E-4</v>
      </c>
    </row>
    <row r="16" spans="2:81">
      <c r="B16" t="s">
        <v>2237</v>
      </c>
      <c r="C16" t="s">
        <v>2238</v>
      </c>
      <c r="D16" t="s">
        <v>123</v>
      </c>
      <c r="E16" t="s">
        <v>758</v>
      </c>
      <c r="F16" t="s">
        <v>112</v>
      </c>
      <c r="G16" t="s">
        <v>212</v>
      </c>
      <c r="H16" t="s">
        <v>213</v>
      </c>
      <c r="I16" t="s">
        <v>330</v>
      </c>
      <c r="J16" s="78">
        <v>0.04</v>
      </c>
      <c r="K16" t="s">
        <v>102</v>
      </c>
      <c r="L16" s="79">
        <v>4.9000000000000002E-2</v>
      </c>
      <c r="M16" s="79">
        <v>-7.9000000000000008E-3</v>
      </c>
      <c r="N16" s="78">
        <v>16570.759999999998</v>
      </c>
      <c r="O16" s="78">
        <v>18.75</v>
      </c>
      <c r="P16" s="78">
        <v>3.1070175</v>
      </c>
      <c r="Q16" s="79">
        <v>0</v>
      </c>
      <c r="R16" s="79">
        <v>8.8000000000000005E-3</v>
      </c>
      <c r="S16" s="79">
        <v>0</v>
      </c>
    </row>
    <row r="17" spans="2:19">
      <c r="B17" s="80" t="s">
        <v>2228</v>
      </c>
      <c r="C17" s="16"/>
      <c r="D17" s="16"/>
      <c r="E17" s="16"/>
      <c r="J17" s="82">
        <v>3.01</v>
      </c>
      <c r="M17" s="81">
        <v>2.2499999999999999E-2</v>
      </c>
      <c r="N17" s="82">
        <v>153470.99</v>
      </c>
      <c r="P17" s="82">
        <v>157.695407848</v>
      </c>
      <c r="R17" s="81">
        <v>0.44779999999999998</v>
      </c>
      <c r="S17" s="81">
        <v>1.1000000000000001E-3</v>
      </c>
    </row>
    <row r="18" spans="2:19">
      <c r="B18" t="s">
        <v>2239</v>
      </c>
      <c r="C18" t="s">
        <v>2240</v>
      </c>
      <c r="D18" t="s">
        <v>123</v>
      </c>
      <c r="E18" t="s">
        <v>2241</v>
      </c>
      <c r="F18" t="s">
        <v>518</v>
      </c>
      <c r="G18" t="s">
        <v>375</v>
      </c>
      <c r="H18" t="s">
        <v>150</v>
      </c>
      <c r="I18" t="s">
        <v>2242</v>
      </c>
      <c r="J18" s="78">
        <v>3.09</v>
      </c>
      <c r="K18" t="s">
        <v>102</v>
      </c>
      <c r="L18" s="79">
        <v>2.5000000000000001E-2</v>
      </c>
      <c r="M18" s="79">
        <v>1.01E-2</v>
      </c>
      <c r="N18" s="78">
        <v>8708.14</v>
      </c>
      <c r="O18" s="78">
        <v>105.42</v>
      </c>
      <c r="P18" s="78">
        <v>9.1801211879999993</v>
      </c>
      <c r="Q18" s="79">
        <v>0</v>
      </c>
      <c r="R18" s="79">
        <v>2.6100000000000002E-2</v>
      </c>
      <c r="S18" s="79">
        <v>1E-4</v>
      </c>
    </row>
    <row r="19" spans="2:19">
      <c r="B19" t="s">
        <v>2243</v>
      </c>
      <c r="C19" t="s">
        <v>2244</v>
      </c>
      <c r="D19" t="s">
        <v>123</v>
      </c>
      <c r="E19" t="s">
        <v>2241</v>
      </c>
      <c r="F19" t="s">
        <v>1524</v>
      </c>
      <c r="G19" t="s">
        <v>209</v>
      </c>
      <c r="H19" t="s">
        <v>210</v>
      </c>
      <c r="I19" t="s">
        <v>2245</v>
      </c>
      <c r="J19" s="78">
        <v>6.38</v>
      </c>
      <c r="K19" t="s">
        <v>102</v>
      </c>
      <c r="L19" s="79">
        <v>3.7400000000000003E-2</v>
      </c>
      <c r="M19" s="79">
        <v>1.9400000000000001E-2</v>
      </c>
      <c r="N19" s="78">
        <v>16298</v>
      </c>
      <c r="O19" s="78">
        <v>112.95</v>
      </c>
      <c r="P19" s="78">
        <v>18.408591000000001</v>
      </c>
      <c r="Q19" s="79">
        <v>0</v>
      </c>
      <c r="R19" s="79">
        <v>5.2299999999999999E-2</v>
      </c>
      <c r="S19" s="79">
        <v>1E-4</v>
      </c>
    </row>
    <row r="20" spans="2:19">
      <c r="B20" t="s">
        <v>2246</v>
      </c>
      <c r="C20" t="s">
        <v>2247</v>
      </c>
      <c r="D20" t="s">
        <v>123</v>
      </c>
      <c r="E20" t="s">
        <v>2248</v>
      </c>
      <c r="F20" t="s">
        <v>407</v>
      </c>
      <c r="G20" t="s">
        <v>519</v>
      </c>
      <c r="H20" t="s">
        <v>150</v>
      </c>
      <c r="I20" t="s">
        <v>2236</v>
      </c>
      <c r="J20" s="78">
        <v>4.76</v>
      </c>
      <c r="K20" t="s">
        <v>102</v>
      </c>
      <c r="L20" s="79">
        <v>3.1E-2</v>
      </c>
      <c r="M20" s="79">
        <v>1.9599999999999999E-2</v>
      </c>
      <c r="N20" s="78">
        <v>20864.849999999999</v>
      </c>
      <c r="O20" s="78">
        <v>105.56</v>
      </c>
      <c r="P20" s="78">
        <v>22.024935660000001</v>
      </c>
      <c r="Q20" s="79">
        <v>0</v>
      </c>
      <c r="R20" s="79">
        <v>6.25E-2</v>
      </c>
      <c r="S20" s="79">
        <v>1E-4</v>
      </c>
    </row>
    <row r="21" spans="2:19">
      <c r="B21" t="s">
        <v>2249</v>
      </c>
      <c r="C21" t="s">
        <v>2250</v>
      </c>
      <c r="D21" t="s">
        <v>123</v>
      </c>
      <c r="E21" t="s">
        <v>2251</v>
      </c>
      <c r="F21" t="s">
        <v>128</v>
      </c>
      <c r="G21" t="s">
        <v>555</v>
      </c>
      <c r="H21" t="s">
        <v>210</v>
      </c>
      <c r="I21" t="s">
        <v>2252</v>
      </c>
      <c r="J21" s="78">
        <v>1.23</v>
      </c>
      <c r="K21" t="s">
        <v>102</v>
      </c>
      <c r="L21" s="79">
        <v>1.34E-2</v>
      </c>
      <c r="M21" s="79">
        <v>2.3800000000000002E-2</v>
      </c>
      <c r="N21" s="78">
        <v>74000</v>
      </c>
      <c r="O21" s="78">
        <v>99.08</v>
      </c>
      <c r="P21" s="78">
        <v>73.319199999999995</v>
      </c>
      <c r="Q21" s="79">
        <v>1E-4</v>
      </c>
      <c r="R21" s="79">
        <v>0.2082</v>
      </c>
      <c r="S21" s="79">
        <v>5.0000000000000001E-4</v>
      </c>
    </row>
    <row r="22" spans="2:19">
      <c r="B22" t="s">
        <v>2253</v>
      </c>
      <c r="C22" t="s">
        <v>2254</v>
      </c>
      <c r="D22" t="s">
        <v>123</v>
      </c>
      <c r="E22" t="s">
        <v>448</v>
      </c>
      <c r="F22" t="s">
        <v>407</v>
      </c>
      <c r="G22" t="s">
        <v>702</v>
      </c>
      <c r="H22" t="s">
        <v>210</v>
      </c>
      <c r="I22" t="s">
        <v>2255</v>
      </c>
      <c r="J22" s="78">
        <v>3.84</v>
      </c>
      <c r="K22" t="s">
        <v>102</v>
      </c>
      <c r="L22" s="79">
        <v>3.5499999999999997E-2</v>
      </c>
      <c r="M22" s="79">
        <v>2.6599999999999999E-2</v>
      </c>
      <c r="N22" s="78">
        <v>33600</v>
      </c>
      <c r="O22" s="78">
        <v>103.46</v>
      </c>
      <c r="P22" s="78">
        <v>34.762560000000001</v>
      </c>
      <c r="Q22" s="79">
        <v>1E-4</v>
      </c>
      <c r="R22" s="79">
        <v>9.8699999999999996E-2</v>
      </c>
      <c r="S22" s="79">
        <v>2.0000000000000001E-4</v>
      </c>
    </row>
    <row r="23" spans="2:19">
      <c r="B23" s="80" t="s">
        <v>349</v>
      </c>
      <c r="C23" s="16"/>
      <c r="D23" s="16"/>
      <c r="E23" s="16"/>
      <c r="J23" s="82">
        <v>0.21</v>
      </c>
      <c r="M23" s="81">
        <v>1.9800000000000002E-2</v>
      </c>
      <c r="N23" s="82">
        <v>1282</v>
      </c>
      <c r="P23" s="82">
        <v>4.5069527915999998</v>
      </c>
      <c r="R23" s="81">
        <v>1.2800000000000001E-2</v>
      </c>
      <c r="S23" s="81">
        <v>0</v>
      </c>
    </row>
    <row r="24" spans="2:19">
      <c r="B24" t="s">
        <v>2256</v>
      </c>
      <c r="C24" t="s">
        <v>2257</v>
      </c>
      <c r="D24" t="s">
        <v>123</v>
      </c>
      <c r="E24" t="s">
        <v>1358</v>
      </c>
      <c r="F24" t="s">
        <v>125</v>
      </c>
      <c r="G24" t="s">
        <v>555</v>
      </c>
      <c r="H24" t="s">
        <v>210</v>
      </c>
      <c r="I24" t="s">
        <v>2258</v>
      </c>
      <c r="J24" s="78">
        <v>0.21</v>
      </c>
      <c r="K24" t="s">
        <v>106</v>
      </c>
      <c r="L24" s="79">
        <v>3.6999999999999998E-2</v>
      </c>
      <c r="M24" s="79">
        <v>1.9800000000000002E-2</v>
      </c>
      <c r="N24" s="78">
        <v>1282</v>
      </c>
      <c r="O24" s="78">
        <v>101.43</v>
      </c>
      <c r="P24" s="78">
        <v>4.5069527915999998</v>
      </c>
      <c r="Q24" s="79">
        <v>0</v>
      </c>
      <c r="R24" s="79">
        <v>1.2800000000000001E-2</v>
      </c>
      <c r="S24" s="79">
        <v>0</v>
      </c>
    </row>
    <row r="25" spans="2:19">
      <c r="B25" s="80" t="s">
        <v>986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350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8">
        <v>0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8">
        <v>0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228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44012</v>
      </c>
    </row>
    <row r="2" spans="2:98" s="1" customFormat="1">
      <c r="B2" s="2" t="s">
        <v>1</v>
      </c>
      <c r="C2" s="12" t="s">
        <v>2853</v>
      </c>
    </row>
    <row r="3" spans="2:98" s="1" customFormat="1">
      <c r="B3" s="2" t="s">
        <v>2</v>
      </c>
      <c r="C3" s="84" t="s">
        <v>2854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78181.55</v>
      </c>
      <c r="I11" s="7"/>
      <c r="J11" s="76">
        <v>546.27123878687598</v>
      </c>
      <c r="K11" s="7"/>
      <c r="L11" s="77">
        <v>1</v>
      </c>
      <c r="M11" s="77">
        <v>3.7000000000000002E-3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3401.08</v>
      </c>
      <c r="J12" s="82">
        <v>11.78814328</v>
      </c>
      <c r="L12" s="81">
        <v>2.1600000000000001E-2</v>
      </c>
      <c r="M12" s="81">
        <v>1E-4</v>
      </c>
    </row>
    <row r="13" spans="2:98">
      <c r="B13" t="s">
        <v>2259</v>
      </c>
      <c r="C13" t="s">
        <v>2260</v>
      </c>
      <c r="D13" t="s">
        <v>123</v>
      </c>
      <c r="E13" t="s">
        <v>2261</v>
      </c>
      <c r="F13" t="s">
        <v>123</v>
      </c>
      <c r="G13" t="s">
        <v>106</v>
      </c>
      <c r="H13" s="78">
        <v>3401.08</v>
      </c>
      <c r="I13" s="78">
        <v>100</v>
      </c>
      <c r="J13" s="78">
        <v>11.78814328</v>
      </c>
      <c r="K13" s="79">
        <v>0</v>
      </c>
      <c r="L13" s="79">
        <v>2.1600000000000001E-2</v>
      </c>
      <c r="M13" s="79">
        <v>1E-4</v>
      </c>
    </row>
    <row r="14" spans="2:98">
      <c r="B14" s="80" t="s">
        <v>226</v>
      </c>
      <c r="C14" s="16"/>
      <c r="D14" s="16"/>
      <c r="E14" s="16"/>
      <c r="H14" s="82">
        <v>74780.47</v>
      </c>
      <c r="J14" s="82">
        <v>534.483095506876</v>
      </c>
      <c r="L14" s="81">
        <v>0.97840000000000005</v>
      </c>
      <c r="M14" s="81">
        <v>3.5999999999999999E-3</v>
      </c>
    </row>
    <row r="15" spans="2:98">
      <c r="B15" s="80" t="s">
        <v>350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351</v>
      </c>
      <c r="C17" s="16"/>
      <c r="D17" s="16"/>
      <c r="E17" s="16"/>
      <c r="H17" s="82">
        <v>74780.47</v>
      </c>
      <c r="J17" s="82">
        <v>534.483095506876</v>
      </c>
      <c r="L17" s="81">
        <v>0.97840000000000005</v>
      </c>
      <c r="M17" s="81">
        <v>3.5999999999999999E-3</v>
      </c>
    </row>
    <row r="18" spans="2:13">
      <c r="B18" t="s">
        <v>2262</v>
      </c>
      <c r="C18" t="s">
        <v>2263</v>
      </c>
      <c r="D18" t="s">
        <v>123</v>
      </c>
      <c r="E18" t="s">
        <v>2264</v>
      </c>
      <c r="F18" t="s">
        <v>1205</v>
      </c>
      <c r="G18" t="s">
        <v>106</v>
      </c>
      <c r="H18" s="78">
        <v>56890.14</v>
      </c>
      <c r="I18" s="78">
        <v>98.726200000000063</v>
      </c>
      <c r="J18" s="78">
        <v>194.669530792893</v>
      </c>
      <c r="K18" s="79">
        <v>5.9999999999999995E-4</v>
      </c>
      <c r="L18" s="79">
        <v>0.35639999999999999</v>
      </c>
      <c r="M18" s="79">
        <v>1.2999999999999999E-3</v>
      </c>
    </row>
    <row r="19" spans="2:13">
      <c r="B19" t="s">
        <v>2265</v>
      </c>
      <c r="C19" t="s">
        <v>2266</v>
      </c>
      <c r="D19" t="s">
        <v>123</v>
      </c>
      <c r="E19" t="s">
        <v>2267</v>
      </c>
      <c r="F19" t="s">
        <v>1963</v>
      </c>
      <c r="G19" t="s">
        <v>106</v>
      </c>
      <c r="H19" s="78">
        <v>17103.22</v>
      </c>
      <c r="I19" s="78">
        <v>100</v>
      </c>
      <c r="J19" s="78">
        <v>59.279760520000004</v>
      </c>
      <c r="K19" s="79">
        <v>0</v>
      </c>
      <c r="L19" s="79">
        <v>0.1085</v>
      </c>
      <c r="M19" s="79">
        <v>4.0000000000000002E-4</v>
      </c>
    </row>
    <row r="20" spans="2:13">
      <c r="B20" t="s">
        <v>2268</v>
      </c>
      <c r="C20" t="s">
        <v>2269</v>
      </c>
      <c r="D20" t="s">
        <v>123</v>
      </c>
      <c r="E20" t="s">
        <v>2270</v>
      </c>
      <c r="F20" t="s">
        <v>123</v>
      </c>
      <c r="G20" t="s">
        <v>106</v>
      </c>
      <c r="H20" s="78">
        <v>787.11</v>
      </c>
      <c r="I20" s="78">
        <v>10283.03260000001</v>
      </c>
      <c r="J20" s="78">
        <v>280.53380419398297</v>
      </c>
      <c r="K20" s="79">
        <v>2.9999999999999997E-4</v>
      </c>
      <c r="L20" s="79">
        <v>0.51349999999999996</v>
      </c>
      <c r="M20" s="79">
        <v>1.9E-3</v>
      </c>
    </row>
    <row r="21" spans="2:13">
      <c r="B21" t="s">
        <v>228</v>
      </c>
      <c r="C21" s="16"/>
      <c r="D21" s="16"/>
      <c r="E21" s="16"/>
    </row>
    <row r="22" spans="2:13">
      <c r="B22" t="s">
        <v>344</v>
      </c>
      <c r="C22" s="16"/>
      <c r="D22" s="16"/>
      <c r="E22" s="16"/>
    </row>
    <row r="23" spans="2:13">
      <c r="B23" t="s">
        <v>345</v>
      </c>
      <c r="C23" s="16"/>
      <c r="D23" s="16"/>
      <c r="E23" s="16"/>
    </row>
    <row r="24" spans="2:13">
      <c r="B24" t="s">
        <v>346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2853</v>
      </c>
    </row>
    <row r="3" spans="2:55" s="1" customFormat="1">
      <c r="B3" s="2" t="s">
        <v>2</v>
      </c>
      <c r="C3" s="84" t="s">
        <v>2854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854335.66</v>
      </c>
      <c r="G11" s="7"/>
      <c r="H11" s="76">
        <v>2480.3522103375044</v>
      </c>
      <c r="I11" s="7"/>
      <c r="J11" s="77">
        <v>1</v>
      </c>
      <c r="K11" s="77">
        <v>1.6899999999999998E-2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205398.76</v>
      </c>
      <c r="H12" s="82">
        <v>210.22329981921999</v>
      </c>
      <c r="J12" s="81">
        <v>8.48E-2</v>
      </c>
      <c r="K12" s="81">
        <v>1.4E-3</v>
      </c>
    </row>
    <row r="13" spans="2:55">
      <c r="B13" s="80" t="s">
        <v>2271</v>
      </c>
      <c r="C13" s="16"/>
      <c r="F13" s="82">
        <v>5235.5</v>
      </c>
      <c r="H13" s="82">
        <v>18.146242999999998</v>
      </c>
      <c r="J13" s="81">
        <v>7.3000000000000001E-3</v>
      </c>
      <c r="K13" s="81">
        <v>1E-4</v>
      </c>
    </row>
    <row r="14" spans="2:55">
      <c r="B14" t="s">
        <v>2272</v>
      </c>
      <c r="C14" t="s">
        <v>2273</v>
      </c>
      <c r="D14" t="s">
        <v>106</v>
      </c>
      <c r="E14" t="s">
        <v>2274</v>
      </c>
      <c r="F14" s="78">
        <v>5235.5</v>
      </c>
      <c r="G14" s="78">
        <v>100</v>
      </c>
      <c r="H14" s="78">
        <v>18.146242999999998</v>
      </c>
      <c r="I14" s="79">
        <v>1E-3</v>
      </c>
      <c r="J14" s="79">
        <v>7.3000000000000001E-3</v>
      </c>
      <c r="K14" s="79">
        <v>1E-4</v>
      </c>
    </row>
    <row r="15" spans="2:55">
      <c r="B15" s="80" t="s">
        <v>2275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2277</v>
      </c>
      <c r="C19" s="16"/>
      <c r="F19" s="82">
        <v>200163.26</v>
      </c>
      <c r="H19" s="82">
        <v>192.07705681921999</v>
      </c>
      <c r="J19" s="81">
        <v>7.7399999999999997E-2</v>
      </c>
      <c r="K19" s="81">
        <v>1.2999999999999999E-3</v>
      </c>
    </row>
    <row r="20" spans="2:11">
      <c r="B20" t="s">
        <v>2278</v>
      </c>
      <c r="C20" t="s">
        <v>2279</v>
      </c>
      <c r="D20" t="s">
        <v>102</v>
      </c>
      <c r="E20" t="s">
        <v>2280</v>
      </c>
      <c r="F20" s="78">
        <v>98446.8</v>
      </c>
      <c r="G20" s="78">
        <v>94.610299999999995</v>
      </c>
      <c r="H20" s="78">
        <v>93.140812820400001</v>
      </c>
      <c r="I20" s="79">
        <v>0</v>
      </c>
      <c r="J20" s="79">
        <v>3.7600000000000001E-2</v>
      </c>
      <c r="K20" s="79">
        <v>5.9999999999999995E-4</v>
      </c>
    </row>
    <row r="21" spans="2:11">
      <c r="B21" t="s">
        <v>2281</v>
      </c>
      <c r="C21" t="s">
        <v>2282</v>
      </c>
      <c r="D21" t="s">
        <v>102</v>
      </c>
      <c r="E21" t="s">
        <v>2283</v>
      </c>
      <c r="F21" s="78">
        <v>101716.46</v>
      </c>
      <c r="G21" s="78">
        <v>97.2667</v>
      </c>
      <c r="H21" s="78">
        <v>98.936243998820004</v>
      </c>
      <c r="I21" s="79">
        <v>8.9999999999999998E-4</v>
      </c>
      <c r="J21" s="79">
        <v>3.9899999999999998E-2</v>
      </c>
      <c r="K21" s="79">
        <v>6.9999999999999999E-4</v>
      </c>
    </row>
    <row r="22" spans="2:11">
      <c r="B22" s="80" t="s">
        <v>226</v>
      </c>
      <c r="C22" s="16"/>
      <c r="F22" s="82">
        <v>648936.9</v>
      </c>
      <c r="H22" s="82">
        <v>2270.1289105182841</v>
      </c>
      <c r="J22" s="81">
        <v>0.91520000000000001</v>
      </c>
      <c r="K22" s="81">
        <v>1.55E-2</v>
      </c>
    </row>
    <row r="23" spans="2:11">
      <c r="B23" s="80" t="s">
        <v>2284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212</v>
      </c>
      <c r="C24" t="s">
        <v>212</v>
      </c>
      <c r="D24" t="s">
        <v>212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2285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212</v>
      </c>
      <c r="C26" t="s">
        <v>212</v>
      </c>
      <c r="D26" t="s">
        <v>212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2286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212</v>
      </c>
      <c r="C28" t="s">
        <v>212</v>
      </c>
      <c r="D28" t="s">
        <v>212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2287</v>
      </c>
      <c r="C29" s="16"/>
      <c r="F29" s="82">
        <v>648936.9</v>
      </c>
      <c r="H29" s="82">
        <v>2270.1289105182841</v>
      </c>
      <c r="J29" s="81">
        <v>0.91520000000000001</v>
      </c>
      <c r="K29" s="81">
        <v>1.55E-2</v>
      </c>
    </row>
    <row r="30" spans="2:11">
      <c r="B30" t="s">
        <v>2288</v>
      </c>
      <c r="C30" t="s">
        <v>2289</v>
      </c>
      <c r="D30" t="s">
        <v>106</v>
      </c>
      <c r="E30" t="s">
        <v>2290</v>
      </c>
      <c r="F30" s="78">
        <v>4918.91</v>
      </c>
      <c r="G30" s="78">
        <v>1E-4</v>
      </c>
      <c r="H30" s="78">
        <v>1.7048942059999999E-5</v>
      </c>
      <c r="I30" s="79">
        <v>1E-4</v>
      </c>
      <c r="J30" s="79">
        <v>0</v>
      </c>
      <c r="K30" s="79">
        <v>0</v>
      </c>
    </row>
    <row r="31" spans="2:11">
      <c r="B31" t="s">
        <v>2291</v>
      </c>
      <c r="C31" t="s">
        <v>2292</v>
      </c>
      <c r="D31" t="s">
        <v>106</v>
      </c>
      <c r="E31" t="s">
        <v>2290</v>
      </c>
      <c r="F31" s="78">
        <v>361528.41</v>
      </c>
      <c r="G31" s="78">
        <v>97.387099999999904</v>
      </c>
      <c r="H31" s="78">
        <v>1220.3163304509301</v>
      </c>
      <c r="I31" s="79">
        <v>2.9999999999999997E-4</v>
      </c>
      <c r="J31" s="79">
        <v>0.49199999999999999</v>
      </c>
      <c r="K31" s="79">
        <v>8.3000000000000001E-3</v>
      </c>
    </row>
    <row r="32" spans="2:11">
      <c r="B32" t="s">
        <v>2293</v>
      </c>
      <c r="C32" t="s">
        <v>2294</v>
      </c>
      <c r="D32" t="s">
        <v>110</v>
      </c>
      <c r="E32" t="s">
        <v>2295</v>
      </c>
      <c r="F32" s="78">
        <v>30753.46</v>
      </c>
      <c r="G32" s="78">
        <v>98.302699999999859</v>
      </c>
      <c r="H32" s="78">
        <v>117.38279645913499</v>
      </c>
      <c r="I32" s="79">
        <v>2.9999999999999997E-4</v>
      </c>
      <c r="J32" s="79">
        <v>4.7300000000000002E-2</v>
      </c>
      <c r="K32" s="79">
        <v>8.0000000000000004E-4</v>
      </c>
    </row>
    <row r="33" spans="2:11">
      <c r="B33" t="s">
        <v>2296</v>
      </c>
      <c r="C33" t="s">
        <v>2297</v>
      </c>
      <c r="D33" t="s">
        <v>106</v>
      </c>
      <c r="E33" t="s">
        <v>2298</v>
      </c>
      <c r="F33" s="78">
        <v>5918.56</v>
      </c>
      <c r="G33" s="78">
        <v>100</v>
      </c>
      <c r="H33" s="78">
        <v>20.513728960000002</v>
      </c>
      <c r="I33" s="79">
        <v>0</v>
      </c>
      <c r="J33" s="79">
        <v>8.3000000000000001E-3</v>
      </c>
      <c r="K33" s="79">
        <v>1E-4</v>
      </c>
    </row>
    <row r="34" spans="2:11">
      <c r="B34" t="s">
        <v>2299</v>
      </c>
      <c r="C34" t="s">
        <v>2300</v>
      </c>
      <c r="D34" t="s">
        <v>106</v>
      </c>
      <c r="E34" t="s">
        <v>2301</v>
      </c>
      <c r="F34" s="78">
        <v>6983.72</v>
      </c>
      <c r="G34" s="78">
        <v>64.444300000000169</v>
      </c>
      <c r="H34" s="78">
        <v>15.599112415949399</v>
      </c>
      <c r="I34" s="79">
        <v>2.0000000000000001E-4</v>
      </c>
      <c r="J34" s="79">
        <v>6.3E-3</v>
      </c>
      <c r="K34" s="79">
        <v>1E-4</v>
      </c>
    </row>
    <row r="35" spans="2:11">
      <c r="B35" t="s">
        <v>2302</v>
      </c>
      <c r="C35" t="s">
        <v>2303</v>
      </c>
      <c r="D35" t="s">
        <v>106</v>
      </c>
      <c r="E35" t="s">
        <v>2245</v>
      </c>
      <c r="F35" s="78">
        <v>2520</v>
      </c>
      <c r="G35" s="78">
        <v>87.634699999999995</v>
      </c>
      <c r="H35" s="78">
        <v>7.6542951290400003</v>
      </c>
      <c r="I35" s="79">
        <v>0</v>
      </c>
      <c r="J35" s="79">
        <v>3.0999999999999999E-3</v>
      </c>
      <c r="K35" s="79">
        <v>1E-4</v>
      </c>
    </row>
    <row r="36" spans="2:11">
      <c r="B36" t="s">
        <v>2304</v>
      </c>
      <c r="C36" t="s">
        <v>2305</v>
      </c>
      <c r="D36" t="s">
        <v>110</v>
      </c>
      <c r="E36" t="s">
        <v>2306</v>
      </c>
      <c r="F36" s="78">
        <v>43029.08</v>
      </c>
      <c r="G36" s="78">
        <v>102.09510000000023</v>
      </c>
      <c r="H36" s="78">
        <v>170.57366478002501</v>
      </c>
      <c r="I36" s="79">
        <v>0</v>
      </c>
      <c r="J36" s="79">
        <v>6.88E-2</v>
      </c>
      <c r="K36" s="79">
        <v>1.1999999999999999E-3</v>
      </c>
    </row>
    <row r="37" spans="2:11">
      <c r="B37" t="s">
        <v>2307</v>
      </c>
      <c r="C37" t="s">
        <v>2308</v>
      </c>
      <c r="D37" t="s">
        <v>106</v>
      </c>
      <c r="E37" t="s">
        <v>2298</v>
      </c>
      <c r="F37" s="78">
        <v>29973.96</v>
      </c>
      <c r="G37" s="78">
        <v>100</v>
      </c>
      <c r="H37" s="78">
        <v>103.88974536000001</v>
      </c>
      <c r="I37" s="79">
        <v>0</v>
      </c>
      <c r="J37" s="79">
        <v>4.19E-2</v>
      </c>
      <c r="K37" s="79">
        <v>6.9999999999999999E-4</v>
      </c>
    </row>
    <row r="38" spans="2:11">
      <c r="B38" t="s">
        <v>2309</v>
      </c>
      <c r="C38" t="s">
        <v>2310</v>
      </c>
      <c r="D38" t="s">
        <v>110</v>
      </c>
      <c r="E38" t="s">
        <v>2311</v>
      </c>
      <c r="F38" s="78">
        <v>31995.19</v>
      </c>
      <c r="G38" s="78">
        <v>96.983600000000038</v>
      </c>
      <c r="H38" s="78">
        <v>120.48362214854799</v>
      </c>
      <c r="I38" s="79">
        <v>2.0000000000000001E-4</v>
      </c>
      <c r="J38" s="79">
        <v>4.8599999999999997E-2</v>
      </c>
      <c r="K38" s="79">
        <v>8.0000000000000004E-4</v>
      </c>
    </row>
    <row r="39" spans="2:11">
      <c r="B39" t="s">
        <v>2312</v>
      </c>
      <c r="C39" t="s">
        <v>2313</v>
      </c>
      <c r="D39" t="s">
        <v>110</v>
      </c>
      <c r="E39" t="s">
        <v>2314</v>
      </c>
      <c r="F39" s="78">
        <v>24840</v>
      </c>
      <c r="G39" s="78">
        <v>92.811599999999999</v>
      </c>
      <c r="H39" s="78">
        <v>89.515629911231997</v>
      </c>
      <c r="I39" s="79">
        <v>2.9999999999999997E-4</v>
      </c>
      <c r="J39" s="79">
        <v>3.61E-2</v>
      </c>
      <c r="K39" s="79">
        <v>5.9999999999999995E-4</v>
      </c>
    </row>
    <row r="40" spans="2:11">
      <c r="B40" t="s">
        <v>2315</v>
      </c>
      <c r="C40" t="s">
        <v>2316</v>
      </c>
      <c r="D40" t="s">
        <v>113</v>
      </c>
      <c r="E40" t="s">
        <v>2317</v>
      </c>
      <c r="F40" s="78">
        <v>92293.8</v>
      </c>
      <c r="G40" s="78">
        <v>91.451500000000081</v>
      </c>
      <c r="H40" s="78">
        <v>359.06333081922901</v>
      </c>
      <c r="I40" s="79">
        <v>5.0000000000000001E-4</v>
      </c>
      <c r="J40" s="79">
        <v>0.14480000000000001</v>
      </c>
      <c r="K40" s="79">
        <v>2.3999999999999998E-3</v>
      </c>
    </row>
    <row r="41" spans="2:11">
      <c r="B41" t="s">
        <v>2318</v>
      </c>
      <c r="C41" t="s">
        <v>2319</v>
      </c>
      <c r="D41" t="s">
        <v>106</v>
      </c>
      <c r="E41" t="s">
        <v>340</v>
      </c>
      <c r="F41" s="78">
        <v>14181.81</v>
      </c>
      <c r="G41" s="78">
        <v>91.82669999999996</v>
      </c>
      <c r="H41" s="78">
        <v>45.136637035253798</v>
      </c>
      <c r="I41" s="79">
        <v>0</v>
      </c>
      <c r="J41" s="79">
        <v>1.8200000000000001E-2</v>
      </c>
      <c r="K41" s="79">
        <v>2.9999999999999997E-4</v>
      </c>
    </row>
    <row r="42" spans="2:11">
      <c r="B42" t="s">
        <v>228</v>
      </c>
      <c r="C42" s="16"/>
    </row>
    <row r="43" spans="2:11">
      <c r="B43" t="s">
        <v>344</v>
      </c>
      <c r="C43" s="16"/>
    </row>
    <row r="44" spans="2:11">
      <c r="B44" t="s">
        <v>345</v>
      </c>
      <c r="C44" s="16"/>
    </row>
    <row r="45" spans="2:11">
      <c r="B45" t="s">
        <v>346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44012</v>
      </c>
    </row>
    <row r="2" spans="2:59" s="1" customFormat="1">
      <c r="B2" s="2" t="s">
        <v>1</v>
      </c>
      <c r="C2" s="12" t="s">
        <v>2853</v>
      </c>
    </row>
    <row r="3" spans="2:59" s="1" customFormat="1">
      <c r="B3" s="2" t="s">
        <v>2</v>
      </c>
      <c r="C3" s="84" t="s">
        <v>2854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2320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344</v>
      </c>
      <c r="C17" s="16"/>
      <c r="D17" s="16"/>
    </row>
    <row r="18" spans="2:4">
      <c r="B18" t="s">
        <v>345</v>
      </c>
      <c r="C18" s="16"/>
      <c r="D18" s="16"/>
    </row>
    <row r="19" spans="2:4">
      <c r="B19" t="s">
        <v>346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44012</v>
      </c>
    </row>
    <row r="2" spans="2:52" s="1" customFormat="1">
      <c r="B2" s="2" t="s">
        <v>1</v>
      </c>
      <c r="C2" s="12" t="s">
        <v>2853</v>
      </c>
    </row>
    <row r="3" spans="2:52" s="1" customFormat="1">
      <c r="B3" s="2" t="s">
        <v>2</v>
      </c>
      <c r="C3" s="84" t="s">
        <v>2854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2185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2198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2199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L11" sqref="L11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44012</v>
      </c>
    </row>
    <row r="2" spans="2:13" s="1" customFormat="1">
      <c r="B2" s="2" t="s">
        <v>1</v>
      </c>
      <c r="C2" s="12" t="s">
        <v>2853</v>
      </c>
    </row>
    <row r="3" spans="2:13" s="1" customFormat="1">
      <c r="B3" s="2" t="s">
        <v>2</v>
      </c>
      <c r="C3" s="84" t="s">
        <v>2854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14680.23255627135</v>
      </c>
      <c r="K11" s="77">
        <f>J11/$J$11</f>
        <v>1</v>
      </c>
      <c r="L11" s="77">
        <f>J11/'סכום נכסי הקרן'!$C$42</f>
        <v>9.9978361010342798E-2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14680.23255627135</v>
      </c>
      <c r="K12" s="81">
        <f t="shared" ref="K12:K39" si="0">J12/$J$11</f>
        <v>1</v>
      </c>
      <c r="L12" s="81">
        <f>J12/'סכום נכסי הקרן'!$C$42</f>
        <v>9.9978361010342798E-2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7679.63717</v>
      </c>
      <c r="K13" s="81">
        <f t="shared" si="0"/>
        <v>0.52312775976558235</v>
      </c>
      <c r="L13" s="81">
        <f>J13/'סכום נכסי הקרן'!$C$42</f>
        <v>5.2301456020375267E-2</v>
      </c>
    </row>
    <row r="14" spans="2:13">
      <c r="B14" t="s">
        <v>2855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7679.63717</v>
      </c>
      <c r="K14" s="79">
        <f t="shared" si="0"/>
        <v>0.52312775976558235</v>
      </c>
      <c r="L14" s="79">
        <f>J14/'סכום נכסי הקרן'!$C$42</f>
        <v>5.2301456020375267E-2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f>SUM(J16:J24)</f>
        <v>4066.0814262713502</v>
      </c>
      <c r="K15" s="81">
        <f t="shared" si="0"/>
        <v>0.2769766358050188</v>
      </c>
      <c r="L15" s="81">
        <f>J15/'סכום נכסי הקרן'!$C$42</f>
        <v>2.7691670085944409E-2</v>
      </c>
    </row>
    <row r="16" spans="2:13">
      <c r="B16" t="s">
        <v>2855</v>
      </c>
      <c r="C16" t="s">
        <v>2856</v>
      </c>
      <c r="D16" t="s">
        <v>208</v>
      </c>
      <c r="E16" t="s">
        <v>209</v>
      </c>
      <c r="F16" t="s">
        <v>210</v>
      </c>
      <c r="G16" t="s">
        <v>204</v>
      </c>
      <c r="H16" s="79">
        <v>0</v>
      </c>
      <c r="I16" s="79">
        <v>0</v>
      </c>
      <c r="J16" s="78">
        <v>3.2309339999999999E-2</v>
      </c>
      <c r="K16" s="79">
        <f t="shared" si="0"/>
        <v>2.2008738537454266E-6</v>
      </c>
      <c r="L16" s="79">
        <f>J16/'סכום נכסי הקרן'!$C$42</f>
        <v>2.2003976068798462E-7</v>
      </c>
    </row>
    <row r="17" spans="2:12">
      <c r="B17" t="s">
        <v>2855</v>
      </c>
      <c r="C17" t="s">
        <v>2857</v>
      </c>
      <c r="D17" t="s">
        <v>208</v>
      </c>
      <c r="E17" t="s">
        <v>209</v>
      </c>
      <c r="F17" t="s">
        <v>210</v>
      </c>
      <c r="G17" t="s">
        <v>203</v>
      </c>
      <c r="H17" s="79">
        <v>0</v>
      </c>
      <c r="I17" s="79">
        <v>0</v>
      </c>
      <c r="J17" s="78">
        <v>0.55322097599999998</v>
      </c>
      <c r="K17" s="79">
        <f t="shared" si="0"/>
        <v>3.7684755597666989E-5</v>
      </c>
      <c r="L17" s="79">
        <f>J17/'סכום נכסי הקרן'!$C$42</f>
        <v>3.7676600997300866E-6</v>
      </c>
    </row>
    <row r="18" spans="2:12">
      <c r="B18" t="s">
        <v>2855</v>
      </c>
      <c r="C18" t="s">
        <v>2858</v>
      </c>
      <c r="D18" t="s">
        <v>208</v>
      </c>
      <c r="E18" t="s">
        <v>209</v>
      </c>
      <c r="F18" t="s">
        <v>210</v>
      </c>
      <c r="G18" t="s">
        <v>201</v>
      </c>
      <c r="H18" s="79">
        <v>0</v>
      </c>
      <c r="I18" s="79">
        <v>0</v>
      </c>
      <c r="J18" s="78">
        <v>2.3678850000000001E-3</v>
      </c>
      <c r="K18" s="79">
        <f t="shared" si="0"/>
        <v>1.6129751289181362E-7</v>
      </c>
      <c r="L18" s="79">
        <f>J18/'סכום נכסי הקרן'!$C$42</f>
        <v>1.6126260973968162E-8</v>
      </c>
    </row>
    <row r="19" spans="2:12">
      <c r="B19" t="s">
        <v>2855</v>
      </c>
      <c r="C19" t="s">
        <v>215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f>6.889657383+0.072782164</f>
        <v>6.9624395470000007</v>
      </c>
      <c r="K19" s="79">
        <f t="shared" si="0"/>
        <v>4.7427310979659298E-4</v>
      </c>
      <c r="L19" s="79">
        <f>J19/'סכום נכסי הקרן'!$C$42</f>
        <v>4.7417048188741717E-5</v>
      </c>
    </row>
    <row r="20" spans="2:12">
      <c r="B20" t="s">
        <v>2855</v>
      </c>
      <c r="C20" t="s">
        <v>216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f>2148.26021224+1695.82458516</f>
        <v>3844.0847973999998</v>
      </c>
      <c r="K20" s="79">
        <f t="shared" si="0"/>
        <v>0.26185448920274895</v>
      </c>
      <c r="L20" s="79">
        <f>J20/'סכום נכסי הקרן'!$C$42</f>
        <v>2.6179782653691343E-2</v>
      </c>
    </row>
    <row r="21" spans="2:12">
      <c r="B21" t="s">
        <v>2855</v>
      </c>
      <c r="C21" t="s">
        <v>217</v>
      </c>
      <c r="D21" t="s">
        <v>208</v>
      </c>
      <c r="E21" t="s">
        <v>209</v>
      </c>
      <c r="F21" t="s">
        <v>210</v>
      </c>
      <c r="G21" t="s">
        <v>116</v>
      </c>
      <c r="H21" s="79">
        <v>0</v>
      </c>
      <c r="I21" s="79">
        <v>0</v>
      </c>
      <c r="J21" s="78">
        <v>0.124085124</v>
      </c>
      <c r="K21" s="79">
        <f t="shared" si="0"/>
        <v>8.4525312200855572E-6</v>
      </c>
      <c r="L21" s="79">
        <f>J21/'סכום נכסי הקרן'!$C$42</f>
        <v>8.4507021777290711E-7</v>
      </c>
    </row>
    <row r="22" spans="2:12">
      <c r="B22" t="s">
        <v>2855</v>
      </c>
      <c r="C22" t="s">
        <v>218</v>
      </c>
      <c r="D22" t="s">
        <v>208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f>1.4706105+149.651149396</f>
        <v>151.12175989599999</v>
      </c>
      <c r="K22" s="79">
        <f t="shared" si="0"/>
        <v>1.029423473481973E-2</v>
      </c>
      <c r="L22" s="79">
        <f>J22/'סכום נכסי הקרן'!$C$42</f>
        <v>1.0292007166430174E-3</v>
      </c>
    </row>
    <row r="23" spans="2:12">
      <c r="B23" t="s">
        <v>2855</v>
      </c>
      <c r="C23" t="s">
        <v>219</v>
      </c>
      <c r="D23" t="s">
        <v>208</v>
      </c>
      <c r="E23" t="s">
        <v>209</v>
      </c>
      <c r="F23" t="s">
        <v>210</v>
      </c>
      <c r="G23" t="s">
        <v>202</v>
      </c>
      <c r="H23" s="79">
        <v>0</v>
      </c>
      <c r="I23" s="79">
        <v>0</v>
      </c>
      <c r="J23" s="78">
        <f>0.31071042577+0.01401005458</f>
        <v>0.32472048035000001</v>
      </c>
      <c r="K23" s="79">
        <f t="shared" si="0"/>
        <v>2.2119573317745596E-5</v>
      </c>
      <c r="L23" s="79">
        <f>J23/'סכום נכסי הקרן'!$C$42</f>
        <v>2.211478686556315E-6</v>
      </c>
    </row>
    <row r="24" spans="2:12">
      <c r="B24" t="s">
        <v>2855</v>
      </c>
      <c r="C24" t="s">
        <v>220</v>
      </c>
      <c r="D24" t="s">
        <v>208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f>1.247557366+61.628168257</f>
        <v>62.875725623000001</v>
      </c>
      <c r="K24" s="79">
        <f t="shared" si="0"/>
        <v>4.2830197261513872E-3</v>
      </c>
      <c r="L24" s="79">
        <f>J24/'סכום נכסי הקרן'!$C$42</f>
        <v>4.2820929239558293E-4</v>
      </c>
    </row>
    <row r="25" spans="2:12">
      <c r="B25" s="80" t="s">
        <v>221</v>
      </c>
      <c r="D25" s="16"/>
      <c r="I25" s="81">
        <v>0</v>
      </c>
      <c r="J25" s="82">
        <v>2934.5139600000002</v>
      </c>
      <c r="K25" s="81">
        <f t="shared" si="0"/>
        <v>0.19989560442939883</v>
      </c>
      <c r="L25" s="81">
        <f>J25/'סכום נכסי הקרן'!$C$42</f>
        <v>1.9985234904023114E-2</v>
      </c>
    </row>
    <row r="26" spans="2:12">
      <c r="B26" t="s">
        <v>2855</v>
      </c>
      <c r="C26" t="s">
        <v>208</v>
      </c>
      <c r="D26">
        <v>10</v>
      </c>
      <c r="E26" t="s">
        <v>212</v>
      </c>
      <c r="F26" t="s">
        <v>213</v>
      </c>
      <c r="G26" t="s">
        <v>102</v>
      </c>
      <c r="H26" s="79">
        <v>0</v>
      </c>
      <c r="I26" s="79">
        <v>0</v>
      </c>
      <c r="J26" s="78">
        <v>2934.5139600000002</v>
      </c>
      <c r="K26" s="79">
        <f t="shared" si="0"/>
        <v>0.19989560442939883</v>
      </c>
      <c r="L26" s="79">
        <f>J26/'סכום נכסי הקרן'!$C$42</f>
        <v>1.9985234904023114E-2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f t="shared" si="0"/>
        <v>0</v>
      </c>
      <c r="L27" s="81">
        <f>J27/'סכום נכסי הקרן'!$C$42</f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9">
        <v>0</v>
      </c>
      <c r="I28" s="79">
        <v>0</v>
      </c>
      <c r="J28" s="78">
        <v>0</v>
      </c>
      <c r="K28" s="79">
        <f t="shared" si="0"/>
        <v>0</v>
      </c>
      <c r="L28" s="79">
        <f>J28/'סכום נכסי הקרן'!$C$42</f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f t="shared" si="0"/>
        <v>0</v>
      </c>
      <c r="L29" s="81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f>J30/'סכום נכסי הקרן'!$C$42</f>
        <v>0</v>
      </c>
    </row>
    <row r="31" spans="2:12">
      <c r="B31" s="80" t="s">
        <v>224</v>
      </c>
      <c r="D31" s="16"/>
      <c r="I31" s="81">
        <v>0</v>
      </c>
      <c r="J31" s="82">
        <v>0</v>
      </c>
      <c r="K31" s="81">
        <f t="shared" si="0"/>
        <v>0</v>
      </c>
      <c r="L31" s="81">
        <f>J31/'סכום נכסי הקרן'!$C$42</f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f>J32/'סכום נכסי הקרן'!$C$42</f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f t="shared" si="0"/>
        <v>0</v>
      </c>
      <c r="L33" s="81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9">
        <v>0</v>
      </c>
      <c r="I34" s="79">
        <v>0</v>
      </c>
      <c r="J34" s="78">
        <v>0</v>
      </c>
      <c r="K34" s="79">
        <f t="shared" si="0"/>
        <v>0</v>
      </c>
      <c r="L34" s="79">
        <f>J34/'סכום נכסי הקרן'!$C$42</f>
        <v>0</v>
      </c>
    </row>
    <row r="35" spans="2:12">
      <c r="B35" s="80" t="s">
        <v>226</v>
      </c>
      <c r="D35" s="16"/>
      <c r="I35" s="81">
        <v>0</v>
      </c>
      <c r="J35" s="82">
        <v>0</v>
      </c>
      <c r="K35" s="81">
        <f t="shared" si="0"/>
        <v>0</v>
      </c>
      <c r="L35" s="81">
        <f>J35/'סכום נכסי הקרן'!$C$42</f>
        <v>0</v>
      </c>
    </row>
    <row r="36" spans="2:12">
      <c r="B36" s="80" t="s">
        <v>227</v>
      </c>
      <c r="D36" s="16"/>
      <c r="I36" s="81">
        <v>0</v>
      </c>
      <c r="J36" s="82">
        <v>0</v>
      </c>
      <c r="K36" s="81">
        <f t="shared" si="0"/>
        <v>0</v>
      </c>
      <c r="L36" s="81">
        <f>J36/'סכום נכסי הקרן'!$C$42</f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0" t="s">
        <v>225</v>
      </c>
      <c r="D38" s="16"/>
      <c r="I38" s="81">
        <v>0</v>
      </c>
      <c r="J38" s="82">
        <v>0</v>
      </c>
      <c r="K38" s="81">
        <f t="shared" si="0"/>
        <v>0</v>
      </c>
      <c r="L38" s="81">
        <f>J38/'סכום נכסי הקרן'!$C$42</f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s="80" t="s">
        <v>228</v>
      </c>
      <c r="D40" s="16"/>
      <c r="I40" s="81"/>
      <c r="J40" s="82"/>
      <c r="K40" s="82"/>
      <c r="L40" s="82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44012</v>
      </c>
    </row>
    <row r="2" spans="2:49" s="1" customFormat="1">
      <c r="B2" s="2" t="s">
        <v>1</v>
      </c>
      <c r="C2" s="12" t="s">
        <v>2853</v>
      </c>
    </row>
    <row r="3" spans="2:49" s="1" customFormat="1">
      <c r="B3" s="2" t="s">
        <v>2</v>
      </c>
      <c r="C3" s="84" t="s">
        <v>2854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9834615.6600000001</v>
      </c>
      <c r="H11" s="7"/>
      <c r="I11" s="76">
        <v>141.60565468571852</v>
      </c>
      <c r="J11" s="77">
        <v>1</v>
      </c>
      <c r="K11" s="77">
        <v>1E-3</v>
      </c>
      <c r="AW11" s="16"/>
    </row>
    <row r="12" spans="2:49">
      <c r="B12" s="80" t="s">
        <v>205</v>
      </c>
      <c r="C12" s="16"/>
      <c r="D12" s="16"/>
      <c r="G12" s="82">
        <v>8640145.2899999991</v>
      </c>
      <c r="I12" s="82">
        <v>-96.676760621181472</v>
      </c>
      <c r="J12" s="81">
        <v>-0.68269999999999997</v>
      </c>
      <c r="K12" s="81">
        <v>-6.9999999999999999E-4</v>
      </c>
    </row>
    <row r="13" spans="2:49">
      <c r="B13" s="80" t="s">
        <v>2185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2190</v>
      </c>
      <c r="C15" s="16"/>
      <c r="D15" s="16"/>
      <c r="G15" s="82">
        <v>8017207.2199999997</v>
      </c>
      <c r="I15" s="82">
        <v>-21.34408141436624</v>
      </c>
      <c r="J15" s="81">
        <v>-0.1507</v>
      </c>
      <c r="K15" s="81">
        <v>-1E-4</v>
      </c>
    </row>
    <row r="16" spans="2:49">
      <c r="B16" t="s">
        <v>2322</v>
      </c>
      <c r="C16" t="s">
        <v>2323</v>
      </c>
      <c r="D16" t="s">
        <v>123</v>
      </c>
      <c r="E16" t="s">
        <v>106</v>
      </c>
      <c r="F16" t="s">
        <v>278</v>
      </c>
      <c r="G16" s="78">
        <v>90486.39</v>
      </c>
      <c r="H16" s="78">
        <v>-1.8695999999999999</v>
      </c>
      <c r="I16" s="78">
        <v>-1.6917335474399999</v>
      </c>
      <c r="J16" s="79">
        <v>-1.1900000000000001E-2</v>
      </c>
      <c r="K16" s="79">
        <v>0</v>
      </c>
    </row>
    <row r="17" spans="2:11">
      <c r="B17" t="s">
        <v>2322</v>
      </c>
      <c r="C17" t="s">
        <v>2324</v>
      </c>
      <c r="D17" t="s">
        <v>123</v>
      </c>
      <c r="E17" t="s">
        <v>106</v>
      </c>
      <c r="F17" t="s">
        <v>321</v>
      </c>
      <c r="G17" s="78">
        <v>113224.49</v>
      </c>
      <c r="H17" s="78">
        <v>-1.6365000000000001</v>
      </c>
      <c r="I17" s="78">
        <v>-1.8529187788499999</v>
      </c>
      <c r="J17" s="79">
        <v>-1.3100000000000001E-2</v>
      </c>
      <c r="K17" s="79">
        <v>0</v>
      </c>
    </row>
    <row r="18" spans="2:11">
      <c r="B18" t="s">
        <v>2322</v>
      </c>
      <c r="C18" t="s">
        <v>2325</v>
      </c>
      <c r="D18" t="s">
        <v>123</v>
      </c>
      <c r="E18" t="s">
        <v>106</v>
      </c>
      <c r="F18" t="s">
        <v>321</v>
      </c>
      <c r="G18" s="78">
        <v>112434.86</v>
      </c>
      <c r="H18" s="78">
        <v>8.7894000000000005</v>
      </c>
      <c r="I18" s="78">
        <v>9.88234958484</v>
      </c>
      <c r="J18" s="79">
        <v>6.9800000000000001E-2</v>
      </c>
      <c r="K18" s="79">
        <v>1E-4</v>
      </c>
    </row>
    <row r="19" spans="2:11">
      <c r="B19" t="s">
        <v>2322</v>
      </c>
      <c r="C19" t="s">
        <v>2326</v>
      </c>
      <c r="D19" t="s">
        <v>123</v>
      </c>
      <c r="E19" t="s">
        <v>106</v>
      </c>
      <c r="F19" t="s">
        <v>321</v>
      </c>
      <c r="G19" s="78">
        <v>132517.79</v>
      </c>
      <c r="H19" s="78">
        <v>3.3652000000000002</v>
      </c>
      <c r="I19" s="78">
        <v>4.4594886690799997</v>
      </c>
      <c r="J19" s="79">
        <v>3.15E-2</v>
      </c>
      <c r="K19" s="79">
        <v>0</v>
      </c>
    </row>
    <row r="20" spans="2:11">
      <c r="B20" t="s">
        <v>2322</v>
      </c>
      <c r="C20" t="s">
        <v>2327</v>
      </c>
      <c r="D20" t="s">
        <v>123</v>
      </c>
      <c r="E20" t="s">
        <v>106</v>
      </c>
      <c r="F20" t="s">
        <v>321</v>
      </c>
      <c r="G20" s="78">
        <v>18317.41</v>
      </c>
      <c r="H20" s="78">
        <v>2.2949999999999999</v>
      </c>
      <c r="I20" s="78">
        <v>0.42038455949999998</v>
      </c>
      <c r="J20" s="79">
        <v>3.0000000000000001E-3</v>
      </c>
      <c r="K20" s="79">
        <v>0</v>
      </c>
    </row>
    <row r="21" spans="2:11">
      <c r="B21" t="s">
        <v>2322</v>
      </c>
      <c r="C21" t="s">
        <v>2328</v>
      </c>
      <c r="D21" t="s">
        <v>123</v>
      </c>
      <c r="E21" t="s">
        <v>106</v>
      </c>
      <c r="F21" t="s">
        <v>340</v>
      </c>
      <c r="G21" s="78">
        <v>105253.82</v>
      </c>
      <c r="H21" s="78">
        <v>2.6008</v>
      </c>
      <c r="I21" s="78">
        <v>2.7374413505600002</v>
      </c>
      <c r="J21" s="79">
        <v>1.9300000000000001E-2</v>
      </c>
      <c r="K21" s="79">
        <v>0</v>
      </c>
    </row>
    <row r="22" spans="2:11">
      <c r="B22" t="s">
        <v>2322</v>
      </c>
      <c r="C22" t="s">
        <v>2329</v>
      </c>
      <c r="D22" t="s">
        <v>123</v>
      </c>
      <c r="E22" t="s">
        <v>106</v>
      </c>
      <c r="F22" t="s">
        <v>582</v>
      </c>
      <c r="G22" s="78">
        <v>77837.47</v>
      </c>
      <c r="H22" s="78">
        <v>1.2209000000000001</v>
      </c>
      <c r="I22" s="78">
        <v>0.95031767122999999</v>
      </c>
      <c r="J22" s="79">
        <v>6.7000000000000002E-3</v>
      </c>
      <c r="K22" s="79">
        <v>0</v>
      </c>
    </row>
    <row r="23" spans="2:11">
      <c r="B23" t="s">
        <v>2322</v>
      </c>
      <c r="C23" t="s">
        <v>2330</v>
      </c>
      <c r="D23" t="s">
        <v>123</v>
      </c>
      <c r="E23" t="s">
        <v>106</v>
      </c>
      <c r="F23" t="s">
        <v>582</v>
      </c>
      <c r="G23" s="78">
        <v>103215.2</v>
      </c>
      <c r="H23" s="78">
        <v>0.67930000000000001</v>
      </c>
      <c r="I23" s="78">
        <v>0.7011408536</v>
      </c>
      <c r="J23" s="79">
        <v>5.0000000000000001E-3</v>
      </c>
      <c r="K23" s="79">
        <v>0</v>
      </c>
    </row>
    <row r="24" spans="2:11">
      <c r="B24" t="s">
        <v>2322</v>
      </c>
      <c r="C24" t="s">
        <v>2331</v>
      </c>
      <c r="D24" t="s">
        <v>123</v>
      </c>
      <c r="E24" t="s">
        <v>106</v>
      </c>
      <c r="F24" t="s">
        <v>582</v>
      </c>
      <c r="G24" s="78">
        <v>64834.97</v>
      </c>
      <c r="H24" s="78">
        <v>1.1409</v>
      </c>
      <c r="I24" s="78">
        <v>0.73970217273000005</v>
      </c>
      <c r="J24" s="79">
        <v>5.1999999999999998E-3</v>
      </c>
      <c r="K24" s="79">
        <v>0</v>
      </c>
    </row>
    <row r="25" spans="2:11">
      <c r="B25" t="s">
        <v>2322</v>
      </c>
      <c r="C25" t="s">
        <v>2332</v>
      </c>
      <c r="D25" t="s">
        <v>123</v>
      </c>
      <c r="E25" t="s">
        <v>106</v>
      </c>
      <c r="F25" t="s">
        <v>582</v>
      </c>
      <c r="G25" s="78">
        <v>64733.26</v>
      </c>
      <c r="H25" s="78">
        <v>1.0298</v>
      </c>
      <c r="I25" s="78">
        <v>0.66662311147999997</v>
      </c>
      <c r="J25" s="79">
        <v>4.7000000000000002E-3</v>
      </c>
      <c r="K25" s="79">
        <v>0</v>
      </c>
    </row>
    <row r="26" spans="2:11">
      <c r="B26" t="s">
        <v>2322</v>
      </c>
      <c r="C26" t="s">
        <v>2333</v>
      </c>
      <c r="D26" t="s">
        <v>123</v>
      </c>
      <c r="E26" t="s">
        <v>106</v>
      </c>
      <c r="F26" t="s">
        <v>582</v>
      </c>
      <c r="G26" s="78">
        <v>77882.960000000006</v>
      </c>
      <c r="H26" s="78">
        <v>1.2490000000000001</v>
      </c>
      <c r="I26" s="78">
        <v>0.97275817040000001</v>
      </c>
      <c r="J26" s="79">
        <v>6.8999999999999999E-3</v>
      </c>
      <c r="K26" s="79">
        <v>0</v>
      </c>
    </row>
    <row r="27" spans="2:11">
      <c r="B27" t="s">
        <v>2322</v>
      </c>
      <c r="C27" t="s">
        <v>2334</v>
      </c>
      <c r="D27" t="s">
        <v>123</v>
      </c>
      <c r="E27" t="s">
        <v>106</v>
      </c>
      <c r="F27" t="s">
        <v>582</v>
      </c>
      <c r="G27" s="78">
        <v>78321.23</v>
      </c>
      <c r="H27" s="78">
        <v>1.8019000000000001</v>
      </c>
      <c r="I27" s="78">
        <v>1.41127024337</v>
      </c>
      <c r="J27" s="79">
        <v>0.01</v>
      </c>
      <c r="K27" s="79">
        <v>0</v>
      </c>
    </row>
    <row r="28" spans="2:11">
      <c r="B28" t="s">
        <v>2322</v>
      </c>
      <c r="C28" t="s">
        <v>2335</v>
      </c>
      <c r="D28" t="s">
        <v>123</v>
      </c>
      <c r="E28" t="s">
        <v>106</v>
      </c>
      <c r="F28" t="s">
        <v>327</v>
      </c>
      <c r="G28" s="78">
        <v>139933.68</v>
      </c>
      <c r="H28" s="78">
        <v>1.0722</v>
      </c>
      <c r="I28" s="78">
        <v>1.5003689169600001</v>
      </c>
      <c r="J28" s="79">
        <v>1.06E-2</v>
      </c>
      <c r="K28" s="79">
        <v>0</v>
      </c>
    </row>
    <row r="29" spans="2:11">
      <c r="B29" t="s">
        <v>2322</v>
      </c>
      <c r="C29" t="s">
        <v>2336</v>
      </c>
      <c r="D29" t="s">
        <v>123</v>
      </c>
      <c r="E29" t="s">
        <v>106</v>
      </c>
      <c r="F29" t="s">
        <v>327</v>
      </c>
      <c r="G29" s="78">
        <v>103623.51</v>
      </c>
      <c r="H29" s="78">
        <v>1.0348999999999999</v>
      </c>
      <c r="I29" s="78">
        <v>1.07239970499</v>
      </c>
      <c r="J29" s="79">
        <v>7.6E-3</v>
      </c>
      <c r="K29" s="79">
        <v>0</v>
      </c>
    </row>
    <row r="30" spans="2:11">
      <c r="B30" t="s">
        <v>2322</v>
      </c>
      <c r="C30" t="s">
        <v>2337</v>
      </c>
      <c r="D30" t="s">
        <v>123</v>
      </c>
      <c r="E30" t="s">
        <v>106</v>
      </c>
      <c r="F30" t="s">
        <v>327</v>
      </c>
      <c r="G30" s="78">
        <v>142110.07999999999</v>
      </c>
      <c r="H30" s="78">
        <v>0.78390000000000004</v>
      </c>
      <c r="I30" s="78">
        <v>1.11400091712</v>
      </c>
      <c r="J30" s="79">
        <v>7.9000000000000008E-3</v>
      </c>
      <c r="K30" s="79">
        <v>0</v>
      </c>
    </row>
    <row r="31" spans="2:11">
      <c r="B31" t="s">
        <v>2322</v>
      </c>
      <c r="C31" t="s">
        <v>2338</v>
      </c>
      <c r="D31" t="s">
        <v>123</v>
      </c>
      <c r="E31" t="s">
        <v>106</v>
      </c>
      <c r="F31" t="s">
        <v>327</v>
      </c>
      <c r="G31" s="78">
        <v>115674.39</v>
      </c>
      <c r="H31" s="78">
        <v>0.26340000000000002</v>
      </c>
      <c r="I31" s="78">
        <v>0.30468634325999999</v>
      </c>
      <c r="J31" s="79">
        <v>2.2000000000000001E-3</v>
      </c>
      <c r="K31" s="79">
        <v>0</v>
      </c>
    </row>
    <row r="32" spans="2:11">
      <c r="B32" t="s">
        <v>2322</v>
      </c>
      <c r="C32" t="s">
        <v>2339</v>
      </c>
      <c r="D32" t="s">
        <v>123</v>
      </c>
      <c r="E32" t="s">
        <v>106</v>
      </c>
      <c r="F32" t="s">
        <v>327</v>
      </c>
      <c r="G32" s="78">
        <v>115348.18</v>
      </c>
      <c r="H32" s="78">
        <v>-2.0299999999999999E-2</v>
      </c>
      <c r="I32" s="78">
        <v>-2.3415680540000001E-2</v>
      </c>
      <c r="J32" s="79">
        <v>-2.0000000000000001E-4</v>
      </c>
      <c r="K32" s="79">
        <v>0</v>
      </c>
    </row>
    <row r="33" spans="2:11">
      <c r="B33" t="s">
        <v>2322</v>
      </c>
      <c r="C33" t="s">
        <v>2340</v>
      </c>
      <c r="D33" t="s">
        <v>123</v>
      </c>
      <c r="E33" t="s">
        <v>106</v>
      </c>
      <c r="F33" t="s">
        <v>327</v>
      </c>
      <c r="G33" s="78">
        <v>102511</v>
      </c>
      <c r="H33" s="78">
        <v>-3.9300000000000002E-2</v>
      </c>
      <c r="I33" s="78">
        <v>-4.0286822999999999E-2</v>
      </c>
      <c r="J33" s="79">
        <v>-2.9999999999999997E-4</v>
      </c>
      <c r="K33" s="79">
        <v>0</v>
      </c>
    </row>
    <row r="34" spans="2:11">
      <c r="B34" t="s">
        <v>2322</v>
      </c>
      <c r="C34" t="s">
        <v>2341</v>
      </c>
      <c r="D34" t="s">
        <v>123</v>
      </c>
      <c r="E34" t="s">
        <v>106</v>
      </c>
      <c r="F34" t="s">
        <v>327</v>
      </c>
      <c r="G34" s="78">
        <v>115474.67</v>
      </c>
      <c r="H34" s="78">
        <v>0.1258</v>
      </c>
      <c r="I34" s="78">
        <v>0.14526713486000001</v>
      </c>
      <c r="J34" s="79">
        <v>1E-3</v>
      </c>
      <c r="K34" s="79">
        <v>0</v>
      </c>
    </row>
    <row r="35" spans="2:11">
      <c r="B35" t="s">
        <v>2322</v>
      </c>
      <c r="C35" t="s">
        <v>2342</v>
      </c>
      <c r="D35" t="s">
        <v>123</v>
      </c>
      <c r="E35" t="s">
        <v>106</v>
      </c>
      <c r="F35" t="s">
        <v>327</v>
      </c>
      <c r="G35" s="78">
        <v>102735.87</v>
      </c>
      <c r="H35" s="78">
        <v>0.215</v>
      </c>
      <c r="I35" s="78">
        <v>0.2208821205</v>
      </c>
      <c r="J35" s="79">
        <v>1.6000000000000001E-3</v>
      </c>
      <c r="K35" s="79">
        <v>0</v>
      </c>
    </row>
    <row r="36" spans="2:11">
      <c r="B36" t="s">
        <v>2322</v>
      </c>
      <c r="C36" t="s">
        <v>2343</v>
      </c>
      <c r="D36" t="s">
        <v>123</v>
      </c>
      <c r="E36" t="s">
        <v>106</v>
      </c>
      <c r="F36" t="s">
        <v>327</v>
      </c>
      <c r="G36" s="78">
        <v>61393.87</v>
      </c>
      <c r="H36" s="78">
        <v>-0.21099999999999999</v>
      </c>
      <c r="I36" s="78">
        <v>-0.12954106570000001</v>
      </c>
      <c r="J36" s="79">
        <v>-8.9999999999999998E-4</v>
      </c>
      <c r="K36" s="79">
        <v>0</v>
      </c>
    </row>
    <row r="37" spans="2:11">
      <c r="B37" t="s">
        <v>2322</v>
      </c>
      <c r="C37" t="s">
        <v>2344</v>
      </c>
      <c r="D37" t="s">
        <v>123</v>
      </c>
      <c r="E37" t="s">
        <v>106</v>
      </c>
      <c r="F37" t="s">
        <v>327</v>
      </c>
      <c r="G37" s="78">
        <v>115105.18</v>
      </c>
      <c r="H37" s="78">
        <v>-0.21820000000000001</v>
      </c>
      <c r="I37" s="78">
        <v>-0.25115950275999999</v>
      </c>
      <c r="J37" s="79">
        <v>-1.8E-3</v>
      </c>
      <c r="K37" s="79">
        <v>0</v>
      </c>
    </row>
    <row r="38" spans="2:11">
      <c r="B38" t="s">
        <v>2322</v>
      </c>
      <c r="C38" t="s">
        <v>2345</v>
      </c>
      <c r="D38" t="s">
        <v>123</v>
      </c>
      <c r="E38" t="s">
        <v>106</v>
      </c>
      <c r="F38" t="s">
        <v>327</v>
      </c>
      <c r="G38" s="78">
        <v>38390.589999999997</v>
      </c>
      <c r="H38" s="78">
        <v>-0.1603</v>
      </c>
      <c r="I38" s="78">
        <v>-6.1540115770000001E-2</v>
      </c>
      <c r="J38" s="79">
        <v>-4.0000000000000002E-4</v>
      </c>
      <c r="K38" s="79">
        <v>0</v>
      </c>
    </row>
    <row r="39" spans="2:11">
      <c r="B39" t="s">
        <v>2322</v>
      </c>
      <c r="C39" t="s">
        <v>2346</v>
      </c>
      <c r="D39" t="s">
        <v>123</v>
      </c>
      <c r="E39" t="s">
        <v>106</v>
      </c>
      <c r="F39" t="s">
        <v>327</v>
      </c>
      <c r="G39" s="78">
        <v>114719.06</v>
      </c>
      <c r="H39" s="78">
        <v>-0.53090000000000004</v>
      </c>
      <c r="I39" s="78">
        <v>-0.60904348953999998</v>
      </c>
      <c r="J39" s="79">
        <v>-4.3E-3</v>
      </c>
      <c r="K39" s="79">
        <v>0</v>
      </c>
    </row>
    <row r="40" spans="2:11">
      <c r="B40" t="s">
        <v>2322</v>
      </c>
      <c r="C40" t="s">
        <v>2347</v>
      </c>
      <c r="D40" t="s">
        <v>123</v>
      </c>
      <c r="E40" t="s">
        <v>106</v>
      </c>
      <c r="F40" t="s">
        <v>327</v>
      </c>
      <c r="G40" s="78">
        <v>117292.19</v>
      </c>
      <c r="H40" s="78">
        <v>-0.51049999999999995</v>
      </c>
      <c r="I40" s="78">
        <v>-0.59877662995000003</v>
      </c>
      <c r="J40" s="79">
        <v>-4.1999999999999997E-3</v>
      </c>
      <c r="K40" s="79">
        <v>0</v>
      </c>
    </row>
    <row r="41" spans="2:11">
      <c r="B41" t="s">
        <v>2322</v>
      </c>
      <c r="C41" t="s">
        <v>2348</v>
      </c>
      <c r="D41" t="s">
        <v>123</v>
      </c>
      <c r="E41" t="s">
        <v>106</v>
      </c>
      <c r="F41" t="s">
        <v>327</v>
      </c>
      <c r="G41" s="78">
        <v>178956.72</v>
      </c>
      <c r="H41" s="78">
        <v>-0.27129999999999999</v>
      </c>
      <c r="I41" s="78">
        <v>-0.48550958136</v>
      </c>
      <c r="J41" s="79">
        <v>-3.3999999999999998E-3</v>
      </c>
      <c r="K41" s="79">
        <v>0</v>
      </c>
    </row>
    <row r="42" spans="2:11">
      <c r="B42" t="s">
        <v>2322</v>
      </c>
      <c r="C42" t="s">
        <v>2349</v>
      </c>
      <c r="D42" t="s">
        <v>123</v>
      </c>
      <c r="E42" t="s">
        <v>106</v>
      </c>
      <c r="F42" t="s">
        <v>327</v>
      </c>
      <c r="G42" s="78">
        <v>38186.43</v>
      </c>
      <c r="H42" s="78">
        <v>-0.67110000000000003</v>
      </c>
      <c r="I42" s="78">
        <v>-0.25626913172999999</v>
      </c>
      <c r="J42" s="79">
        <v>-1.8E-3</v>
      </c>
      <c r="K42" s="79">
        <v>0</v>
      </c>
    </row>
    <row r="43" spans="2:11">
      <c r="B43" t="s">
        <v>2322</v>
      </c>
      <c r="C43" t="s">
        <v>2350</v>
      </c>
      <c r="D43" t="s">
        <v>123</v>
      </c>
      <c r="E43" t="s">
        <v>106</v>
      </c>
      <c r="F43" t="s">
        <v>327</v>
      </c>
      <c r="G43" s="78">
        <v>89008.46</v>
      </c>
      <c r="H43" s="78">
        <v>-0.77649999999999997</v>
      </c>
      <c r="I43" s="78">
        <v>-0.6911506919</v>
      </c>
      <c r="J43" s="79">
        <v>-4.8999999999999998E-3</v>
      </c>
      <c r="K43" s="79">
        <v>0</v>
      </c>
    </row>
    <row r="44" spans="2:11">
      <c r="B44" t="s">
        <v>2322</v>
      </c>
      <c r="C44" t="s">
        <v>2351</v>
      </c>
      <c r="D44" t="s">
        <v>123</v>
      </c>
      <c r="E44" t="s">
        <v>106</v>
      </c>
      <c r="F44" t="s">
        <v>327</v>
      </c>
      <c r="G44" s="78">
        <v>112107.91</v>
      </c>
      <c r="H44" s="78">
        <v>-0.58109999999999995</v>
      </c>
      <c r="I44" s="78">
        <v>-0.65145906500999995</v>
      </c>
      <c r="J44" s="79">
        <v>-4.5999999999999999E-3</v>
      </c>
      <c r="K44" s="79">
        <v>0</v>
      </c>
    </row>
    <row r="45" spans="2:11">
      <c r="B45" t="s">
        <v>2322</v>
      </c>
      <c r="C45" t="s">
        <v>2352</v>
      </c>
      <c r="D45" t="s">
        <v>123</v>
      </c>
      <c r="E45" t="s">
        <v>106</v>
      </c>
      <c r="F45" t="s">
        <v>327</v>
      </c>
      <c r="G45" s="78">
        <v>51285.09</v>
      </c>
      <c r="H45" s="78">
        <v>1.7500000000000002E-2</v>
      </c>
      <c r="I45" s="78">
        <v>8.9748907500000006E-3</v>
      </c>
      <c r="J45" s="79">
        <v>1E-4</v>
      </c>
      <c r="K45" s="79">
        <v>0</v>
      </c>
    </row>
    <row r="46" spans="2:11">
      <c r="B46" t="s">
        <v>2322</v>
      </c>
      <c r="C46" t="s">
        <v>2353</v>
      </c>
      <c r="D46" t="s">
        <v>123</v>
      </c>
      <c r="E46" t="s">
        <v>106</v>
      </c>
      <c r="F46" t="s">
        <v>327</v>
      </c>
      <c r="G46" s="78">
        <v>114762.33</v>
      </c>
      <c r="H46" s="78">
        <v>-0.50149999999999995</v>
      </c>
      <c r="I46" s="78">
        <v>-0.57553308495</v>
      </c>
      <c r="J46" s="79">
        <v>-4.1000000000000003E-3</v>
      </c>
      <c r="K46" s="79">
        <v>0</v>
      </c>
    </row>
    <row r="47" spans="2:11">
      <c r="B47" t="s">
        <v>2322</v>
      </c>
      <c r="C47" t="s">
        <v>2354</v>
      </c>
      <c r="D47" t="s">
        <v>123</v>
      </c>
      <c r="E47" t="s">
        <v>106</v>
      </c>
      <c r="F47" t="s">
        <v>327</v>
      </c>
      <c r="G47" s="78">
        <v>139866.37</v>
      </c>
      <c r="H47" s="78">
        <v>-0.72489999999999999</v>
      </c>
      <c r="I47" s="78">
        <v>-1.0138913161300001</v>
      </c>
      <c r="J47" s="79">
        <v>-7.1999999999999998E-3</v>
      </c>
      <c r="K47" s="79">
        <v>0</v>
      </c>
    </row>
    <row r="48" spans="2:11">
      <c r="B48" t="s">
        <v>2322</v>
      </c>
      <c r="C48" t="s">
        <v>2355</v>
      </c>
      <c r="D48" t="s">
        <v>123</v>
      </c>
      <c r="E48" t="s">
        <v>106</v>
      </c>
      <c r="F48" t="s">
        <v>327</v>
      </c>
      <c r="G48" s="78">
        <v>89099.08</v>
      </c>
      <c r="H48" s="78">
        <v>-0.66090000000000004</v>
      </c>
      <c r="I48" s="78">
        <v>-0.58885581972000001</v>
      </c>
      <c r="J48" s="79">
        <v>-4.1999999999999997E-3</v>
      </c>
      <c r="K48" s="79">
        <v>0</v>
      </c>
    </row>
    <row r="49" spans="2:11">
      <c r="B49" t="s">
        <v>2322</v>
      </c>
      <c r="C49" t="s">
        <v>2356</v>
      </c>
      <c r="D49" t="s">
        <v>123</v>
      </c>
      <c r="E49" t="s">
        <v>106</v>
      </c>
      <c r="F49" t="s">
        <v>327</v>
      </c>
      <c r="G49" s="78">
        <v>114189.8</v>
      </c>
      <c r="H49" s="78">
        <v>-0.94210000000000005</v>
      </c>
      <c r="I49" s="78">
        <v>-1.0757821058000001</v>
      </c>
      <c r="J49" s="79">
        <v>-7.6E-3</v>
      </c>
      <c r="K49" s="79">
        <v>0</v>
      </c>
    </row>
    <row r="50" spans="2:11">
      <c r="B50" t="s">
        <v>2322</v>
      </c>
      <c r="C50" t="s">
        <v>2357</v>
      </c>
      <c r="D50" t="s">
        <v>123</v>
      </c>
      <c r="E50" t="s">
        <v>106</v>
      </c>
      <c r="F50" t="s">
        <v>327</v>
      </c>
      <c r="G50" s="78">
        <v>126259.91</v>
      </c>
      <c r="H50" s="78">
        <v>-1.3897999999999999</v>
      </c>
      <c r="I50" s="78">
        <v>-1.75476022918</v>
      </c>
      <c r="J50" s="79">
        <v>-1.24E-2</v>
      </c>
      <c r="K50" s="79">
        <v>0</v>
      </c>
    </row>
    <row r="51" spans="2:11">
      <c r="B51" t="s">
        <v>2322</v>
      </c>
      <c r="C51" t="s">
        <v>2358</v>
      </c>
      <c r="D51" t="s">
        <v>123</v>
      </c>
      <c r="E51" t="s">
        <v>106</v>
      </c>
      <c r="F51" t="s">
        <v>327</v>
      </c>
      <c r="G51" s="78">
        <v>126766.6</v>
      </c>
      <c r="H51" s="78">
        <v>-1.081</v>
      </c>
      <c r="I51" s="78">
        <v>-1.370346946</v>
      </c>
      <c r="J51" s="79">
        <v>-9.7000000000000003E-3</v>
      </c>
      <c r="K51" s="79">
        <v>0</v>
      </c>
    </row>
    <row r="52" spans="2:11">
      <c r="B52" t="s">
        <v>2322</v>
      </c>
      <c r="C52" t="s">
        <v>2359</v>
      </c>
      <c r="D52" t="s">
        <v>123</v>
      </c>
      <c r="E52" t="s">
        <v>106</v>
      </c>
      <c r="F52" t="s">
        <v>327</v>
      </c>
      <c r="G52" s="78">
        <v>101201.73</v>
      </c>
      <c r="H52" s="78">
        <v>-1.2856000000000001</v>
      </c>
      <c r="I52" s="78">
        <v>-1.30104944088</v>
      </c>
      <c r="J52" s="79">
        <v>-9.1999999999999998E-3</v>
      </c>
      <c r="K52" s="79">
        <v>0</v>
      </c>
    </row>
    <row r="53" spans="2:11">
      <c r="B53" t="s">
        <v>2322</v>
      </c>
      <c r="C53" t="s">
        <v>2360</v>
      </c>
      <c r="D53" t="s">
        <v>123</v>
      </c>
      <c r="E53" t="s">
        <v>106</v>
      </c>
      <c r="F53" t="s">
        <v>327</v>
      </c>
      <c r="G53" s="78">
        <v>101553.82</v>
      </c>
      <c r="H53" s="78">
        <v>-0.93100000000000005</v>
      </c>
      <c r="I53" s="78">
        <v>-0.94546606420000001</v>
      </c>
      <c r="J53" s="79">
        <v>-6.7000000000000002E-3</v>
      </c>
      <c r="K53" s="79">
        <v>0</v>
      </c>
    </row>
    <row r="54" spans="2:11">
      <c r="B54" t="s">
        <v>2322</v>
      </c>
      <c r="C54" t="s">
        <v>2361</v>
      </c>
      <c r="D54" t="s">
        <v>123</v>
      </c>
      <c r="E54" t="s">
        <v>106</v>
      </c>
      <c r="F54" t="s">
        <v>327</v>
      </c>
      <c r="G54" s="78">
        <v>63795.69</v>
      </c>
      <c r="H54" s="78">
        <v>-0.3629</v>
      </c>
      <c r="I54" s="78">
        <v>-0.23151455901000001</v>
      </c>
      <c r="J54" s="79">
        <v>-1.6000000000000001E-3</v>
      </c>
      <c r="K54" s="79">
        <v>0</v>
      </c>
    </row>
    <row r="55" spans="2:11">
      <c r="B55" t="s">
        <v>2322</v>
      </c>
      <c r="C55" t="s">
        <v>2362</v>
      </c>
      <c r="D55" t="s">
        <v>123</v>
      </c>
      <c r="E55" t="s">
        <v>106</v>
      </c>
      <c r="F55" t="s">
        <v>278</v>
      </c>
      <c r="G55" s="78">
        <v>119421.81</v>
      </c>
      <c r="H55" s="78">
        <v>-1.8666</v>
      </c>
      <c r="I55" s="78">
        <v>-2.2291275054600002</v>
      </c>
      <c r="J55" s="79">
        <v>-1.5699999999999999E-2</v>
      </c>
      <c r="K55" s="79">
        <v>0</v>
      </c>
    </row>
    <row r="56" spans="2:11">
      <c r="B56" t="s">
        <v>2322</v>
      </c>
      <c r="C56" t="s">
        <v>2363</v>
      </c>
      <c r="D56" t="s">
        <v>123</v>
      </c>
      <c r="E56" t="s">
        <v>106</v>
      </c>
      <c r="F56" t="s">
        <v>278</v>
      </c>
      <c r="G56" s="78">
        <v>119734.59</v>
      </c>
      <c r="H56" s="78">
        <v>-1.6006</v>
      </c>
      <c r="I56" s="78">
        <v>-1.91647184754</v>
      </c>
      <c r="J56" s="79">
        <v>-1.35E-2</v>
      </c>
      <c r="K56" s="79">
        <v>0</v>
      </c>
    </row>
    <row r="57" spans="2:11">
      <c r="B57" t="s">
        <v>2322</v>
      </c>
      <c r="C57" t="s">
        <v>2364</v>
      </c>
      <c r="D57" t="s">
        <v>123</v>
      </c>
      <c r="E57" t="s">
        <v>106</v>
      </c>
      <c r="F57" t="s">
        <v>321</v>
      </c>
      <c r="G57" s="78">
        <v>240874.92</v>
      </c>
      <c r="H57" s="78">
        <v>-0.99939999999999996</v>
      </c>
      <c r="I57" s="78">
        <v>-2.4073039504799998</v>
      </c>
      <c r="J57" s="79">
        <v>-1.7000000000000001E-2</v>
      </c>
      <c r="K57" s="79">
        <v>0</v>
      </c>
    </row>
    <row r="58" spans="2:11">
      <c r="B58" t="s">
        <v>2322</v>
      </c>
      <c r="C58" t="s">
        <v>2365</v>
      </c>
      <c r="D58" t="s">
        <v>123</v>
      </c>
      <c r="E58" t="s">
        <v>106</v>
      </c>
      <c r="F58" t="s">
        <v>321</v>
      </c>
      <c r="G58" s="78">
        <v>241191.21</v>
      </c>
      <c r="H58" s="78">
        <v>-0.88349999999999995</v>
      </c>
      <c r="I58" s="78">
        <v>-2.13092434035</v>
      </c>
      <c r="J58" s="79">
        <v>-1.4999999999999999E-2</v>
      </c>
      <c r="K58" s="79">
        <v>0</v>
      </c>
    </row>
    <row r="59" spans="2:11">
      <c r="B59" t="s">
        <v>2322</v>
      </c>
      <c r="C59" t="s">
        <v>2366</v>
      </c>
      <c r="D59" t="s">
        <v>123</v>
      </c>
      <c r="E59" t="s">
        <v>106</v>
      </c>
      <c r="F59" t="s">
        <v>321</v>
      </c>
      <c r="G59" s="78">
        <v>169655.51</v>
      </c>
      <c r="H59" s="78">
        <v>-0.47939999999999999</v>
      </c>
      <c r="I59" s="78">
        <v>-0.81332851494000002</v>
      </c>
      <c r="J59" s="79">
        <v>-5.7000000000000002E-3</v>
      </c>
      <c r="K59" s="79">
        <v>0</v>
      </c>
    </row>
    <row r="60" spans="2:11">
      <c r="B60" t="s">
        <v>2322</v>
      </c>
      <c r="C60" t="s">
        <v>2367</v>
      </c>
      <c r="D60" t="s">
        <v>123</v>
      </c>
      <c r="E60" t="s">
        <v>106</v>
      </c>
      <c r="F60" t="s">
        <v>321</v>
      </c>
      <c r="G60" s="78">
        <v>181742.13</v>
      </c>
      <c r="H60" s="78">
        <v>-0.49180000000000001</v>
      </c>
      <c r="I60" s="78">
        <v>-0.89380779533999999</v>
      </c>
      <c r="J60" s="79">
        <v>-6.3E-3</v>
      </c>
      <c r="K60" s="79">
        <v>0</v>
      </c>
    </row>
    <row r="61" spans="2:11">
      <c r="B61" t="s">
        <v>2322</v>
      </c>
      <c r="C61" t="s">
        <v>2368</v>
      </c>
      <c r="D61" t="s">
        <v>123</v>
      </c>
      <c r="E61" t="s">
        <v>106</v>
      </c>
      <c r="F61" t="s">
        <v>321</v>
      </c>
      <c r="G61" s="78">
        <v>243602.07</v>
      </c>
      <c r="H61" s="78">
        <v>3.1699999999999999E-2</v>
      </c>
      <c r="I61" s="78">
        <v>7.7221856189999993E-2</v>
      </c>
      <c r="J61" s="79">
        <v>5.0000000000000001E-4</v>
      </c>
      <c r="K61" s="79">
        <v>0</v>
      </c>
    </row>
    <row r="62" spans="2:11">
      <c r="B62" t="s">
        <v>2322</v>
      </c>
      <c r="C62" t="s">
        <v>2369</v>
      </c>
      <c r="D62" t="s">
        <v>123</v>
      </c>
      <c r="E62" t="s">
        <v>106</v>
      </c>
      <c r="F62" t="s">
        <v>321</v>
      </c>
      <c r="G62" s="78">
        <v>243552.87</v>
      </c>
      <c r="H62" s="78">
        <v>1.89E-2</v>
      </c>
      <c r="I62" s="78">
        <v>4.6031492430000001E-2</v>
      </c>
      <c r="J62" s="79">
        <v>2.9999999999999997E-4</v>
      </c>
      <c r="K62" s="79">
        <v>0</v>
      </c>
    </row>
    <row r="63" spans="2:11">
      <c r="B63" t="s">
        <v>2322</v>
      </c>
      <c r="C63" t="s">
        <v>2370</v>
      </c>
      <c r="D63" t="s">
        <v>123</v>
      </c>
      <c r="E63" t="s">
        <v>106</v>
      </c>
      <c r="F63" t="s">
        <v>321</v>
      </c>
      <c r="G63" s="78">
        <v>125515.72</v>
      </c>
      <c r="H63" s="78">
        <v>2.9548999999999999</v>
      </c>
      <c r="I63" s="78">
        <v>3.7088640102800001</v>
      </c>
      <c r="J63" s="79">
        <v>2.6200000000000001E-2</v>
      </c>
      <c r="K63" s="79">
        <v>0</v>
      </c>
    </row>
    <row r="64" spans="2:11">
      <c r="B64" t="s">
        <v>2322</v>
      </c>
      <c r="C64" t="s">
        <v>2371</v>
      </c>
      <c r="D64" t="s">
        <v>123</v>
      </c>
      <c r="E64" t="s">
        <v>106</v>
      </c>
      <c r="F64" t="s">
        <v>321</v>
      </c>
      <c r="G64" s="78">
        <v>99476.35</v>
      </c>
      <c r="H64" s="78">
        <v>2.3115999999999999</v>
      </c>
      <c r="I64" s="78">
        <v>2.2994953065999999</v>
      </c>
      <c r="J64" s="79">
        <v>1.6199999999999999E-2</v>
      </c>
      <c r="K64" s="79">
        <v>0</v>
      </c>
    </row>
    <row r="65" spans="2:11">
      <c r="B65" t="s">
        <v>2322</v>
      </c>
      <c r="C65" t="s">
        <v>2372</v>
      </c>
      <c r="D65" t="s">
        <v>123</v>
      </c>
      <c r="E65" t="s">
        <v>106</v>
      </c>
      <c r="F65" t="s">
        <v>340</v>
      </c>
      <c r="G65" s="78">
        <v>75007.899999999994</v>
      </c>
      <c r="H65" s="78">
        <v>2.5981000000000001</v>
      </c>
      <c r="I65" s="78">
        <v>1.9487802499</v>
      </c>
      <c r="J65" s="79">
        <v>1.38E-2</v>
      </c>
      <c r="K65" s="79">
        <v>0</v>
      </c>
    </row>
    <row r="66" spans="2:11">
      <c r="B66" t="s">
        <v>2322</v>
      </c>
      <c r="C66" t="s">
        <v>2373</v>
      </c>
      <c r="D66" t="s">
        <v>123</v>
      </c>
      <c r="E66" t="s">
        <v>106</v>
      </c>
      <c r="F66" t="s">
        <v>340</v>
      </c>
      <c r="G66" s="78">
        <v>125188.89</v>
      </c>
      <c r="H66" s="78">
        <v>2.7031999999999998</v>
      </c>
      <c r="I66" s="78">
        <v>3.38410607448</v>
      </c>
      <c r="J66" s="79">
        <v>2.3900000000000001E-2</v>
      </c>
      <c r="K66" s="79">
        <v>0</v>
      </c>
    </row>
    <row r="67" spans="2:11">
      <c r="B67" t="s">
        <v>2322</v>
      </c>
      <c r="C67" t="s">
        <v>2374</v>
      </c>
      <c r="D67" t="s">
        <v>123</v>
      </c>
      <c r="E67" t="s">
        <v>106</v>
      </c>
      <c r="F67" t="s">
        <v>340</v>
      </c>
      <c r="G67" s="78">
        <v>111790.7</v>
      </c>
      <c r="H67" s="78">
        <v>1.9367000000000001</v>
      </c>
      <c r="I67" s="78">
        <v>2.1650504868999998</v>
      </c>
      <c r="J67" s="79">
        <v>1.5299999999999999E-2</v>
      </c>
      <c r="K67" s="79">
        <v>0</v>
      </c>
    </row>
    <row r="68" spans="2:11">
      <c r="B68" t="s">
        <v>2322</v>
      </c>
      <c r="C68" t="s">
        <v>2375</v>
      </c>
      <c r="D68" t="s">
        <v>123</v>
      </c>
      <c r="E68" t="s">
        <v>106</v>
      </c>
      <c r="F68" t="s">
        <v>582</v>
      </c>
      <c r="G68" s="78">
        <v>73620.429999999993</v>
      </c>
      <c r="H68" s="78">
        <v>0.77190000000000003</v>
      </c>
      <c r="I68" s="78">
        <v>0.56827609916999999</v>
      </c>
      <c r="J68" s="79">
        <v>4.0000000000000001E-3</v>
      </c>
      <c r="K68" s="79">
        <v>0</v>
      </c>
    </row>
    <row r="69" spans="2:11">
      <c r="B69" t="s">
        <v>2322</v>
      </c>
      <c r="C69" t="s">
        <v>2376</v>
      </c>
      <c r="D69" t="s">
        <v>123</v>
      </c>
      <c r="E69" t="s">
        <v>106</v>
      </c>
      <c r="F69" t="s">
        <v>582</v>
      </c>
      <c r="G69" s="78">
        <v>247552.22</v>
      </c>
      <c r="H69" s="78">
        <v>1.6247</v>
      </c>
      <c r="I69" s="78">
        <v>4.0219809183399997</v>
      </c>
      <c r="J69" s="79">
        <v>2.8400000000000002E-2</v>
      </c>
      <c r="K69" s="79">
        <v>0</v>
      </c>
    </row>
    <row r="70" spans="2:11">
      <c r="B70" t="s">
        <v>2322</v>
      </c>
      <c r="C70" t="s">
        <v>2377</v>
      </c>
      <c r="D70" t="s">
        <v>123</v>
      </c>
      <c r="E70" t="s">
        <v>106</v>
      </c>
      <c r="F70" t="s">
        <v>327</v>
      </c>
      <c r="G70" s="78">
        <v>242772.68</v>
      </c>
      <c r="H70" s="78">
        <v>-0.30559999999999998</v>
      </c>
      <c r="I70" s="78">
        <v>-0.74191331008000005</v>
      </c>
      <c r="J70" s="79">
        <v>-5.1999999999999998E-3</v>
      </c>
      <c r="K70" s="79">
        <v>0</v>
      </c>
    </row>
    <row r="71" spans="2:11">
      <c r="B71" t="s">
        <v>2322</v>
      </c>
      <c r="C71" t="s">
        <v>2378</v>
      </c>
      <c r="D71" t="s">
        <v>123</v>
      </c>
      <c r="E71" t="s">
        <v>106</v>
      </c>
      <c r="F71" t="s">
        <v>327</v>
      </c>
      <c r="G71" s="78">
        <v>85118.04</v>
      </c>
      <c r="H71" s="78">
        <v>-0.1603</v>
      </c>
      <c r="I71" s="78">
        <v>-0.13644421811999999</v>
      </c>
      <c r="J71" s="79">
        <v>-1E-3</v>
      </c>
      <c r="K71" s="79">
        <v>0</v>
      </c>
    </row>
    <row r="72" spans="2:11">
      <c r="B72" t="s">
        <v>2322</v>
      </c>
      <c r="C72" t="s">
        <v>2379</v>
      </c>
      <c r="D72" t="s">
        <v>123</v>
      </c>
      <c r="E72" t="s">
        <v>106</v>
      </c>
      <c r="F72" t="s">
        <v>327</v>
      </c>
      <c r="G72" s="78">
        <v>193768.3</v>
      </c>
      <c r="H72" s="78">
        <v>-0.53839999999999999</v>
      </c>
      <c r="I72" s="78">
        <v>-1.0432485272000001</v>
      </c>
      <c r="J72" s="79">
        <v>-7.4000000000000003E-3</v>
      </c>
      <c r="K72" s="79">
        <v>0</v>
      </c>
    </row>
    <row r="73" spans="2:11">
      <c r="B73" t="s">
        <v>2322</v>
      </c>
      <c r="C73" t="s">
        <v>2380</v>
      </c>
      <c r="D73" t="s">
        <v>123</v>
      </c>
      <c r="E73" t="s">
        <v>106</v>
      </c>
      <c r="F73" t="s">
        <v>327</v>
      </c>
      <c r="G73" s="78">
        <v>192340.06</v>
      </c>
      <c r="H73" s="78">
        <v>-1.2342</v>
      </c>
      <c r="I73" s="78">
        <v>-2.3738610205200001</v>
      </c>
      <c r="J73" s="79">
        <v>-1.6799999999999999E-2</v>
      </c>
      <c r="K73" s="79">
        <v>0</v>
      </c>
    </row>
    <row r="74" spans="2:11">
      <c r="B74" t="s">
        <v>2322</v>
      </c>
      <c r="C74" t="s">
        <v>2381</v>
      </c>
      <c r="D74" t="s">
        <v>123</v>
      </c>
      <c r="E74" t="s">
        <v>106</v>
      </c>
      <c r="F74" t="s">
        <v>327</v>
      </c>
      <c r="G74" s="78">
        <v>192137.64</v>
      </c>
      <c r="H74" s="78">
        <v>-1.3408</v>
      </c>
      <c r="I74" s="78">
        <v>-2.57618147712</v>
      </c>
      <c r="J74" s="79">
        <v>-1.8200000000000001E-2</v>
      </c>
      <c r="K74" s="79">
        <v>0</v>
      </c>
    </row>
    <row r="75" spans="2:11">
      <c r="B75" t="s">
        <v>2322</v>
      </c>
      <c r="C75" t="s">
        <v>2382</v>
      </c>
      <c r="D75" t="s">
        <v>123</v>
      </c>
      <c r="E75" t="s">
        <v>106</v>
      </c>
      <c r="F75" t="s">
        <v>327</v>
      </c>
      <c r="G75" s="78">
        <v>243454.47</v>
      </c>
      <c r="H75" s="78">
        <v>-6.5500000000000003E-2</v>
      </c>
      <c r="I75" s="78">
        <v>-0.15946267785000001</v>
      </c>
      <c r="J75" s="79">
        <v>-1.1000000000000001E-3</v>
      </c>
      <c r="K75" s="79">
        <v>0</v>
      </c>
    </row>
    <row r="76" spans="2:11">
      <c r="B76" t="s">
        <v>2322</v>
      </c>
      <c r="C76" t="s">
        <v>2383</v>
      </c>
      <c r="D76" t="s">
        <v>123</v>
      </c>
      <c r="E76" t="s">
        <v>106</v>
      </c>
      <c r="F76" t="s">
        <v>327</v>
      </c>
      <c r="G76" s="78">
        <v>122440.65</v>
      </c>
      <c r="H76" s="78">
        <v>0.54459999999999997</v>
      </c>
      <c r="I76" s="78">
        <v>0.66681177989999996</v>
      </c>
      <c r="J76" s="79">
        <v>4.7000000000000002E-3</v>
      </c>
      <c r="K76" s="79">
        <v>0</v>
      </c>
    </row>
    <row r="77" spans="2:11">
      <c r="B77" t="s">
        <v>2322</v>
      </c>
      <c r="C77" t="s">
        <v>2384</v>
      </c>
      <c r="D77" t="s">
        <v>123</v>
      </c>
      <c r="E77" t="s">
        <v>106</v>
      </c>
      <c r="F77" t="s">
        <v>327</v>
      </c>
      <c r="G77" s="78">
        <v>120788.9</v>
      </c>
      <c r="H77" s="78">
        <v>-0.75929999999999997</v>
      </c>
      <c r="I77" s="78">
        <v>-0.91715011769999999</v>
      </c>
      <c r="J77" s="79">
        <v>-6.4999999999999997E-3</v>
      </c>
      <c r="K77" s="79">
        <v>0</v>
      </c>
    </row>
    <row r="78" spans="2:11">
      <c r="B78" t="s">
        <v>2322</v>
      </c>
      <c r="C78" t="s">
        <v>2385</v>
      </c>
      <c r="D78" t="s">
        <v>123</v>
      </c>
      <c r="E78" t="s">
        <v>106</v>
      </c>
      <c r="F78" t="s">
        <v>327</v>
      </c>
      <c r="G78" s="78">
        <v>253361.48</v>
      </c>
      <c r="H78" s="78">
        <v>-0.90890000000000004</v>
      </c>
      <c r="I78" s="78">
        <v>-2.3028024917200001</v>
      </c>
      <c r="J78" s="79">
        <v>-1.6299999999999999E-2</v>
      </c>
      <c r="K78" s="79">
        <v>0</v>
      </c>
    </row>
    <row r="79" spans="2:11">
      <c r="B79" t="s">
        <v>2322</v>
      </c>
      <c r="C79" t="s">
        <v>2386</v>
      </c>
      <c r="D79" t="s">
        <v>123</v>
      </c>
      <c r="E79" t="s">
        <v>106</v>
      </c>
      <c r="F79" t="s">
        <v>278</v>
      </c>
      <c r="G79" s="78">
        <v>182799.68</v>
      </c>
      <c r="H79" s="78">
        <v>-1.849</v>
      </c>
      <c r="I79" s="78">
        <v>-3.3799660831999998</v>
      </c>
      <c r="J79" s="79">
        <v>-2.3900000000000001E-2</v>
      </c>
      <c r="K79" s="79">
        <v>0</v>
      </c>
    </row>
    <row r="80" spans="2:11">
      <c r="B80" t="s">
        <v>2322</v>
      </c>
      <c r="C80" t="s">
        <v>2387</v>
      </c>
      <c r="D80" t="s">
        <v>123</v>
      </c>
      <c r="E80" t="s">
        <v>106</v>
      </c>
      <c r="F80" t="s">
        <v>321</v>
      </c>
      <c r="G80" s="78">
        <v>166069.07999999999</v>
      </c>
      <c r="H80" s="78">
        <v>-1.7673000000000001</v>
      </c>
      <c r="I80" s="78">
        <v>-2.9349388508400001</v>
      </c>
      <c r="J80" s="79">
        <v>-2.07E-2</v>
      </c>
      <c r="K80" s="79">
        <v>0</v>
      </c>
    </row>
    <row r="81" spans="2:11">
      <c r="B81" t="s">
        <v>2322</v>
      </c>
      <c r="C81" t="s">
        <v>2388</v>
      </c>
      <c r="D81" t="s">
        <v>123</v>
      </c>
      <c r="E81" t="s">
        <v>106</v>
      </c>
      <c r="F81" t="s">
        <v>321</v>
      </c>
      <c r="G81" s="78">
        <v>190282.98</v>
      </c>
      <c r="H81" s="78">
        <v>-1.2388999999999999</v>
      </c>
      <c r="I81" s="78">
        <v>-2.3574158392200002</v>
      </c>
      <c r="J81" s="79">
        <v>-1.66E-2</v>
      </c>
      <c r="K81" s="79">
        <v>0</v>
      </c>
    </row>
    <row r="82" spans="2:11">
      <c r="B82" t="s">
        <v>2322</v>
      </c>
      <c r="C82" t="s">
        <v>2389</v>
      </c>
      <c r="D82" t="s">
        <v>123</v>
      </c>
      <c r="E82" t="s">
        <v>106</v>
      </c>
      <c r="F82" t="s">
        <v>321</v>
      </c>
      <c r="G82" s="78">
        <v>200532.56</v>
      </c>
      <c r="H82" s="78">
        <v>-1.137</v>
      </c>
      <c r="I82" s="78">
        <v>-2.2800552072000002</v>
      </c>
      <c r="J82" s="79">
        <v>-1.61E-2</v>
      </c>
      <c r="K82" s="79">
        <v>0</v>
      </c>
    </row>
    <row r="83" spans="2:11">
      <c r="B83" t="s">
        <v>2322</v>
      </c>
      <c r="C83" t="s">
        <v>2390</v>
      </c>
      <c r="D83" t="s">
        <v>123</v>
      </c>
      <c r="E83" t="s">
        <v>106</v>
      </c>
      <c r="F83" t="s">
        <v>321</v>
      </c>
      <c r="G83" s="78">
        <v>200485.62</v>
      </c>
      <c r="H83" s="78">
        <v>-1.1478999999999999</v>
      </c>
      <c r="I83" s="78">
        <v>-2.3013744319799998</v>
      </c>
      <c r="J83" s="79">
        <v>-1.6299999999999999E-2</v>
      </c>
      <c r="K83" s="79">
        <v>0</v>
      </c>
    </row>
    <row r="84" spans="2:11">
      <c r="B84" t="s">
        <v>2322</v>
      </c>
      <c r="C84" t="s">
        <v>2391</v>
      </c>
      <c r="D84" t="s">
        <v>123</v>
      </c>
      <c r="E84" t="s">
        <v>106</v>
      </c>
      <c r="F84" t="s">
        <v>340</v>
      </c>
      <c r="G84" s="78">
        <v>175666.44</v>
      </c>
      <c r="H84" s="78">
        <v>3.5346000000000002</v>
      </c>
      <c r="I84" s="78">
        <v>6.2091059882400002</v>
      </c>
      <c r="J84" s="79">
        <v>4.3799999999999999E-2</v>
      </c>
      <c r="K84" s="79">
        <v>0</v>
      </c>
    </row>
    <row r="85" spans="2:11">
      <c r="B85" t="s">
        <v>2322</v>
      </c>
      <c r="C85" t="s">
        <v>2392</v>
      </c>
      <c r="D85" t="s">
        <v>123</v>
      </c>
      <c r="E85" t="s">
        <v>106</v>
      </c>
      <c r="F85" t="s">
        <v>340</v>
      </c>
      <c r="G85" s="78">
        <v>137585.99</v>
      </c>
      <c r="H85" s="78">
        <v>1.7393000000000001</v>
      </c>
      <c r="I85" s="78">
        <v>2.39303312407</v>
      </c>
      <c r="J85" s="79">
        <v>1.6899999999999998E-2</v>
      </c>
      <c r="K85" s="79">
        <v>0</v>
      </c>
    </row>
    <row r="86" spans="2:11">
      <c r="B86" t="s">
        <v>2322</v>
      </c>
      <c r="C86" t="s">
        <v>2393</v>
      </c>
      <c r="D86" t="s">
        <v>123</v>
      </c>
      <c r="E86" t="s">
        <v>106</v>
      </c>
      <c r="F86" t="s">
        <v>340</v>
      </c>
      <c r="G86" s="78">
        <v>240172.45</v>
      </c>
      <c r="H86" s="78">
        <v>1.2210000000000001</v>
      </c>
      <c r="I86" s="78">
        <v>2.9325056145000001</v>
      </c>
      <c r="J86" s="79">
        <v>2.07E-2</v>
      </c>
      <c r="K86" s="79">
        <v>0</v>
      </c>
    </row>
    <row r="87" spans="2:11">
      <c r="B87" t="s">
        <v>2322</v>
      </c>
      <c r="C87" t="s">
        <v>2394</v>
      </c>
      <c r="D87" t="s">
        <v>123</v>
      </c>
      <c r="E87" t="s">
        <v>106</v>
      </c>
      <c r="F87" t="s">
        <v>582</v>
      </c>
      <c r="G87" s="78">
        <v>411038.94</v>
      </c>
      <c r="H87" s="78">
        <v>1.0931999999999999</v>
      </c>
      <c r="I87" s="78">
        <v>4.4934776920799999</v>
      </c>
      <c r="J87" s="79">
        <v>3.1699999999999999E-2</v>
      </c>
      <c r="K87" s="79">
        <v>0</v>
      </c>
    </row>
    <row r="88" spans="2:11">
      <c r="B88" t="s">
        <v>2322</v>
      </c>
      <c r="C88" t="s">
        <v>2395</v>
      </c>
      <c r="D88" t="s">
        <v>123</v>
      </c>
      <c r="E88" t="s">
        <v>106</v>
      </c>
      <c r="F88" t="s">
        <v>582</v>
      </c>
      <c r="G88" s="78">
        <v>172816.08</v>
      </c>
      <c r="H88" s="78">
        <v>1.9446000000000001</v>
      </c>
      <c r="I88" s="78">
        <v>3.3605814916800001</v>
      </c>
      <c r="J88" s="79">
        <v>2.3699999999999999E-2</v>
      </c>
      <c r="K88" s="79">
        <v>0</v>
      </c>
    </row>
    <row r="89" spans="2:11">
      <c r="B89" t="s">
        <v>2322</v>
      </c>
      <c r="C89" t="s">
        <v>2396</v>
      </c>
      <c r="D89" t="s">
        <v>123</v>
      </c>
      <c r="E89" t="s">
        <v>106</v>
      </c>
      <c r="F89" t="s">
        <v>582</v>
      </c>
      <c r="G89" s="78">
        <v>138186.37</v>
      </c>
      <c r="H89" s="78">
        <v>1.8994</v>
      </c>
      <c r="I89" s="78">
        <v>2.62471191178</v>
      </c>
      <c r="J89" s="79">
        <v>1.8499999999999999E-2</v>
      </c>
      <c r="K89" s="79">
        <v>0</v>
      </c>
    </row>
    <row r="90" spans="2:11">
      <c r="B90" t="s">
        <v>2322</v>
      </c>
      <c r="C90" t="s">
        <v>2397</v>
      </c>
      <c r="D90" t="s">
        <v>123</v>
      </c>
      <c r="E90" t="s">
        <v>106</v>
      </c>
      <c r="F90" t="s">
        <v>327</v>
      </c>
      <c r="G90" s="78">
        <v>136625.76</v>
      </c>
      <c r="H90" s="78">
        <v>0.7853</v>
      </c>
      <c r="I90" s="78">
        <v>1.0729220932800001</v>
      </c>
      <c r="J90" s="79">
        <v>7.6E-3</v>
      </c>
      <c r="K90" s="79">
        <v>0</v>
      </c>
    </row>
    <row r="91" spans="2:11">
      <c r="B91" t="s">
        <v>2322</v>
      </c>
      <c r="C91" t="s">
        <v>2398</v>
      </c>
      <c r="D91" t="s">
        <v>123</v>
      </c>
      <c r="E91" t="s">
        <v>106</v>
      </c>
      <c r="F91" t="s">
        <v>327</v>
      </c>
      <c r="G91" s="78">
        <v>33928.61</v>
      </c>
      <c r="H91" s="78">
        <v>0.12189999999999999</v>
      </c>
      <c r="I91" s="78">
        <v>4.1358975589999999E-2</v>
      </c>
      <c r="J91" s="79">
        <v>2.9999999999999997E-4</v>
      </c>
      <c r="K91" s="79">
        <v>0</v>
      </c>
    </row>
    <row r="92" spans="2:11">
      <c r="B92" t="s">
        <v>2322</v>
      </c>
      <c r="C92" t="s">
        <v>2399</v>
      </c>
      <c r="D92" t="s">
        <v>123</v>
      </c>
      <c r="E92" t="s">
        <v>106</v>
      </c>
      <c r="F92" t="s">
        <v>327</v>
      </c>
      <c r="G92" s="78">
        <v>67843.520000000004</v>
      </c>
      <c r="H92" s="78">
        <v>9.2499999999999999E-2</v>
      </c>
      <c r="I92" s="78">
        <v>6.2755255999999995E-2</v>
      </c>
      <c r="J92" s="79">
        <v>4.0000000000000002E-4</v>
      </c>
      <c r="K92" s="79">
        <v>0</v>
      </c>
    </row>
    <row r="93" spans="2:11">
      <c r="B93" t="s">
        <v>2322</v>
      </c>
      <c r="C93" t="s">
        <v>2400</v>
      </c>
      <c r="D93" t="s">
        <v>123</v>
      </c>
      <c r="E93" t="s">
        <v>106</v>
      </c>
      <c r="F93" t="s">
        <v>327</v>
      </c>
      <c r="G93" s="78">
        <v>201386.78</v>
      </c>
      <c r="H93" s="78">
        <v>-0.92190000000000005</v>
      </c>
      <c r="I93" s="78">
        <v>-1.85658472482</v>
      </c>
      <c r="J93" s="79">
        <v>-1.3100000000000001E-2</v>
      </c>
      <c r="K93" s="79">
        <v>0</v>
      </c>
    </row>
    <row r="94" spans="2:11">
      <c r="B94" t="s">
        <v>2322</v>
      </c>
      <c r="C94" t="s">
        <v>2401</v>
      </c>
      <c r="D94" t="s">
        <v>123</v>
      </c>
      <c r="E94" t="s">
        <v>106</v>
      </c>
      <c r="F94" t="s">
        <v>321</v>
      </c>
      <c r="G94" s="78">
        <v>120392.04</v>
      </c>
      <c r="H94" s="78">
        <v>-1.5469999999999999</v>
      </c>
      <c r="I94" s="78">
        <v>-1.8624648587999999</v>
      </c>
      <c r="J94" s="79">
        <v>-1.32E-2</v>
      </c>
      <c r="K94" s="79">
        <v>0</v>
      </c>
    </row>
    <row r="95" spans="2:11">
      <c r="B95" t="s">
        <v>2322</v>
      </c>
      <c r="C95" t="s">
        <v>2402</v>
      </c>
      <c r="D95" t="s">
        <v>123</v>
      </c>
      <c r="E95" t="s">
        <v>106</v>
      </c>
      <c r="F95" t="s">
        <v>321</v>
      </c>
      <c r="G95" s="78">
        <v>67542.600000000006</v>
      </c>
      <c r="H95" s="78">
        <v>9.2668999999999997</v>
      </c>
      <c r="I95" s="78">
        <v>6.2591051994000004</v>
      </c>
      <c r="J95" s="79">
        <v>4.4200000000000003E-2</v>
      </c>
      <c r="K95" s="79">
        <v>0</v>
      </c>
    </row>
    <row r="96" spans="2:11">
      <c r="B96" t="s">
        <v>2322</v>
      </c>
      <c r="C96" t="s">
        <v>2403</v>
      </c>
      <c r="D96" t="s">
        <v>123</v>
      </c>
      <c r="E96" t="s">
        <v>106</v>
      </c>
      <c r="F96" t="s">
        <v>582</v>
      </c>
      <c r="G96" s="78">
        <v>216899.28</v>
      </c>
      <c r="H96" s="78">
        <v>1.1097999999999999</v>
      </c>
      <c r="I96" s="78">
        <v>2.4071482094399999</v>
      </c>
      <c r="J96" s="79">
        <v>1.7000000000000001E-2</v>
      </c>
      <c r="K96" s="79">
        <v>0</v>
      </c>
    </row>
    <row r="97" spans="2:11">
      <c r="B97" t="s">
        <v>2322</v>
      </c>
      <c r="C97" t="s">
        <v>2404</v>
      </c>
      <c r="D97" t="s">
        <v>123</v>
      </c>
      <c r="E97" t="s">
        <v>106</v>
      </c>
      <c r="F97" t="s">
        <v>582</v>
      </c>
      <c r="G97" s="78">
        <v>186184.19</v>
      </c>
      <c r="H97" s="78">
        <v>1.2535000000000001</v>
      </c>
      <c r="I97" s="78">
        <v>2.33381882165</v>
      </c>
      <c r="J97" s="79">
        <v>1.6500000000000001E-2</v>
      </c>
      <c r="K97" s="79">
        <v>0</v>
      </c>
    </row>
    <row r="98" spans="2:11">
      <c r="B98" t="s">
        <v>2322</v>
      </c>
      <c r="C98" t="s">
        <v>2405</v>
      </c>
      <c r="D98" t="s">
        <v>123</v>
      </c>
      <c r="E98" t="s">
        <v>106</v>
      </c>
      <c r="F98" t="s">
        <v>582</v>
      </c>
      <c r="G98" s="78">
        <v>247198.86</v>
      </c>
      <c r="H98" s="78">
        <v>0.87980000000000003</v>
      </c>
      <c r="I98" s="78">
        <v>2.1748555702800001</v>
      </c>
      <c r="J98" s="79">
        <v>1.54E-2</v>
      </c>
      <c r="K98" s="79">
        <v>0</v>
      </c>
    </row>
    <row r="99" spans="2:11">
      <c r="B99" t="s">
        <v>2322</v>
      </c>
      <c r="C99" t="s">
        <v>2406</v>
      </c>
      <c r="D99" t="s">
        <v>123</v>
      </c>
      <c r="E99" t="s">
        <v>106</v>
      </c>
      <c r="F99" t="s">
        <v>582</v>
      </c>
      <c r="G99" s="78">
        <v>155091.60999999999</v>
      </c>
      <c r="H99" s="78">
        <v>1.2194</v>
      </c>
      <c r="I99" s="78">
        <v>1.89118709234</v>
      </c>
      <c r="J99" s="79">
        <v>1.34E-2</v>
      </c>
      <c r="K99" s="79">
        <v>0</v>
      </c>
    </row>
    <row r="100" spans="2:11">
      <c r="B100" t="s">
        <v>2322</v>
      </c>
      <c r="C100" t="s">
        <v>2407</v>
      </c>
      <c r="D100" t="s">
        <v>123</v>
      </c>
      <c r="E100" t="s">
        <v>106</v>
      </c>
      <c r="F100" t="s">
        <v>582</v>
      </c>
      <c r="G100" s="78">
        <v>249165.02</v>
      </c>
      <c r="H100" s="78">
        <v>1.6257999999999999</v>
      </c>
      <c r="I100" s="78">
        <v>4.0509248951599997</v>
      </c>
      <c r="J100" s="79">
        <v>2.86E-2</v>
      </c>
      <c r="K100" s="79">
        <v>0</v>
      </c>
    </row>
    <row r="101" spans="2:11">
      <c r="B101" t="s">
        <v>2322</v>
      </c>
      <c r="C101" t="s">
        <v>2408</v>
      </c>
      <c r="D101" t="s">
        <v>123</v>
      </c>
      <c r="E101" t="s">
        <v>106</v>
      </c>
      <c r="F101" t="s">
        <v>327</v>
      </c>
      <c r="G101" s="78">
        <v>213235.71</v>
      </c>
      <c r="H101" s="78">
        <v>-0.48230000000000001</v>
      </c>
      <c r="I101" s="78">
        <v>-1.02843582933</v>
      </c>
      <c r="J101" s="79">
        <v>-7.3000000000000001E-3</v>
      </c>
      <c r="K101" s="79">
        <v>0</v>
      </c>
    </row>
    <row r="102" spans="2:11">
      <c r="B102" t="s">
        <v>2322</v>
      </c>
      <c r="C102" t="s">
        <v>2409</v>
      </c>
      <c r="D102" t="s">
        <v>123</v>
      </c>
      <c r="E102" t="s">
        <v>106</v>
      </c>
      <c r="F102" t="s">
        <v>327</v>
      </c>
      <c r="G102" s="78">
        <v>183033.38</v>
      </c>
      <c r="H102" s="78">
        <v>-0.33850000000000002</v>
      </c>
      <c r="I102" s="78">
        <v>-0.61956799129999995</v>
      </c>
      <c r="J102" s="79">
        <v>-4.4000000000000003E-3</v>
      </c>
      <c r="K102" s="79">
        <v>0</v>
      </c>
    </row>
    <row r="103" spans="2:11">
      <c r="B103" t="s">
        <v>2410</v>
      </c>
      <c r="C103" t="s">
        <v>2411</v>
      </c>
      <c r="D103" t="s">
        <v>123</v>
      </c>
      <c r="E103" t="s">
        <v>106</v>
      </c>
      <c r="F103" t="s">
        <v>2412</v>
      </c>
      <c r="G103" s="78">
        <v>-1043000</v>
      </c>
      <c r="H103" s="78">
        <v>0.14002223734213998</v>
      </c>
      <c r="I103" s="78">
        <v>-1.46043193547852</v>
      </c>
      <c r="J103" s="79">
        <v>-1.03E-2</v>
      </c>
      <c r="K103" s="79">
        <v>0</v>
      </c>
    </row>
    <row r="104" spans="2:11">
      <c r="B104" t="s">
        <v>2413</v>
      </c>
      <c r="C104" t="s">
        <v>2414</v>
      </c>
      <c r="D104" t="s">
        <v>123</v>
      </c>
      <c r="E104" t="s">
        <v>106</v>
      </c>
      <c r="F104" t="s">
        <v>321</v>
      </c>
      <c r="G104" s="78">
        <v>35143.699999999997</v>
      </c>
      <c r="H104" s="78">
        <v>2.7738</v>
      </c>
      <c r="I104" s="78">
        <v>0.97481595060000004</v>
      </c>
      <c r="J104" s="79">
        <v>6.8999999999999999E-3</v>
      </c>
      <c r="K104" s="79">
        <v>0</v>
      </c>
    </row>
    <row r="105" spans="2:11">
      <c r="B105" t="s">
        <v>2413</v>
      </c>
      <c r="C105" t="s">
        <v>2415</v>
      </c>
      <c r="D105" t="s">
        <v>123</v>
      </c>
      <c r="E105" t="s">
        <v>106</v>
      </c>
      <c r="F105" t="s">
        <v>582</v>
      </c>
      <c r="G105" s="78">
        <v>49201.18</v>
      </c>
      <c r="H105" s="78">
        <v>-4.7058999999999997</v>
      </c>
      <c r="I105" s="78">
        <v>-2.31535832962</v>
      </c>
      <c r="J105" s="79">
        <v>-1.6400000000000001E-2</v>
      </c>
      <c r="K105" s="79">
        <v>0</v>
      </c>
    </row>
    <row r="106" spans="2:11">
      <c r="B106" t="s">
        <v>2413</v>
      </c>
      <c r="C106" t="s">
        <v>2416</v>
      </c>
      <c r="D106" t="s">
        <v>123</v>
      </c>
      <c r="E106" t="s">
        <v>106</v>
      </c>
      <c r="F106" t="s">
        <v>582</v>
      </c>
      <c r="G106" s="78">
        <v>70287.399999999994</v>
      </c>
      <c r="H106" s="78">
        <v>-2.6697000000000002</v>
      </c>
      <c r="I106" s="78">
        <v>-1.8764627178</v>
      </c>
      <c r="J106" s="79">
        <v>-1.3299999999999999E-2</v>
      </c>
      <c r="K106" s="79">
        <v>0</v>
      </c>
    </row>
    <row r="107" spans="2:11">
      <c r="B107" t="s">
        <v>2413</v>
      </c>
      <c r="C107" t="s">
        <v>2417</v>
      </c>
      <c r="D107" t="s">
        <v>123</v>
      </c>
      <c r="E107" t="s">
        <v>106</v>
      </c>
      <c r="F107" t="s">
        <v>582</v>
      </c>
      <c r="G107" s="78">
        <v>35143.699999999997</v>
      </c>
      <c r="H107" s="78">
        <v>-2.1547999999999998</v>
      </c>
      <c r="I107" s="78">
        <v>-0.75727644760000001</v>
      </c>
      <c r="J107" s="79">
        <v>-5.3E-3</v>
      </c>
      <c r="K107" s="79">
        <v>0</v>
      </c>
    </row>
    <row r="108" spans="2:11">
      <c r="B108" t="s">
        <v>2418</v>
      </c>
      <c r="C108" t="s">
        <v>2419</v>
      </c>
      <c r="D108" t="s">
        <v>123</v>
      </c>
      <c r="E108" t="s">
        <v>106</v>
      </c>
      <c r="F108" t="s">
        <v>327</v>
      </c>
      <c r="G108" s="78">
        <v>18492.580000000002</v>
      </c>
      <c r="H108" s="78">
        <v>0.20019999999999999</v>
      </c>
      <c r="I108" s="78">
        <v>3.7022145159999999E-2</v>
      </c>
      <c r="J108" s="79">
        <v>2.9999999999999997E-4</v>
      </c>
      <c r="K108" s="79">
        <v>0</v>
      </c>
    </row>
    <row r="109" spans="2:11">
      <c r="B109" t="s">
        <v>2418</v>
      </c>
      <c r="C109" t="s">
        <v>2420</v>
      </c>
      <c r="D109" t="s">
        <v>123</v>
      </c>
      <c r="E109" t="s">
        <v>106</v>
      </c>
      <c r="F109" t="s">
        <v>327</v>
      </c>
      <c r="G109" s="78">
        <v>52715.55</v>
      </c>
      <c r="H109" s="78">
        <v>7.5700000000000003E-2</v>
      </c>
      <c r="I109" s="78">
        <v>3.9905671349999998E-2</v>
      </c>
      <c r="J109" s="79">
        <v>2.9999999999999997E-4</v>
      </c>
      <c r="K109" s="79">
        <v>0</v>
      </c>
    </row>
    <row r="110" spans="2:11">
      <c r="B110" t="s">
        <v>2418</v>
      </c>
      <c r="C110" t="s">
        <v>2421</v>
      </c>
      <c r="D110" t="s">
        <v>123</v>
      </c>
      <c r="E110" t="s">
        <v>106</v>
      </c>
      <c r="F110" t="s">
        <v>327</v>
      </c>
      <c r="G110" s="78">
        <v>70287.399999999994</v>
      </c>
      <c r="H110" s="78">
        <v>0.77580000000000005</v>
      </c>
      <c r="I110" s="78">
        <v>0.5452896492</v>
      </c>
      <c r="J110" s="79">
        <v>3.8999999999999998E-3</v>
      </c>
      <c r="K110" s="79">
        <v>0</v>
      </c>
    </row>
    <row r="111" spans="2:11">
      <c r="B111" t="s">
        <v>2418</v>
      </c>
      <c r="C111" t="s">
        <v>2422</v>
      </c>
      <c r="D111" t="s">
        <v>123</v>
      </c>
      <c r="E111" t="s">
        <v>106</v>
      </c>
      <c r="F111" t="s">
        <v>327</v>
      </c>
      <c r="G111" s="78">
        <v>70287.399999999994</v>
      </c>
      <c r="H111" s="78">
        <v>-1.3472</v>
      </c>
      <c r="I111" s="78">
        <v>-0.94691185280000001</v>
      </c>
      <c r="J111" s="79">
        <v>-6.7000000000000002E-3</v>
      </c>
      <c r="K111" s="79">
        <v>0</v>
      </c>
    </row>
    <row r="112" spans="2:11">
      <c r="B112" t="s">
        <v>2418</v>
      </c>
      <c r="C112" t="s">
        <v>2423</v>
      </c>
      <c r="D112" t="s">
        <v>123</v>
      </c>
      <c r="E112" t="s">
        <v>106</v>
      </c>
      <c r="F112" t="s">
        <v>327</v>
      </c>
      <c r="G112" s="78">
        <v>28114.959999999999</v>
      </c>
      <c r="H112" s="78">
        <v>-1.3615999999999999</v>
      </c>
      <c r="I112" s="78">
        <v>-0.38281329536000003</v>
      </c>
      <c r="J112" s="79">
        <v>-2.7000000000000001E-3</v>
      </c>
      <c r="K112" s="79">
        <v>0</v>
      </c>
    </row>
    <row r="113" spans="2:11">
      <c r="B113" t="s">
        <v>2418</v>
      </c>
      <c r="C113" t="s">
        <v>2424</v>
      </c>
      <c r="D113" t="s">
        <v>123</v>
      </c>
      <c r="E113" t="s">
        <v>106</v>
      </c>
      <c r="F113" t="s">
        <v>327</v>
      </c>
      <c r="G113" s="78">
        <v>70287.399999999994</v>
      </c>
      <c r="H113" s="78">
        <v>1.5267999999999999</v>
      </c>
      <c r="I113" s="78">
        <v>1.0731480231999999</v>
      </c>
      <c r="J113" s="79">
        <v>7.6E-3</v>
      </c>
      <c r="K113" s="79">
        <v>0</v>
      </c>
    </row>
    <row r="114" spans="2:11">
      <c r="B114" t="s">
        <v>2418</v>
      </c>
      <c r="C114" t="s">
        <v>2425</v>
      </c>
      <c r="D114" t="s">
        <v>123</v>
      </c>
      <c r="E114" t="s">
        <v>106</v>
      </c>
      <c r="F114" t="s">
        <v>327</v>
      </c>
      <c r="G114" s="78">
        <v>70287.399999999994</v>
      </c>
      <c r="H114" s="78">
        <v>2.6553</v>
      </c>
      <c r="I114" s="78">
        <v>1.8663413322</v>
      </c>
      <c r="J114" s="79">
        <v>1.32E-2</v>
      </c>
      <c r="K114" s="79">
        <v>0</v>
      </c>
    </row>
    <row r="115" spans="2:11">
      <c r="B115" t="s">
        <v>2418</v>
      </c>
      <c r="C115" t="s">
        <v>2426</v>
      </c>
      <c r="D115" t="s">
        <v>123</v>
      </c>
      <c r="E115" t="s">
        <v>106</v>
      </c>
      <c r="F115" t="s">
        <v>327</v>
      </c>
      <c r="G115" s="78">
        <v>56229.919999999998</v>
      </c>
      <c r="H115" s="78">
        <v>2.5552999999999999</v>
      </c>
      <c r="I115" s="78">
        <v>1.4368431457599999</v>
      </c>
      <c r="J115" s="79">
        <v>1.01E-2</v>
      </c>
      <c r="K115" s="79">
        <v>0</v>
      </c>
    </row>
    <row r="116" spans="2:11">
      <c r="B116" t="s">
        <v>2418</v>
      </c>
      <c r="C116" t="s">
        <v>2427</v>
      </c>
      <c r="D116" t="s">
        <v>123</v>
      </c>
      <c r="E116" t="s">
        <v>106</v>
      </c>
      <c r="F116" t="s">
        <v>327</v>
      </c>
      <c r="G116" s="78">
        <v>28114.959999999999</v>
      </c>
      <c r="H116" s="78">
        <v>3.6419000000000001</v>
      </c>
      <c r="I116" s="78">
        <v>1.02391872824</v>
      </c>
      <c r="J116" s="79">
        <v>7.1999999999999998E-3</v>
      </c>
      <c r="K116" s="79">
        <v>0</v>
      </c>
    </row>
    <row r="117" spans="2:11">
      <c r="B117" t="s">
        <v>2418</v>
      </c>
      <c r="C117" t="s">
        <v>2428</v>
      </c>
      <c r="D117" t="s">
        <v>123</v>
      </c>
      <c r="E117" t="s">
        <v>106</v>
      </c>
      <c r="F117" t="s">
        <v>327</v>
      </c>
      <c r="G117" s="78">
        <v>61884.59</v>
      </c>
      <c r="H117" s="78">
        <v>0.60019999999999996</v>
      </c>
      <c r="I117" s="78">
        <v>0.37143130918</v>
      </c>
      <c r="J117" s="79">
        <v>2.5999999999999999E-3</v>
      </c>
      <c r="K117" s="79">
        <v>0</v>
      </c>
    </row>
    <row r="118" spans="2:11">
      <c r="B118" t="s">
        <v>2418</v>
      </c>
      <c r="C118" t="s">
        <v>2429</v>
      </c>
      <c r="D118" t="s">
        <v>123</v>
      </c>
      <c r="E118" t="s">
        <v>106</v>
      </c>
      <c r="F118" t="s">
        <v>327</v>
      </c>
      <c r="G118" s="78">
        <v>53043.93</v>
      </c>
      <c r="H118" s="78">
        <v>0.1002</v>
      </c>
      <c r="I118" s="78">
        <v>5.3150017860000003E-2</v>
      </c>
      <c r="J118" s="79">
        <v>4.0000000000000002E-4</v>
      </c>
      <c r="K118" s="79">
        <v>0</v>
      </c>
    </row>
    <row r="119" spans="2:11">
      <c r="B119" t="s">
        <v>2430</v>
      </c>
      <c r="C119" t="s">
        <v>2431</v>
      </c>
      <c r="D119" t="s">
        <v>123</v>
      </c>
      <c r="E119" t="s">
        <v>106</v>
      </c>
      <c r="F119" t="s">
        <v>2432</v>
      </c>
      <c r="G119" s="78">
        <v>-140000</v>
      </c>
      <c r="H119" s="78">
        <v>-4.8828548387096786</v>
      </c>
      <c r="I119" s="78">
        <v>6.8359967741935499</v>
      </c>
      <c r="J119" s="79">
        <v>4.8300000000000003E-2</v>
      </c>
      <c r="K119" s="79">
        <v>0</v>
      </c>
    </row>
    <row r="120" spans="2:11">
      <c r="B120" t="s">
        <v>2433</v>
      </c>
      <c r="C120" t="s">
        <v>2434</v>
      </c>
      <c r="D120" t="s">
        <v>123</v>
      </c>
      <c r="E120" t="s">
        <v>106</v>
      </c>
      <c r="F120" t="s">
        <v>2435</v>
      </c>
      <c r="G120" s="78">
        <v>-35000</v>
      </c>
      <c r="H120" s="78">
        <v>-4.0406666666666569</v>
      </c>
      <c r="I120" s="78">
        <v>1.4142333333333299</v>
      </c>
      <c r="J120" s="79">
        <v>0.01</v>
      </c>
      <c r="K120" s="79">
        <v>0</v>
      </c>
    </row>
    <row r="121" spans="2:11">
      <c r="B121" t="s">
        <v>2436</v>
      </c>
      <c r="C121" t="s">
        <v>2437</v>
      </c>
      <c r="D121" t="s">
        <v>123</v>
      </c>
      <c r="E121" t="s">
        <v>106</v>
      </c>
      <c r="F121" t="s">
        <v>2438</v>
      </c>
      <c r="G121" s="78">
        <v>-60000</v>
      </c>
      <c r="H121" s="78">
        <v>-1.5142</v>
      </c>
      <c r="I121" s="78">
        <v>0.90851999999999999</v>
      </c>
      <c r="J121" s="79">
        <v>6.4000000000000003E-3</v>
      </c>
      <c r="K121" s="79">
        <v>0</v>
      </c>
    </row>
    <row r="122" spans="2:11">
      <c r="B122" t="s">
        <v>2439</v>
      </c>
      <c r="C122" t="s">
        <v>2440</v>
      </c>
      <c r="D122" t="s">
        <v>123</v>
      </c>
      <c r="E122" t="s">
        <v>106</v>
      </c>
      <c r="F122" t="s">
        <v>2441</v>
      </c>
      <c r="G122" s="78">
        <v>-80000</v>
      </c>
      <c r="H122" s="78">
        <v>4.7518500000000001</v>
      </c>
      <c r="I122" s="78">
        <v>-3.8014800000000002</v>
      </c>
      <c r="J122" s="79">
        <v>-2.6800000000000001E-2</v>
      </c>
      <c r="K122" s="79">
        <v>0</v>
      </c>
    </row>
    <row r="123" spans="2:11">
      <c r="B123" t="s">
        <v>2442</v>
      </c>
      <c r="C123" t="s">
        <v>2443</v>
      </c>
      <c r="D123" t="s">
        <v>123</v>
      </c>
      <c r="E123" t="s">
        <v>106</v>
      </c>
      <c r="F123" t="s">
        <v>2444</v>
      </c>
      <c r="G123" s="78">
        <v>-80000</v>
      </c>
      <c r="H123" s="78">
        <v>3.5688</v>
      </c>
      <c r="I123" s="78">
        <v>-2.8550399999999998</v>
      </c>
      <c r="J123" s="79">
        <v>-2.0199999999999999E-2</v>
      </c>
      <c r="K123" s="79">
        <v>0</v>
      </c>
    </row>
    <row r="124" spans="2:11">
      <c r="B124" t="s">
        <v>2445</v>
      </c>
      <c r="C124" t="s">
        <v>2446</v>
      </c>
      <c r="D124" t="s">
        <v>123</v>
      </c>
      <c r="E124" t="s">
        <v>106</v>
      </c>
      <c r="F124" t="s">
        <v>2447</v>
      </c>
      <c r="G124" s="78">
        <v>-150000</v>
      </c>
      <c r="H124" s="78">
        <v>-1.2635666666666667</v>
      </c>
      <c r="I124" s="78">
        <v>1.8953500000000001</v>
      </c>
      <c r="J124" s="79">
        <v>1.34E-2</v>
      </c>
      <c r="K124" s="79">
        <v>0</v>
      </c>
    </row>
    <row r="125" spans="2:11">
      <c r="B125" t="s">
        <v>2448</v>
      </c>
      <c r="C125" t="s">
        <v>2449</v>
      </c>
      <c r="D125" t="s">
        <v>123</v>
      </c>
      <c r="E125" t="s">
        <v>106</v>
      </c>
      <c r="F125" t="s">
        <v>2450</v>
      </c>
      <c r="G125" s="78">
        <v>-3153000</v>
      </c>
      <c r="H125" s="78">
        <v>1.6557743184384586</v>
      </c>
      <c r="I125" s="78">
        <v>-52.206564260364601</v>
      </c>
      <c r="J125" s="79">
        <v>-0.36870000000000003</v>
      </c>
      <c r="K125" s="79">
        <v>-4.0000000000000002E-4</v>
      </c>
    </row>
    <row r="126" spans="2:11">
      <c r="B126" t="s">
        <v>2451</v>
      </c>
      <c r="C126" t="s">
        <v>2452</v>
      </c>
      <c r="D126" t="s">
        <v>123</v>
      </c>
      <c r="E126" t="s">
        <v>106</v>
      </c>
      <c r="F126" t="s">
        <v>2453</v>
      </c>
      <c r="G126" s="78">
        <v>-240000</v>
      </c>
      <c r="H126" s="78">
        <v>2.6071</v>
      </c>
      <c r="I126" s="78">
        <v>-6.2570399999999999</v>
      </c>
      <c r="J126" s="79">
        <v>-4.4200000000000003E-2</v>
      </c>
      <c r="K126" s="79">
        <v>0</v>
      </c>
    </row>
    <row r="127" spans="2:11">
      <c r="B127" s="80" t="s">
        <v>2321</v>
      </c>
      <c r="C127" s="16"/>
      <c r="D127" s="16"/>
      <c r="G127" s="82">
        <v>-68070.33</v>
      </c>
      <c r="I127" s="82">
        <v>-72.022748970815229</v>
      </c>
      <c r="J127" s="81">
        <v>-0.50860000000000005</v>
      </c>
      <c r="K127" s="81">
        <v>-5.0000000000000001E-4</v>
      </c>
    </row>
    <row r="128" spans="2:11">
      <c r="B128" t="s">
        <v>2454</v>
      </c>
      <c r="C128" t="s">
        <v>2455</v>
      </c>
      <c r="D128" t="s">
        <v>123</v>
      </c>
      <c r="E128" t="s">
        <v>106</v>
      </c>
      <c r="F128" t="s">
        <v>321</v>
      </c>
      <c r="G128" s="78">
        <v>43509.66</v>
      </c>
      <c r="H128" s="78">
        <v>0.3095</v>
      </c>
      <c r="I128" s="78">
        <v>0.46673987042819998</v>
      </c>
      <c r="J128" s="79">
        <v>3.3E-3</v>
      </c>
      <c r="K128" s="79">
        <v>0</v>
      </c>
    </row>
    <row r="129" spans="2:11">
      <c r="B129" t="s">
        <v>2454</v>
      </c>
      <c r="C129" t="s">
        <v>2456</v>
      </c>
      <c r="D129" t="s">
        <v>123</v>
      </c>
      <c r="E129" t="s">
        <v>106</v>
      </c>
      <c r="F129" t="s">
        <v>321</v>
      </c>
      <c r="G129" s="78">
        <v>14715.48</v>
      </c>
      <c r="H129" s="78">
        <v>0.31830000000000003</v>
      </c>
      <c r="I129" s="78">
        <v>0.16234526626344001</v>
      </c>
      <c r="J129" s="79">
        <v>1.1000000000000001E-3</v>
      </c>
      <c r="K129" s="79">
        <v>0</v>
      </c>
    </row>
    <row r="130" spans="2:11">
      <c r="B130" t="s">
        <v>2454</v>
      </c>
      <c r="C130" t="s">
        <v>2457</v>
      </c>
      <c r="D130" t="s">
        <v>123</v>
      </c>
      <c r="E130" t="s">
        <v>106</v>
      </c>
      <c r="F130" t="s">
        <v>321</v>
      </c>
      <c r="G130" s="78">
        <v>26508.400000000001</v>
      </c>
      <c r="H130" s="78">
        <v>0.33600000000000002</v>
      </c>
      <c r="I130" s="78">
        <v>0.30871046438400002</v>
      </c>
      <c r="J130" s="79">
        <v>2.2000000000000001E-3</v>
      </c>
      <c r="K130" s="79">
        <v>0</v>
      </c>
    </row>
    <row r="131" spans="2:11">
      <c r="B131" t="s">
        <v>2454</v>
      </c>
      <c r="C131" t="s">
        <v>2458</v>
      </c>
      <c r="D131" t="s">
        <v>123</v>
      </c>
      <c r="E131" t="s">
        <v>106</v>
      </c>
      <c r="F131" t="s">
        <v>321</v>
      </c>
      <c r="G131" s="78">
        <v>31681.06</v>
      </c>
      <c r="H131" s="78">
        <v>0.4899</v>
      </c>
      <c r="I131" s="78">
        <v>0.53794230785004005</v>
      </c>
      <c r="J131" s="79">
        <v>3.8E-3</v>
      </c>
      <c r="K131" s="79">
        <v>0</v>
      </c>
    </row>
    <row r="132" spans="2:11">
      <c r="B132" t="s">
        <v>2454</v>
      </c>
      <c r="C132" t="s">
        <v>2459</v>
      </c>
      <c r="D132" t="s">
        <v>123</v>
      </c>
      <c r="E132" t="s">
        <v>106</v>
      </c>
      <c r="F132" t="s">
        <v>321</v>
      </c>
      <c r="G132" s="78">
        <v>59745.98</v>
      </c>
      <c r="H132" s="78">
        <v>0.69159999999999999</v>
      </c>
      <c r="I132" s="78">
        <v>1.4321622831588801</v>
      </c>
      <c r="J132" s="79">
        <v>1.01E-2</v>
      </c>
      <c r="K132" s="79">
        <v>0</v>
      </c>
    </row>
    <row r="133" spans="2:11">
      <c r="B133" t="s">
        <v>2454</v>
      </c>
      <c r="C133" t="s">
        <v>2460</v>
      </c>
      <c r="D133" t="s">
        <v>123</v>
      </c>
      <c r="E133" t="s">
        <v>106</v>
      </c>
      <c r="F133" t="s">
        <v>321</v>
      </c>
      <c r="G133" s="78">
        <v>31738.98</v>
      </c>
      <c r="H133" s="78">
        <v>0.68279999999999996</v>
      </c>
      <c r="I133" s="78">
        <v>0.75112987635504003</v>
      </c>
      <c r="J133" s="79">
        <v>5.3E-3</v>
      </c>
      <c r="K133" s="79">
        <v>0</v>
      </c>
    </row>
    <row r="134" spans="2:11">
      <c r="B134" t="s">
        <v>2454</v>
      </c>
      <c r="C134" t="s">
        <v>2461</v>
      </c>
      <c r="D134" t="s">
        <v>123</v>
      </c>
      <c r="E134" t="s">
        <v>106</v>
      </c>
      <c r="F134" t="s">
        <v>340</v>
      </c>
      <c r="G134" s="78">
        <v>22931.48</v>
      </c>
      <c r="H134" s="78">
        <v>-3.1707000000000001</v>
      </c>
      <c r="I134" s="78">
        <v>-2.52008852042376</v>
      </c>
      <c r="J134" s="79">
        <v>-1.78E-2</v>
      </c>
      <c r="K134" s="79">
        <v>0</v>
      </c>
    </row>
    <row r="135" spans="2:11">
      <c r="B135" t="s">
        <v>2454</v>
      </c>
      <c r="C135" t="s">
        <v>2462</v>
      </c>
      <c r="D135" t="s">
        <v>123</v>
      </c>
      <c r="E135" t="s">
        <v>106</v>
      </c>
      <c r="F135" t="s">
        <v>340</v>
      </c>
      <c r="G135" s="78">
        <v>42800.3</v>
      </c>
      <c r="H135" s="78">
        <v>-3.16</v>
      </c>
      <c r="I135" s="78">
        <v>-4.68772853768</v>
      </c>
      <c r="J135" s="79">
        <v>-3.3099999999999997E-2</v>
      </c>
      <c r="K135" s="79">
        <v>0</v>
      </c>
    </row>
    <row r="136" spans="2:11">
      <c r="B136" t="s">
        <v>2454</v>
      </c>
      <c r="C136" t="s">
        <v>2463</v>
      </c>
      <c r="D136" t="s">
        <v>123</v>
      </c>
      <c r="E136" t="s">
        <v>106</v>
      </c>
      <c r="F136" t="s">
        <v>582</v>
      </c>
      <c r="G136" s="78">
        <v>15420.91</v>
      </c>
      <c r="H136" s="78">
        <v>-2.2568000000000001</v>
      </c>
      <c r="I136" s="78">
        <v>-1.20623418978608</v>
      </c>
      <c r="J136" s="79">
        <v>-8.5000000000000006E-3</v>
      </c>
      <c r="K136" s="79">
        <v>0</v>
      </c>
    </row>
    <row r="137" spans="2:11">
      <c r="B137" t="s">
        <v>2454</v>
      </c>
      <c r="C137" t="s">
        <v>2464</v>
      </c>
      <c r="D137" t="s">
        <v>123</v>
      </c>
      <c r="E137" t="s">
        <v>106</v>
      </c>
      <c r="F137" t="s">
        <v>327</v>
      </c>
      <c r="G137" s="78">
        <v>11850.46</v>
      </c>
      <c r="H137" s="78">
        <v>0.25030000000000002</v>
      </c>
      <c r="I137" s="78">
        <v>0.10280745698308</v>
      </c>
      <c r="J137" s="79">
        <v>6.9999999999999999E-4</v>
      </c>
      <c r="K137" s="79">
        <v>0</v>
      </c>
    </row>
    <row r="138" spans="2:11">
      <c r="B138" t="s">
        <v>2454</v>
      </c>
      <c r="C138" t="s">
        <v>2465</v>
      </c>
      <c r="D138" t="s">
        <v>123</v>
      </c>
      <c r="E138" t="s">
        <v>106</v>
      </c>
      <c r="F138" t="s">
        <v>327</v>
      </c>
      <c r="G138" s="78">
        <v>28657.94</v>
      </c>
      <c r="H138" s="78">
        <v>1.048</v>
      </c>
      <c r="I138" s="78">
        <v>1.0409618420191999</v>
      </c>
      <c r="J138" s="79">
        <v>7.4000000000000003E-3</v>
      </c>
      <c r="K138" s="79">
        <v>0</v>
      </c>
    </row>
    <row r="139" spans="2:11">
      <c r="B139" t="s">
        <v>2454</v>
      </c>
      <c r="C139" t="s">
        <v>2466</v>
      </c>
      <c r="D139" t="s">
        <v>123</v>
      </c>
      <c r="E139" t="s">
        <v>106</v>
      </c>
      <c r="F139" t="s">
        <v>327</v>
      </c>
      <c r="G139" s="78">
        <v>39545.1</v>
      </c>
      <c r="H139" s="78">
        <v>0.41949999999999998</v>
      </c>
      <c r="I139" s="78">
        <v>0.574980613137</v>
      </c>
      <c r="J139" s="79">
        <v>4.1000000000000003E-3</v>
      </c>
      <c r="K139" s="79">
        <v>0</v>
      </c>
    </row>
    <row r="140" spans="2:11">
      <c r="B140" t="s">
        <v>2454</v>
      </c>
      <c r="C140" t="s">
        <v>2467</v>
      </c>
      <c r="D140" t="s">
        <v>123</v>
      </c>
      <c r="E140" t="s">
        <v>106</v>
      </c>
      <c r="F140" t="s">
        <v>327</v>
      </c>
      <c r="G140" s="78">
        <v>23735.279999999999</v>
      </c>
      <c r="H140" s="78">
        <v>0.45400000000000001</v>
      </c>
      <c r="I140" s="78">
        <v>0.3734898213792</v>
      </c>
      <c r="J140" s="79">
        <v>2.5999999999999999E-3</v>
      </c>
      <c r="K140" s="79">
        <v>0</v>
      </c>
    </row>
    <row r="141" spans="2:11">
      <c r="B141" t="s">
        <v>2454</v>
      </c>
      <c r="C141" t="s">
        <v>2468</v>
      </c>
      <c r="D141" t="s">
        <v>123</v>
      </c>
      <c r="E141" t="s">
        <v>106</v>
      </c>
      <c r="F141" t="s">
        <v>327</v>
      </c>
      <c r="G141" s="78">
        <v>11972.33</v>
      </c>
      <c r="H141" s="78">
        <v>1.331</v>
      </c>
      <c r="I141" s="78">
        <v>0.55231303483180005</v>
      </c>
      <c r="J141" s="79">
        <v>3.8999999999999998E-3</v>
      </c>
      <c r="K141" s="79">
        <v>0</v>
      </c>
    </row>
    <row r="142" spans="2:11">
      <c r="B142" t="s">
        <v>2454</v>
      </c>
      <c r="C142" t="s">
        <v>2469</v>
      </c>
      <c r="D142" t="s">
        <v>123</v>
      </c>
      <c r="E142" t="s">
        <v>106</v>
      </c>
      <c r="F142" t="s">
        <v>321</v>
      </c>
      <c r="G142" s="78">
        <v>1320.77</v>
      </c>
      <c r="H142" s="78">
        <v>0.31830000000000003</v>
      </c>
      <c r="I142" s="78">
        <v>1.4571101814059999E-2</v>
      </c>
      <c r="J142" s="79">
        <v>1E-4</v>
      </c>
      <c r="K142" s="79">
        <v>0</v>
      </c>
    </row>
    <row r="143" spans="2:11">
      <c r="B143" t="s">
        <v>2454</v>
      </c>
      <c r="C143" t="s">
        <v>2470</v>
      </c>
      <c r="D143" t="s">
        <v>123</v>
      </c>
      <c r="E143" t="s">
        <v>106</v>
      </c>
      <c r="F143" t="s">
        <v>340</v>
      </c>
      <c r="G143" s="78">
        <v>22322.89</v>
      </c>
      <c r="H143" s="78">
        <v>-3.1576</v>
      </c>
      <c r="I143" s="78">
        <v>-2.44307101370224</v>
      </c>
      <c r="J143" s="79">
        <v>-1.7299999999999999E-2</v>
      </c>
      <c r="K143" s="79">
        <v>0</v>
      </c>
    </row>
    <row r="144" spans="2:11">
      <c r="B144" t="s">
        <v>2471</v>
      </c>
      <c r="C144" t="s">
        <v>2472</v>
      </c>
      <c r="D144" t="s">
        <v>123</v>
      </c>
      <c r="E144" t="s">
        <v>106</v>
      </c>
      <c r="F144" t="s">
        <v>582</v>
      </c>
      <c r="G144" s="78">
        <v>22842.91</v>
      </c>
      <c r="H144" s="78">
        <v>-3.5047999999999999</v>
      </c>
      <c r="I144" s="78">
        <v>-2.7748737413508802</v>
      </c>
      <c r="J144" s="79">
        <v>-1.9599999999999999E-2</v>
      </c>
      <c r="K144" s="79">
        <v>0</v>
      </c>
    </row>
    <row r="145" spans="2:11">
      <c r="B145" t="s">
        <v>2471</v>
      </c>
      <c r="C145" t="s">
        <v>2473</v>
      </c>
      <c r="D145" t="s">
        <v>123</v>
      </c>
      <c r="E145" t="s">
        <v>106</v>
      </c>
      <c r="F145" t="s">
        <v>582</v>
      </c>
      <c r="G145" s="78">
        <v>45690.04</v>
      </c>
      <c r="H145" s="78">
        <v>-3.4380000000000002</v>
      </c>
      <c r="I145" s="78">
        <v>-5.4444745116432003</v>
      </c>
      <c r="J145" s="79">
        <v>-3.8399999999999997E-2</v>
      </c>
      <c r="K145" s="79">
        <v>0</v>
      </c>
    </row>
    <row r="146" spans="2:11">
      <c r="B146" t="s">
        <v>2471</v>
      </c>
      <c r="C146" t="s">
        <v>2474</v>
      </c>
      <c r="D146" t="s">
        <v>123</v>
      </c>
      <c r="E146" t="s">
        <v>106</v>
      </c>
      <c r="F146" t="s">
        <v>582</v>
      </c>
      <c r="G146" s="78">
        <v>19351</v>
      </c>
      <c r="H146" s="78">
        <v>-1.8202</v>
      </c>
      <c r="I146" s="78">
        <v>-1.2208184423320001</v>
      </c>
      <c r="J146" s="79">
        <v>-8.6E-3</v>
      </c>
      <c r="K146" s="79">
        <v>0</v>
      </c>
    </row>
    <row r="147" spans="2:11">
      <c r="B147" t="s">
        <v>2475</v>
      </c>
      <c r="C147" t="s">
        <v>2476</v>
      </c>
      <c r="D147" t="s">
        <v>123</v>
      </c>
      <c r="E147" t="s">
        <v>106</v>
      </c>
      <c r="F147" t="s">
        <v>321</v>
      </c>
      <c r="G147" s="78">
        <v>13073.46</v>
      </c>
      <c r="H147" s="78">
        <v>-3.4020000000000001</v>
      </c>
      <c r="I147" s="78">
        <v>-1.5415350724871999</v>
      </c>
      <c r="J147" s="79">
        <v>-1.09E-2</v>
      </c>
      <c r="K147" s="79">
        <v>0</v>
      </c>
    </row>
    <row r="148" spans="2:11">
      <c r="B148" t="s">
        <v>2475</v>
      </c>
      <c r="C148" t="s">
        <v>2477</v>
      </c>
      <c r="D148" t="s">
        <v>123</v>
      </c>
      <c r="E148" t="s">
        <v>106</v>
      </c>
      <c r="F148" t="s">
        <v>582</v>
      </c>
      <c r="G148" s="78">
        <v>23156.89</v>
      </c>
      <c r="H148" s="78">
        <v>-2.0242</v>
      </c>
      <c r="I148" s="78">
        <v>-1.62465896573908</v>
      </c>
      <c r="J148" s="79">
        <v>-1.15E-2</v>
      </c>
      <c r="K148" s="79">
        <v>0</v>
      </c>
    </row>
    <row r="149" spans="2:11">
      <c r="B149" t="s">
        <v>2475</v>
      </c>
      <c r="C149" t="s">
        <v>2478</v>
      </c>
      <c r="D149" t="s">
        <v>123</v>
      </c>
      <c r="E149" t="s">
        <v>106</v>
      </c>
      <c r="F149" t="s">
        <v>321</v>
      </c>
      <c r="G149" s="78">
        <v>1173.3900000000001</v>
      </c>
      <c r="H149" s="78">
        <v>0.6079</v>
      </c>
      <c r="I149" s="78">
        <v>2.4723109049459999E-2</v>
      </c>
      <c r="J149" s="79">
        <v>2.0000000000000001E-4</v>
      </c>
      <c r="K149" s="79">
        <v>0</v>
      </c>
    </row>
    <row r="150" spans="2:11">
      <c r="B150" t="s">
        <v>2479</v>
      </c>
      <c r="C150" t="s">
        <v>2480</v>
      </c>
      <c r="D150" t="s">
        <v>123</v>
      </c>
      <c r="E150" t="s">
        <v>106</v>
      </c>
      <c r="F150" t="s">
        <v>340</v>
      </c>
      <c r="G150" s="78">
        <v>28817.83</v>
      </c>
      <c r="H150" s="78">
        <v>-1.024</v>
      </c>
      <c r="I150" s="78">
        <v>-1.0227978115072001</v>
      </c>
      <c r="J150" s="79">
        <v>-7.1999999999999998E-3</v>
      </c>
      <c r="K150" s="79">
        <v>0</v>
      </c>
    </row>
    <row r="151" spans="2:11">
      <c r="B151" t="s">
        <v>2479</v>
      </c>
      <c r="C151" t="s">
        <v>2481</v>
      </c>
      <c r="D151" t="s">
        <v>123</v>
      </c>
      <c r="E151" t="s">
        <v>106</v>
      </c>
      <c r="F151" t="s">
        <v>327</v>
      </c>
      <c r="G151" s="78">
        <v>14057.48</v>
      </c>
      <c r="H151" s="78">
        <v>-1.794</v>
      </c>
      <c r="I151" s="78">
        <v>-0.87409466869920005</v>
      </c>
      <c r="J151" s="79">
        <v>-6.1999999999999998E-3</v>
      </c>
      <c r="K151" s="79">
        <v>0</v>
      </c>
    </row>
    <row r="152" spans="2:11">
      <c r="B152" t="s">
        <v>2479</v>
      </c>
      <c r="C152" t="s">
        <v>2482</v>
      </c>
      <c r="D152" t="s">
        <v>123</v>
      </c>
      <c r="E152" t="s">
        <v>106</v>
      </c>
      <c r="F152" t="s">
        <v>327</v>
      </c>
      <c r="G152" s="78">
        <v>9778.26</v>
      </c>
      <c r="H152" s="78">
        <v>-2.9820000000000002</v>
      </c>
      <c r="I152" s="78">
        <v>-1.0106430139511999</v>
      </c>
      <c r="J152" s="79">
        <v>-7.1000000000000004E-3</v>
      </c>
      <c r="K152" s="79">
        <v>0</v>
      </c>
    </row>
    <row r="153" spans="2:11">
      <c r="B153" t="s">
        <v>2479</v>
      </c>
      <c r="C153" t="s">
        <v>2483</v>
      </c>
      <c r="D153" t="s">
        <v>123</v>
      </c>
      <c r="E153" t="s">
        <v>106</v>
      </c>
      <c r="F153" t="s">
        <v>327</v>
      </c>
      <c r="G153" s="78">
        <v>14667.39</v>
      </c>
      <c r="H153" s="78">
        <v>-2.9820000000000002</v>
      </c>
      <c r="I153" s="78">
        <v>-1.5159645209268</v>
      </c>
      <c r="J153" s="79">
        <v>-1.0699999999999999E-2</v>
      </c>
      <c r="K153" s="79">
        <v>0</v>
      </c>
    </row>
    <row r="154" spans="2:11">
      <c r="B154" t="s">
        <v>2484</v>
      </c>
      <c r="C154" t="s">
        <v>2485</v>
      </c>
      <c r="D154" t="s">
        <v>123</v>
      </c>
      <c r="E154" t="s">
        <v>102</v>
      </c>
      <c r="F154" t="s">
        <v>582</v>
      </c>
      <c r="G154" s="78">
        <v>13706.46</v>
      </c>
      <c r="H154" s="78">
        <v>0.11550000000000001</v>
      </c>
      <c r="I154" s="78">
        <v>1.5830961300000002E-2</v>
      </c>
      <c r="J154" s="79">
        <v>1E-4</v>
      </c>
      <c r="K154" s="79">
        <v>0</v>
      </c>
    </row>
    <row r="155" spans="2:11">
      <c r="B155" t="s">
        <v>2486</v>
      </c>
      <c r="C155" t="s">
        <v>2487</v>
      </c>
      <c r="D155" t="s">
        <v>123</v>
      </c>
      <c r="E155" t="s">
        <v>106</v>
      </c>
      <c r="F155" t="s">
        <v>321</v>
      </c>
      <c r="G155" s="78">
        <v>33984.870000000003</v>
      </c>
      <c r="H155" s="78">
        <v>-4.0777000000000001</v>
      </c>
      <c r="I155" s="78">
        <v>-4.8031864184693402</v>
      </c>
      <c r="J155" s="79">
        <v>-3.39E-2</v>
      </c>
      <c r="K155" s="79">
        <v>0</v>
      </c>
    </row>
    <row r="156" spans="2:11">
      <c r="B156" t="s">
        <v>2486</v>
      </c>
      <c r="C156" t="s">
        <v>2488</v>
      </c>
      <c r="D156" t="s">
        <v>123</v>
      </c>
      <c r="E156" t="s">
        <v>106</v>
      </c>
      <c r="F156" t="s">
        <v>582</v>
      </c>
      <c r="G156" s="78">
        <v>17033.45</v>
      </c>
      <c r="H156" s="78">
        <v>-1.3412999999999999</v>
      </c>
      <c r="I156" s="78">
        <v>-0.79187585837009999</v>
      </c>
      <c r="J156" s="79">
        <v>-5.5999999999999999E-3</v>
      </c>
      <c r="K156" s="79">
        <v>0</v>
      </c>
    </row>
    <row r="157" spans="2:11">
      <c r="B157" t="s">
        <v>2486</v>
      </c>
      <c r="C157" t="s">
        <v>2489</v>
      </c>
      <c r="D157" t="s">
        <v>123</v>
      </c>
      <c r="E157" t="s">
        <v>106</v>
      </c>
      <c r="F157" t="s">
        <v>270</v>
      </c>
      <c r="G157" s="78">
        <v>19174.68</v>
      </c>
      <c r="H157" s="78">
        <v>6.1125999999999996</v>
      </c>
      <c r="I157" s="78">
        <v>4.0623997832308802</v>
      </c>
      <c r="J157" s="79">
        <v>2.87E-2</v>
      </c>
      <c r="K157" s="79">
        <v>0</v>
      </c>
    </row>
    <row r="158" spans="2:11">
      <c r="B158" t="s">
        <v>2486</v>
      </c>
      <c r="C158" t="s">
        <v>2490</v>
      </c>
      <c r="D158" t="s">
        <v>123</v>
      </c>
      <c r="E158" t="s">
        <v>106</v>
      </c>
      <c r="F158" t="s">
        <v>270</v>
      </c>
      <c r="G158" s="78">
        <v>25576.02</v>
      </c>
      <c r="H158" s="78">
        <v>6.1485000000000003</v>
      </c>
      <c r="I158" s="78">
        <v>5.4504291499002004</v>
      </c>
      <c r="J158" s="79">
        <v>3.85E-2</v>
      </c>
      <c r="K158" s="79">
        <v>0</v>
      </c>
    </row>
    <row r="159" spans="2:11">
      <c r="B159" t="s">
        <v>2486</v>
      </c>
      <c r="C159" t="s">
        <v>2491</v>
      </c>
      <c r="D159" t="s">
        <v>123</v>
      </c>
      <c r="E159" t="s">
        <v>106</v>
      </c>
      <c r="F159" t="s">
        <v>321</v>
      </c>
      <c r="G159" s="78">
        <v>46118.19</v>
      </c>
      <c r="H159" s="78">
        <v>-4.0952999999999999</v>
      </c>
      <c r="I159" s="78">
        <v>-6.5461587627526203</v>
      </c>
      <c r="J159" s="79">
        <v>-4.6199999999999998E-2</v>
      </c>
      <c r="K159" s="79">
        <v>0</v>
      </c>
    </row>
    <row r="160" spans="2:11">
      <c r="B160" t="s">
        <v>2486</v>
      </c>
      <c r="C160" t="s">
        <v>2492</v>
      </c>
      <c r="D160" t="s">
        <v>123</v>
      </c>
      <c r="E160" t="s">
        <v>106</v>
      </c>
      <c r="F160" t="s">
        <v>582</v>
      </c>
      <c r="G160" s="78">
        <v>11848.32</v>
      </c>
      <c r="H160" s="78">
        <v>-1.3412999999999999</v>
      </c>
      <c r="I160" s="78">
        <v>-0.55082197501055996</v>
      </c>
      <c r="J160" s="79">
        <v>-3.8999999999999998E-3</v>
      </c>
      <c r="K160" s="79">
        <v>0</v>
      </c>
    </row>
    <row r="161" spans="2:11">
      <c r="B161" t="s">
        <v>2493</v>
      </c>
      <c r="C161" t="s">
        <v>2494</v>
      </c>
      <c r="D161" t="s">
        <v>123</v>
      </c>
      <c r="E161" t="s">
        <v>110</v>
      </c>
      <c r="F161" t="s">
        <v>2495</v>
      </c>
      <c r="G161" s="78">
        <v>-224300</v>
      </c>
      <c r="H161" s="78">
        <v>10.045589798087116</v>
      </c>
      <c r="I161" s="78">
        <v>-22.532257917109401</v>
      </c>
      <c r="J161" s="79">
        <v>-0.15909999999999999</v>
      </c>
      <c r="K161" s="79">
        <v>-2.0000000000000001E-4</v>
      </c>
    </row>
    <row r="162" spans="2:11">
      <c r="B162" t="s">
        <v>2496</v>
      </c>
      <c r="C162" t="s">
        <v>2497</v>
      </c>
      <c r="D162" t="s">
        <v>123</v>
      </c>
      <c r="E162" t="s">
        <v>110</v>
      </c>
      <c r="F162" t="s">
        <v>2498</v>
      </c>
      <c r="G162" s="78">
        <v>-288600</v>
      </c>
      <c r="H162" s="78">
        <v>9.7944782608695764</v>
      </c>
      <c r="I162" s="78">
        <v>-28.2668642608696</v>
      </c>
      <c r="J162" s="79">
        <v>-0.1996</v>
      </c>
      <c r="K162" s="79">
        <v>-2.0000000000000001E-4</v>
      </c>
    </row>
    <row r="163" spans="2:11">
      <c r="B163" t="s">
        <v>2499</v>
      </c>
      <c r="C163" t="s">
        <v>2500</v>
      </c>
      <c r="D163" t="s">
        <v>123</v>
      </c>
      <c r="E163" t="s">
        <v>110</v>
      </c>
      <c r="F163" t="s">
        <v>340</v>
      </c>
      <c r="G163" s="78">
        <v>-10000</v>
      </c>
      <c r="H163" s="78">
        <v>11.2997183098592</v>
      </c>
      <c r="I163" s="78">
        <v>-1.1299718309859199</v>
      </c>
      <c r="J163" s="79">
        <v>-8.0000000000000002E-3</v>
      </c>
      <c r="K163" s="79">
        <v>0</v>
      </c>
    </row>
    <row r="164" spans="2:11">
      <c r="B164" t="s">
        <v>2501</v>
      </c>
      <c r="C164" t="s">
        <v>2502</v>
      </c>
      <c r="D164" t="s">
        <v>123</v>
      </c>
      <c r="E164" t="s">
        <v>110</v>
      </c>
      <c r="F164" t="s">
        <v>2503</v>
      </c>
      <c r="G164" s="78">
        <v>-41000</v>
      </c>
      <c r="H164" s="78">
        <v>8.6941600000000001</v>
      </c>
      <c r="I164" s="78">
        <v>-3.5646056000000002</v>
      </c>
      <c r="J164" s="79">
        <v>-2.52E-2</v>
      </c>
      <c r="K164" s="79">
        <v>0</v>
      </c>
    </row>
    <row r="165" spans="2:11">
      <c r="B165" t="s">
        <v>2504</v>
      </c>
      <c r="C165" t="s">
        <v>2505</v>
      </c>
      <c r="D165" t="s">
        <v>123</v>
      </c>
      <c r="E165" t="s">
        <v>113</v>
      </c>
      <c r="F165" t="s">
        <v>2506</v>
      </c>
      <c r="G165" s="78">
        <v>-199100</v>
      </c>
      <c r="H165" s="78">
        <v>-3.3384999999999998</v>
      </c>
      <c r="I165" s="78">
        <v>6.6469535000000004</v>
      </c>
      <c r="J165" s="79">
        <v>4.6899999999999997E-2</v>
      </c>
      <c r="K165" s="79">
        <v>0</v>
      </c>
    </row>
    <row r="166" spans="2:11">
      <c r="B166" t="s">
        <v>2507</v>
      </c>
      <c r="C166" t="s">
        <v>2508</v>
      </c>
      <c r="D166" t="s">
        <v>123</v>
      </c>
      <c r="E166" t="s">
        <v>113</v>
      </c>
      <c r="F166" t="s">
        <v>2509</v>
      </c>
      <c r="G166" s="78">
        <v>50000</v>
      </c>
      <c r="H166" s="78">
        <v>-1.79727777777778</v>
      </c>
      <c r="I166" s="78">
        <v>-0.89863888888888999</v>
      </c>
      <c r="J166" s="79">
        <v>-6.3E-3</v>
      </c>
      <c r="K166" s="79">
        <v>0</v>
      </c>
    </row>
    <row r="167" spans="2:11">
      <c r="B167" t="s">
        <v>2510</v>
      </c>
      <c r="C167" t="s">
        <v>2511</v>
      </c>
      <c r="D167" t="s">
        <v>123</v>
      </c>
      <c r="E167" t="s">
        <v>106</v>
      </c>
      <c r="F167" t="s">
        <v>2512</v>
      </c>
      <c r="G167" s="78">
        <v>39922.01</v>
      </c>
      <c r="H167" s="78">
        <v>-1.5683651454784993</v>
      </c>
      <c r="I167" s="78">
        <v>-0.62612289021444101</v>
      </c>
      <c r="J167" s="79">
        <v>-4.4000000000000003E-3</v>
      </c>
      <c r="K167" s="79">
        <v>0</v>
      </c>
    </row>
    <row r="168" spans="2:11">
      <c r="B168" t="s">
        <v>2513</v>
      </c>
      <c r="C168" t="s">
        <v>2514</v>
      </c>
      <c r="D168" t="s">
        <v>123</v>
      </c>
      <c r="E168" t="s">
        <v>110</v>
      </c>
      <c r="F168" t="s">
        <v>2515</v>
      </c>
      <c r="G168" s="78">
        <v>-13500</v>
      </c>
      <c r="H168" s="78">
        <v>-1.8903000000000001</v>
      </c>
      <c r="I168" s="78">
        <v>0.25519049999999999</v>
      </c>
      <c r="J168" s="79">
        <v>1.8E-3</v>
      </c>
      <c r="K168" s="79">
        <v>0</v>
      </c>
    </row>
    <row r="169" spans="2:11">
      <c r="B169" t="s">
        <v>2516</v>
      </c>
      <c r="C169" t="s">
        <v>2517</v>
      </c>
      <c r="D169" t="s">
        <v>123</v>
      </c>
      <c r="E169" t="s">
        <v>110</v>
      </c>
      <c r="F169" t="s">
        <v>2518</v>
      </c>
      <c r="G169" s="78">
        <v>-30000</v>
      </c>
      <c r="H169" s="78">
        <v>-4.8131250000000003</v>
      </c>
      <c r="I169" s="78">
        <v>1.4439375000000001</v>
      </c>
      <c r="J169" s="79">
        <v>1.0200000000000001E-2</v>
      </c>
      <c r="K169" s="79">
        <v>0</v>
      </c>
    </row>
    <row r="170" spans="2:11">
      <c r="B170" t="s">
        <v>2519</v>
      </c>
      <c r="C170" t="s">
        <v>2520</v>
      </c>
      <c r="D170" t="s">
        <v>123</v>
      </c>
      <c r="E170" t="s">
        <v>120</v>
      </c>
      <c r="F170" t="s">
        <v>2453</v>
      </c>
      <c r="G170" s="78">
        <v>-140000</v>
      </c>
      <c r="H170" s="78">
        <v>-0.96937142857142855</v>
      </c>
      <c r="I170" s="78">
        <v>1.3571200000000001</v>
      </c>
      <c r="J170" s="79">
        <v>9.5999999999999992E-3</v>
      </c>
      <c r="K170" s="79">
        <v>0</v>
      </c>
    </row>
    <row r="171" spans="2:11">
      <c r="B171" s="80" t="s">
        <v>2191</v>
      </c>
      <c r="C171" s="16"/>
      <c r="D171" s="16"/>
      <c r="G171" s="82">
        <v>691008.4</v>
      </c>
      <c r="I171" s="82">
        <v>-3.309930236</v>
      </c>
      <c r="J171" s="81">
        <v>-2.3400000000000001E-2</v>
      </c>
      <c r="K171" s="81">
        <v>0</v>
      </c>
    </row>
    <row r="172" spans="2:11">
      <c r="B172" t="s">
        <v>2521</v>
      </c>
      <c r="C172" t="s">
        <v>2522</v>
      </c>
      <c r="D172" t="s">
        <v>355</v>
      </c>
      <c r="E172" t="s">
        <v>102</v>
      </c>
      <c r="F172" t="s">
        <v>318</v>
      </c>
      <c r="G172" s="78">
        <v>345504.2</v>
      </c>
      <c r="H172" s="78">
        <v>0.87070000000000003</v>
      </c>
      <c r="I172" s="78">
        <v>3.0083050694</v>
      </c>
      <c r="J172" s="79">
        <v>2.12E-2</v>
      </c>
      <c r="K172" s="79">
        <v>0</v>
      </c>
    </row>
    <row r="173" spans="2:11">
      <c r="B173" t="s">
        <v>2523</v>
      </c>
      <c r="C173" t="s">
        <v>2524</v>
      </c>
      <c r="D173" t="s">
        <v>355</v>
      </c>
      <c r="E173" t="s">
        <v>102</v>
      </c>
      <c r="F173" t="s">
        <v>321</v>
      </c>
      <c r="G173" s="78">
        <v>345504.2</v>
      </c>
      <c r="H173" s="78">
        <v>-1.8287</v>
      </c>
      <c r="I173" s="78">
        <v>-6.3182353054</v>
      </c>
      <c r="J173" s="79">
        <v>-4.4600000000000001E-2</v>
      </c>
      <c r="K173" s="79">
        <v>0</v>
      </c>
    </row>
    <row r="174" spans="2:11">
      <c r="B174" s="80" t="s">
        <v>986</v>
      </c>
      <c r="C174" s="16"/>
      <c r="D174" s="16"/>
      <c r="G174" s="82">
        <v>0</v>
      </c>
      <c r="I174" s="82">
        <v>0</v>
      </c>
      <c r="J174" s="81">
        <v>0</v>
      </c>
      <c r="K174" s="81">
        <v>0</v>
      </c>
    </row>
    <row r="175" spans="2:11">
      <c r="B175" t="s">
        <v>212</v>
      </c>
      <c r="C175" t="s">
        <v>212</v>
      </c>
      <c r="D175" t="s">
        <v>212</v>
      </c>
      <c r="E175" t="s">
        <v>212</v>
      </c>
      <c r="G175" s="78">
        <v>0</v>
      </c>
      <c r="H175" s="78">
        <v>0</v>
      </c>
      <c r="I175" s="78">
        <v>0</v>
      </c>
      <c r="J175" s="79">
        <v>0</v>
      </c>
      <c r="K175" s="79">
        <v>0</v>
      </c>
    </row>
    <row r="176" spans="2:11">
      <c r="B176" s="80" t="s">
        <v>226</v>
      </c>
      <c r="C176" s="16"/>
      <c r="D176" s="16"/>
      <c r="G176" s="82">
        <v>1194470.3700000001</v>
      </c>
      <c r="I176" s="82">
        <v>238.28241530689999</v>
      </c>
      <c r="J176" s="81">
        <v>1.6827000000000001</v>
      </c>
      <c r="K176" s="81">
        <v>1.6000000000000001E-3</v>
      </c>
    </row>
    <row r="177" spans="2:11">
      <c r="B177" s="80" t="s">
        <v>2185</v>
      </c>
      <c r="C177" s="16"/>
      <c r="D177" s="16"/>
      <c r="G177" s="82">
        <v>1194470.3700000001</v>
      </c>
      <c r="I177" s="82">
        <v>238.28241530689999</v>
      </c>
      <c r="J177" s="81">
        <v>1.6827000000000001</v>
      </c>
      <c r="K177" s="81">
        <v>1.6000000000000001E-3</v>
      </c>
    </row>
    <row r="178" spans="2:11">
      <c r="B178" t="s">
        <v>2525</v>
      </c>
      <c r="C178" t="s">
        <v>2526</v>
      </c>
      <c r="D178" t="s">
        <v>355</v>
      </c>
      <c r="E178" t="s">
        <v>102</v>
      </c>
      <c r="F178" t="s">
        <v>582</v>
      </c>
      <c r="G178" s="78">
        <v>106589.79</v>
      </c>
      <c r="H178" s="78">
        <v>25.571899999999999</v>
      </c>
      <c r="I178" s="78">
        <v>27.257034509010001</v>
      </c>
      <c r="J178" s="79">
        <v>0.1925</v>
      </c>
      <c r="K178" s="79">
        <v>2.0000000000000001E-4</v>
      </c>
    </row>
    <row r="179" spans="2:11">
      <c r="B179" t="s">
        <v>2527</v>
      </c>
      <c r="C179" t="s">
        <v>2528</v>
      </c>
      <c r="D179" t="s">
        <v>355</v>
      </c>
      <c r="E179" t="s">
        <v>102</v>
      </c>
      <c r="F179" t="s">
        <v>582</v>
      </c>
      <c r="G179" s="78">
        <v>70287.399999999994</v>
      </c>
      <c r="H179" s="78">
        <v>40.471699999999998</v>
      </c>
      <c r="I179" s="78">
        <v>28.4465056658</v>
      </c>
      <c r="J179" s="79">
        <v>0.2009</v>
      </c>
      <c r="K179" s="79">
        <v>2.0000000000000001E-4</v>
      </c>
    </row>
    <row r="180" spans="2:11">
      <c r="B180" t="s">
        <v>2529</v>
      </c>
      <c r="C180" t="s">
        <v>2530</v>
      </c>
      <c r="D180" t="s">
        <v>355</v>
      </c>
      <c r="E180" t="s">
        <v>102</v>
      </c>
      <c r="F180" t="s">
        <v>582</v>
      </c>
      <c r="G180" s="78">
        <v>106380.96</v>
      </c>
      <c r="H180" s="78">
        <v>31.262699999999999</v>
      </c>
      <c r="I180" s="78">
        <v>33.257560381920001</v>
      </c>
      <c r="J180" s="79">
        <v>0.2349</v>
      </c>
      <c r="K180" s="79">
        <v>2.0000000000000001E-4</v>
      </c>
    </row>
    <row r="181" spans="2:11">
      <c r="B181" t="s">
        <v>2531</v>
      </c>
      <c r="C181" t="s">
        <v>2532</v>
      </c>
      <c r="D181" t="s">
        <v>355</v>
      </c>
      <c r="E181" t="s">
        <v>102</v>
      </c>
      <c r="F181" t="s">
        <v>340</v>
      </c>
      <c r="G181" s="78">
        <v>39204.39</v>
      </c>
      <c r="H181" s="78">
        <v>67.372200000000007</v>
      </c>
      <c r="I181" s="78">
        <v>26.41286003958</v>
      </c>
      <c r="J181" s="79">
        <v>0.1865</v>
      </c>
      <c r="K181" s="79">
        <v>2.0000000000000001E-4</v>
      </c>
    </row>
    <row r="182" spans="2:11">
      <c r="B182" t="s">
        <v>2533</v>
      </c>
      <c r="C182" t="s">
        <v>2534</v>
      </c>
      <c r="D182" t="s">
        <v>355</v>
      </c>
      <c r="E182" t="s">
        <v>102</v>
      </c>
      <c r="F182" t="s">
        <v>340</v>
      </c>
      <c r="G182" s="78">
        <v>41262.449999999997</v>
      </c>
      <c r="H182" s="78">
        <v>36.0169</v>
      </c>
      <c r="I182" s="78">
        <v>14.861455354049999</v>
      </c>
      <c r="J182" s="79">
        <v>0.10489999999999999</v>
      </c>
      <c r="K182" s="79">
        <v>1E-4</v>
      </c>
    </row>
    <row r="183" spans="2:11">
      <c r="B183" t="s">
        <v>2535</v>
      </c>
      <c r="C183" t="s">
        <v>2536</v>
      </c>
      <c r="D183" t="s">
        <v>355</v>
      </c>
      <c r="E183" t="s">
        <v>102</v>
      </c>
      <c r="F183" t="s">
        <v>582</v>
      </c>
      <c r="G183" s="78">
        <v>14057.48</v>
      </c>
      <c r="H183" s="78">
        <v>29.215699999999998</v>
      </c>
      <c r="I183" s="78">
        <v>4.10699118436</v>
      </c>
      <c r="J183" s="79">
        <v>2.9000000000000001E-2</v>
      </c>
      <c r="K183" s="79">
        <v>0</v>
      </c>
    </row>
    <row r="184" spans="2:11">
      <c r="B184" t="s">
        <v>2537</v>
      </c>
      <c r="C184" t="s">
        <v>2538</v>
      </c>
      <c r="D184" t="s">
        <v>355</v>
      </c>
      <c r="E184" t="s">
        <v>102</v>
      </c>
      <c r="F184" t="s">
        <v>582</v>
      </c>
      <c r="G184" s="78">
        <v>48891.3</v>
      </c>
      <c r="H184" s="78">
        <v>12.884499999999999</v>
      </c>
      <c r="I184" s="78">
        <v>6.2993995485000003</v>
      </c>
      <c r="J184" s="79">
        <v>4.4499999999999998E-2</v>
      </c>
      <c r="K184" s="79">
        <v>0</v>
      </c>
    </row>
    <row r="185" spans="2:11">
      <c r="B185" t="s">
        <v>2539</v>
      </c>
      <c r="C185" t="s">
        <v>2540</v>
      </c>
      <c r="D185" t="s">
        <v>355</v>
      </c>
      <c r="E185" t="s">
        <v>102</v>
      </c>
      <c r="F185" t="s">
        <v>321</v>
      </c>
      <c r="G185" s="78">
        <v>28015.07</v>
      </c>
      <c r="H185" s="78">
        <v>53.198</v>
      </c>
      <c r="I185" s="78">
        <v>14.9034569386</v>
      </c>
      <c r="J185" s="79">
        <v>0.1052</v>
      </c>
      <c r="K185" s="79">
        <v>1E-4</v>
      </c>
    </row>
    <row r="186" spans="2:11">
      <c r="B186" t="s">
        <v>2541</v>
      </c>
      <c r="C186" t="s">
        <v>2542</v>
      </c>
      <c r="D186" t="s">
        <v>355</v>
      </c>
      <c r="E186" t="s">
        <v>102</v>
      </c>
      <c r="F186" t="s">
        <v>582</v>
      </c>
      <c r="G186" s="78">
        <v>141003.06</v>
      </c>
      <c r="H186" s="78">
        <v>17.8627</v>
      </c>
      <c r="I186" s="78">
        <v>25.186953598620001</v>
      </c>
      <c r="J186" s="79">
        <v>0.1779</v>
      </c>
      <c r="K186" s="79">
        <v>2.0000000000000001E-4</v>
      </c>
    </row>
    <row r="187" spans="2:11">
      <c r="B187" t="s">
        <v>2543</v>
      </c>
      <c r="C187" t="s">
        <v>2544</v>
      </c>
      <c r="D187" t="s">
        <v>355</v>
      </c>
      <c r="E187" t="s">
        <v>102</v>
      </c>
      <c r="F187" t="s">
        <v>582</v>
      </c>
      <c r="G187" s="78">
        <v>246006.18</v>
      </c>
      <c r="H187" s="78">
        <v>15.604900000000001</v>
      </c>
      <c r="I187" s="78">
        <v>38.389018382819998</v>
      </c>
      <c r="J187" s="79">
        <v>0.27110000000000001</v>
      </c>
      <c r="K187" s="79">
        <v>2.9999999999999997E-4</v>
      </c>
    </row>
    <row r="188" spans="2:11">
      <c r="B188" t="s">
        <v>2545</v>
      </c>
      <c r="C188" t="s">
        <v>2546</v>
      </c>
      <c r="D188" t="s">
        <v>355</v>
      </c>
      <c r="E188" t="s">
        <v>102</v>
      </c>
      <c r="F188" t="s">
        <v>327</v>
      </c>
      <c r="G188" s="78">
        <v>352772.29</v>
      </c>
      <c r="H188" s="78">
        <v>5.4316000000000004</v>
      </c>
      <c r="I188" s="78">
        <v>19.161179703639998</v>
      </c>
      <c r="J188" s="79">
        <v>0.1353</v>
      </c>
      <c r="K188" s="79">
        <v>1E-4</v>
      </c>
    </row>
    <row r="189" spans="2:11">
      <c r="B189" s="80" t="s">
        <v>2198</v>
      </c>
      <c r="C189" s="16"/>
      <c r="D189" s="16"/>
      <c r="G189" s="82">
        <v>0</v>
      </c>
      <c r="I189" s="82">
        <v>0</v>
      </c>
      <c r="J189" s="81">
        <v>0</v>
      </c>
      <c r="K189" s="81">
        <v>0</v>
      </c>
    </row>
    <row r="190" spans="2:11">
      <c r="B190" t="s">
        <v>212</v>
      </c>
      <c r="C190" t="s">
        <v>212</v>
      </c>
      <c r="D190" t="s">
        <v>212</v>
      </c>
      <c r="E190" t="s">
        <v>212</v>
      </c>
      <c r="G190" s="78">
        <v>0</v>
      </c>
      <c r="H190" s="78">
        <v>0</v>
      </c>
      <c r="I190" s="78">
        <v>0</v>
      </c>
      <c r="J190" s="79">
        <v>0</v>
      </c>
      <c r="K190" s="79">
        <v>0</v>
      </c>
    </row>
    <row r="191" spans="2:11">
      <c r="B191" s="80" t="s">
        <v>2191</v>
      </c>
      <c r="C191" s="16"/>
      <c r="D191" s="16"/>
      <c r="G191" s="82">
        <v>0</v>
      </c>
      <c r="I191" s="82">
        <v>0</v>
      </c>
      <c r="J191" s="81">
        <v>0</v>
      </c>
      <c r="K191" s="81">
        <v>0</v>
      </c>
    </row>
    <row r="192" spans="2:11">
      <c r="B192" t="s">
        <v>212</v>
      </c>
      <c r="C192" t="s">
        <v>212</v>
      </c>
      <c r="D192" t="s">
        <v>212</v>
      </c>
      <c r="E192" t="s">
        <v>212</v>
      </c>
      <c r="G192" s="78">
        <v>0</v>
      </c>
      <c r="H192" s="78">
        <v>0</v>
      </c>
      <c r="I192" s="78">
        <v>0</v>
      </c>
      <c r="J192" s="79">
        <v>0</v>
      </c>
      <c r="K192" s="79">
        <v>0</v>
      </c>
    </row>
    <row r="193" spans="2:11">
      <c r="B193" s="80" t="s">
        <v>986</v>
      </c>
      <c r="C193" s="16"/>
      <c r="D193" s="16"/>
      <c r="G193" s="82">
        <v>0</v>
      </c>
      <c r="I193" s="82">
        <v>0</v>
      </c>
      <c r="J193" s="81">
        <v>0</v>
      </c>
      <c r="K193" s="81">
        <v>0</v>
      </c>
    </row>
    <row r="194" spans="2:11">
      <c r="B194" t="s">
        <v>212</v>
      </c>
      <c r="C194" t="s">
        <v>212</v>
      </c>
      <c r="D194" t="s">
        <v>212</v>
      </c>
      <c r="E194" t="s">
        <v>212</v>
      </c>
      <c r="G194" s="78">
        <v>0</v>
      </c>
      <c r="H194" s="78">
        <v>0</v>
      </c>
      <c r="I194" s="78">
        <v>0</v>
      </c>
      <c r="J194" s="79">
        <v>0</v>
      </c>
      <c r="K194" s="79">
        <v>0</v>
      </c>
    </row>
    <row r="195" spans="2:11">
      <c r="B195" t="s">
        <v>228</v>
      </c>
      <c r="C195" s="16"/>
      <c r="D195" s="16"/>
    </row>
    <row r="196" spans="2:11">
      <c r="B196" t="s">
        <v>344</v>
      </c>
      <c r="C196" s="16"/>
      <c r="D196" s="16"/>
    </row>
    <row r="197" spans="2:11">
      <c r="B197" t="s">
        <v>345</v>
      </c>
      <c r="C197" s="16"/>
      <c r="D197" s="16"/>
    </row>
    <row r="198" spans="2:11">
      <c r="B198" t="s">
        <v>346</v>
      </c>
      <c r="C198" s="16"/>
      <c r="D198" s="16"/>
    </row>
    <row r="199" spans="2:11">
      <c r="C199" s="16"/>
      <c r="D199" s="16"/>
    </row>
    <row r="200" spans="2:11">
      <c r="C200" s="16"/>
      <c r="D200" s="16"/>
    </row>
    <row r="201" spans="2:11">
      <c r="C201" s="16"/>
      <c r="D201" s="16"/>
    </row>
    <row r="202" spans="2:11">
      <c r="C202" s="16"/>
      <c r="D202" s="16"/>
    </row>
    <row r="203" spans="2:11">
      <c r="C203" s="16"/>
      <c r="D203" s="16"/>
    </row>
    <row r="204" spans="2:11">
      <c r="C204" s="16"/>
      <c r="D204" s="16"/>
    </row>
    <row r="205" spans="2:11">
      <c r="C205" s="16"/>
      <c r="D205" s="16"/>
    </row>
    <row r="206" spans="2:11">
      <c r="C206" s="16"/>
      <c r="D206" s="16"/>
    </row>
    <row r="207" spans="2:11">
      <c r="C207" s="16"/>
      <c r="D207" s="16"/>
    </row>
    <row r="208" spans="2:11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44012</v>
      </c>
    </row>
    <row r="2" spans="2:78" s="1" customFormat="1">
      <c r="B2" s="2" t="s">
        <v>1</v>
      </c>
      <c r="C2" s="12" t="s">
        <v>2853</v>
      </c>
    </row>
    <row r="3" spans="2:78" s="1" customFormat="1">
      <c r="B3" s="2" t="s">
        <v>2</v>
      </c>
      <c r="C3" s="84" t="s">
        <v>2854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2208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2209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2217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2218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2219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2220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2221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2208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2217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2218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2219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2220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2221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05"/>
  <sheetViews>
    <sheetView rightToLeft="1" topLeftCell="A9" workbookViewId="0">
      <selection activeCell="E16" sqref="E16:E20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2853</v>
      </c>
    </row>
    <row r="3" spans="2:60" s="1" customFormat="1">
      <c r="B3" s="2" t="s">
        <v>2</v>
      </c>
      <c r="C3" s="84" t="s">
        <v>2854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6.64</v>
      </c>
      <c r="J11" s="18"/>
      <c r="K11" s="18"/>
      <c r="L11" s="18"/>
      <c r="M11" s="77">
        <v>3.4700000000000002E-2</v>
      </c>
      <c r="N11" s="76">
        <v>3273510.82</v>
      </c>
      <c r="O11" s="7"/>
      <c r="P11" s="76">
        <v>6184.3477362406702</v>
      </c>
      <c r="Q11" s="77">
        <v>1</v>
      </c>
      <c r="R11" s="77">
        <v>4.2099999999999999E-2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8.82</v>
      </c>
      <c r="M12" s="81">
        <v>3.4099999999999998E-2</v>
      </c>
      <c r="N12" s="82">
        <v>2359315.62</v>
      </c>
      <c r="P12" s="82">
        <v>3145.1651398573199</v>
      </c>
      <c r="Q12" s="81">
        <v>0.50860000000000005</v>
      </c>
      <c r="R12" s="81">
        <v>2.1399999999999999E-2</v>
      </c>
    </row>
    <row r="13" spans="2:60">
      <c r="B13" s="80" t="s">
        <v>2547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2548</v>
      </c>
      <c r="I15" s="82">
        <v>21.26</v>
      </c>
      <c r="M15" s="81">
        <v>2.0799999999999999E-2</v>
      </c>
      <c r="N15" s="82">
        <v>719470.39</v>
      </c>
      <c r="P15" s="82">
        <v>762.81675632600002</v>
      </c>
      <c r="Q15" s="81">
        <v>0.12330000000000001</v>
      </c>
      <c r="R15" s="81">
        <v>5.1999999999999998E-3</v>
      </c>
    </row>
    <row r="16" spans="2:60">
      <c r="B16" t="s">
        <v>2814</v>
      </c>
      <c r="C16" t="s">
        <v>2549</v>
      </c>
      <c r="D16" t="s">
        <v>2557</v>
      </c>
      <c r="E16"/>
      <c r="F16" t="s">
        <v>212</v>
      </c>
      <c r="G16" t="s">
        <v>2733</v>
      </c>
      <c r="H16" t="s">
        <v>213</v>
      </c>
      <c r="I16" s="78">
        <v>8.8699999999999992</v>
      </c>
      <c r="J16" t="s">
        <v>112</v>
      </c>
      <c r="K16" t="s">
        <v>102</v>
      </c>
      <c r="L16" s="79">
        <v>2.1399999999999999E-2</v>
      </c>
      <c r="M16" s="79">
        <v>1.0500000000000001E-2</v>
      </c>
      <c r="N16" s="78">
        <v>41002.18</v>
      </c>
      <c r="O16" s="78">
        <v>110.95</v>
      </c>
      <c r="P16" s="78">
        <v>45.49191871</v>
      </c>
      <c r="Q16" s="79">
        <v>7.4000000000000003E-3</v>
      </c>
      <c r="R16" s="79">
        <v>2.9999999999999997E-4</v>
      </c>
    </row>
    <row r="17" spans="2:18">
      <c r="B17" t="s">
        <v>2814</v>
      </c>
      <c r="C17" t="s">
        <v>2549</v>
      </c>
      <c r="D17" t="s">
        <v>2555</v>
      </c>
      <c r="E17"/>
      <c r="F17" t="s">
        <v>212</v>
      </c>
      <c r="G17" t="s">
        <v>2733</v>
      </c>
      <c r="H17" t="s">
        <v>213</v>
      </c>
      <c r="I17" s="78">
        <v>9.89</v>
      </c>
      <c r="J17" t="s">
        <v>112</v>
      </c>
      <c r="K17" t="s">
        <v>102</v>
      </c>
      <c r="L17" s="79">
        <v>2.8400000000000002E-2</v>
      </c>
      <c r="M17" s="79">
        <v>1.9900000000000001E-2</v>
      </c>
      <c r="N17" s="78">
        <v>52993.01</v>
      </c>
      <c r="O17" s="78">
        <v>109.21</v>
      </c>
      <c r="P17" s="78">
        <v>57.873666221000001</v>
      </c>
      <c r="Q17" s="79">
        <v>9.4000000000000004E-3</v>
      </c>
      <c r="R17" s="79">
        <v>4.0000000000000002E-4</v>
      </c>
    </row>
    <row r="18" spans="2:18">
      <c r="B18" t="s">
        <v>2814</v>
      </c>
      <c r="C18" t="s">
        <v>2549</v>
      </c>
      <c r="D18" t="s">
        <v>2556</v>
      </c>
      <c r="E18"/>
      <c r="F18" t="s">
        <v>212</v>
      </c>
      <c r="G18" t="s">
        <v>2554</v>
      </c>
      <c r="H18" t="s">
        <v>213</v>
      </c>
      <c r="I18" s="78">
        <v>25.52</v>
      </c>
      <c r="J18" t="s">
        <v>112</v>
      </c>
      <c r="K18" t="s">
        <v>102</v>
      </c>
      <c r="L18" s="79">
        <v>3.0099999999999998E-2</v>
      </c>
      <c r="M18" s="79">
        <v>1.7899999999999999E-2</v>
      </c>
      <c r="N18" s="78">
        <v>94991.28</v>
      </c>
      <c r="O18" s="78">
        <v>100.75</v>
      </c>
      <c r="P18" s="78">
        <v>95.703714599999998</v>
      </c>
      <c r="Q18" s="79">
        <v>1.55E-2</v>
      </c>
      <c r="R18" s="79">
        <v>6.9999999999999999E-4</v>
      </c>
    </row>
    <row r="19" spans="2:18">
      <c r="B19" t="s">
        <v>2814</v>
      </c>
      <c r="C19" t="s">
        <v>2549</v>
      </c>
      <c r="D19" t="s">
        <v>2558</v>
      </c>
      <c r="E19"/>
      <c r="F19" t="s">
        <v>212</v>
      </c>
      <c r="G19" t="s">
        <v>2554</v>
      </c>
      <c r="H19" t="s">
        <v>213</v>
      </c>
      <c r="I19" s="78">
        <v>25.52</v>
      </c>
      <c r="J19" t="s">
        <v>112</v>
      </c>
      <c r="K19" t="s">
        <v>102</v>
      </c>
      <c r="L19" s="79">
        <v>3.4099999999999998E-2</v>
      </c>
      <c r="M19" s="79">
        <v>1.7299999999999999E-2</v>
      </c>
      <c r="N19" s="78">
        <v>126427.97</v>
      </c>
      <c r="O19" s="78">
        <v>108.22</v>
      </c>
      <c r="P19" s="78">
        <v>136.820349134</v>
      </c>
      <c r="Q19" s="79">
        <v>2.2100000000000002E-2</v>
      </c>
      <c r="R19" s="79">
        <v>8.9999999999999998E-4</v>
      </c>
    </row>
    <row r="20" spans="2:18">
      <c r="B20" t="s">
        <v>2814</v>
      </c>
      <c r="C20" t="s">
        <v>2549</v>
      </c>
      <c r="D20" t="s">
        <v>2553</v>
      </c>
      <c r="E20"/>
      <c r="F20" t="s">
        <v>212</v>
      </c>
      <c r="G20" t="s">
        <v>2554</v>
      </c>
      <c r="H20" t="s">
        <v>213</v>
      </c>
      <c r="I20" s="78">
        <v>10.02</v>
      </c>
      <c r="J20" t="s">
        <v>112</v>
      </c>
      <c r="K20" t="s">
        <v>102</v>
      </c>
      <c r="L20" s="79">
        <v>3.9600000000000003E-2</v>
      </c>
      <c r="M20" s="79">
        <v>2.4E-2</v>
      </c>
      <c r="N20" s="78">
        <v>24749.07</v>
      </c>
      <c r="O20" s="78">
        <v>100.53</v>
      </c>
      <c r="P20" s="78">
        <v>24.880240070999999</v>
      </c>
      <c r="Q20" s="79">
        <v>4.0000000000000001E-3</v>
      </c>
      <c r="R20" s="79">
        <v>2.0000000000000001E-4</v>
      </c>
    </row>
    <row r="21" spans="2:18">
      <c r="B21" t="s">
        <v>2814</v>
      </c>
      <c r="C21" t="s">
        <v>2549</v>
      </c>
      <c r="D21" t="s">
        <v>2562</v>
      </c>
      <c r="E21"/>
      <c r="F21" t="s">
        <v>212</v>
      </c>
      <c r="G21" t="s">
        <v>2733</v>
      </c>
      <c r="H21" t="s">
        <v>213</v>
      </c>
      <c r="I21" s="78">
        <v>21.35</v>
      </c>
      <c r="J21" t="s">
        <v>112</v>
      </c>
      <c r="K21" t="s">
        <v>102</v>
      </c>
      <c r="L21" s="79">
        <v>3.1E-2</v>
      </c>
      <c r="M21" s="79">
        <v>1.4200000000000001E-2</v>
      </c>
      <c r="N21" s="78">
        <v>58810.89</v>
      </c>
      <c r="O21" s="78">
        <v>113.69</v>
      </c>
      <c r="P21" s="78">
        <v>66.862100841</v>
      </c>
      <c r="Q21" s="79">
        <v>1.0800000000000001E-2</v>
      </c>
      <c r="R21" s="79">
        <v>5.0000000000000001E-4</v>
      </c>
    </row>
    <row r="22" spans="2:18">
      <c r="B22" t="s">
        <v>2814</v>
      </c>
      <c r="C22" t="s">
        <v>2549</v>
      </c>
      <c r="D22" t="s">
        <v>2561</v>
      </c>
      <c r="E22"/>
      <c r="F22" t="s">
        <v>212</v>
      </c>
      <c r="G22" t="s">
        <v>2733</v>
      </c>
      <c r="H22" t="s">
        <v>213</v>
      </c>
      <c r="I22" s="78">
        <v>22.18</v>
      </c>
      <c r="J22" t="s">
        <v>112</v>
      </c>
      <c r="K22" t="s">
        <v>102</v>
      </c>
      <c r="L22" s="79">
        <v>0.01</v>
      </c>
      <c r="M22" s="79">
        <v>8.0000000000000004E-4</v>
      </c>
      <c r="N22" s="78">
        <v>86608.69</v>
      </c>
      <c r="O22" s="78">
        <v>105.55</v>
      </c>
      <c r="P22" s="78">
        <v>91.415472295000001</v>
      </c>
      <c r="Q22" s="79">
        <v>1.4800000000000001E-2</v>
      </c>
      <c r="R22" s="79">
        <v>5.9999999999999995E-4</v>
      </c>
    </row>
    <row r="23" spans="2:18">
      <c r="B23" t="s">
        <v>2814</v>
      </c>
      <c r="C23" t="s">
        <v>2549</v>
      </c>
      <c r="D23" t="s">
        <v>2560</v>
      </c>
      <c r="E23"/>
      <c r="F23" t="s">
        <v>212</v>
      </c>
      <c r="G23" t="s">
        <v>2733</v>
      </c>
      <c r="H23" t="s">
        <v>213</v>
      </c>
      <c r="I23" s="78">
        <v>22.68</v>
      </c>
      <c r="J23" t="s">
        <v>112</v>
      </c>
      <c r="K23" t="s">
        <v>102</v>
      </c>
      <c r="L23" s="79">
        <v>1.29E-2</v>
      </c>
      <c r="M23" s="79">
        <v>1.1000000000000001E-3</v>
      </c>
      <c r="N23" s="78">
        <v>61791.06</v>
      </c>
      <c r="O23" s="78">
        <v>107.18</v>
      </c>
      <c r="P23" s="78">
        <v>66.227658108</v>
      </c>
      <c r="Q23" s="79">
        <v>1.0699999999999999E-2</v>
      </c>
      <c r="R23" s="79">
        <v>5.0000000000000001E-4</v>
      </c>
    </row>
    <row r="24" spans="2:18">
      <c r="B24" t="s">
        <v>2814</v>
      </c>
      <c r="C24" t="s">
        <v>2549</v>
      </c>
      <c r="D24" t="s">
        <v>2559</v>
      </c>
      <c r="E24"/>
      <c r="F24" t="s">
        <v>212</v>
      </c>
      <c r="G24" t="s">
        <v>2733</v>
      </c>
      <c r="H24" t="s">
        <v>213</v>
      </c>
      <c r="I24" s="78">
        <v>22.68</v>
      </c>
      <c r="J24" t="s">
        <v>112</v>
      </c>
      <c r="K24" t="s">
        <v>102</v>
      </c>
      <c r="L24" s="79">
        <v>1.6400000000000001E-2</v>
      </c>
      <c r="M24" s="79">
        <v>8.9999999999999998E-4</v>
      </c>
      <c r="N24" s="78">
        <v>24429.83</v>
      </c>
      <c r="O24" s="78">
        <v>110.55</v>
      </c>
      <c r="P24" s="78">
        <v>27.007177065</v>
      </c>
      <c r="Q24" s="79">
        <v>4.4000000000000003E-3</v>
      </c>
      <c r="R24" s="79">
        <v>2.0000000000000001E-4</v>
      </c>
    </row>
    <row r="25" spans="2:18">
      <c r="B25" t="s">
        <v>2814</v>
      </c>
      <c r="C25" t="s">
        <v>2549</v>
      </c>
      <c r="D25" t="s">
        <v>2552</v>
      </c>
      <c r="E25"/>
      <c r="F25" t="s">
        <v>212</v>
      </c>
      <c r="G25" t="s">
        <v>2551</v>
      </c>
      <c r="H25" t="s">
        <v>213</v>
      </c>
      <c r="I25" s="78">
        <v>21.01</v>
      </c>
      <c r="J25" t="s">
        <v>127</v>
      </c>
      <c r="K25" t="s">
        <v>102</v>
      </c>
      <c r="L25" s="79">
        <v>5.5399999999999998E-2</v>
      </c>
      <c r="M25" s="79">
        <v>5.1200000000000002E-2</v>
      </c>
      <c r="N25" s="78">
        <v>13602.95</v>
      </c>
      <c r="O25" s="78">
        <v>111.13</v>
      </c>
      <c r="P25" s="78">
        <v>15.116958335</v>
      </c>
      <c r="Q25" s="79">
        <v>2.3999999999999998E-3</v>
      </c>
      <c r="R25" s="79">
        <v>1E-4</v>
      </c>
    </row>
    <row r="26" spans="2:18">
      <c r="B26" t="s">
        <v>2814</v>
      </c>
      <c r="C26" t="s">
        <v>2549</v>
      </c>
      <c r="D26" t="s">
        <v>2550</v>
      </c>
      <c r="E26"/>
      <c r="F26" t="s">
        <v>212</v>
      </c>
      <c r="G26" t="s">
        <v>2551</v>
      </c>
      <c r="H26" t="s">
        <v>213</v>
      </c>
      <c r="I26" s="78">
        <v>23.43</v>
      </c>
      <c r="J26" t="s">
        <v>127</v>
      </c>
      <c r="K26" t="s">
        <v>102</v>
      </c>
      <c r="L26" s="79">
        <v>2.5600000000000001E-2</v>
      </c>
      <c r="M26" s="79">
        <v>5.6599999999999998E-2</v>
      </c>
      <c r="N26" s="78">
        <v>134063.46</v>
      </c>
      <c r="O26" s="78">
        <v>101.01</v>
      </c>
      <c r="P26" s="78">
        <v>135.41750094599999</v>
      </c>
      <c r="Q26" s="79">
        <v>2.1899999999999999E-2</v>
      </c>
      <c r="R26" s="79">
        <v>8.9999999999999998E-4</v>
      </c>
    </row>
    <row r="27" spans="2:18">
      <c r="B27" s="80" t="s">
        <v>2563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212</v>
      </c>
      <c r="D28" t="s">
        <v>212</v>
      </c>
      <c r="F28" t="s">
        <v>212</v>
      </c>
      <c r="I28" s="78">
        <v>0</v>
      </c>
      <c r="J28" t="s">
        <v>212</v>
      </c>
      <c r="K28" t="s">
        <v>212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2564</v>
      </c>
      <c r="I29" s="82">
        <v>4.84</v>
      </c>
      <c r="M29" s="81">
        <v>3.8399999999999997E-2</v>
      </c>
      <c r="N29" s="82">
        <v>1639845.23</v>
      </c>
      <c r="P29" s="82">
        <v>2382.34838353132</v>
      </c>
      <c r="Q29" s="81">
        <v>0.38519999999999999</v>
      </c>
      <c r="R29" s="81">
        <v>1.6199999999999999E-2</v>
      </c>
    </row>
    <row r="30" spans="2:18">
      <c r="B30" t="s">
        <v>2815</v>
      </c>
      <c r="C30" t="s">
        <v>2549</v>
      </c>
      <c r="D30" t="s">
        <v>2565</v>
      </c>
      <c r="E30"/>
      <c r="F30" t="s">
        <v>2566</v>
      </c>
      <c r="G30" t="s">
        <v>2567</v>
      </c>
      <c r="H30" t="s">
        <v>2568</v>
      </c>
      <c r="I30" s="78">
        <v>0.51</v>
      </c>
      <c r="J30" t="s">
        <v>127</v>
      </c>
      <c r="K30" t="s">
        <v>102</v>
      </c>
      <c r="L30" s="79">
        <v>2.3E-2</v>
      </c>
      <c r="M30" s="79">
        <v>1.8200000000000001E-2</v>
      </c>
      <c r="N30" s="78">
        <v>127340</v>
      </c>
      <c r="O30" s="78">
        <v>101.35</v>
      </c>
      <c r="P30" s="78">
        <v>129.05909</v>
      </c>
      <c r="Q30" s="79">
        <v>2.0899999999999998E-2</v>
      </c>
      <c r="R30" s="79">
        <v>8.9999999999999998E-4</v>
      </c>
    </row>
    <row r="31" spans="2:18">
      <c r="B31" t="s">
        <v>2816</v>
      </c>
      <c r="C31" t="s">
        <v>2549</v>
      </c>
      <c r="D31" t="s">
        <v>2571</v>
      </c>
      <c r="E31"/>
      <c r="F31" t="s">
        <v>555</v>
      </c>
      <c r="G31" t="s">
        <v>327</v>
      </c>
      <c r="H31" t="s">
        <v>210</v>
      </c>
      <c r="I31" s="78">
        <v>7.28</v>
      </c>
      <c r="J31" t="s">
        <v>481</v>
      </c>
      <c r="K31" t="s">
        <v>102</v>
      </c>
      <c r="L31" s="79">
        <v>3.5200000000000002E-2</v>
      </c>
      <c r="M31" s="79">
        <v>3.5999999999999997E-2</v>
      </c>
      <c r="N31" s="78">
        <v>19340.2</v>
      </c>
      <c r="O31" s="78">
        <v>104.87</v>
      </c>
      <c r="P31" s="78">
        <v>20.282067739999999</v>
      </c>
      <c r="Q31" s="79">
        <v>3.3E-3</v>
      </c>
      <c r="R31" s="79">
        <v>1E-4</v>
      </c>
    </row>
    <row r="32" spans="2:18">
      <c r="B32" t="s">
        <v>2816</v>
      </c>
      <c r="C32" t="s">
        <v>2549</v>
      </c>
      <c r="D32" t="s">
        <v>2572</v>
      </c>
      <c r="E32"/>
      <c r="F32" t="s">
        <v>555</v>
      </c>
      <c r="G32" t="s">
        <v>327</v>
      </c>
      <c r="H32" t="s">
        <v>210</v>
      </c>
      <c r="I32" s="78">
        <v>7.54</v>
      </c>
      <c r="J32" t="s">
        <v>481</v>
      </c>
      <c r="K32" t="s">
        <v>102</v>
      </c>
      <c r="L32" s="79">
        <v>3.6200000000000003E-2</v>
      </c>
      <c r="M32" s="79">
        <v>2.6499999999999999E-2</v>
      </c>
      <c r="N32" s="78">
        <v>4081.03</v>
      </c>
      <c r="O32" s="78">
        <v>104.5</v>
      </c>
      <c r="P32" s="78">
        <v>4.2646763500000002</v>
      </c>
      <c r="Q32" s="79">
        <v>6.9999999999999999E-4</v>
      </c>
      <c r="R32" s="79">
        <v>0</v>
      </c>
    </row>
    <row r="33" spans="2:18">
      <c r="B33" t="s">
        <v>2816</v>
      </c>
      <c r="C33" t="s">
        <v>2549</v>
      </c>
      <c r="D33" t="s">
        <v>2573</v>
      </c>
      <c r="E33"/>
      <c r="F33" t="s">
        <v>555</v>
      </c>
      <c r="G33" t="s">
        <v>327</v>
      </c>
      <c r="H33" t="s">
        <v>210</v>
      </c>
      <c r="I33" s="78">
        <v>9.26</v>
      </c>
      <c r="J33" t="s">
        <v>481</v>
      </c>
      <c r="K33" t="s">
        <v>102</v>
      </c>
      <c r="L33" s="79">
        <v>4.0000000000000002E-4</v>
      </c>
      <c r="M33" s="79">
        <v>8.5000000000000006E-3</v>
      </c>
      <c r="N33" s="78">
        <v>4088.15</v>
      </c>
      <c r="O33" s="78">
        <v>109.56</v>
      </c>
      <c r="P33" s="78">
        <v>4.4789771399999996</v>
      </c>
      <c r="Q33" s="79">
        <v>6.9999999999999999E-4</v>
      </c>
      <c r="R33" s="79">
        <v>0</v>
      </c>
    </row>
    <row r="34" spans="2:18">
      <c r="B34" t="s">
        <v>2816</v>
      </c>
      <c r="C34" t="s">
        <v>2549</v>
      </c>
      <c r="D34" t="s">
        <v>2574</v>
      </c>
      <c r="E34"/>
      <c r="F34" t="s">
        <v>555</v>
      </c>
      <c r="G34" t="s">
        <v>327</v>
      </c>
      <c r="H34" t="s">
        <v>210</v>
      </c>
      <c r="I34" s="78">
        <v>7.56</v>
      </c>
      <c r="J34" t="s">
        <v>481</v>
      </c>
      <c r="K34" t="s">
        <v>102</v>
      </c>
      <c r="L34" s="79">
        <v>3.7499999999999999E-2</v>
      </c>
      <c r="M34" s="79">
        <v>2.6800000000000001E-2</v>
      </c>
      <c r="N34" s="78">
        <v>7681.08</v>
      </c>
      <c r="O34" s="78">
        <v>110.53</v>
      </c>
      <c r="P34" s="78">
        <v>8.4898977240000004</v>
      </c>
      <c r="Q34" s="79">
        <v>1.4E-3</v>
      </c>
      <c r="R34" s="79">
        <v>1E-4</v>
      </c>
    </row>
    <row r="35" spans="2:18">
      <c r="B35" t="s">
        <v>2816</v>
      </c>
      <c r="C35" t="s">
        <v>2549</v>
      </c>
      <c r="D35" t="s">
        <v>2575</v>
      </c>
      <c r="E35"/>
      <c r="F35" t="s">
        <v>555</v>
      </c>
      <c r="G35" t="s">
        <v>327</v>
      </c>
      <c r="H35" t="s">
        <v>210</v>
      </c>
      <c r="I35" s="78">
        <v>10.7</v>
      </c>
      <c r="J35" t="s">
        <v>481</v>
      </c>
      <c r="K35" t="s">
        <v>102</v>
      </c>
      <c r="L35" s="79">
        <v>2.9999999999999997E-4</v>
      </c>
      <c r="M35" s="79">
        <v>-6.0000000000000001E-3</v>
      </c>
      <c r="N35" s="78">
        <v>7699.75</v>
      </c>
      <c r="O35" s="78">
        <v>106.44</v>
      </c>
      <c r="P35" s="78">
        <v>8.1956138999999997</v>
      </c>
      <c r="Q35" s="79">
        <v>1.2999999999999999E-3</v>
      </c>
      <c r="R35" s="79">
        <v>1E-4</v>
      </c>
    </row>
    <row r="36" spans="2:18">
      <c r="B36" t="s">
        <v>2816</v>
      </c>
      <c r="C36" t="s">
        <v>2549</v>
      </c>
      <c r="D36" t="s">
        <v>2576</v>
      </c>
      <c r="E36"/>
      <c r="F36" t="s">
        <v>555</v>
      </c>
      <c r="G36" t="s">
        <v>327</v>
      </c>
      <c r="H36" t="s">
        <v>210</v>
      </c>
      <c r="I36" s="78">
        <v>7.99</v>
      </c>
      <c r="J36" t="s">
        <v>481</v>
      </c>
      <c r="K36" t="s">
        <v>102</v>
      </c>
      <c r="L36" s="79">
        <v>3.2000000000000001E-2</v>
      </c>
      <c r="M36" s="79">
        <v>2.9499999999999998E-2</v>
      </c>
      <c r="N36" s="78">
        <v>7210.18</v>
      </c>
      <c r="O36" s="78">
        <v>100.37</v>
      </c>
      <c r="P36" s="78">
        <v>7.2368576659999997</v>
      </c>
      <c r="Q36" s="79">
        <v>1.1999999999999999E-3</v>
      </c>
      <c r="R36" s="79">
        <v>0</v>
      </c>
    </row>
    <row r="37" spans="2:18">
      <c r="B37" t="s">
        <v>2816</v>
      </c>
      <c r="C37" t="s">
        <v>2549</v>
      </c>
      <c r="D37" t="s">
        <v>2577</v>
      </c>
      <c r="E37"/>
      <c r="F37" t="s">
        <v>555</v>
      </c>
      <c r="G37" t="s">
        <v>327</v>
      </c>
      <c r="H37" t="s">
        <v>210</v>
      </c>
      <c r="I37" s="78">
        <v>1.51</v>
      </c>
      <c r="J37" t="s">
        <v>481</v>
      </c>
      <c r="K37" t="s">
        <v>102</v>
      </c>
      <c r="L37" s="79">
        <v>2.6800000000000001E-2</v>
      </c>
      <c r="M37" s="79">
        <v>9.7000000000000003E-3</v>
      </c>
      <c r="N37" s="78">
        <v>513.34</v>
      </c>
      <c r="O37" s="78">
        <v>96.98</v>
      </c>
      <c r="P37" s="78">
        <v>0.49783713200000002</v>
      </c>
      <c r="Q37" s="79">
        <v>1E-4</v>
      </c>
      <c r="R37" s="79">
        <v>0</v>
      </c>
    </row>
    <row r="38" spans="2:18">
      <c r="B38" t="s">
        <v>2816</v>
      </c>
      <c r="C38" t="s">
        <v>2549</v>
      </c>
      <c r="D38" t="s">
        <v>2569</v>
      </c>
      <c r="E38"/>
      <c r="F38" t="s">
        <v>555</v>
      </c>
      <c r="G38" t="s">
        <v>327</v>
      </c>
      <c r="H38" t="s">
        <v>210</v>
      </c>
      <c r="I38" s="78">
        <v>7.57</v>
      </c>
      <c r="J38" t="s">
        <v>481</v>
      </c>
      <c r="K38" t="s">
        <v>102</v>
      </c>
      <c r="L38" s="79">
        <v>2.7300000000000001E-2</v>
      </c>
      <c r="M38" s="79">
        <v>5.45E-2</v>
      </c>
      <c r="N38" s="78">
        <v>7584.18</v>
      </c>
      <c r="O38" s="78">
        <v>93.6</v>
      </c>
      <c r="P38" s="78">
        <v>7.0987924800000002</v>
      </c>
      <c r="Q38" s="79">
        <v>1.1000000000000001E-3</v>
      </c>
      <c r="R38" s="79">
        <v>0</v>
      </c>
    </row>
    <row r="39" spans="2:18">
      <c r="B39" t="s">
        <v>2816</v>
      </c>
      <c r="C39" t="s">
        <v>2549</v>
      </c>
      <c r="D39" t="s">
        <v>2570</v>
      </c>
      <c r="E39"/>
      <c r="F39" t="s">
        <v>555</v>
      </c>
      <c r="G39" t="s">
        <v>327</v>
      </c>
      <c r="H39" t="s">
        <v>210</v>
      </c>
      <c r="I39" s="78">
        <v>7.63</v>
      </c>
      <c r="J39" t="s">
        <v>481</v>
      </c>
      <c r="K39" t="s">
        <v>102</v>
      </c>
      <c r="L39" s="79">
        <v>2.6800000000000001E-2</v>
      </c>
      <c r="M39" s="79">
        <v>5.6599999999999998E-2</v>
      </c>
      <c r="N39" s="78">
        <v>7873.58</v>
      </c>
      <c r="O39" s="78">
        <v>89.34</v>
      </c>
      <c r="P39" s="78">
        <v>7.0342563719999998</v>
      </c>
      <c r="Q39" s="79">
        <v>1.1000000000000001E-3</v>
      </c>
      <c r="R39" s="79">
        <v>0</v>
      </c>
    </row>
    <row r="40" spans="2:18">
      <c r="B40" t="s">
        <v>2816</v>
      </c>
      <c r="C40" t="s">
        <v>2549</v>
      </c>
      <c r="D40" t="s">
        <v>2578</v>
      </c>
      <c r="E40"/>
      <c r="F40" t="s">
        <v>555</v>
      </c>
      <c r="G40" t="s">
        <v>327</v>
      </c>
      <c r="H40" t="s">
        <v>210</v>
      </c>
      <c r="I40" s="78">
        <v>8.25</v>
      </c>
      <c r="J40" t="s">
        <v>481</v>
      </c>
      <c r="K40" t="s">
        <v>102</v>
      </c>
      <c r="L40" s="79">
        <v>3.0700000000000002E-2</v>
      </c>
      <c r="M40" s="79">
        <v>8.2699999999999996E-2</v>
      </c>
      <c r="N40" s="78">
        <v>4703.63</v>
      </c>
      <c r="O40" s="78">
        <v>108.73</v>
      </c>
      <c r="P40" s="78">
        <v>5.1142568989999999</v>
      </c>
      <c r="Q40" s="79">
        <v>8.0000000000000004E-4</v>
      </c>
      <c r="R40" s="79">
        <v>0</v>
      </c>
    </row>
    <row r="41" spans="2:18">
      <c r="B41" t="s">
        <v>2817</v>
      </c>
      <c r="C41" t="s">
        <v>2549</v>
      </c>
      <c r="D41" t="s">
        <v>2584</v>
      </c>
      <c r="E41"/>
      <c r="F41" t="s">
        <v>555</v>
      </c>
      <c r="G41" t="s">
        <v>321</v>
      </c>
      <c r="H41" t="s">
        <v>210</v>
      </c>
      <c r="I41" s="78">
        <v>5.79</v>
      </c>
      <c r="J41" t="s">
        <v>407</v>
      </c>
      <c r="K41" t="s">
        <v>102</v>
      </c>
      <c r="L41" s="79">
        <v>2.69E-2</v>
      </c>
      <c r="M41" s="79">
        <v>5.2200000000000003E-2</v>
      </c>
      <c r="N41" s="78">
        <v>40547.51</v>
      </c>
      <c r="O41" s="78">
        <v>108.33</v>
      </c>
      <c r="P41" s="78">
        <v>43.925117583000002</v>
      </c>
      <c r="Q41" s="79">
        <v>7.1000000000000004E-3</v>
      </c>
      <c r="R41" s="79">
        <v>2.9999999999999997E-4</v>
      </c>
    </row>
    <row r="42" spans="2:18">
      <c r="B42" t="s">
        <v>2817</v>
      </c>
      <c r="C42" t="s">
        <v>2549</v>
      </c>
      <c r="D42" t="s">
        <v>2580</v>
      </c>
      <c r="E42"/>
      <c r="F42" t="s">
        <v>555</v>
      </c>
      <c r="G42" t="s">
        <v>321</v>
      </c>
      <c r="H42" t="s">
        <v>210</v>
      </c>
      <c r="I42" s="78">
        <v>5.21</v>
      </c>
      <c r="J42" t="s">
        <v>407</v>
      </c>
      <c r="K42" t="s">
        <v>102</v>
      </c>
      <c r="L42" s="79">
        <v>2.69E-2</v>
      </c>
      <c r="M42" s="79">
        <v>5.6300000000000003E-2</v>
      </c>
      <c r="N42" s="78">
        <v>40547.51</v>
      </c>
      <c r="O42" s="78">
        <v>108.53</v>
      </c>
      <c r="P42" s="78">
        <v>44.006212603000002</v>
      </c>
      <c r="Q42" s="79">
        <v>7.1000000000000004E-3</v>
      </c>
      <c r="R42" s="79">
        <v>2.9999999999999997E-4</v>
      </c>
    </row>
    <row r="43" spans="2:18">
      <c r="B43" t="s">
        <v>2817</v>
      </c>
      <c r="C43" t="s">
        <v>2549</v>
      </c>
      <c r="D43" t="s">
        <v>2581</v>
      </c>
      <c r="E43"/>
      <c r="F43" t="s">
        <v>2582</v>
      </c>
      <c r="G43" t="s">
        <v>2583</v>
      </c>
      <c r="H43" t="s">
        <v>2568</v>
      </c>
      <c r="I43" s="78">
        <v>6.29</v>
      </c>
      <c r="J43" t="s">
        <v>407</v>
      </c>
      <c r="K43" t="s">
        <v>102</v>
      </c>
      <c r="L43" s="79">
        <v>1.9099999999999999E-2</v>
      </c>
      <c r="M43" s="79">
        <v>6.3700000000000007E-2</v>
      </c>
      <c r="N43" s="78">
        <v>72985.52</v>
      </c>
      <c r="O43" s="78">
        <v>94.31</v>
      </c>
      <c r="P43" s="78">
        <v>68.832643911999995</v>
      </c>
      <c r="Q43" s="79">
        <v>1.11E-2</v>
      </c>
      <c r="R43" s="79">
        <v>5.0000000000000001E-4</v>
      </c>
    </row>
    <row r="44" spans="2:18">
      <c r="B44" t="s">
        <v>2817</v>
      </c>
      <c r="C44" t="s">
        <v>2549</v>
      </c>
      <c r="D44" t="s">
        <v>2585</v>
      </c>
      <c r="E44"/>
      <c r="F44" t="s">
        <v>2582</v>
      </c>
      <c r="G44" t="s">
        <v>2583</v>
      </c>
      <c r="H44" t="s">
        <v>2568</v>
      </c>
      <c r="I44" s="78">
        <v>5.84</v>
      </c>
      <c r="J44" t="s">
        <v>407</v>
      </c>
      <c r="K44" t="s">
        <v>102</v>
      </c>
      <c r="L44" s="79">
        <v>1.8800000000000001E-2</v>
      </c>
      <c r="M44" s="79">
        <v>5.9299999999999999E-2</v>
      </c>
      <c r="N44" s="78">
        <v>48657.01</v>
      </c>
      <c r="O44" s="78">
        <v>94.33</v>
      </c>
      <c r="P44" s="78">
        <v>45.898157533000003</v>
      </c>
      <c r="Q44" s="79">
        <v>7.4000000000000003E-3</v>
      </c>
      <c r="R44" s="79">
        <v>2.9999999999999997E-4</v>
      </c>
    </row>
    <row r="45" spans="2:18">
      <c r="B45" t="s">
        <v>2818</v>
      </c>
      <c r="C45" t="s">
        <v>2549</v>
      </c>
      <c r="D45" t="s">
        <v>2593</v>
      </c>
      <c r="E45"/>
      <c r="F45" t="s">
        <v>1010</v>
      </c>
      <c r="G45" t="s">
        <v>2274</v>
      </c>
      <c r="H45" t="s">
        <v>2568</v>
      </c>
      <c r="I45" s="78">
        <v>4.8099999999999996</v>
      </c>
      <c r="J45" t="s">
        <v>127</v>
      </c>
      <c r="K45" t="s">
        <v>102</v>
      </c>
      <c r="L45" s="79">
        <v>2.3900000000000001E-2</v>
      </c>
      <c r="M45" s="79">
        <v>3.2099999999999997E-2</v>
      </c>
      <c r="N45" s="78">
        <v>61854.22</v>
      </c>
      <c r="O45" s="78">
        <v>100.73</v>
      </c>
      <c r="P45" s="78">
        <v>62.305755806000001</v>
      </c>
      <c r="Q45" s="79">
        <v>1.01E-2</v>
      </c>
      <c r="R45" s="79">
        <v>4.0000000000000002E-4</v>
      </c>
    </row>
    <row r="46" spans="2:18">
      <c r="B46" t="s">
        <v>2818</v>
      </c>
      <c r="C46" t="s">
        <v>2549</v>
      </c>
      <c r="D46" t="s">
        <v>2592</v>
      </c>
      <c r="E46"/>
      <c r="F46" t="s">
        <v>1010</v>
      </c>
      <c r="G46" t="s">
        <v>2274</v>
      </c>
      <c r="H46" t="s">
        <v>2568</v>
      </c>
      <c r="I46" s="78">
        <v>4.9800000000000004</v>
      </c>
      <c r="J46" t="s">
        <v>127</v>
      </c>
      <c r="K46" t="s">
        <v>102</v>
      </c>
      <c r="L46" s="79">
        <v>1.2999999999999999E-2</v>
      </c>
      <c r="M46" s="79">
        <v>2.1299999999999999E-2</v>
      </c>
      <c r="N46" s="78">
        <v>123708.44</v>
      </c>
      <c r="O46" s="78">
        <v>101.29</v>
      </c>
      <c r="P46" s="78">
        <v>125.304278876</v>
      </c>
      <c r="Q46" s="79">
        <v>2.0299999999999999E-2</v>
      </c>
      <c r="R46" s="79">
        <v>8.9999999999999998E-4</v>
      </c>
    </row>
    <row r="47" spans="2:18">
      <c r="B47" t="s">
        <v>2819</v>
      </c>
      <c r="C47" t="s">
        <v>2549</v>
      </c>
      <c r="D47" t="s">
        <v>2601</v>
      </c>
      <c r="E47"/>
      <c r="F47" t="s">
        <v>1010</v>
      </c>
      <c r="G47" t="s">
        <v>281</v>
      </c>
      <c r="H47" t="s">
        <v>2568</v>
      </c>
      <c r="I47" s="78">
        <v>6.56</v>
      </c>
      <c r="J47" t="s">
        <v>407</v>
      </c>
      <c r="K47" t="s">
        <v>102</v>
      </c>
      <c r="L47" s="79">
        <v>3.1E-2</v>
      </c>
      <c r="M47" s="79">
        <v>1E-4</v>
      </c>
      <c r="N47" s="78">
        <v>87188.83</v>
      </c>
      <c r="O47" s="78">
        <v>103.12</v>
      </c>
      <c r="P47" s="78">
        <v>89.909121495999997</v>
      </c>
      <c r="Q47" s="79">
        <v>1.4500000000000001E-2</v>
      </c>
      <c r="R47" s="79">
        <v>5.9999999999999995E-4</v>
      </c>
    </row>
    <row r="48" spans="2:18">
      <c r="B48" t="s">
        <v>2819</v>
      </c>
      <c r="C48" t="s">
        <v>2549</v>
      </c>
      <c r="D48" t="s">
        <v>2602</v>
      </c>
      <c r="E48"/>
      <c r="F48" t="s">
        <v>1010</v>
      </c>
      <c r="G48" t="s">
        <v>281</v>
      </c>
      <c r="H48" t="s">
        <v>2568</v>
      </c>
      <c r="I48" s="78">
        <v>5.31</v>
      </c>
      <c r="J48" t="s">
        <v>407</v>
      </c>
      <c r="K48" t="s">
        <v>102</v>
      </c>
      <c r="L48" s="79">
        <v>2.4899999999999999E-2</v>
      </c>
      <c r="M48" s="79">
        <v>7.7000000000000002E-3</v>
      </c>
      <c r="N48" s="78">
        <v>36966.910000000003</v>
      </c>
      <c r="O48" s="78">
        <v>100.87</v>
      </c>
      <c r="P48" s="78">
        <v>37.288522116999999</v>
      </c>
      <c r="Q48" s="79">
        <v>6.0000000000000001E-3</v>
      </c>
      <c r="R48" s="79">
        <v>2.9999999999999997E-4</v>
      </c>
    </row>
    <row r="49" spans="2:18">
      <c r="B49" t="s">
        <v>2819</v>
      </c>
      <c r="C49" t="s">
        <v>2549</v>
      </c>
      <c r="D49" t="s">
        <v>2603</v>
      </c>
      <c r="E49"/>
      <c r="F49" t="s">
        <v>1010</v>
      </c>
      <c r="G49" t="s">
        <v>281</v>
      </c>
      <c r="H49" t="s">
        <v>2568</v>
      </c>
      <c r="I49" s="78">
        <v>6.44</v>
      </c>
      <c r="J49" t="s">
        <v>407</v>
      </c>
      <c r="K49" t="s">
        <v>102</v>
      </c>
      <c r="L49" s="79">
        <v>3.5999999999999997E-2</v>
      </c>
      <c r="M49" s="79">
        <v>1E-4</v>
      </c>
      <c r="N49" s="78">
        <v>23301.65</v>
      </c>
      <c r="O49" s="78">
        <v>106.83</v>
      </c>
      <c r="P49" s="78">
        <v>24.893152695000001</v>
      </c>
      <c r="Q49" s="79">
        <v>4.0000000000000001E-3</v>
      </c>
      <c r="R49" s="79">
        <v>2.0000000000000001E-4</v>
      </c>
    </row>
    <row r="50" spans="2:18">
      <c r="B50" t="s">
        <v>2820</v>
      </c>
      <c r="C50" t="s">
        <v>2549</v>
      </c>
      <c r="D50" t="s">
        <v>2586</v>
      </c>
      <c r="E50"/>
      <c r="F50" t="s">
        <v>702</v>
      </c>
      <c r="G50" t="s">
        <v>2653</v>
      </c>
      <c r="H50" t="s">
        <v>210</v>
      </c>
      <c r="I50" s="78">
        <v>5.63</v>
      </c>
      <c r="J50" t="s">
        <v>518</v>
      </c>
      <c r="K50" t="s">
        <v>110</v>
      </c>
      <c r="L50" s="79">
        <v>4.2299999999999997E-2</v>
      </c>
      <c r="M50" s="79">
        <v>6.1699999999999998E-2</v>
      </c>
      <c r="N50" s="78">
        <v>122093.99</v>
      </c>
      <c r="O50" s="78">
        <v>91.980000000000089</v>
      </c>
      <c r="P50" s="78">
        <v>436.04640751336598</v>
      </c>
      <c r="Q50" s="79">
        <v>7.0499999999999993E-2</v>
      </c>
      <c r="R50" s="79">
        <v>3.0000000000000001E-3</v>
      </c>
    </row>
    <row r="51" spans="2:18">
      <c r="B51" t="s">
        <v>2821</v>
      </c>
      <c r="C51" t="s">
        <v>2549</v>
      </c>
      <c r="D51" t="s">
        <v>2587</v>
      </c>
      <c r="E51"/>
      <c r="F51" t="s">
        <v>1010</v>
      </c>
      <c r="G51" t="s">
        <v>2822</v>
      </c>
      <c r="H51" t="s">
        <v>2568</v>
      </c>
      <c r="I51" s="78">
        <v>5.46</v>
      </c>
      <c r="J51" t="s">
        <v>407</v>
      </c>
      <c r="K51" t="s">
        <v>102</v>
      </c>
      <c r="L51" s="79">
        <v>2.7E-2</v>
      </c>
      <c r="M51" s="79">
        <v>2.5600000000000001E-2</v>
      </c>
      <c r="N51" s="78">
        <v>78950.399999999994</v>
      </c>
      <c r="O51" s="78">
        <v>107.63</v>
      </c>
      <c r="P51" s="78">
        <v>84.974315520000005</v>
      </c>
      <c r="Q51" s="79">
        <v>1.37E-2</v>
      </c>
      <c r="R51" s="79">
        <v>5.9999999999999995E-4</v>
      </c>
    </row>
    <row r="52" spans="2:18">
      <c r="B52" t="s">
        <v>2821</v>
      </c>
      <c r="C52" t="s">
        <v>2549</v>
      </c>
      <c r="D52" t="s">
        <v>2589</v>
      </c>
      <c r="E52"/>
      <c r="F52" t="s">
        <v>1010</v>
      </c>
      <c r="G52" t="s">
        <v>2822</v>
      </c>
      <c r="H52" t="s">
        <v>2568</v>
      </c>
      <c r="I52" s="78">
        <v>5.23</v>
      </c>
      <c r="J52" t="s">
        <v>407</v>
      </c>
      <c r="K52" t="s">
        <v>102</v>
      </c>
      <c r="L52" s="79">
        <v>2.9499999999999998E-2</v>
      </c>
      <c r="M52" s="79">
        <v>5.28E-2</v>
      </c>
      <c r="N52" s="78">
        <v>3863.62</v>
      </c>
      <c r="O52" s="78">
        <v>103.96</v>
      </c>
      <c r="P52" s="78">
        <v>4.0166193520000002</v>
      </c>
      <c r="Q52" s="79">
        <v>5.9999999999999995E-4</v>
      </c>
      <c r="R52" s="79">
        <v>0</v>
      </c>
    </row>
    <row r="53" spans="2:18">
      <c r="B53" t="s">
        <v>2821</v>
      </c>
      <c r="C53" t="s">
        <v>2549</v>
      </c>
      <c r="D53" t="s">
        <v>2590</v>
      </c>
      <c r="E53"/>
      <c r="F53" t="s">
        <v>1010</v>
      </c>
      <c r="G53" t="s">
        <v>2822</v>
      </c>
      <c r="H53" t="s">
        <v>2568</v>
      </c>
      <c r="I53" s="78">
        <v>5.18</v>
      </c>
      <c r="J53" t="s">
        <v>407</v>
      </c>
      <c r="K53" t="s">
        <v>102</v>
      </c>
      <c r="L53" s="79">
        <v>2.9499999999999998E-2</v>
      </c>
      <c r="M53" s="79">
        <v>5.2299999999999999E-2</v>
      </c>
      <c r="N53" s="78">
        <v>5639.07</v>
      </c>
      <c r="O53" s="78">
        <v>99.96</v>
      </c>
      <c r="P53" s="78">
        <v>5.6368143719999999</v>
      </c>
      <c r="Q53" s="79">
        <v>8.9999999999999998E-4</v>
      </c>
      <c r="R53" s="79">
        <v>0</v>
      </c>
    </row>
    <row r="54" spans="2:18">
      <c r="B54" t="s">
        <v>2821</v>
      </c>
      <c r="C54" t="s">
        <v>2549</v>
      </c>
      <c r="D54" t="s">
        <v>2591</v>
      </c>
      <c r="E54"/>
      <c r="F54" t="s">
        <v>1010</v>
      </c>
      <c r="G54" t="s">
        <v>2822</v>
      </c>
      <c r="H54" t="s">
        <v>2568</v>
      </c>
      <c r="I54" s="78">
        <v>5.24</v>
      </c>
      <c r="J54" t="s">
        <v>407</v>
      </c>
      <c r="K54" t="s">
        <v>102</v>
      </c>
      <c r="L54" s="79">
        <v>2.7E-2</v>
      </c>
      <c r="M54" s="79">
        <v>3.2899999999999999E-2</v>
      </c>
      <c r="N54" s="78">
        <v>5025.93</v>
      </c>
      <c r="O54" s="78">
        <v>98.44</v>
      </c>
      <c r="P54" s="78">
        <v>4.9475254919999996</v>
      </c>
      <c r="Q54" s="79">
        <v>8.0000000000000004E-4</v>
      </c>
      <c r="R54" s="79">
        <v>0</v>
      </c>
    </row>
    <row r="55" spans="2:18">
      <c r="B55" t="s">
        <v>2823</v>
      </c>
      <c r="C55" t="s">
        <v>2549</v>
      </c>
      <c r="D55" t="s">
        <v>2594</v>
      </c>
      <c r="E55"/>
      <c r="F55" t="s">
        <v>702</v>
      </c>
      <c r="G55" t="s">
        <v>2595</v>
      </c>
      <c r="H55" t="s">
        <v>210</v>
      </c>
      <c r="I55" s="78">
        <v>1.0900000000000001</v>
      </c>
      <c r="J55" t="s">
        <v>481</v>
      </c>
      <c r="K55" t="s">
        <v>102</v>
      </c>
      <c r="L55" s="79">
        <v>2.4E-2</v>
      </c>
      <c r="M55" s="79">
        <v>2.18E-2</v>
      </c>
      <c r="N55" s="78">
        <v>14870.92</v>
      </c>
      <c r="O55" s="78">
        <v>100.59</v>
      </c>
      <c r="P55" s="78">
        <v>14.958658428</v>
      </c>
      <c r="Q55" s="79">
        <v>2.3999999999999998E-3</v>
      </c>
      <c r="R55" s="79">
        <v>1E-4</v>
      </c>
    </row>
    <row r="56" spans="2:18">
      <c r="B56" t="s">
        <v>2823</v>
      </c>
      <c r="C56" t="s">
        <v>2549</v>
      </c>
      <c r="D56" t="s">
        <v>2596</v>
      </c>
      <c r="E56"/>
      <c r="F56" t="s">
        <v>702</v>
      </c>
      <c r="G56" t="s">
        <v>2597</v>
      </c>
      <c r="H56" t="s">
        <v>210</v>
      </c>
      <c r="I56" s="78">
        <v>2.12</v>
      </c>
      <c r="J56" t="s">
        <v>481</v>
      </c>
      <c r="K56" t="s">
        <v>102</v>
      </c>
      <c r="L56" s="79">
        <v>2.3800000000000002E-2</v>
      </c>
      <c r="M56" s="79">
        <v>1.9099999999999999E-2</v>
      </c>
      <c r="N56" s="78">
        <v>14870.92</v>
      </c>
      <c r="O56" s="78">
        <v>100.28</v>
      </c>
      <c r="P56" s="78">
        <v>14.912558576</v>
      </c>
      <c r="Q56" s="79">
        <v>2.3999999999999998E-3</v>
      </c>
      <c r="R56" s="79">
        <v>1E-4</v>
      </c>
    </row>
    <row r="57" spans="2:18">
      <c r="B57" t="s">
        <v>2823</v>
      </c>
      <c r="C57" t="s">
        <v>2549</v>
      </c>
      <c r="D57" t="s">
        <v>2598</v>
      </c>
      <c r="E57"/>
      <c r="F57" t="s">
        <v>1010</v>
      </c>
      <c r="G57" t="s">
        <v>851</v>
      </c>
      <c r="H57" t="s">
        <v>2568</v>
      </c>
      <c r="I57" s="78">
        <v>2</v>
      </c>
      <c r="J57" t="s">
        <v>481</v>
      </c>
      <c r="K57" t="s">
        <v>102</v>
      </c>
      <c r="L57" s="79">
        <v>2.4299999999999999E-2</v>
      </c>
      <c r="M57" s="79">
        <v>2.1399999999999999E-2</v>
      </c>
      <c r="N57" s="78">
        <v>19827.7</v>
      </c>
      <c r="O57" s="78">
        <v>100.09</v>
      </c>
      <c r="P57" s="78">
        <v>19.845544929999999</v>
      </c>
      <c r="Q57" s="79">
        <v>3.2000000000000002E-3</v>
      </c>
      <c r="R57" s="79">
        <v>1E-4</v>
      </c>
    </row>
    <row r="58" spans="2:18">
      <c r="B58" t="s">
        <v>2823</v>
      </c>
      <c r="C58" t="s">
        <v>2549</v>
      </c>
      <c r="D58" t="s">
        <v>2599</v>
      </c>
      <c r="E58"/>
      <c r="F58" t="s">
        <v>702</v>
      </c>
      <c r="G58" t="s">
        <v>2600</v>
      </c>
      <c r="H58" t="s">
        <v>210</v>
      </c>
      <c r="I58" s="78">
        <v>1.72</v>
      </c>
      <c r="J58" t="s">
        <v>481</v>
      </c>
      <c r="K58" t="s">
        <v>102</v>
      </c>
      <c r="L58" s="79">
        <v>2.0799999999999999E-2</v>
      </c>
      <c r="M58" s="79">
        <v>3.4299999999999997E-2</v>
      </c>
      <c r="N58" s="78">
        <v>24784.87</v>
      </c>
      <c r="O58" s="78">
        <v>100.44408867183891</v>
      </c>
      <c r="P58" s="78">
        <v>24.8949368</v>
      </c>
      <c r="Q58" s="79">
        <v>4.0000000000000001E-3</v>
      </c>
      <c r="R58" s="79">
        <v>2.0000000000000001E-4</v>
      </c>
    </row>
    <row r="59" spans="2:18">
      <c r="B59" t="s">
        <v>2824</v>
      </c>
      <c r="C59" t="s">
        <v>2549</v>
      </c>
      <c r="D59" t="s">
        <v>2613</v>
      </c>
      <c r="E59"/>
      <c r="F59" t="s">
        <v>723</v>
      </c>
      <c r="G59" t="s">
        <v>2825</v>
      </c>
      <c r="H59" t="s">
        <v>210</v>
      </c>
      <c r="I59" s="78">
        <v>7.73</v>
      </c>
      <c r="J59" t="s">
        <v>1081</v>
      </c>
      <c r="K59" t="s">
        <v>102</v>
      </c>
      <c r="L59" s="79">
        <v>2.8199999999999999E-2</v>
      </c>
      <c r="M59" s="79">
        <v>3.2599999999999997E-2</v>
      </c>
      <c r="N59" s="78">
        <v>3787.47</v>
      </c>
      <c r="O59" s="78">
        <v>100.61</v>
      </c>
      <c r="P59" s="78">
        <v>3.8105735670000001</v>
      </c>
      <c r="Q59" s="79">
        <v>5.9999999999999995E-4</v>
      </c>
      <c r="R59" s="79">
        <v>0</v>
      </c>
    </row>
    <row r="60" spans="2:18">
      <c r="B60" t="s">
        <v>2824</v>
      </c>
      <c r="C60" t="s">
        <v>2549</v>
      </c>
      <c r="D60" t="s">
        <v>2614</v>
      </c>
      <c r="E60"/>
      <c r="F60" t="s">
        <v>723</v>
      </c>
      <c r="G60" t="s">
        <v>2685</v>
      </c>
      <c r="H60" t="s">
        <v>210</v>
      </c>
      <c r="I60" s="78">
        <v>9.1199999999999992</v>
      </c>
      <c r="J60" t="s">
        <v>1081</v>
      </c>
      <c r="K60" t="s">
        <v>102</v>
      </c>
      <c r="L60" s="79">
        <v>2.98E-2</v>
      </c>
      <c r="M60" s="79">
        <v>3.09E-2</v>
      </c>
      <c r="N60" s="78">
        <v>612.42999999999995</v>
      </c>
      <c r="O60" s="78">
        <v>105.84</v>
      </c>
      <c r="P60" s="78">
        <v>0.64819591200000004</v>
      </c>
      <c r="Q60" s="79">
        <v>1E-4</v>
      </c>
      <c r="R60" s="79">
        <v>0</v>
      </c>
    </row>
    <row r="61" spans="2:18">
      <c r="B61" t="s">
        <v>2824</v>
      </c>
      <c r="C61" t="s">
        <v>2549</v>
      </c>
      <c r="D61" t="s">
        <v>2615</v>
      </c>
      <c r="E61"/>
      <c r="F61" t="s">
        <v>723</v>
      </c>
      <c r="G61" t="s">
        <v>2685</v>
      </c>
      <c r="H61" t="s">
        <v>210</v>
      </c>
      <c r="I61" s="78">
        <v>7.8</v>
      </c>
      <c r="J61" t="s">
        <v>1081</v>
      </c>
      <c r="K61" t="s">
        <v>102</v>
      </c>
      <c r="L61" s="79">
        <v>2.5000000000000001E-2</v>
      </c>
      <c r="M61" s="79">
        <v>2.9000000000000001E-2</v>
      </c>
      <c r="N61" s="78">
        <v>716.27</v>
      </c>
      <c r="O61" s="78">
        <v>106.36</v>
      </c>
      <c r="P61" s="78">
        <v>0.76182477199999998</v>
      </c>
      <c r="Q61" s="79">
        <v>1E-4</v>
      </c>
      <c r="R61" s="79">
        <v>0</v>
      </c>
    </row>
    <row r="62" spans="2:18">
      <c r="B62" t="s">
        <v>2824</v>
      </c>
      <c r="C62" t="s">
        <v>2549</v>
      </c>
      <c r="D62" t="s">
        <v>2617</v>
      </c>
      <c r="E62"/>
      <c r="F62" t="s">
        <v>723</v>
      </c>
      <c r="G62" t="s">
        <v>2826</v>
      </c>
      <c r="H62" t="s">
        <v>210</v>
      </c>
      <c r="I62" s="78">
        <v>8.15</v>
      </c>
      <c r="J62" t="s">
        <v>1081</v>
      </c>
      <c r="K62" t="s">
        <v>102</v>
      </c>
      <c r="L62" s="79">
        <v>2.5000000000000001E-2</v>
      </c>
      <c r="M62" s="79">
        <v>1.8700000000000001E-2</v>
      </c>
      <c r="N62" s="78">
        <v>4514.1099999999997</v>
      </c>
      <c r="O62" s="78">
        <v>107.89</v>
      </c>
      <c r="P62" s="78">
        <v>4.8702732790000001</v>
      </c>
      <c r="Q62" s="79">
        <v>8.0000000000000004E-4</v>
      </c>
      <c r="R62" s="79">
        <v>0</v>
      </c>
    </row>
    <row r="63" spans="2:18">
      <c r="B63" t="s">
        <v>2824</v>
      </c>
      <c r="C63" t="s">
        <v>2549</v>
      </c>
      <c r="D63" t="s">
        <v>2616</v>
      </c>
      <c r="E63"/>
      <c r="F63" t="s">
        <v>723</v>
      </c>
      <c r="G63" t="s">
        <v>2826</v>
      </c>
      <c r="H63" t="s">
        <v>210</v>
      </c>
      <c r="I63" s="78">
        <v>7.8</v>
      </c>
      <c r="J63" t="s">
        <v>1081</v>
      </c>
      <c r="K63" t="s">
        <v>102</v>
      </c>
      <c r="L63" s="79">
        <v>3.0499999999999999E-2</v>
      </c>
      <c r="M63" s="79">
        <v>2.8400000000000002E-2</v>
      </c>
      <c r="N63" s="78">
        <v>3953.1</v>
      </c>
      <c r="O63" s="78">
        <v>107.49</v>
      </c>
      <c r="P63" s="78">
        <v>4.2491871899999998</v>
      </c>
      <c r="Q63" s="79">
        <v>6.9999999999999999E-4</v>
      </c>
      <c r="R63" s="79">
        <v>0</v>
      </c>
    </row>
    <row r="64" spans="2:18">
      <c r="B64" t="s">
        <v>2824</v>
      </c>
      <c r="C64" t="s">
        <v>2549</v>
      </c>
      <c r="D64" t="s">
        <v>2618</v>
      </c>
      <c r="E64"/>
      <c r="F64" t="s">
        <v>723</v>
      </c>
      <c r="G64" t="s">
        <v>2826</v>
      </c>
      <c r="H64" t="s">
        <v>210</v>
      </c>
      <c r="I64" s="78">
        <v>8.26</v>
      </c>
      <c r="J64" t="s">
        <v>1081</v>
      </c>
      <c r="K64" t="s">
        <v>102</v>
      </c>
      <c r="L64" s="79">
        <v>2.5000000000000001E-2</v>
      </c>
      <c r="M64" s="79">
        <v>1.47E-2</v>
      </c>
      <c r="N64" s="78">
        <v>5739.38</v>
      </c>
      <c r="O64" s="78">
        <v>110.17</v>
      </c>
      <c r="P64" s="78">
        <v>6.3230749460000002</v>
      </c>
      <c r="Q64" s="79">
        <v>1E-3</v>
      </c>
      <c r="R64" s="79">
        <v>0</v>
      </c>
    </row>
    <row r="65" spans="2:18">
      <c r="B65" t="s">
        <v>2824</v>
      </c>
      <c r="C65" t="s">
        <v>2549</v>
      </c>
      <c r="D65" t="s">
        <v>2619</v>
      </c>
      <c r="E65"/>
      <c r="F65" t="s">
        <v>715</v>
      </c>
      <c r="G65" t="s">
        <v>2685</v>
      </c>
      <c r="H65" t="s">
        <v>150</v>
      </c>
      <c r="I65" s="78">
        <v>8.81</v>
      </c>
      <c r="J65" t="s">
        <v>1081</v>
      </c>
      <c r="K65" t="s">
        <v>102</v>
      </c>
      <c r="L65" s="79">
        <v>2.5000000000000001E-2</v>
      </c>
      <c r="M65" s="79">
        <v>2.5000000000000001E-2</v>
      </c>
      <c r="N65" s="78">
        <v>495.75</v>
      </c>
      <c r="O65" s="78">
        <v>105.8</v>
      </c>
      <c r="P65" s="78">
        <v>0.52450350000000001</v>
      </c>
      <c r="Q65" s="79">
        <v>1E-4</v>
      </c>
      <c r="R65" s="79">
        <v>0</v>
      </c>
    </row>
    <row r="66" spans="2:18">
      <c r="B66" t="s">
        <v>2824</v>
      </c>
      <c r="C66" t="s">
        <v>2549</v>
      </c>
      <c r="D66" t="s">
        <v>2620</v>
      </c>
      <c r="E66"/>
      <c r="F66" t="s">
        <v>723</v>
      </c>
      <c r="G66" t="s">
        <v>2825</v>
      </c>
      <c r="H66" t="s">
        <v>210</v>
      </c>
      <c r="I66" s="78">
        <v>8.67</v>
      </c>
      <c r="J66" t="s">
        <v>1081</v>
      </c>
      <c r="K66" t="s">
        <v>102</v>
      </c>
      <c r="L66" s="79">
        <v>2.7199999999999998E-2</v>
      </c>
      <c r="M66" s="79">
        <v>2.3199999999999998E-2</v>
      </c>
      <c r="N66" s="78">
        <v>1523.68</v>
      </c>
      <c r="O66" s="78">
        <v>103.47</v>
      </c>
      <c r="P66" s="78">
        <v>1.5765516959999999</v>
      </c>
      <c r="Q66" s="79">
        <v>2.9999999999999997E-4</v>
      </c>
      <c r="R66" s="79">
        <v>0</v>
      </c>
    </row>
    <row r="67" spans="2:18">
      <c r="B67" t="s">
        <v>2824</v>
      </c>
      <c r="C67" t="s">
        <v>2549</v>
      </c>
      <c r="D67" t="s">
        <v>2621</v>
      </c>
      <c r="E67"/>
      <c r="F67" t="s">
        <v>715</v>
      </c>
      <c r="G67" t="s">
        <v>2825</v>
      </c>
      <c r="H67" t="s">
        <v>150</v>
      </c>
      <c r="I67" s="78">
        <v>8.5</v>
      </c>
      <c r="J67" t="s">
        <v>1081</v>
      </c>
      <c r="K67" t="s">
        <v>102</v>
      </c>
      <c r="L67" s="79">
        <v>2.7199999999999998E-2</v>
      </c>
      <c r="M67" s="79">
        <v>2.0299999999999999E-2</v>
      </c>
      <c r="N67" s="78">
        <v>1503.28</v>
      </c>
      <c r="O67" s="78">
        <v>98.42</v>
      </c>
      <c r="P67" s="78">
        <v>1.4795281760000001</v>
      </c>
      <c r="Q67" s="79">
        <v>2.0000000000000001E-4</v>
      </c>
      <c r="R67" s="79">
        <v>0</v>
      </c>
    </row>
    <row r="68" spans="2:18">
      <c r="B68" t="s">
        <v>2824</v>
      </c>
      <c r="C68" t="s">
        <v>2549</v>
      </c>
      <c r="D68" t="s">
        <v>2607</v>
      </c>
      <c r="E68"/>
      <c r="F68" t="s">
        <v>2608</v>
      </c>
      <c r="G68" t="s">
        <v>2609</v>
      </c>
      <c r="H68" t="s">
        <v>2568</v>
      </c>
      <c r="I68" s="78">
        <v>7.61</v>
      </c>
      <c r="J68" t="s">
        <v>1081</v>
      </c>
      <c r="K68" t="s">
        <v>102</v>
      </c>
      <c r="L68" s="79">
        <v>2.53E-2</v>
      </c>
      <c r="M68" s="79">
        <v>3.8899999999999997E-2</v>
      </c>
      <c r="N68" s="78">
        <v>1861.95</v>
      </c>
      <c r="O68" s="78">
        <v>93.52</v>
      </c>
      <c r="P68" s="78">
        <v>1.7412956399999999</v>
      </c>
      <c r="Q68" s="79">
        <v>2.9999999999999997E-4</v>
      </c>
      <c r="R68" s="79">
        <v>0</v>
      </c>
    </row>
    <row r="69" spans="2:18">
      <c r="B69" t="s">
        <v>2824</v>
      </c>
      <c r="C69" t="s">
        <v>2549</v>
      </c>
      <c r="D69" t="s">
        <v>2610</v>
      </c>
      <c r="E69"/>
      <c r="F69" t="s">
        <v>715</v>
      </c>
      <c r="G69" t="s">
        <v>2611</v>
      </c>
      <c r="H69" t="s">
        <v>150</v>
      </c>
      <c r="I69" s="78">
        <v>7.44</v>
      </c>
      <c r="J69" t="s">
        <v>1081</v>
      </c>
      <c r="K69" t="s">
        <v>102</v>
      </c>
      <c r="L69" s="79">
        <v>2.7199999999999998E-2</v>
      </c>
      <c r="M69" s="79">
        <v>4.4299999999999999E-2</v>
      </c>
      <c r="N69" s="78">
        <v>1036.8499999999999</v>
      </c>
      <c r="O69" s="78">
        <v>99.131340116699619</v>
      </c>
      <c r="P69" s="78">
        <v>1.0278433</v>
      </c>
      <c r="Q69" s="79">
        <v>2.0000000000000001E-4</v>
      </c>
      <c r="R69" s="79">
        <v>0</v>
      </c>
    </row>
    <row r="70" spans="2:18">
      <c r="B70" t="s">
        <v>2827</v>
      </c>
      <c r="C70" t="s">
        <v>2549</v>
      </c>
      <c r="D70" t="s">
        <v>2605</v>
      </c>
      <c r="E70"/>
      <c r="F70" t="s">
        <v>715</v>
      </c>
      <c r="G70" t="s">
        <v>2606</v>
      </c>
      <c r="H70" t="s">
        <v>150</v>
      </c>
      <c r="I70" s="78">
        <v>10.88</v>
      </c>
      <c r="J70" t="s">
        <v>112</v>
      </c>
      <c r="K70" t="s">
        <v>102</v>
      </c>
      <c r="L70" s="79">
        <v>3.4000000000000002E-2</v>
      </c>
      <c r="M70" s="79">
        <v>5.16E-2</v>
      </c>
      <c r="N70" s="78">
        <v>48535.79</v>
      </c>
      <c r="O70" s="78">
        <v>95.38</v>
      </c>
      <c r="P70" s="78">
        <v>46.293436501999999</v>
      </c>
      <c r="Q70" s="79">
        <v>7.4999999999999997E-3</v>
      </c>
      <c r="R70" s="79">
        <v>2.9999999999999997E-4</v>
      </c>
    </row>
    <row r="71" spans="2:18">
      <c r="B71" t="s">
        <v>2828</v>
      </c>
      <c r="C71" t="s">
        <v>2549</v>
      </c>
      <c r="D71" t="s">
        <v>2612</v>
      </c>
      <c r="E71"/>
      <c r="F71" t="s">
        <v>715</v>
      </c>
      <c r="G71" t="s">
        <v>2606</v>
      </c>
      <c r="H71" t="s">
        <v>150</v>
      </c>
      <c r="I71" s="78">
        <v>11.02</v>
      </c>
      <c r="J71" t="s">
        <v>112</v>
      </c>
      <c r="K71" t="s">
        <v>102</v>
      </c>
      <c r="L71" s="79">
        <v>3.4000000000000002E-2</v>
      </c>
      <c r="M71" s="79">
        <v>5.1700000000000003E-2</v>
      </c>
      <c r="N71" s="78">
        <v>101432.07</v>
      </c>
      <c r="O71" s="78">
        <v>95.26</v>
      </c>
      <c r="P71" s="78">
        <v>96.624189881999996</v>
      </c>
      <c r="Q71" s="79">
        <v>1.5599999999999999E-2</v>
      </c>
      <c r="R71" s="79">
        <v>6.9999999999999999E-4</v>
      </c>
    </row>
    <row r="72" spans="2:18">
      <c r="B72" t="s">
        <v>2829</v>
      </c>
      <c r="C72" t="s">
        <v>2549</v>
      </c>
      <c r="D72" t="s">
        <v>2604</v>
      </c>
      <c r="E72"/>
      <c r="F72" t="s">
        <v>723</v>
      </c>
      <c r="G72" t="s">
        <v>2579</v>
      </c>
      <c r="H72" t="s">
        <v>210</v>
      </c>
      <c r="I72" s="78">
        <v>10.96</v>
      </c>
      <c r="J72" t="s">
        <v>123</v>
      </c>
      <c r="K72" t="s">
        <v>113</v>
      </c>
      <c r="L72" s="79">
        <v>7.5499999999999998E-2</v>
      </c>
      <c r="M72" s="79">
        <v>3.4200000000000001E-2</v>
      </c>
      <c r="N72" s="78">
        <v>248.4</v>
      </c>
      <c r="O72" s="78">
        <v>98.7</v>
      </c>
      <c r="P72" s="78">
        <v>1.04298110028</v>
      </c>
      <c r="Q72" s="79">
        <v>2.0000000000000001E-4</v>
      </c>
      <c r="R72" s="79">
        <v>0</v>
      </c>
    </row>
    <row r="73" spans="2:18">
      <c r="B73" t="s">
        <v>2830</v>
      </c>
      <c r="C73" t="s">
        <v>2549</v>
      </c>
      <c r="D73" t="s">
        <v>2622</v>
      </c>
      <c r="E73"/>
      <c r="F73" t="s">
        <v>738</v>
      </c>
      <c r="G73" t="s">
        <v>2831</v>
      </c>
      <c r="H73" t="s">
        <v>210</v>
      </c>
      <c r="I73" s="78">
        <v>5.08</v>
      </c>
      <c r="J73" t="s">
        <v>123</v>
      </c>
      <c r="K73" t="s">
        <v>102</v>
      </c>
      <c r="L73" s="79">
        <v>5.5899999999999998E-2</v>
      </c>
      <c r="M73" s="79">
        <v>4.4900000000000002E-2</v>
      </c>
      <c r="N73" s="78">
        <v>64624.78</v>
      </c>
      <c r="O73" s="78">
        <v>110.26</v>
      </c>
      <c r="P73" s="78">
        <v>71.255282428000001</v>
      </c>
      <c r="Q73" s="79">
        <v>1.15E-2</v>
      </c>
      <c r="R73" s="79">
        <v>5.0000000000000001E-4</v>
      </c>
    </row>
    <row r="74" spans="2:18">
      <c r="B74" t="s">
        <v>2832</v>
      </c>
      <c r="C74" t="s">
        <v>2549</v>
      </c>
      <c r="D74" t="s">
        <v>2626</v>
      </c>
      <c r="E74"/>
      <c r="F74" t="s">
        <v>2624</v>
      </c>
      <c r="G74" t="s">
        <v>2627</v>
      </c>
      <c r="H74" t="s">
        <v>210</v>
      </c>
      <c r="I74" s="78">
        <v>0.64</v>
      </c>
      <c r="J74" t="s">
        <v>970</v>
      </c>
      <c r="K74" t="s">
        <v>106</v>
      </c>
      <c r="L74" s="79">
        <v>7.5499999999999998E-2</v>
      </c>
      <c r="M74" s="79">
        <v>8.9099999999999999E-2</v>
      </c>
      <c r="N74" s="78">
        <v>4997.8900000000003</v>
      </c>
      <c r="O74" s="78">
        <v>96.44</v>
      </c>
      <c r="P74" s="78">
        <v>16.705999092056</v>
      </c>
      <c r="Q74" s="79">
        <v>2.7000000000000001E-3</v>
      </c>
      <c r="R74" s="79">
        <v>1E-4</v>
      </c>
    </row>
    <row r="75" spans="2:18">
      <c r="B75" t="s">
        <v>2832</v>
      </c>
      <c r="C75" t="s">
        <v>2549</v>
      </c>
      <c r="D75" t="s">
        <v>2623</v>
      </c>
      <c r="E75"/>
      <c r="F75" t="s">
        <v>2624</v>
      </c>
      <c r="G75" t="s">
        <v>2625</v>
      </c>
      <c r="H75" t="s">
        <v>210</v>
      </c>
      <c r="I75" s="78">
        <v>0.64</v>
      </c>
      <c r="J75" t="s">
        <v>970</v>
      </c>
      <c r="K75" t="s">
        <v>106</v>
      </c>
      <c r="L75" s="79">
        <v>7.5499999999999998E-2</v>
      </c>
      <c r="M75" s="79">
        <v>7.3800000000000004E-2</v>
      </c>
      <c r="N75" s="78">
        <v>8080.37</v>
      </c>
      <c r="O75" s="78">
        <v>96.38</v>
      </c>
      <c r="P75" s="78">
        <v>26.992724860395999</v>
      </c>
      <c r="Q75" s="79">
        <v>4.4000000000000003E-3</v>
      </c>
      <c r="R75" s="79">
        <v>2.0000000000000001E-4</v>
      </c>
    </row>
    <row r="76" spans="2:18">
      <c r="B76" t="s">
        <v>2832</v>
      </c>
      <c r="C76" t="s">
        <v>2549</v>
      </c>
      <c r="D76" t="s">
        <v>2628</v>
      </c>
      <c r="E76"/>
      <c r="F76" t="s">
        <v>2624</v>
      </c>
      <c r="G76" t="s">
        <v>2629</v>
      </c>
      <c r="H76" t="s">
        <v>210</v>
      </c>
      <c r="I76" s="78">
        <v>0.64</v>
      </c>
      <c r="J76" t="s">
        <v>970</v>
      </c>
      <c r="K76" t="s">
        <v>106</v>
      </c>
      <c r="L76" s="79">
        <v>7.5499999999999998E-2</v>
      </c>
      <c r="M76" s="79">
        <v>7.2700000000000001E-2</v>
      </c>
      <c r="N76" s="78">
        <v>798.7</v>
      </c>
      <c r="O76" s="78">
        <v>96.44</v>
      </c>
      <c r="P76" s="78">
        <v>2.6697429264800001</v>
      </c>
      <c r="Q76" s="79">
        <v>4.0000000000000002E-4</v>
      </c>
      <c r="R76" s="79">
        <v>0</v>
      </c>
    </row>
    <row r="77" spans="2:18">
      <c r="B77" t="s">
        <v>2832</v>
      </c>
      <c r="C77" t="s">
        <v>2549</v>
      </c>
      <c r="D77" t="s">
        <v>2633</v>
      </c>
      <c r="E77"/>
      <c r="F77" t="s">
        <v>2624</v>
      </c>
      <c r="G77" t="s">
        <v>2634</v>
      </c>
      <c r="H77" t="s">
        <v>210</v>
      </c>
      <c r="I77" s="78">
        <v>0.64</v>
      </c>
      <c r="J77" t="s">
        <v>970</v>
      </c>
      <c r="K77" t="s">
        <v>106</v>
      </c>
      <c r="L77" s="79">
        <v>7.5499999999999998E-2</v>
      </c>
      <c r="M77" s="79">
        <v>6.08E-2</v>
      </c>
      <c r="N77" s="78">
        <v>668.86</v>
      </c>
      <c r="O77" s="78">
        <v>96.44</v>
      </c>
      <c r="P77" s="78">
        <v>2.2357383921439999</v>
      </c>
      <c r="Q77" s="79">
        <v>4.0000000000000002E-4</v>
      </c>
      <c r="R77" s="79">
        <v>0</v>
      </c>
    </row>
    <row r="78" spans="2:18">
      <c r="B78" t="s">
        <v>2832</v>
      </c>
      <c r="C78" t="s">
        <v>2549</v>
      </c>
      <c r="D78" t="s">
        <v>2635</v>
      </c>
      <c r="E78"/>
      <c r="F78" t="s">
        <v>2624</v>
      </c>
      <c r="G78" t="s">
        <v>2636</v>
      </c>
      <c r="H78" t="s">
        <v>210</v>
      </c>
      <c r="I78" s="78">
        <v>0.64</v>
      </c>
      <c r="J78" t="s">
        <v>970</v>
      </c>
      <c r="K78" t="s">
        <v>106</v>
      </c>
      <c r="L78" s="79">
        <v>7.5499999999999998E-2</v>
      </c>
      <c r="M78" s="79">
        <v>8.9099999999999999E-2</v>
      </c>
      <c r="N78" s="78">
        <v>577.9</v>
      </c>
      <c r="O78" s="78">
        <v>96.44</v>
      </c>
      <c r="P78" s="78">
        <v>1.93169455016</v>
      </c>
      <c r="Q78" s="79">
        <v>2.9999999999999997E-4</v>
      </c>
      <c r="R78" s="79">
        <v>0</v>
      </c>
    </row>
    <row r="79" spans="2:18">
      <c r="B79" t="s">
        <v>2832</v>
      </c>
      <c r="C79" t="s">
        <v>2549</v>
      </c>
      <c r="D79" t="s">
        <v>2637</v>
      </c>
      <c r="E79"/>
      <c r="F79" t="s">
        <v>2624</v>
      </c>
      <c r="G79" t="s">
        <v>2638</v>
      </c>
      <c r="H79" t="s">
        <v>210</v>
      </c>
      <c r="I79" s="78">
        <v>1.75</v>
      </c>
      <c r="J79" t="s">
        <v>970</v>
      </c>
      <c r="K79" t="s">
        <v>106</v>
      </c>
      <c r="L79" s="79">
        <v>7.5499999999999998E-2</v>
      </c>
      <c r="M79" s="79">
        <v>6.9800000000000001E-2</v>
      </c>
      <c r="N79" s="78">
        <v>267.75</v>
      </c>
      <c r="O79" s="78">
        <v>96.44</v>
      </c>
      <c r="P79" s="78">
        <v>0.89498393460000003</v>
      </c>
      <c r="Q79" s="79">
        <v>1E-4</v>
      </c>
      <c r="R79" s="79">
        <v>0</v>
      </c>
    </row>
    <row r="80" spans="2:18">
      <c r="B80" t="s">
        <v>2832</v>
      </c>
      <c r="C80" t="s">
        <v>2549</v>
      </c>
      <c r="D80" t="s">
        <v>2639</v>
      </c>
      <c r="E80"/>
      <c r="F80" t="s">
        <v>2624</v>
      </c>
      <c r="G80" t="s">
        <v>2640</v>
      </c>
      <c r="H80" t="s">
        <v>210</v>
      </c>
      <c r="I80" s="78">
        <v>1.86</v>
      </c>
      <c r="J80" t="s">
        <v>970</v>
      </c>
      <c r="K80" t="s">
        <v>106</v>
      </c>
      <c r="L80" s="79">
        <v>7.5499999999999998E-2</v>
      </c>
      <c r="M80" s="79">
        <v>8.8400000000000006E-2</v>
      </c>
      <c r="N80" s="78">
        <v>659.65</v>
      </c>
      <c r="O80" s="78">
        <v>96.44</v>
      </c>
      <c r="P80" s="78">
        <v>2.2049529503600001</v>
      </c>
      <c r="Q80" s="79">
        <v>4.0000000000000002E-4</v>
      </c>
      <c r="R80" s="79">
        <v>0</v>
      </c>
    </row>
    <row r="81" spans="2:18">
      <c r="B81" t="s">
        <v>2832</v>
      </c>
      <c r="C81" t="s">
        <v>2549</v>
      </c>
      <c r="D81" t="s">
        <v>2641</v>
      </c>
      <c r="E81"/>
      <c r="F81" t="s">
        <v>2624</v>
      </c>
      <c r="G81" t="s">
        <v>2642</v>
      </c>
      <c r="H81" t="s">
        <v>210</v>
      </c>
      <c r="I81" s="78">
        <v>0.64</v>
      </c>
      <c r="J81" t="s">
        <v>970</v>
      </c>
      <c r="K81" t="s">
        <v>106</v>
      </c>
      <c r="L81" s="79">
        <v>7.5499999999999998E-2</v>
      </c>
      <c r="M81" s="79">
        <v>6.3100000000000003E-2</v>
      </c>
      <c r="N81" s="78">
        <v>461.97</v>
      </c>
      <c r="O81" s="78">
        <v>96.44</v>
      </c>
      <c r="P81" s="78">
        <v>1.5441857264879999</v>
      </c>
      <c r="Q81" s="79">
        <v>2.0000000000000001E-4</v>
      </c>
      <c r="R81" s="79">
        <v>0</v>
      </c>
    </row>
    <row r="82" spans="2:18">
      <c r="B82" t="s">
        <v>2832</v>
      </c>
      <c r="C82" t="s">
        <v>2549</v>
      </c>
      <c r="D82" t="s">
        <v>2643</v>
      </c>
      <c r="E82"/>
      <c r="F82" t="s">
        <v>2624</v>
      </c>
      <c r="G82" t="s">
        <v>2644</v>
      </c>
      <c r="H82" t="s">
        <v>210</v>
      </c>
      <c r="I82" s="78">
        <v>0.64</v>
      </c>
      <c r="J82" t="s">
        <v>970</v>
      </c>
      <c r="K82" t="s">
        <v>106</v>
      </c>
      <c r="L82" s="79">
        <v>7.5499999999999998E-2</v>
      </c>
      <c r="M82" s="79">
        <v>6.8500000000000005E-2</v>
      </c>
      <c r="N82" s="78">
        <v>298.62</v>
      </c>
      <c r="O82" s="78">
        <v>96.44</v>
      </c>
      <c r="P82" s="78">
        <v>0.99817031764800002</v>
      </c>
      <c r="Q82" s="79">
        <v>2.0000000000000001E-4</v>
      </c>
      <c r="R82" s="79">
        <v>0</v>
      </c>
    </row>
    <row r="83" spans="2:18">
      <c r="B83" t="s">
        <v>2832</v>
      </c>
      <c r="C83" t="s">
        <v>2549</v>
      </c>
      <c r="D83" t="s">
        <v>2645</v>
      </c>
      <c r="E83"/>
      <c r="F83" t="s">
        <v>2624</v>
      </c>
      <c r="G83" t="s">
        <v>2646</v>
      </c>
      <c r="H83" t="s">
        <v>210</v>
      </c>
      <c r="I83" s="78">
        <v>0.64</v>
      </c>
      <c r="J83" t="s">
        <v>970</v>
      </c>
      <c r="K83" t="s">
        <v>106</v>
      </c>
      <c r="L83" s="79">
        <v>7.5499999999999998E-2</v>
      </c>
      <c r="M83" s="79">
        <v>6.9500000000000006E-2</v>
      </c>
      <c r="N83" s="78">
        <v>570.86</v>
      </c>
      <c r="O83" s="78">
        <v>96.44</v>
      </c>
      <c r="P83" s="78">
        <v>1.9081625729439999</v>
      </c>
      <c r="Q83" s="79">
        <v>2.9999999999999997E-4</v>
      </c>
      <c r="R83" s="79">
        <v>0</v>
      </c>
    </row>
    <row r="84" spans="2:18">
      <c r="B84" t="s">
        <v>2832</v>
      </c>
      <c r="C84" t="s">
        <v>2549</v>
      </c>
      <c r="D84" t="s">
        <v>2647</v>
      </c>
      <c r="E84"/>
      <c r="F84" t="s">
        <v>2624</v>
      </c>
      <c r="G84" t="s">
        <v>2648</v>
      </c>
      <c r="H84" t="s">
        <v>210</v>
      </c>
      <c r="I84" s="78">
        <v>1.56</v>
      </c>
      <c r="J84" t="s">
        <v>970</v>
      </c>
      <c r="K84" t="s">
        <v>106</v>
      </c>
      <c r="L84" s="79">
        <v>7.5499999999999998E-2</v>
      </c>
      <c r="M84" s="79">
        <v>7.85E-2</v>
      </c>
      <c r="N84" s="78">
        <v>251.64</v>
      </c>
      <c r="O84" s="78">
        <v>96.44</v>
      </c>
      <c r="P84" s="78">
        <v>0.84113448105599997</v>
      </c>
      <c r="Q84" s="79">
        <v>1E-4</v>
      </c>
      <c r="R84" s="79">
        <v>0</v>
      </c>
    </row>
    <row r="85" spans="2:18">
      <c r="B85" t="s">
        <v>2832</v>
      </c>
      <c r="C85" t="s">
        <v>2549</v>
      </c>
      <c r="D85" t="s">
        <v>2649</v>
      </c>
      <c r="E85"/>
      <c r="F85" t="s">
        <v>2624</v>
      </c>
      <c r="G85" t="s">
        <v>2650</v>
      </c>
      <c r="H85" t="s">
        <v>210</v>
      </c>
      <c r="I85" s="78">
        <v>1.56</v>
      </c>
      <c r="J85" t="s">
        <v>970</v>
      </c>
      <c r="K85" t="s">
        <v>106</v>
      </c>
      <c r="L85" s="79">
        <v>7.5499999999999998E-2</v>
      </c>
      <c r="M85" s="79">
        <v>8.2600000000000007E-2</v>
      </c>
      <c r="N85" s="78">
        <v>1138.98</v>
      </c>
      <c r="O85" s="78">
        <v>96.44</v>
      </c>
      <c r="P85" s="78">
        <v>3.8071663933919999</v>
      </c>
      <c r="Q85" s="79">
        <v>5.9999999999999995E-4</v>
      </c>
      <c r="R85" s="79">
        <v>0</v>
      </c>
    </row>
    <row r="86" spans="2:18">
      <c r="B86" t="s">
        <v>2832</v>
      </c>
      <c r="C86" t="s">
        <v>2549</v>
      </c>
      <c r="D86" t="s">
        <v>2630</v>
      </c>
      <c r="E86"/>
      <c r="F86" t="s">
        <v>2624</v>
      </c>
      <c r="G86" t="s">
        <v>2631</v>
      </c>
      <c r="H86" t="s">
        <v>210</v>
      </c>
      <c r="I86" s="78">
        <v>1.34</v>
      </c>
      <c r="J86" t="s">
        <v>970</v>
      </c>
      <c r="K86" t="s">
        <v>106</v>
      </c>
      <c r="L86" s="79">
        <v>5.7000000000000002E-2</v>
      </c>
      <c r="M86" s="79">
        <v>6.6100000000000006E-2</v>
      </c>
      <c r="N86" s="78">
        <v>17.670000000000002</v>
      </c>
      <c r="O86" s="78">
        <v>96.45</v>
      </c>
      <c r="P86" s="78">
        <v>5.9070050190000001E-2</v>
      </c>
      <c r="Q86" s="79">
        <v>0</v>
      </c>
      <c r="R86" s="79">
        <v>0</v>
      </c>
    </row>
    <row r="87" spans="2:18">
      <c r="B87" t="s">
        <v>2832</v>
      </c>
      <c r="C87" t="s">
        <v>2549</v>
      </c>
      <c r="D87" t="s">
        <v>2632</v>
      </c>
      <c r="E87"/>
      <c r="F87" t="s">
        <v>2624</v>
      </c>
      <c r="G87" t="s">
        <v>482</v>
      </c>
      <c r="H87" t="s">
        <v>210</v>
      </c>
      <c r="I87" s="78">
        <v>1.34</v>
      </c>
      <c r="J87" t="s">
        <v>970</v>
      </c>
      <c r="K87" t="s">
        <v>106</v>
      </c>
      <c r="L87" s="79">
        <v>5.7000000000000002E-2</v>
      </c>
      <c r="M87" s="79">
        <v>6.6100000000000006E-2</v>
      </c>
      <c r="N87" s="78">
        <v>317.99</v>
      </c>
      <c r="O87" s="78">
        <v>96.45</v>
      </c>
      <c r="P87" s="78">
        <v>1.06302689643</v>
      </c>
      <c r="Q87" s="79">
        <v>2.0000000000000001E-4</v>
      </c>
      <c r="R87" s="79">
        <v>0</v>
      </c>
    </row>
    <row r="88" spans="2:18">
      <c r="B88" t="s">
        <v>2832</v>
      </c>
      <c r="C88" t="s">
        <v>2549</v>
      </c>
      <c r="D88" t="s">
        <v>2651</v>
      </c>
      <c r="E88"/>
      <c r="F88" t="s">
        <v>2624</v>
      </c>
      <c r="G88" t="s">
        <v>281</v>
      </c>
      <c r="H88" t="s">
        <v>210</v>
      </c>
      <c r="I88" s="78">
        <v>0.64</v>
      </c>
      <c r="J88" t="s">
        <v>970</v>
      </c>
      <c r="K88" t="s">
        <v>106</v>
      </c>
      <c r="L88" s="79">
        <v>7.5499999999999998E-2</v>
      </c>
      <c r="M88" s="79">
        <v>8.9099999999999999E-2</v>
      </c>
      <c r="N88" s="78">
        <v>138.16999999999999</v>
      </c>
      <c r="O88" s="78">
        <v>96.45</v>
      </c>
      <c r="P88" s="78">
        <v>0.46189636869</v>
      </c>
      <c r="Q88" s="79">
        <v>1E-4</v>
      </c>
      <c r="R88" s="79">
        <v>0</v>
      </c>
    </row>
    <row r="89" spans="2:18">
      <c r="B89" t="s">
        <v>2832</v>
      </c>
      <c r="C89" t="s">
        <v>2549</v>
      </c>
      <c r="D89" t="s">
        <v>2654</v>
      </c>
      <c r="E89"/>
      <c r="F89" t="s">
        <v>2624</v>
      </c>
      <c r="G89" t="s">
        <v>2317</v>
      </c>
      <c r="H89" t="s">
        <v>210</v>
      </c>
      <c r="I89" s="78">
        <v>0.87</v>
      </c>
      <c r="J89" t="s">
        <v>970</v>
      </c>
      <c r="K89" t="s">
        <v>106</v>
      </c>
      <c r="L89" s="79">
        <v>7.5499999999999998E-2</v>
      </c>
      <c r="M89" s="79">
        <v>8.43E-2</v>
      </c>
      <c r="N89" s="78">
        <v>350.07</v>
      </c>
      <c r="O89" s="78">
        <v>96.45</v>
      </c>
      <c r="P89" s="78">
        <v>1.17026895699</v>
      </c>
      <c r="Q89" s="79">
        <v>2.0000000000000001E-4</v>
      </c>
      <c r="R89" s="79">
        <v>0</v>
      </c>
    </row>
    <row r="90" spans="2:18">
      <c r="B90" t="s">
        <v>2832</v>
      </c>
      <c r="C90" t="s">
        <v>2549</v>
      </c>
      <c r="D90" t="s">
        <v>2655</v>
      </c>
      <c r="E90"/>
      <c r="F90" t="s">
        <v>2624</v>
      </c>
      <c r="G90" t="s">
        <v>2656</v>
      </c>
      <c r="H90" t="s">
        <v>210</v>
      </c>
      <c r="I90" s="78">
        <v>0.64</v>
      </c>
      <c r="J90" t="s">
        <v>970</v>
      </c>
      <c r="K90" t="s">
        <v>106</v>
      </c>
      <c r="L90" s="79">
        <v>7.5499999999999998E-2</v>
      </c>
      <c r="M90" s="79">
        <v>9.7699999999999995E-2</v>
      </c>
      <c r="N90" s="78">
        <v>331.86</v>
      </c>
      <c r="O90" s="78">
        <v>96.45</v>
      </c>
      <c r="P90" s="78">
        <v>1.10939371002</v>
      </c>
      <c r="Q90" s="79">
        <v>2.0000000000000001E-4</v>
      </c>
      <c r="R90" s="79">
        <v>0</v>
      </c>
    </row>
    <row r="91" spans="2:18">
      <c r="B91" t="s">
        <v>2832</v>
      </c>
      <c r="C91" t="s">
        <v>2549</v>
      </c>
      <c r="D91" t="s">
        <v>2657</v>
      </c>
      <c r="E91"/>
      <c r="F91" t="s">
        <v>2624</v>
      </c>
      <c r="G91" t="s">
        <v>278</v>
      </c>
      <c r="H91" t="s">
        <v>210</v>
      </c>
      <c r="I91" s="78">
        <v>0.87</v>
      </c>
      <c r="J91" t="s">
        <v>970</v>
      </c>
      <c r="K91" t="s">
        <v>106</v>
      </c>
      <c r="L91" s="79">
        <v>7.5499999999999998E-2</v>
      </c>
      <c r="M91" s="79">
        <v>9.5100000000000004E-2</v>
      </c>
      <c r="N91" s="78">
        <v>264.10000000000002</v>
      </c>
      <c r="O91" s="78">
        <v>96.45</v>
      </c>
      <c r="P91" s="78">
        <v>0.88287494369999997</v>
      </c>
      <c r="Q91" s="79">
        <v>1E-4</v>
      </c>
      <c r="R91" s="79">
        <v>0</v>
      </c>
    </row>
    <row r="92" spans="2:18">
      <c r="B92" t="s">
        <v>2832</v>
      </c>
      <c r="C92" t="s">
        <v>2549</v>
      </c>
      <c r="D92" t="s">
        <v>2658</v>
      </c>
      <c r="E92"/>
      <c r="F92" t="s">
        <v>2624</v>
      </c>
      <c r="G92" t="s">
        <v>2659</v>
      </c>
      <c r="H92" t="s">
        <v>210</v>
      </c>
      <c r="I92" s="78">
        <v>0.64</v>
      </c>
      <c r="J92" t="s">
        <v>970</v>
      </c>
      <c r="K92" t="s">
        <v>106</v>
      </c>
      <c r="L92" s="79">
        <v>7.5499999999999998E-2</v>
      </c>
      <c r="M92" s="79">
        <v>5.2299999999999999E-2</v>
      </c>
      <c r="N92" s="78">
        <v>180.05</v>
      </c>
      <c r="O92" s="78">
        <v>96.44</v>
      </c>
      <c r="P92" s="78">
        <v>0.60183700252000005</v>
      </c>
      <c r="Q92" s="79">
        <v>1E-4</v>
      </c>
      <c r="R92" s="79">
        <v>0</v>
      </c>
    </row>
    <row r="93" spans="2:18">
      <c r="B93" t="s">
        <v>2832</v>
      </c>
      <c r="C93" t="s">
        <v>2549</v>
      </c>
      <c r="D93" t="s">
        <v>2660</v>
      </c>
      <c r="E93"/>
      <c r="F93" t="s">
        <v>2624</v>
      </c>
      <c r="G93" t="s">
        <v>2661</v>
      </c>
      <c r="H93" t="s">
        <v>210</v>
      </c>
      <c r="I93" s="78">
        <v>0.63</v>
      </c>
      <c r="J93" t="s">
        <v>970</v>
      </c>
      <c r="K93" t="s">
        <v>106</v>
      </c>
      <c r="L93" s="79">
        <v>7.5499999999999998E-2</v>
      </c>
      <c r="M93" s="79">
        <v>6.6E-3</v>
      </c>
      <c r="N93" s="78">
        <v>327.52999999999997</v>
      </c>
      <c r="O93" s="78">
        <v>100.77</v>
      </c>
      <c r="P93" s="78">
        <v>1.1439601661459999</v>
      </c>
      <c r="Q93" s="79">
        <v>2.0000000000000001E-4</v>
      </c>
      <c r="R93" s="79">
        <v>0</v>
      </c>
    </row>
    <row r="94" spans="2:18">
      <c r="B94" t="s">
        <v>2832</v>
      </c>
      <c r="C94" t="s">
        <v>2549</v>
      </c>
      <c r="D94" t="s">
        <v>2652</v>
      </c>
      <c r="E94"/>
      <c r="F94" t="s">
        <v>2624</v>
      </c>
      <c r="G94" t="s">
        <v>2653</v>
      </c>
      <c r="H94" t="s">
        <v>210</v>
      </c>
      <c r="I94" s="78">
        <v>0.64</v>
      </c>
      <c r="J94" t="s">
        <v>970</v>
      </c>
      <c r="K94" t="s">
        <v>106</v>
      </c>
      <c r="L94" s="79">
        <v>7.5499999999999998E-2</v>
      </c>
      <c r="M94" s="79">
        <v>8.2299999999999998E-2</v>
      </c>
      <c r="N94" s="78">
        <v>148.47999999999999</v>
      </c>
      <c r="O94" s="78">
        <v>99.13</v>
      </c>
      <c r="P94" s="78">
        <v>0.51015438438399996</v>
      </c>
      <c r="Q94" s="79">
        <v>1E-4</v>
      </c>
      <c r="R94" s="79">
        <v>0</v>
      </c>
    </row>
    <row r="95" spans="2:18">
      <c r="B95" t="s">
        <v>2832</v>
      </c>
      <c r="C95" t="s">
        <v>2549</v>
      </c>
      <c r="D95" t="s">
        <v>2662</v>
      </c>
      <c r="E95"/>
      <c r="F95" t="s">
        <v>964</v>
      </c>
      <c r="G95" t="s">
        <v>2435</v>
      </c>
      <c r="H95" t="s">
        <v>210</v>
      </c>
      <c r="I95" s="78">
        <v>0.64</v>
      </c>
      <c r="J95" t="s">
        <v>970</v>
      </c>
      <c r="K95" t="s">
        <v>106</v>
      </c>
      <c r="L95" s="79">
        <v>7.5499999999999998E-2</v>
      </c>
      <c r="M95" s="79">
        <v>8.9099999999999999E-2</v>
      </c>
      <c r="N95" s="78">
        <v>349.78</v>
      </c>
      <c r="O95" s="78">
        <v>96.45</v>
      </c>
      <c r="P95" s="78">
        <v>1.1692994994599999</v>
      </c>
      <c r="Q95" s="79">
        <v>2.0000000000000001E-4</v>
      </c>
      <c r="R95" s="79">
        <v>0</v>
      </c>
    </row>
    <row r="96" spans="2:18">
      <c r="B96" t="s">
        <v>2833</v>
      </c>
      <c r="C96" t="s">
        <v>2549</v>
      </c>
      <c r="D96" t="s">
        <v>2663</v>
      </c>
      <c r="E96"/>
      <c r="F96" t="s">
        <v>2664</v>
      </c>
      <c r="G96" t="s">
        <v>2665</v>
      </c>
      <c r="H96" t="s">
        <v>210</v>
      </c>
      <c r="I96" s="78">
        <v>3.29</v>
      </c>
      <c r="J96" t="s">
        <v>123</v>
      </c>
      <c r="K96" t="s">
        <v>110</v>
      </c>
      <c r="L96" s="79">
        <v>0.03</v>
      </c>
      <c r="M96" s="79">
        <v>2.3800000000000002E-2</v>
      </c>
      <c r="N96" s="78">
        <v>73502.37</v>
      </c>
      <c r="O96" s="78">
        <v>98.030000000000072</v>
      </c>
      <c r="P96" s="78">
        <v>279.77272069195101</v>
      </c>
      <c r="Q96" s="79">
        <v>4.5199999999999997E-2</v>
      </c>
      <c r="R96" s="79">
        <v>1.9E-3</v>
      </c>
    </row>
    <row r="97" spans="2:18">
      <c r="B97" t="s">
        <v>2834</v>
      </c>
      <c r="C97" t="s">
        <v>2549</v>
      </c>
      <c r="D97" t="s">
        <v>2684</v>
      </c>
      <c r="E97"/>
      <c r="F97" t="s">
        <v>2664</v>
      </c>
      <c r="G97" t="s">
        <v>2685</v>
      </c>
      <c r="H97" t="s">
        <v>210</v>
      </c>
      <c r="I97" s="78">
        <v>10.96</v>
      </c>
      <c r="J97" t="s">
        <v>123</v>
      </c>
      <c r="K97" t="s">
        <v>113</v>
      </c>
      <c r="L97" s="79">
        <v>7.5499999999999998E-2</v>
      </c>
      <c r="M97" s="79">
        <v>3.4200000000000001E-2</v>
      </c>
      <c r="N97" s="78">
        <v>2338.25</v>
      </c>
      <c r="O97" s="78">
        <v>98.7</v>
      </c>
      <c r="P97" s="78">
        <v>9.8178363837749991</v>
      </c>
      <c r="Q97" s="79">
        <v>1.6000000000000001E-3</v>
      </c>
      <c r="R97" s="79">
        <v>1E-4</v>
      </c>
    </row>
    <row r="98" spans="2:18">
      <c r="B98" t="s">
        <v>2834</v>
      </c>
      <c r="C98" t="s">
        <v>2549</v>
      </c>
      <c r="D98" t="s">
        <v>2686</v>
      </c>
      <c r="E98"/>
      <c r="F98" t="s">
        <v>2664</v>
      </c>
      <c r="G98" t="s">
        <v>278</v>
      </c>
      <c r="H98" t="s">
        <v>210</v>
      </c>
      <c r="I98" s="78">
        <v>10.96</v>
      </c>
      <c r="J98" t="s">
        <v>123</v>
      </c>
      <c r="K98" t="s">
        <v>113</v>
      </c>
      <c r="L98" s="79">
        <v>7.5499999999999998E-2</v>
      </c>
      <c r="M98" s="79">
        <v>3.4200000000000001E-2</v>
      </c>
      <c r="N98" s="78">
        <v>1604.12</v>
      </c>
      <c r="O98" s="78">
        <v>98.7</v>
      </c>
      <c r="P98" s="78">
        <v>6.7353737624040004</v>
      </c>
      <c r="Q98" s="79">
        <v>1.1000000000000001E-3</v>
      </c>
      <c r="R98" s="79">
        <v>0</v>
      </c>
    </row>
    <row r="99" spans="2:18">
      <c r="B99" t="s">
        <v>2834</v>
      </c>
      <c r="C99" t="s">
        <v>2549</v>
      </c>
      <c r="D99" t="s">
        <v>2683</v>
      </c>
      <c r="E99"/>
      <c r="F99" t="s">
        <v>2664</v>
      </c>
      <c r="G99" t="s">
        <v>340</v>
      </c>
      <c r="H99" t="s">
        <v>210</v>
      </c>
      <c r="I99" s="78">
        <v>10.96</v>
      </c>
      <c r="J99" t="s">
        <v>123</v>
      </c>
      <c r="K99" t="s">
        <v>113</v>
      </c>
      <c r="L99" s="79">
        <v>7.5499999999999998E-2</v>
      </c>
      <c r="M99" s="79">
        <v>3.4200000000000001E-2</v>
      </c>
      <c r="N99" s="78">
        <v>308.11</v>
      </c>
      <c r="O99" s="78">
        <v>98.7</v>
      </c>
      <c r="P99" s="78">
        <v>1.293691251237</v>
      </c>
      <c r="Q99" s="79">
        <v>2.0000000000000001E-4</v>
      </c>
      <c r="R99" s="79">
        <v>0</v>
      </c>
    </row>
    <row r="100" spans="2:18">
      <c r="B100" t="s">
        <v>2835</v>
      </c>
      <c r="C100" t="s">
        <v>2549</v>
      </c>
      <c r="D100" t="s">
        <v>2666</v>
      </c>
      <c r="E100"/>
      <c r="F100" t="s">
        <v>2664</v>
      </c>
      <c r="G100" t="s">
        <v>273</v>
      </c>
      <c r="H100" t="s">
        <v>210</v>
      </c>
      <c r="I100" s="78">
        <v>5.98</v>
      </c>
      <c r="J100" t="s">
        <v>123</v>
      </c>
      <c r="K100" t="s">
        <v>106</v>
      </c>
      <c r="L100" s="79">
        <v>4.4499999999999998E-2</v>
      </c>
      <c r="M100" s="79">
        <v>3.0300000000000001E-2</v>
      </c>
      <c r="N100" s="78">
        <v>4164.6400000000003</v>
      </c>
      <c r="O100" s="78">
        <v>103.21</v>
      </c>
      <c r="P100" s="78">
        <v>14.897994255904001</v>
      </c>
      <c r="Q100" s="79">
        <v>2.3999999999999998E-3</v>
      </c>
      <c r="R100" s="79">
        <v>1E-4</v>
      </c>
    </row>
    <row r="101" spans="2:18">
      <c r="B101" t="s">
        <v>2835</v>
      </c>
      <c r="C101" t="s">
        <v>2549</v>
      </c>
      <c r="D101" t="s">
        <v>2667</v>
      </c>
      <c r="E101"/>
      <c r="F101" t="s">
        <v>2664</v>
      </c>
      <c r="G101" t="s">
        <v>2668</v>
      </c>
      <c r="H101" t="s">
        <v>210</v>
      </c>
      <c r="I101" s="78">
        <v>0.64</v>
      </c>
      <c r="J101" t="s">
        <v>123</v>
      </c>
      <c r="K101" t="s">
        <v>106</v>
      </c>
      <c r="L101" s="79">
        <v>0.03</v>
      </c>
      <c r="M101" s="79">
        <v>2.6800000000000001E-2</v>
      </c>
      <c r="N101" s="78">
        <v>1435.54</v>
      </c>
      <c r="O101" s="78">
        <v>103.21</v>
      </c>
      <c r="P101" s="78">
        <v>5.1352978106440004</v>
      </c>
      <c r="Q101" s="79">
        <v>8.0000000000000004E-4</v>
      </c>
      <c r="R101" s="79">
        <v>0</v>
      </c>
    </row>
    <row r="102" spans="2:18">
      <c r="B102" t="s">
        <v>2835</v>
      </c>
      <c r="C102" t="s">
        <v>2549</v>
      </c>
      <c r="D102" t="s">
        <v>2669</v>
      </c>
      <c r="E102"/>
      <c r="F102" t="s">
        <v>2664</v>
      </c>
      <c r="G102" t="s">
        <v>267</v>
      </c>
      <c r="H102" t="s">
        <v>210</v>
      </c>
      <c r="I102" s="78">
        <v>5.98</v>
      </c>
      <c r="J102" t="s">
        <v>123</v>
      </c>
      <c r="K102" t="s">
        <v>106</v>
      </c>
      <c r="L102" s="79">
        <v>4.4499999999999998E-2</v>
      </c>
      <c r="M102" s="79">
        <v>3.0300000000000001E-2</v>
      </c>
      <c r="N102" s="78">
        <v>2717.35</v>
      </c>
      <c r="O102" s="78">
        <v>103.21</v>
      </c>
      <c r="P102" s="78">
        <v>9.7206636567100002</v>
      </c>
      <c r="Q102" s="79">
        <v>1.6000000000000001E-3</v>
      </c>
      <c r="R102" s="79">
        <v>1E-4</v>
      </c>
    </row>
    <row r="103" spans="2:18">
      <c r="B103" t="s">
        <v>2835</v>
      </c>
      <c r="C103" t="s">
        <v>2549</v>
      </c>
      <c r="D103" t="s">
        <v>2670</v>
      </c>
      <c r="E103"/>
      <c r="F103" t="s">
        <v>2664</v>
      </c>
      <c r="G103" t="s">
        <v>2441</v>
      </c>
      <c r="H103" t="s">
        <v>210</v>
      </c>
      <c r="I103" s="78">
        <v>5.98</v>
      </c>
      <c r="J103" t="s">
        <v>123</v>
      </c>
      <c r="K103" t="s">
        <v>106</v>
      </c>
      <c r="L103" s="79">
        <v>4.4499999999999998E-2</v>
      </c>
      <c r="M103" s="79">
        <v>3.0300000000000001E-2</v>
      </c>
      <c r="N103" s="78">
        <v>491.15</v>
      </c>
      <c r="O103" s="78">
        <v>103.21</v>
      </c>
      <c r="P103" s="78">
        <v>1.75697056139</v>
      </c>
      <c r="Q103" s="79">
        <v>2.9999999999999997E-4</v>
      </c>
      <c r="R103" s="79">
        <v>0</v>
      </c>
    </row>
    <row r="104" spans="2:18">
      <c r="B104" t="s">
        <v>2835</v>
      </c>
      <c r="C104" t="s">
        <v>2549</v>
      </c>
      <c r="D104" t="s">
        <v>2671</v>
      </c>
      <c r="E104"/>
      <c r="F104" t="s">
        <v>2664</v>
      </c>
      <c r="G104" t="s">
        <v>2672</v>
      </c>
      <c r="H104" t="s">
        <v>210</v>
      </c>
      <c r="I104" s="78">
        <v>5.98</v>
      </c>
      <c r="J104" t="s">
        <v>123</v>
      </c>
      <c r="K104" t="s">
        <v>106</v>
      </c>
      <c r="L104" s="79">
        <v>4.4499999999999998E-2</v>
      </c>
      <c r="M104" s="79">
        <v>3.0300000000000001E-2</v>
      </c>
      <c r="N104" s="78">
        <v>3295.56</v>
      </c>
      <c r="O104" s="78">
        <v>103.21</v>
      </c>
      <c r="P104" s="78">
        <v>11.789070351815999</v>
      </c>
      <c r="Q104" s="79">
        <v>1.9E-3</v>
      </c>
      <c r="R104" s="79">
        <v>1E-4</v>
      </c>
    </row>
    <row r="105" spans="2:18">
      <c r="B105" t="s">
        <v>2835</v>
      </c>
      <c r="C105" t="s">
        <v>2549</v>
      </c>
      <c r="D105" t="s">
        <v>2673</v>
      </c>
      <c r="E105"/>
      <c r="F105" t="s">
        <v>2664</v>
      </c>
      <c r="G105" t="s">
        <v>2674</v>
      </c>
      <c r="H105" t="s">
        <v>210</v>
      </c>
      <c r="I105" s="78">
        <v>5.98</v>
      </c>
      <c r="J105" t="s">
        <v>123</v>
      </c>
      <c r="K105" t="s">
        <v>106</v>
      </c>
      <c r="L105" s="79">
        <v>4.4499999999999998E-2</v>
      </c>
      <c r="M105" s="79">
        <v>3.0300000000000001E-2</v>
      </c>
      <c r="N105" s="78">
        <v>3357.86</v>
      </c>
      <c r="O105" s="78">
        <v>103.21</v>
      </c>
      <c r="P105" s="78">
        <v>12.011933562596001</v>
      </c>
      <c r="Q105" s="79">
        <v>1.9E-3</v>
      </c>
      <c r="R105" s="79">
        <v>1E-4</v>
      </c>
    </row>
    <row r="106" spans="2:18">
      <c r="B106" t="s">
        <v>2835</v>
      </c>
      <c r="C106" t="s">
        <v>2549</v>
      </c>
      <c r="D106" t="s">
        <v>2675</v>
      </c>
      <c r="E106"/>
      <c r="F106" t="s">
        <v>2664</v>
      </c>
      <c r="G106" t="s">
        <v>321</v>
      </c>
      <c r="H106" t="s">
        <v>210</v>
      </c>
      <c r="I106" s="78">
        <v>0.64</v>
      </c>
      <c r="J106" t="s">
        <v>123</v>
      </c>
      <c r="K106" t="s">
        <v>106</v>
      </c>
      <c r="L106" s="79">
        <v>4.4499999999999998E-2</v>
      </c>
      <c r="M106" s="79">
        <v>3.6299999999999999E-2</v>
      </c>
      <c r="N106" s="78">
        <v>3715.22</v>
      </c>
      <c r="O106" s="78">
        <v>103.21</v>
      </c>
      <c r="P106" s="78">
        <v>13.290302695892001</v>
      </c>
      <c r="Q106" s="79">
        <v>2.0999999999999999E-3</v>
      </c>
      <c r="R106" s="79">
        <v>1E-4</v>
      </c>
    </row>
    <row r="107" spans="2:18">
      <c r="B107" t="s">
        <v>2835</v>
      </c>
      <c r="C107" t="s">
        <v>2549</v>
      </c>
      <c r="D107" t="s">
        <v>2676</v>
      </c>
      <c r="E107"/>
      <c r="F107" t="s">
        <v>2664</v>
      </c>
      <c r="G107" t="s">
        <v>340</v>
      </c>
      <c r="H107" t="s">
        <v>210</v>
      </c>
      <c r="I107" s="78">
        <v>5.98</v>
      </c>
      <c r="J107" t="s">
        <v>123</v>
      </c>
      <c r="K107" t="s">
        <v>106</v>
      </c>
      <c r="L107" s="79">
        <v>4.4499999999999998E-2</v>
      </c>
      <c r="M107" s="79">
        <v>3.0300000000000001E-2</v>
      </c>
      <c r="N107" s="78">
        <v>3184.26</v>
      </c>
      <c r="O107" s="78">
        <v>103.21</v>
      </c>
      <c r="P107" s="78">
        <v>11.390921469636</v>
      </c>
      <c r="Q107" s="79">
        <v>1.8E-3</v>
      </c>
      <c r="R107" s="79">
        <v>1E-4</v>
      </c>
    </row>
    <row r="108" spans="2:18">
      <c r="B108" t="s">
        <v>2836</v>
      </c>
      <c r="C108" t="s">
        <v>2677</v>
      </c>
      <c r="D108" t="s">
        <v>2681</v>
      </c>
      <c r="E108"/>
      <c r="F108" t="s">
        <v>2664</v>
      </c>
      <c r="G108" t="s">
        <v>2679</v>
      </c>
      <c r="H108" t="s">
        <v>210</v>
      </c>
      <c r="I108" s="78">
        <v>3.49</v>
      </c>
      <c r="J108" t="s">
        <v>970</v>
      </c>
      <c r="K108" t="s">
        <v>106</v>
      </c>
      <c r="L108" s="79">
        <v>4.4200000000000003E-2</v>
      </c>
      <c r="M108" s="79">
        <v>3.56E-2</v>
      </c>
      <c r="N108" s="78">
        <v>8777.49</v>
      </c>
      <c r="O108" s="78">
        <v>102.95</v>
      </c>
      <c r="P108" s="78">
        <v>31.32025236003</v>
      </c>
      <c r="Q108" s="79">
        <v>5.1000000000000004E-3</v>
      </c>
      <c r="R108" s="79">
        <v>2.0000000000000001E-4</v>
      </c>
    </row>
    <row r="109" spans="2:18">
      <c r="B109" t="s">
        <v>2836</v>
      </c>
      <c r="C109" t="s">
        <v>2677</v>
      </c>
      <c r="D109" t="s">
        <v>2680</v>
      </c>
      <c r="E109"/>
      <c r="F109" t="s">
        <v>2664</v>
      </c>
      <c r="G109" t="s">
        <v>2679</v>
      </c>
      <c r="H109" t="s">
        <v>210</v>
      </c>
      <c r="I109" s="78">
        <v>3.48</v>
      </c>
      <c r="J109" t="s">
        <v>970</v>
      </c>
      <c r="K109" t="s">
        <v>106</v>
      </c>
      <c r="L109" s="79">
        <v>4.4200000000000003E-2</v>
      </c>
      <c r="M109" s="79">
        <v>3.56E-2</v>
      </c>
      <c r="N109" s="78">
        <v>8931.11</v>
      </c>
      <c r="O109" s="78">
        <v>103.32</v>
      </c>
      <c r="P109" s="78">
        <v>31.982940805032001</v>
      </c>
      <c r="Q109" s="79">
        <v>5.1999999999999998E-3</v>
      </c>
      <c r="R109" s="79">
        <v>2.0000000000000001E-4</v>
      </c>
    </row>
    <row r="110" spans="2:18">
      <c r="B110" t="s">
        <v>2836</v>
      </c>
      <c r="C110" t="s">
        <v>2677</v>
      </c>
      <c r="D110" t="s">
        <v>2678</v>
      </c>
      <c r="E110"/>
      <c r="F110" t="s">
        <v>2664</v>
      </c>
      <c r="G110" t="s">
        <v>2679</v>
      </c>
      <c r="H110" t="s">
        <v>210</v>
      </c>
      <c r="I110" s="78">
        <v>3.46</v>
      </c>
      <c r="J110" t="s">
        <v>970</v>
      </c>
      <c r="K110" t="s">
        <v>106</v>
      </c>
      <c r="L110" s="79">
        <v>4.4200000000000003E-2</v>
      </c>
      <c r="M110" s="79">
        <v>3.56E-2</v>
      </c>
      <c r="N110" s="78">
        <v>8931.11</v>
      </c>
      <c r="O110" s="78">
        <v>103.85</v>
      </c>
      <c r="P110" s="78">
        <v>32.14700350951</v>
      </c>
      <c r="Q110" s="79">
        <v>5.1999999999999998E-3</v>
      </c>
      <c r="R110" s="79">
        <v>2.0000000000000001E-4</v>
      </c>
    </row>
    <row r="111" spans="2:18">
      <c r="B111" t="s">
        <v>2836</v>
      </c>
      <c r="C111" t="s">
        <v>2677</v>
      </c>
      <c r="D111" t="s">
        <v>2682</v>
      </c>
      <c r="E111"/>
      <c r="F111" t="s">
        <v>2664</v>
      </c>
      <c r="G111" t="s">
        <v>321</v>
      </c>
      <c r="H111" t="s">
        <v>210</v>
      </c>
      <c r="I111" s="78">
        <v>3.46</v>
      </c>
      <c r="J111" t="s">
        <v>970</v>
      </c>
      <c r="K111" t="s">
        <v>106</v>
      </c>
      <c r="L111" s="79">
        <v>4.4200000000000003E-2</v>
      </c>
      <c r="M111" s="79">
        <v>3.5499999999999997E-2</v>
      </c>
      <c r="N111" s="78">
        <v>196.54</v>
      </c>
      <c r="O111" s="78">
        <v>103.86</v>
      </c>
      <c r="P111" s="78">
        <v>0.70750225490399998</v>
      </c>
      <c r="Q111" s="79">
        <v>1E-4</v>
      </c>
      <c r="R111" s="79">
        <v>0</v>
      </c>
    </row>
    <row r="112" spans="2:18">
      <c r="B112" t="s">
        <v>2837</v>
      </c>
      <c r="C112" t="s">
        <v>2549</v>
      </c>
      <c r="D112" t="s">
        <v>2687</v>
      </c>
      <c r="E112"/>
      <c r="F112" t="s">
        <v>2664</v>
      </c>
      <c r="G112" t="s">
        <v>2688</v>
      </c>
      <c r="H112" t="s">
        <v>210</v>
      </c>
      <c r="I112" s="78">
        <v>3.01</v>
      </c>
      <c r="J112" t="s">
        <v>518</v>
      </c>
      <c r="K112" t="s">
        <v>102</v>
      </c>
      <c r="L112" s="79">
        <v>4.1300000000000003E-2</v>
      </c>
      <c r="M112" s="79">
        <v>3.5299999999999998E-2</v>
      </c>
      <c r="N112" s="78">
        <v>150824.64000000001</v>
      </c>
      <c r="O112" s="78">
        <v>103.77</v>
      </c>
      <c r="P112" s="78">
        <v>156.51072892799999</v>
      </c>
      <c r="Q112" s="79">
        <v>2.53E-2</v>
      </c>
      <c r="R112" s="79">
        <v>1.1000000000000001E-3</v>
      </c>
    </row>
    <row r="113" spans="2:18">
      <c r="B113" t="s">
        <v>2816</v>
      </c>
      <c r="C113" t="s">
        <v>2549</v>
      </c>
      <c r="D113" t="s">
        <v>2692</v>
      </c>
      <c r="E113"/>
      <c r="F113" t="s">
        <v>212</v>
      </c>
      <c r="G113" t="s">
        <v>327</v>
      </c>
      <c r="H113" t="s">
        <v>213</v>
      </c>
      <c r="I113" s="78">
        <v>8.07</v>
      </c>
      <c r="J113" t="s">
        <v>481</v>
      </c>
      <c r="K113" t="s">
        <v>102</v>
      </c>
      <c r="L113" s="79">
        <v>2.5999999999999999E-2</v>
      </c>
      <c r="M113" s="79">
        <v>8.1500000000000003E-2</v>
      </c>
      <c r="N113" s="78">
        <v>1977.77</v>
      </c>
      <c r="O113" s="78">
        <v>96.25</v>
      </c>
      <c r="P113" s="78">
        <v>1.9036036249999999</v>
      </c>
      <c r="Q113" s="79">
        <v>2.9999999999999997E-4</v>
      </c>
      <c r="R113" s="79">
        <v>0</v>
      </c>
    </row>
    <row r="114" spans="2:18">
      <c r="B114" t="s">
        <v>2816</v>
      </c>
      <c r="C114" t="s">
        <v>2549</v>
      </c>
      <c r="D114" t="s">
        <v>2690</v>
      </c>
      <c r="E114"/>
      <c r="F114" t="s">
        <v>212</v>
      </c>
      <c r="G114" t="s">
        <v>2691</v>
      </c>
      <c r="H114" t="s">
        <v>213</v>
      </c>
      <c r="I114" s="78">
        <v>8.19</v>
      </c>
      <c r="J114" t="s">
        <v>481</v>
      </c>
      <c r="K114" t="s">
        <v>102</v>
      </c>
      <c r="L114" s="79">
        <v>2.5000000000000001E-2</v>
      </c>
      <c r="M114" s="79">
        <v>2.6700000000000002E-2</v>
      </c>
      <c r="N114" s="78">
        <v>3102</v>
      </c>
      <c r="O114" s="78">
        <v>98.83</v>
      </c>
      <c r="P114" s="78">
        <v>3.0657065999999999</v>
      </c>
      <c r="Q114" s="79">
        <v>5.0000000000000001E-4</v>
      </c>
      <c r="R114" s="79">
        <v>0</v>
      </c>
    </row>
    <row r="115" spans="2:18">
      <c r="B115" t="s">
        <v>2834</v>
      </c>
      <c r="C115" t="s">
        <v>2549</v>
      </c>
      <c r="D115" t="s">
        <v>2693</v>
      </c>
      <c r="E115"/>
      <c r="F115" t="s">
        <v>212</v>
      </c>
      <c r="G115" t="s">
        <v>582</v>
      </c>
      <c r="H115" t="s">
        <v>213</v>
      </c>
      <c r="I115" s="78">
        <v>10.96</v>
      </c>
      <c r="J115" t="s">
        <v>123</v>
      </c>
      <c r="K115" t="s">
        <v>113</v>
      </c>
      <c r="L115" s="79">
        <v>7.5499999999999998E-2</v>
      </c>
      <c r="M115" s="79">
        <v>3.4200000000000001E-2</v>
      </c>
      <c r="N115" s="78">
        <v>18.62</v>
      </c>
      <c r="O115" s="78">
        <v>98.71</v>
      </c>
      <c r="P115" s="78">
        <v>7.8189515688199998E-2</v>
      </c>
      <c r="Q115" s="79">
        <v>0</v>
      </c>
      <c r="R115" s="79">
        <v>0</v>
      </c>
    </row>
    <row r="116" spans="2:18">
      <c r="B116" t="s">
        <v>2834</v>
      </c>
      <c r="C116" t="s">
        <v>2549</v>
      </c>
      <c r="D116" t="s">
        <v>2694</v>
      </c>
      <c r="E116"/>
      <c r="F116" t="s">
        <v>212</v>
      </c>
      <c r="G116" t="s">
        <v>327</v>
      </c>
      <c r="H116" t="s">
        <v>213</v>
      </c>
      <c r="I116" s="78">
        <v>5.32</v>
      </c>
      <c r="J116" t="s">
        <v>123</v>
      </c>
      <c r="K116" t="s">
        <v>113</v>
      </c>
      <c r="L116" s="79">
        <v>7.5499999999999998E-2</v>
      </c>
      <c r="M116" s="79">
        <v>3.32E-2</v>
      </c>
      <c r="N116" s="78">
        <v>1166.02</v>
      </c>
      <c r="O116" s="78">
        <v>65.295422892201401</v>
      </c>
      <c r="P116" s="78">
        <v>3.2388917490615299</v>
      </c>
      <c r="Q116" s="79">
        <v>5.0000000000000001E-4</v>
      </c>
      <c r="R116" s="79">
        <v>0</v>
      </c>
    </row>
    <row r="117" spans="2:18">
      <c r="B117" t="s">
        <v>2835</v>
      </c>
      <c r="C117" t="s">
        <v>2549</v>
      </c>
      <c r="D117" t="s">
        <v>2689</v>
      </c>
      <c r="E117"/>
      <c r="F117" t="s">
        <v>212</v>
      </c>
      <c r="G117" t="s">
        <v>327</v>
      </c>
      <c r="H117" t="s">
        <v>213</v>
      </c>
      <c r="I117" s="78">
        <v>0.64</v>
      </c>
      <c r="J117" t="s">
        <v>123</v>
      </c>
      <c r="K117" t="s">
        <v>106</v>
      </c>
      <c r="L117" s="79">
        <v>4.4499999999999998E-2</v>
      </c>
      <c r="M117" s="79">
        <v>0.03</v>
      </c>
      <c r="N117" s="78">
        <v>4875.33</v>
      </c>
      <c r="O117" s="78">
        <v>71.873595108130687</v>
      </c>
      <c r="P117" s="78">
        <v>12.145123757239199</v>
      </c>
      <c r="Q117" s="79">
        <v>2E-3</v>
      </c>
      <c r="R117" s="79">
        <v>1E-4</v>
      </c>
    </row>
    <row r="118" spans="2:18">
      <c r="B118" t="s">
        <v>2838</v>
      </c>
      <c r="C118" t="s">
        <v>2549</v>
      </c>
      <c r="D118" t="s">
        <v>2695</v>
      </c>
      <c r="E118"/>
      <c r="F118" t="s">
        <v>212</v>
      </c>
      <c r="G118" t="s">
        <v>327</v>
      </c>
      <c r="H118" t="s">
        <v>213</v>
      </c>
      <c r="I118" s="78">
        <v>1.76</v>
      </c>
      <c r="J118" t="s">
        <v>719</v>
      </c>
      <c r="K118" t="s">
        <v>102</v>
      </c>
      <c r="L118" s="79">
        <v>2.1000000000000001E-2</v>
      </c>
      <c r="M118" s="79">
        <v>2.7900000000000001E-2</v>
      </c>
      <c r="N118" s="78">
        <v>40694.120000000003</v>
      </c>
      <c r="O118" s="78">
        <v>98.57</v>
      </c>
      <c r="P118" s="78">
        <v>40.112194084000002</v>
      </c>
      <c r="Q118" s="79">
        <v>6.4999999999999997E-3</v>
      </c>
      <c r="R118" s="79">
        <v>2.9999999999999997E-4</v>
      </c>
    </row>
    <row r="119" spans="2:18">
      <c r="B119" t="s">
        <v>2838</v>
      </c>
      <c r="C119" t="s">
        <v>2549</v>
      </c>
      <c r="D119" t="s">
        <v>2697</v>
      </c>
      <c r="E119"/>
      <c r="F119" t="s">
        <v>212</v>
      </c>
      <c r="G119" t="s">
        <v>327</v>
      </c>
      <c r="H119" t="s">
        <v>213</v>
      </c>
      <c r="I119" s="78">
        <v>1.76</v>
      </c>
      <c r="J119" t="s">
        <v>719</v>
      </c>
      <c r="K119" t="s">
        <v>102</v>
      </c>
      <c r="L119" s="79">
        <v>2.1000000000000001E-2</v>
      </c>
      <c r="M119" s="79">
        <v>3.2300000000000002E-2</v>
      </c>
      <c r="N119" s="78">
        <v>21705.040000000001</v>
      </c>
      <c r="O119" s="78">
        <v>97.89</v>
      </c>
      <c r="P119" s="78">
        <v>21.247063656000002</v>
      </c>
      <c r="Q119" s="79">
        <v>3.3999999999999998E-3</v>
      </c>
      <c r="R119" s="79">
        <v>1E-4</v>
      </c>
    </row>
    <row r="120" spans="2:18">
      <c r="B120" t="s">
        <v>2838</v>
      </c>
      <c r="C120" t="s">
        <v>2549</v>
      </c>
      <c r="D120" t="s">
        <v>2696</v>
      </c>
      <c r="E120"/>
      <c r="F120" t="s">
        <v>212</v>
      </c>
      <c r="G120" t="s">
        <v>327</v>
      </c>
      <c r="H120" t="s">
        <v>213</v>
      </c>
      <c r="I120" s="78">
        <v>2</v>
      </c>
      <c r="J120" t="s">
        <v>719</v>
      </c>
      <c r="K120" t="s">
        <v>102</v>
      </c>
      <c r="L120" s="79">
        <v>2.1000000000000001E-2</v>
      </c>
      <c r="M120" s="79">
        <v>4.7899999999999998E-2</v>
      </c>
      <c r="N120" s="78">
        <v>2946.67</v>
      </c>
      <c r="O120" s="78">
        <v>94.77</v>
      </c>
      <c r="P120" s="78">
        <v>2.7925591590000001</v>
      </c>
      <c r="Q120" s="79">
        <v>5.0000000000000001E-4</v>
      </c>
      <c r="R120" s="79">
        <v>0</v>
      </c>
    </row>
    <row r="121" spans="2:18">
      <c r="B121" s="80" t="s">
        <v>2698</v>
      </c>
      <c r="I121" s="82">
        <v>0</v>
      </c>
      <c r="M121" s="81">
        <v>0</v>
      </c>
      <c r="N121" s="82">
        <v>0</v>
      </c>
      <c r="P121" s="82">
        <v>0</v>
      </c>
      <c r="Q121" s="81">
        <v>0</v>
      </c>
      <c r="R121" s="81">
        <v>0</v>
      </c>
    </row>
    <row r="122" spans="2:18">
      <c r="B122" t="s">
        <v>212</v>
      </c>
      <c r="D122" t="s">
        <v>212</v>
      </c>
      <c r="F122" t="s">
        <v>212</v>
      </c>
      <c r="I122" s="78">
        <v>0</v>
      </c>
      <c r="J122" t="s">
        <v>212</v>
      </c>
      <c r="K122" t="s">
        <v>212</v>
      </c>
      <c r="L122" s="79">
        <v>0</v>
      </c>
      <c r="M122" s="79">
        <v>0</v>
      </c>
      <c r="N122" s="78">
        <v>0</v>
      </c>
      <c r="O122" s="78">
        <v>0</v>
      </c>
      <c r="P122" s="78">
        <v>0</v>
      </c>
      <c r="Q122" s="79">
        <v>0</v>
      </c>
      <c r="R122" s="79">
        <v>0</v>
      </c>
    </row>
    <row r="123" spans="2:18">
      <c r="B123" s="80" t="s">
        <v>2699</v>
      </c>
      <c r="I123" s="82">
        <v>0</v>
      </c>
      <c r="M123" s="81">
        <v>0</v>
      </c>
      <c r="N123" s="82">
        <v>0</v>
      </c>
      <c r="P123" s="82">
        <v>0</v>
      </c>
      <c r="Q123" s="81">
        <v>0</v>
      </c>
      <c r="R123" s="81">
        <v>0</v>
      </c>
    </row>
    <row r="124" spans="2:18">
      <c r="B124" s="80" t="s">
        <v>2700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t="s">
        <v>212</v>
      </c>
      <c r="D125" t="s">
        <v>212</v>
      </c>
      <c r="F125" t="s">
        <v>212</v>
      </c>
      <c r="I125" s="78">
        <v>0</v>
      </c>
      <c r="J125" t="s">
        <v>212</v>
      </c>
      <c r="K125" t="s">
        <v>212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s="80" t="s">
        <v>2701</v>
      </c>
      <c r="I126" s="82">
        <v>0</v>
      </c>
      <c r="M126" s="81">
        <v>0</v>
      </c>
      <c r="N126" s="82">
        <v>0</v>
      </c>
      <c r="P126" s="82">
        <v>0</v>
      </c>
      <c r="Q126" s="81">
        <v>0</v>
      </c>
      <c r="R126" s="81">
        <v>0</v>
      </c>
    </row>
    <row r="127" spans="2:18">
      <c r="B127" t="s">
        <v>212</v>
      </c>
      <c r="D127" t="s">
        <v>212</v>
      </c>
      <c r="F127" t="s">
        <v>212</v>
      </c>
      <c r="I127" s="78">
        <v>0</v>
      </c>
      <c r="J127" t="s">
        <v>212</v>
      </c>
      <c r="K127" t="s">
        <v>212</v>
      </c>
      <c r="L127" s="79">
        <v>0</v>
      </c>
      <c r="M127" s="79">
        <v>0</v>
      </c>
      <c r="N127" s="78">
        <v>0</v>
      </c>
      <c r="O127" s="78">
        <v>0</v>
      </c>
      <c r="P127" s="78">
        <v>0</v>
      </c>
      <c r="Q127" s="79">
        <v>0</v>
      </c>
      <c r="R127" s="79">
        <v>0</v>
      </c>
    </row>
    <row r="128" spans="2:18">
      <c r="B128" s="80" t="s">
        <v>2702</v>
      </c>
      <c r="I128" s="82">
        <v>0</v>
      </c>
      <c r="M128" s="81">
        <v>0</v>
      </c>
      <c r="N128" s="82">
        <v>0</v>
      </c>
      <c r="P128" s="82">
        <v>0</v>
      </c>
      <c r="Q128" s="81">
        <v>0</v>
      </c>
      <c r="R128" s="81">
        <v>0</v>
      </c>
    </row>
    <row r="129" spans="2:18">
      <c r="B129" t="s">
        <v>212</v>
      </c>
      <c r="D129" t="s">
        <v>212</v>
      </c>
      <c r="F129" t="s">
        <v>212</v>
      </c>
      <c r="I129" s="78">
        <v>0</v>
      </c>
      <c r="J129" t="s">
        <v>212</v>
      </c>
      <c r="K129" t="s">
        <v>212</v>
      </c>
      <c r="L129" s="79">
        <v>0</v>
      </c>
      <c r="M129" s="79">
        <v>0</v>
      </c>
      <c r="N129" s="78">
        <v>0</v>
      </c>
      <c r="O129" s="78">
        <v>0</v>
      </c>
      <c r="P129" s="78">
        <v>0</v>
      </c>
      <c r="Q129" s="79">
        <v>0</v>
      </c>
      <c r="R129" s="79">
        <v>0</v>
      </c>
    </row>
    <row r="130" spans="2:18">
      <c r="B130" s="80" t="s">
        <v>2703</v>
      </c>
      <c r="I130" s="82">
        <v>0</v>
      </c>
      <c r="M130" s="81">
        <v>0</v>
      </c>
      <c r="N130" s="82">
        <v>0</v>
      </c>
      <c r="P130" s="82">
        <v>0</v>
      </c>
      <c r="Q130" s="81">
        <v>0</v>
      </c>
      <c r="R130" s="81">
        <v>0</v>
      </c>
    </row>
    <row r="131" spans="2:18">
      <c r="B131" t="s">
        <v>212</v>
      </c>
      <c r="D131" t="s">
        <v>212</v>
      </c>
      <c r="F131" t="s">
        <v>212</v>
      </c>
      <c r="I131" s="78">
        <v>0</v>
      </c>
      <c r="J131" t="s">
        <v>212</v>
      </c>
      <c r="K131" t="s">
        <v>212</v>
      </c>
      <c r="L131" s="79">
        <v>0</v>
      </c>
      <c r="M131" s="79">
        <v>0</v>
      </c>
      <c r="N131" s="78">
        <v>0</v>
      </c>
      <c r="O131" s="78">
        <v>0</v>
      </c>
      <c r="P131" s="78">
        <v>0</v>
      </c>
      <c r="Q131" s="79">
        <v>0</v>
      </c>
      <c r="R131" s="79">
        <v>0</v>
      </c>
    </row>
    <row r="132" spans="2:18">
      <c r="B132" s="80" t="s">
        <v>226</v>
      </c>
      <c r="I132" s="82">
        <v>4.37</v>
      </c>
      <c r="M132" s="81">
        <v>3.5400000000000001E-2</v>
      </c>
      <c r="N132" s="82">
        <v>914195.2</v>
      </c>
      <c r="P132" s="82">
        <v>3039.1825963833498</v>
      </c>
      <c r="Q132" s="81">
        <v>0.4914</v>
      </c>
      <c r="R132" s="81">
        <v>2.07E-2</v>
      </c>
    </row>
    <row r="133" spans="2:18">
      <c r="B133" s="80" t="s">
        <v>2704</v>
      </c>
      <c r="I133" s="82">
        <v>0</v>
      </c>
      <c r="M133" s="81">
        <v>0</v>
      </c>
      <c r="N133" s="82">
        <v>0</v>
      </c>
      <c r="P133" s="82">
        <v>0</v>
      </c>
      <c r="Q133" s="81">
        <v>0</v>
      </c>
      <c r="R133" s="81">
        <v>0</v>
      </c>
    </row>
    <row r="134" spans="2:18">
      <c r="B134" t="s">
        <v>212</v>
      </c>
      <c r="D134" t="s">
        <v>212</v>
      </c>
      <c r="F134" t="s">
        <v>212</v>
      </c>
      <c r="I134" s="78">
        <v>0</v>
      </c>
      <c r="J134" t="s">
        <v>212</v>
      </c>
      <c r="K134" t="s">
        <v>212</v>
      </c>
      <c r="L134" s="79">
        <v>0</v>
      </c>
      <c r="M134" s="79">
        <v>0</v>
      </c>
      <c r="N134" s="78">
        <v>0</v>
      </c>
      <c r="O134" s="78">
        <v>0</v>
      </c>
      <c r="P134" s="78">
        <v>0</v>
      </c>
      <c r="Q134" s="79">
        <v>0</v>
      </c>
      <c r="R134" s="79">
        <v>0</v>
      </c>
    </row>
    <row r="135" spans="2:18">
      <c r="B135" s="80" t="s">
        <v>2563</v>
      </c>
      <c r="I135" s="82">
        <v>0</v>
      </c>
      <c r="M135" s="81">
        <v>0</v>
      </c>
      <c r="N135" s="82">
        <v>0</v>
      </c>
      <c r="P135" s="82">
        <v>0</v>
      </c>
      <c r="Q135" s="81">
        <v>0</v>
      </c>
      <c r="R135" s="81">
        <v>0</v>
      </c>
    </row>
    <row r="136" spans="2:18">
      <c r="B136" t="s">
        <v>212</v>
      </c>
      <c r="D136" t="s">
        <v>212</v>
      </c>
      <c r="F136" t="s">
        <v>212</v>
      </c>
      <c r="I136" s="78">
        <v>0</v>
      </c>
      <c r="J136" t="s">
        <v>212</v>
      </c>
      <c r="K136" t="s">
        <v>212</v>
      </c>
      <c r="L136" s="79">
        <v>0</v>
      </c>
      <c r="M136" s="79">
        <v>0</v>
      </c>
      <c r="N136" s="78">
        <v>0</v>
      </c>
      <c r="O136" s="78">
        <v>0</v>
      </c>
      <c r="P136" s="78">
        <v>0</v>
      </c>
      <c r="Q136" s="79">
        <v>0</v>
      </c>
      <c r="R136" s="79">
        <v>0</v>
      </c>
    </row>
    <row r="137" spans="2:18">
      <c r="B137" s="80" t="s">
        <v>2564</v>
      </c>
      <c r="I137" s="82">
        <v>4.37</v>
      </c>
      <c r="M137" s="81">
        <v>3.5400000000000001E-2</v>
      </c>
      <c r="N137" s="82">
        <v>914195.2</v>
      </c>
      <c r="P137" s="82">
        <v>3039.1825963833498</v>
      </c>
      <c r="Q137" s="81">
        <v>0.4914</v>
      </c>
      <c r="R137" s="81">
        <v>2.07E-2</v>
      </c>
    </row>
    <row r="138" spans="2:18">
      <c r="B138" t="s">
        <v>2839</v>
      </c>
      <c r="C138" t="s">
        <v>2549</v>
      </c>
      <c r="D138" t="s">
        <v>2706</v>
      </c>
      <c r="E138"/>
      <c r="F138" t="s">
        <v>555</v>
      </c>
      <c r="G138" t="s">
        <v>2707</v>
      </c>
      <c r="H138" t="s">
        <v>210</v>
      </c>
      <c r="I138" s="78">
        <v>5.41</v>
      </c>
      <c r="J138" t="s">
        <v>125</v>
      </c>
      <c r="K138" t="s">
        <v>106</v>
      </c>
      <c r="L138" s="79">
        <v>4.8000000000000001E-2</v>
      </c>
      <c r="M138" s="79">
        <v>2.52E-2</v>
      </c>
      <c r="N138" s="78">
        <v>43961</v>
      </c>
      <c r="O138" s="78">
        <v>114.62</v>
      </c>
      <c r="P138" s="78">
        <v>174.6451483612</v>
      </c>
      <c r="Q138" s="79">
        <v>2.8199999999999999E-2</v>
      </c>
      <c r="R138" s="79">
        <v>1.1999999999999999E-3</v>
      </c>
    </row>
    <row r="139" spans="2:18">
      <c r="B139" t="s">
        <v>2839</v>
      </c>
      <c r="C139" t="s">
        <v>2549</v>
      </c>
      <c r="D139" t="s">
        <v>2705</v>
      </c>
      <c r="E139"/>
      <c r="F139" t="s">
        <v>555</v>
      </c>
      <c r="G139" t="s">
        <v>2642</v>
      </c>
      <c r="H139" t="s">
        <v>210</v>
      </c>
      <c r="I139" s="78">
        <v>4.18</v>
      </c>
      <c r="J139" t="s">
        <v>125</v>
      </c>
      <c r="K139" t="s">
        <v>106</v>
      </c>
      <c r="L139" s="79">
        <v>4.8000000000000001E-2</v>
      </c>
      <c r="M139" s="79">
        <v>5.5500000000000001E-2</v>
      </c>
      <c r="N139" s="78">
        <v>39961.040000000001</v>
      </c>
      <c r="O139" s="78">
        <v>111.92</v>
      </c>
      <c r="P139" s="78">
        <v>155.014756425088</v>
      </c>
      <c r="Q139" s="79">
        <v>2.5100000000000001E-2</v>
      </c>
      <c r="R139" s="79">
        <v>1.1000000000000001E-3</v>
      </c>
    </row>
    <row r="140" spans="2:18">
      <c r="B140" t="s">
        <v>2839</v>
      </c>
      <c r="C140" t="s">
        <v>2549</v>
      </c>
      <c r="D140" t="s">
        <v>2708</v>
      </c>
      <c r="E140"/>
      <c r="F140" t="s">
        <v>555</v>
      </c>
      <c r="G140" t="s">
        <v>2709</v>
      </c>
      <c r="H140" t="s">
        <v>210</v>
      </c>
      <c r="I140" s="78">
        <v>4.32</v>
      </c>
      <c r="J140" t="s">
        <v>1085</v>
      </c>
      <c r="K140" t="s">
        <v>106</v>
      </c>
      <c r="L140" s="79">
        <v>5.9900000000000002E-2</v>
      </c>
      <c r="M140" s="79">
        <v>4.2900000000000001E-2</v>
      </c>
      <c r="N140" s="78">
        <v>54081.63</v>
      </c>
      <c r="O140" s="78">
        <v>107.69</v>
      </c>
      <c r="P140" s="78">
        <v>201.86159846470201</v>
      </c>
      <c r="Q140" s="79">
        <v>3.2599999999999997E-2</v>
      </c>
      <c r="R140" s="79">
        <v>1.4E-3</v>
      </c>
    </row>
    <row r="141" spans="2:18">
      <c r="B141" t="s">
        <v>2840</v>
      </c>
      <c r="C141" t="s">
        <v>2549</v>
      </c>
      <c r="D141" t="s">
        <v>2710</v>
      </c>
      <c r="E141"/>
      <c r="F141" t="s">
        <v>1000</v>
      </c>
      <c r="G141" t="s">
        <v>2711</v>
      </c>
      <c r="H141" t="s">
        <v>2568</v>
      </c>
      <c r="I141" s="78">
        <v>9.15</v>
      </c>
      <c r="J141" t="s">
        <v>1081</v>
      </c>
      <c r="K141" t="s">
        <v>106</v>
      </c>
      <c r="L141" s="79">
        <v>4.36E-2</v>
      </c>
      <c r="M141" s="79">
        <v>2.6499999999999999E-2</v>
      </c>
      <c r="N141" s="78">
        <v>58831.62</v>
      </c>
      <c r="O141" s="78">
        <v>104.03</v>
      </c>
      <c r="P141" s="78">
        <v>212.12798383527601</v>
      </c>
      <c r="Q141" s="79">
        <v>3.4299999999999997E-2</v>
      </c>
      <c r="R141" s="79">
        <v>1.4E-3</v>
      </c>
    </row>
    <row r="142" spans="2:18">
      <c r="B142" t="s">
        <v>2841</v>
      </c>
      <c r="C142" t="s">
        <v>2549</v>
      </c>
      <c r="D142" t="s">
        <v>2712</v>
      </c>
      <c r="E142"/>
      <c r="F142" t="s">
        <v>2713</v>
      </c>
      <c r="G142" t="s">
        <v>2714</v>
      </c>
      <c r="H142" t="s">
        <v>210</v>
      </c>
      <c r="I142" s="78">
        <v>9.85</v>
      </c>
      <c r="J142" t="s">
        <v>518</v>
      </c>
      <c r="K142" t="s">
        <v>106</v>
      </c>
      <c r="L142" s="79">
        <v>4.9000000000000002E-2</v>
      </c>
      <c r="M142" s="79">
        <v>3.2800000000000003E-2</v>
      </c>
      <c r="N142" s="78">
        <v>20491.189999999999</v>
      </c>
      <c r="O142" s="78">
        <v>113.58</v>
      </c>
      <c r="P142" s="78">
        <v>80.667315224532004</v>
      </c>
      <c r="Q142" s="79">
        <v>1.2999999999999999E-2</v>
      </c>
      <c r="R142" s="79">
        <v>5.0000000000000001E-4</v>
      </c>
    </row>
    <row r="143" spans="2:18">
      <c r="B143" t="s">
        <v>2842</v>
      </c>
      <c r="C143" t="s">
        <v>2549</v>
      </c>
      <c r="D143" t="s">
        <v>2759</v>
      </c>
      <c r="E143"/>
      <c r="F143" t="s">
        <v>2664</v>
      </c>
      <c r="G143" t="s">
        <v>2733</v>
      </c>
      <c r="H143" t="s">
        <v>210</v>
      </c>
      <c r="I143" s="78">
        <v>2.16</v>
      </c>
      <c r="J143" t="s">
        <v>1205</v>
      </c>
      <c r="K143" t="s">
        <v>106</v>
      </c>
      <c r="L143" s="79">
        <v>3.49E-2</v>
      </c>
      <c r="M143" s="79">
        <v>3.7100000000000001E-2</v>
      </c>
      <c r="N143" s="78">
        <v>107495.67999999999</v>
      </c>
      <c r="O143" s="78">
        <v>97.08</v>
      </c>
      <c r="P143" s="78">
        <v>361.70069009510399</v>
      </c>
      <c r="Q143" s="79">
        <v>5.8500000000000003E-2</v>
      </c>
      <c r="R143" s="79">
        <v>2.5000000000000001E-3</v>
      </c>
    </row>
    <row r="144" spans="2:18">
      <c r="B144" t="s">
        <v>2842</v>
      </c>
      <c r="C144" t="s">
        <v>2549</v>
      </c>
      <c r="D144" t="s">
        <v>2760</v>
      </c>
      <c r="E144"/>
      <c r="F144" t="s">
        <v>2664</v>
      </c>
      <c r="G144" t="s">
        <v>2733</v>
      </c>
      <c r="H144" t="s">
        <v>210</v>
      </c>
      <c r="I144" s="78">
        <v>2.16</v>
      </c>
      <c r="J144" t="s">
        <v>1205</v>
      </c>
      <c r="K144" t="s">
        <v>106</v>
      </c>
      <c r="L144" s="79">
        <v>3.49E-2</v>
      </c>
      <c r="M144" s="79">
        <v>3.7100000000000001E-2</v>
      </c>
      <c r="N144" s="78">
        <v>3281.32</v>
      </c>
      <c r="O144" s="78">
        <v>97.08</v>
      </c>
      <c r="P144" s="78">
        <v>11.040961910496</v>
      </c>
      <c r="Q144" s="79">
        <v>1.8E-3</v>
      </c>
      <c r="R144" s="79">
        <v>1E-4</v>
      </c>
    </row>
    <row r="145" spans="2:18">
      <c r="B145" t="s">
        <v>2842</v>
      </c>
      <c r="C145" t="s">
        <v>2549</v>
      </c>
      <c r="D145" t="s">
        <v>2761</v>
      </c>
      <c r="E145"/>
      <c r="F145" t="s">
        <v>2664</v>
      </c>
      <c r="G145" t="s">
        <v>2685</v>
      </c>
      <c r="H145" t="s">
        <v>210</v>
      </c>
      <c r="I145" s="78">
        <v>2.16</v>
      </c>
      <c r="J145" t="s">
        <v>1205</v>
      </c>
      <c r="K145" t="s">
        <v>106</v>
      </c>
      <c r="L145" s="79">
        <v>3.49E-2</v>
      </c>
      <c r="M145" s="79">
        <v>3.7100000000000001E-2</v>
      </c>
      <c r="N145" s="78">
        <v>914.37</v>
      </c>
      <c r="O145" s="78">
        <v>97.08</v>
      </c>
      <c r="P145" s="78">
        <v>3.076665592536</v>
      </c>
      <c r="Q145" s="79">
        <v>5.0000000000000001E-4</v>
      </c>
      <c r="R145" s="79">
        <v>0</v>
      </c>
    </row>
    <row r="146" spans="2:18">
      <c r="B146" t="s">
        <v>2842</v>
      </c>
      <c r="C146" t="s">
        <v>2549</v>
      </c>
      <c r="D146" t="s">
        <v>2762</v>
      </c>
      <c r="E146"/>
      <c r="F146" t="s">
        <v>2664</v>
      </c>
      <c r="G146" t="s">
        <v>2763</v>
      </c>
      <c r="H146" t="s">
        <v>210</v>
      </c>
      <c r="I146" s="78">
        <v>0.4</v>
      </c>
      <c r="J146" t="s">
        <v>1205</v>
      </c>
      <c r="K146" t="s">
        <v>106</v>
      </c>
      <c r="L146" s="79">
        <v>3.49E-2</v>
      </c>
      <c r="M146" s="79">
        <v>7.8E-2</v>
      </c>
      <c r="N146" s="78">
        <v>301.87</v>
      </c>
      <c r="O146" s="78">
        <v>97.08</v>
      </c>
      <c r="P146" s="78">
        <v>1.0157300025360001</v>
      </c>
      <c r="Q146" s="79">
        <v>2.0000000000000001E-4</v>
      </c>
      <c r="R146" s="79">
        <v>0</v>
      </c>
    </row>
    <row r="147" spans="2:18">
      <c r="B147" t="s">
        <v>2842</v>
      </c>
      <c r="C147" t="s">
        <v>2549</v>
      </c>
      <c r="D147" t="s">
        <v>2764</v>
      </c>
      <c r="E147"/>
      <c r="F147" t="s">
        <v>2664</v>
      </c>
      <c r="G147" t="s">
        <v>2653</v>
      </c>
      <c r="H147" t="s">
        <v>210</v>
      </c>
      <c r="I147" s="78">
        <v>2.16</v>
      </c>
      <c r="J147" t="s">
        <v>1205</v>
      </c>
      <c r="K147" t="s">
        <v>106</v>
      </c>
      <c r="L147" s="79">
        <v>3.49E-2</v>
      </c>
      <c r="M147" s="79">
        <v>3.7100000000000001E-2</v>
      </c>
      <c r="N147" s="78">
        <v>457.81</v>
      </c>
      <c r="O147" s="78">
        <v>97.08</v>
      </c>
      <c r="P147" s="78">
        <v>1.5404357917680001</v>
      </c>
      <c r="Q147" s="79">
        <v>2.0000000000000001E-4</v>
      </c>
      <c r="R147" s="79">
        <v>0</v>
      </c>
    </row>
    <row r="148" spans="2:18">
      <c r="B148" t="s">
        <v>2843</v>
      </c>
      <c r="C148" t="s">
        <v>2677</v>
      </c>
      <c r="D148" t="s">
        <v>2780</v>
      </c>
      <c r="E148"/>
      <c r="F148" t="s">
        <v>2664</v>
      </c>
      <c r="G148" t="s">
        <v>270</v>
      </c>
      <c r="H148" t="s">
        <v>210</v>
      </c>
      <c r="I148" s="78">
        <v>2.79</v>
      </c>
      <c r="J148" t="s">
        <v>407</v>
      </c>
      <c r="K148" t="s">
        <v>106</v>
      </c>
      <c r="L148" s="79">
        <v>2.92E-2</v>
      </c>
      <c r="M148" s="79">
        <v>4.0399999999999998E-2</v>
      </c>
      <c r="N148" s="78">
        <v>8672.26</v>
      </c>
      <c r="O148" s="78">
        <v>96.72</v>
      </c>
      <c r="P148" s="78">
        <v>29.072149016352</v>
      </c>
      <c r="Q148" s="79">
        <v>4.7000000000000002E-3</v>
      </c>
      <c r="R148" s="79">
        <v>2.0000000000000001E-4</v>
      </c>
    </row>
    <row r="149" spans="2:18">
      <c r="B149" t="s">
        <v>2844</v>
      </c>
      <c r="C149" t="s">
        <v>2549</v>
      </c>
      <c r="D149" t="s">
        <v>2715</v>
      </c>
      <c r="E149"/>
      <c r="F149" t="s">
        <v>2664</v>
      </c>
      <c r="G149" t="s">
        <v>2716</v>
      </c>
      <c r="H149" t="s">
        <v>210</v>
      </c>
      <c r="I149" s="78">
        <v>5.08</v>
      </c>
      <c r="J149" t="s">
        <v>1081</v>
      </c>
      <c r="K149" t="s">
        <v>106</v>
      </c>
      <c r="L149" s="79">
        <v>3.6999999999999998E-2</v>
      </c>
      <c r="M149" s="79">
        <v>2.3900000000000001E-2</v>
      </c>
      <c r="N149" s="78">
        <v>15051.21</v>
      </c>
      <c r="O149" s="78">
        <v>101.88</v>
      </c>
      <c r="P149" s="78">
        <v>53.148242744568002</v>
      </c>
      <c r="Q149" s="79">
        <v>8.6E-3</v>
      </c>
      <c r="R149" s="79">
        <v>4.0000000000000002E-4</v>
      </c>
    </row>
    <row r="150" spans="2:18">
      <c r="B150" t="s">
        <v>2845</v>
      </c>
      <c r="C150" t="s">
        <v>2549</v>
      </c>
      <c r="D150" t="s">
        <v>2778</v>
      </c>
      <c r="E150"/>
      <c r="F150" t="s">
        <v>2664</v>
      </c>
      <c r="G150" t="s">
        <v>2779</v>
      </c>
      <c r="H150" t="s">
        <v>210</v>
      </c>
      <c r="I150" s="78">
        <v>0.87</v>
      </c>
      <c r="J150" t="s">
        <v>407</v>
      </c>
      <c r="K150" t="s">
        <v>106</v>
      </c>
      <c r="L150" s="79">
        <v>3.49E-2</v>
      </c>
      <c r="M150" s="79">
        <v>3.3099999999999997E-2</v>
      </c>
      <c r="N150" s="78">
        <v>5401.59</v>
      </c>
      <c r="O150" s="78">
        <v>99.67</v>
      </c>
      <c r="P150" s="78">
        <v>18.660128633898001</v>
      </c>
      <c r="Q150" s="79">
        <v>3.0000000000000001E-3</v>
      </c>
      <c r="R150" s="79">
        <v>1E-4</v>
      </c>
    </row>
    <row r="151" spans="2:18">
      <c r="B151" t="s">
        <v>2845</v>
      </c>
      <c r="C151" t="s">
        <v>2549</v>
      </c>
      <c r="D151" t="s">
        <v>2722</v>
      </c>
      <c r="E151"/>
      <c r="F151" t="s">
        <v>2664</v>
      </c>
      <c r="G151" t="s">
        <v>2723</v>
      </c>
      <c r="H151" t="s">
        <v>210</v>
      </c>
      <c r="I151" s="78">
        <v>0.87</v>
      </c>
      <c r="J151" t="s">
        <v>407</v>
      </c>
      <c r="K151" t="s">
        <v>106</v>
      </c>
      <c r="L151" s="79">
        <v>3.49E-2</v>
      </c>
      <c r="M151" s="79">
        <v>3.2899999999999999E-2</v>
      </c>
      <c r="N151" s="78">
        <v>1209.8900000000001</v>
      </c>
      <c r="O151" s="78">
        <v>99.67</v>
      </c>
      <c r="P151" s="78">
        <v>4.1796402601580001</v>
      </c>
      <c r="Q151" s="79">
        <v>6.9999999999999999E-4</v>
      </c>
      <c r="R151" s="79">
        <v>0</v>
      </c>
    </row>
    <row r="152" spans="2:18">
      <c r="B152" t="s">
        <v>2845</v>
      </c>
      <c r="C152" t="s">
        <v>2549</v>
      </c>
      <c r="D152" t="s">
        <v>2724</v>
      </c>
      <c r="E152"/>
      <c r="F152" t="s">
        <v>2664</v>
      </c>
      <c r="G152" t="s">
        <v>2725</v>
      </c>
      <c r="H152" t="s">
        <v>210</v>
      </c>
      <c r="I152" s="78">
        <v>0.87</v>
      </c>
      <c r="J152" t="s">
        <v>407</v>
      </c>
      <c r="K152" t="s">
        <v>106</v>
      </c>
      <c r="L152" s="79">
        <v>3.49E-2</v>
      </c>
      <c r="M152" s="79">
        <v>3.2899999999999999E-2</v>
      </c>
      <c r="N152" s="78">
        <v>1861.91</v>
      </c>
      <c r="O152" s="78">
        <v>99.67</v>
      </c>
      <c r="P152" s="78">
        <v>6.4320839058020001</v>
      </c>
      <c r="Q152" s="79">
        <v>1E-3</v>
      </c>
      <c r="R152" s="79">
        <v>0</v>
      </c>
    </row>
    <row r="153" spans="2:18">
      <c r="B153" t="s">
        <v>2845</v>
      </c>
      <c r="C153" t="s">
        <v>2549</v>
      </c>
      <c r="D153" t="s">
        <v>2726</v>
      </c>
      <c r="E153"/>
      <c r="F153" t="s">
        <v>2664</v>
      </c>
      <c r="G153" t="s">
        <v>2727</v>
      </c>
      <c r="H153" t="s">
        <v>210</v>
      </c>
      <c r="I153" s="78">
        <v>0.87</v>
      </c>
      <c r="J153" t="s">
        <v>407</v>
      </c>
      <c r="K153" t="s">
        <v>106</v>
      </c>
      <c r="L153" s="79">
        <v>3.49E-2</v>
      </c>
      <c r="M153" s="79">
        <v>3.2899999999999999E-2</v>
      </c>
      <c r="N153" s="78">
        <v>2650.77</v>
      </c>
      <c r="O153" s="78">
        <v>99.67</v>
      </c>
      <c r="P153" s="78">
        <v>9.1572498428940001</v>
      </c>
      <c r="Q153" s="79">
        <v>1.5E-3</v>
      </c>
      <c r="R153" s="79">
        <v>1E-4</v>
      </c>
    </row>
    <row r="154" spans="2:18">
      <c r="B154" t="s">
        <v>2845</v>
      </c>
      <c r="C154" t="s">
        <v>2549</v>
      </c>
      <c r="D154" t="s">
        <v>2728</v>
      </c>
      <c r="E154"/>
      <c r="F154" t="s">
        <v>2664</v>
      </c>
      <c r="G154" t="s">
        <v>2729</v>
      </c>
      <c r="H154" t="s">
        <v>210</v>
      </c>
      <c r="I154" s="78">
        <v>0.87</v>
      </c>
      <c r="J154" t="s">
        <v>407</v>
      </c>
      <c r="K154" t="s">
        <v>106</v>
      </c>
      <c r="L154" s="79">
        <v>3.49E-2</v>
      </c>
      <c r="M154" s="79">
        <v>1.84E-2</v>
      </c>
      <c r="N154" s="78">
        <v>3319.58</v>
      </c>
      <c r="O154" s="78">
        <v>99.67</v>
      </c>
      <c r="P154" s="78">
        <v>11.467695587875999</v>
      </c>
      <c r="Q154" s="79">
        <v>1.9E-3</v>
      </c>
      <c r="R154" s="79">
        <v>1E-4</v>
      </c>
    </row>
    <row r="155" spans="2:18">
      <c r="B155" t="s">
        <v>2845</v>
      </c>
      <c r="C155" t="s">
        <v>2549</v>
      </c>
      <c r="D155" t="s">
        <v>2730</v>
      </c>
      <c r="E155"/>
      <c r="F155" t="s">
        <v>2664</v>
      </c>
      <c r="G155" t="s">
        <v>2731</v>
      </c>
      <c r="H155" t="s">
        <v>210</v>
      </c>
      <c r="I155" s="78">
        <v>0.87</v>
      </c>
      <c r="J155" t="s">
        <v>407</v>
      </c>
      <c r="K155" t="s">
        <v>106</v>
      </c>
      <c r="L155" s="79">
        <v>3.49E-2</v>
      </c>
      <c r="M155" s="79">
        <v>3.2899999999999999E-2</v>
      </c>
      <c r="N155" s="78">
        <v>4402.3100000000004</v>
      </c>
      <c r="O155" s="78">
        <v>99.67</v>
      </c>
      <c r="P155" s="78">
        <v>15.208053718682001</v>
      </c>
      <c r="Q155" s="79">
        <v>2.5000000000000001E-3</v>
      </c>
      <c r="R155" s="79">
        <v>1E-4</v>
      </c>
    </row>
    <row r="156" spans="2:18">
      <c r="B156" t="s">
        <v>2845</v>
      </c>
      <c r="C156" t="s">
        <v>2549</v>
      </c>
      <c r="D156" t="s">
        <v>2732</v>
      </c>
      <c r="E156"/>
      <c r="F156" t="s">
        <v>2664</v>
      </c>
      <c r="G156" t="s">
        <v>2733</v>
      </c>
      <c r="H156" t="s">
        <v>210</v>
      </c>
      <c r="I156" s="78">
        <v>0.87</v>
      </c>
      <c r="J156" t="s">
        <v>407</v>
      </c>
      <c r="K156" t="s">
        <v>106</v>
      </c>
      <c r="L156" s="79">
        <v>3.49E-2</v>
      </c>
      <c r="M156" s="79">
        <v>3.2899999999999999E-2</v>
      </c>
      <c r="N156" s="78">
        <v>4258.84</v>
      </c>
      <c r="O156" s="78">
        <v>99.67</v>
      </c>
      <c r="P156" s="78">
        <v>14.712427679848</v>
      </c>
      <c r="Q156" s="79">
        <v>2.3999999999999998E-3</v>
      </c>
      <c r="R156" s="79">
        <v>1E-4</v>
      </c>
    </row>
    <row r="157" spans="2:18">
      <c r="B157" t="s">
        <v>2845</v>
      </c>
      <c r="C157" t="s">
        <v>2549</v>
      </c>
      <c r="D157" t="s">
        <v>2734</v>
      </c>
      <c r="E157"/>
      <c r="F157" t="s">
        <v>2664</v>
      </c>
      <c r="G157" t="s">
        <v>2735</v>
      </c>
      <c r="H157" t="s">
        <v>210</v>
      </c>
      <c r="I157" s="78">
        <v>0.87</v>
      </c>
      <c r="J157" t="s">
        <v>407</v>
      </c>
      <c r="K157" t="s">
        <v>106</v>
      </c>
      <c r="L157" s="79">
        <v>3.49E-2</v>
      </c>
      <c r="M157" s="79">
        <v>3.2899999999999999E-2</v>
      </c>
      <c r="N157" s="78">
        <v>3744.91</v>
      </c>
      <c r="O157" s="78">
        <v>99.67</v>
      </c>
      <c r="P157" s="78">
        <v>12.937024528402</v>
      </c>
      <c r="Q157" s="79">
        <v>2.0999999999999999E-3</v>
      </c>
      <c r="R157" s="79">
        <v>1E-4</v>
      </c>
    </row>
    <row r="158" spans="2:18">
      <c r="B158" t="s">
        <v>2845</v>
      </c>
      <c r="C158" t="s">
        <v>2549</v>
      </c>
      <c r="D158" t="s">
        <v>2717</v>
      </c>
      <c r="E158"/>
      <c r="F158" t="s">
        <v>2664</v>
      </c>
      <c r="G158" t="s">
        <v>2588</v>
      </c>
      <c r="H158" t="s">
        <v>210</v>
      </c>
      <c r="I158" s="78">
        <v>0.87</v>
      </c>
      <c r="J158" t="s">
        <v>407</v>
      </c>
      <c r="K158" t="s">
        <v>106</v>
      </c>
      <c r="L158" s="79">
        <v>3.49E-2</v>
      </c>
      <c r="M158" s="79">
        <v>3.2899999999999999E-2</v>
      </c>
      <c r="N158" s="78">
        <v>2039.77</v>
      </c>
      <c r="O158" s="78">
        <v>99.67</v>
      </c>
      <c r="P158" s="78">
        <v>7.0465123386939998</v>
      </c>
      <c r="Q158" s="79">
        <v>1.1000000000000001E-3</v>
      </c>
      <c r="R158" s="79">
        <v>0</v>
      </c>
    </row>
    <row r="159" spans="2:18">
      <c r="B159" t="s">
        <v>2845</v>
      </c>
      <c r="C159" t="s">
        <v>2549</v>
      </c>
      <c r="D159" t="s">
        <v>2718</v>
      </c>
      <c r="E159"/>
      <c r="F159" t="s">
        <v>2664</v>
      </c>
      <c r="G159" t="s">
        <v>2719</v>
      </c>
      <c r="H159" t="s">
        <v>210</v>
      </c>
      <c r="I159" s="78">
        <v>0.87</v>
      </c>
      <c r="J159" t="s">
        <v>407</v>
      </c>
      <c r="K159" t="s">
        <v>106</v>
      </c>
      <c r="L159" s="79">
        <v>3.49E-2</v>
      </c>
      <c r="M159" s="79">
        <v>3.2899999999999999E-2</v>
      </c>
      <c r="N159" s="78">
        <v>1591.4</v>
      </c>
      <c r="O159" s="78">
        <v>99.67</v>
      </c>
      <c r="P159" s="78">
        <v>5.4975902850800002</v>
      </c>
      <c r="Q159" s="79">
        <v>8.9999999999999998E-4</v>
      </c>
      <c r="R159" s="79">
        <v>0</v>
      </c>
    </row>
    <row r="160" spans="2:18">
      <c r="B160" t="s">
        <v>2845</v>
      </c>
      <c r="C160" t="s">
        <v>2549</v>
      </c>
      <c r="D160" t="s">
        <v>2720</v>
      </c>
      <c r="E160"/>
      <c r="F160" t="s">
        <v>2664</v>
      </c>
      <c r="G160" t="s">
        <v>2721</v>
      </c>
      <c r="H160" t="s">
        <v>210</v>
      </c>
      <c r="I160" s="78">
        <v>0.87</v>
      </c>
      <c r="J160" t="s">
        <v>407</v>
      </c>
      <c r="K160" t="s">
        <v>106</v>
      </c>
      <c r="L160" s="79">
        <v>3.49E-2</v>
      </c>
      <c r="M160" s="79">
        <v>3.2899999999999999E-2</v>
      </c>
      <c r="N160" s="78">
        <v>1271.97</v>
      </c>
      <c r="O160" s="78">
        <v>99.67</v>
      </c>
      <c r="P160" s="78">
        <v>4.394099481534</v>
      </c>
      <c r="Q160" s="79">
        <v>6.9999999999999999E-4</v>
      </c>
      <c r="R160" s="79">
        <v>0</v>
      </c>
    </row>
    <row r="161" spans="2:18">
      <c r="B161" t="s">
        <v>2846</v>
      </c>
      <c r="C161" t="s">
        <v>2549</v>
      </c>
      <c r="D161" t="s">
        <v>2758</v>
      </c>
      <c r="E161"/>
      <c r="F161" t="s">
        <v>2664</v>
      </c>
      <c r="G161" t="s">
        <v>2685</v>
      </c>
      <c r="H161" t="s">
        <v>210</v>
      </c>
      <c r="I161" s="78">
        <v>5.62</v>
      </c>
      <c r="J161" t="s">
        <v>1081</v>
      </c>
      <c r="K161" t="s">
        <v>106</v>
      </c>
      <c r="L161" s="79">
        <v>3.9899999999999998E-2</v>
      </c>
      <c r="M161" s="79">
        <v>2.9499999999999998E-2</v>
      </c>
      <c r="N161" s="78">
        <v>6784.03</v>
      </c>
      <c r="O161" s="78">
        <v>102.65</v>
      </c>
      <c r="P161" s="78">
        <v>24.13655435147</v>
      </c>
      <c r="Q161" s="79">
        <v>3.8999999999999998E-3</v>
      </c>
      <c r="R161" s="79">
        <v>2.0000000000000001E-4</v>
      </c>
    </row>
    <row r="162" spans="2:18">
      <c r="B162" t="s">
        <v>2846</v>
      </c>
      <c r="C162" t="s">
        <v>2549</v>
      </c>
      <c r="D162" t="s">
        <v>2751</v>
      </c>
      <c r="E162"/>
      <c r="F162" t="s">
        <v>2664</v>
      </c>
      <c r="G162" t="s">
        <v>2672</v>
      </c>
      <c r="H162" t="s">
        <v>210</v>
      </c>
      <c r="I162" s="78">
        <v>5.62</v>
      </c>
      <c r="J162" t="s">
        <v>1081</v>
      </c>
      <c r="K162" t="s">
        <v>106</v>
      </c>
      <c r="L162" s="79">
        <v>3.9899999999999998E-2</v>
      </c>
      <c r="M162" s="79">
        <v>2.9499999999999998E-2</v>
      </c>
      <c r="N162" s="78">
        <v>452.27</v>
      </c>
      <c r="O162" s="78">
        <v>102.65</v>
      </c>
      <c r="P162" s="78">
        <v>1.6091083672299999</v>
      </c>
      <c r="Q162" s="79">
        <v>2.9999999999999997E-4</v>
      </c>
      <c r="R162" s="79">
        <v>0</v>
      </c>
    </row>
    <row r="163" spans="2:18">
      <c r="B163" t="s">
        <v>2846</v>
      </c>
      <c r="C163" t="s">
        <v>2549</v>
      </c>
      <c r="D163" t="s">
        <v>2750</v>
      </c>
      <c r="E163"/>
      <c r="F163" t="s">
        <v>2664</v>
      </c>
      <c r="G163" t="s">
        <v>2685</v>
      </c>
      <c r="H163" t="s">
        <v>210</v>
      </c>
      <c r="I163" s="78">
        <v>5.62</v>
      </c>
      <c r="J163" t="s">
        <v>1081</v>
      </c>
      <c r="K163" t="s">
        <v>106</v>
      </c>
      <c r="L163" s="79">
        <v>3.9899999999999998E-2</v>
      </c>
      <c r="M163" s="79">
        <v>2.9499999999999998E-2</v>
      </c>
      <c r="N163" s="78">
        <v>16055.53</v>
      </c>
      <c r="O163" s="78">
        <v>102.65</v>
      </c>
      <c r="P163" s="78">
        <v>57.123151354969998</v>
      </c>
      <c r="Q163" s="79">
        <v>9.1999999999999998E-3</v>
      </c>
      <c r="R163" s="79">
        <v>4.0000000000000002E-4</v>
      </c>
    </row>
    <row r="164" spans="2:18">
      <c r="B164" t="s">
        <v>2846</v>
      </c>
      <c r="C164" t="s">
        <v>2549</v>
      </c>
      <c r="D164" t="s">
        <v>2752</v>
      </c>
      <c r="E164"/>
      <c r="F164" t="s">
        <v>2664</v>
      </c>
      <c r="G164" t="s">
        <v>2314</v>
      </c>
      <c r="H164" t="s">
        <v>210</v>
      </c>
      <c r="I164" s="78">
        <v>5.62</v>
      </c>
      <c r="J164" t="s">
        <v>1081</v>
      </c>
      <c r="K164" t="s">
        <v>106</v>
      </c>
      <c r="L164" s="79">
        <v>3.9899999999999998E-2</v>
      </c>
      <c r="M164" s="79">
        <v>2.9499999999999998E-2</v>
      </c>
      <c r="N164" s="78">
        <v>9067.99</v>
      </c>
      <c r="O164" s="78">
        <v>102.65</v>
      </c>
      <c r="P164" s="78">
        <v>32.262539153509998</v>
      </c>
      <c r="Q164" s="79">
        <v>5.1999999999999998E-3</v>
      </c>
      <c r="R164" s="79">
        <v>2.0000000000000001E-4</v>
      </c>
    </row>
    <row r="165" spans="2:18">
      <c r="B165" t="s">
        <v>2846</v>
      </c>
      <c r="C165" t="s">
        <v>2549</v>
      </c>
      <c r="D165" t="s">
        <v>2753</v>
      </c>
      <c r="E165"/>
      <c r="F165" t="s">
        <v>2664</v>
      </c>
      <c r="G165" t="s">
        <v>2754</v>
      </c>
      <c r="H165" t="s">
        <v>210</v>
      </c>
      <c r="I165" s="78">
        <v>5.62</v>
      </c>
      <c r="J165" t="s">
        <v>1081</v>
      </c>
      <c r="K165" t="s">
        <v>106</v>
      </c>
      <c r="L165" s="79">
        <v>3.9899999999999998E-2</v>
      </c>
      <c r="M165" s="79">
        <v>2.9499999999999998E-2</v>
      </c>
      <c r="N165" s="78">
        <v>3595.54</v>
      </c>
      <c r="O165" s="78">
        <v>102.65</v>
      </c>
      <c r="P165" s="78">
        <v>12.79238839346</v>
      </c>
      <c r="Q165" s="79">
        <v>2.0999999999999999E-3</v>
      </c>
      <c r="R165" s="79">
        <v>1E-4</v>
      </c>
    </row>
    <row r="166" spans="2:18">
      <c r="B166" t="s">
        <v>2846</v>
      </c>
      <c r="C166" t="s">
        <v>2549</v>
      </c>
      <c r="D166" t="s">
        <v>2755</v>
      </c>
      <c r="E166"/>
      <c r="F166" t="s">
        <v>2664</v>
      </c>
      <c r="G166" t="s">
        <v>321</v>
      </c>
      <c r="H166" t="s">
        <v>210</v>
      </c>
      <c r="I166" s="78">
        <v>5.62</v>
      </c>
      <c r="J166" t="s">
        <v>1081</v>
      </c>
      <c r="K166" t="s">
        <v>106</v>
      </c>
      <c r="L166" s="79">
        <v>3.9899999999999998E-2</v>
      </c>
      <c r="M166" s="79">
        <v>2.9499999999999998E-2</v>
      </c>
      <c r="N166" s="78">
        <v>904.54</v>
      </c>
      <c r="O166" s="78">
        <v>102.65</v>
      </c>
      <c r="P166" s="78">
        <v>3.2182167344599999</v>
      </c>
      <c r="Q166" s="79">
        <v>5.0000000000000001E-4</v>
      </c>
      <c r="R166" s="79">
        <v>0</v>
      </c>
    </row>
    <row r="167" spans="2:18">
      <c r="B167" t="s">
        <v>2846</v>
      </c>
      <c r="C167" t="s">
        <v>2549</v>
      </c>
      <c r="D167" t="s">
        <v>2756</v>
      </c>
      <c r="E167"/>
      <c r="F167" t="s">
        <v>2664</v>
      </c>
      <c r="G167" t="s">
        <v>2579</v>
      </c>
      <c r="H167" t="s">
        <v>210</v>
      </c>
      <c r="I167" s="78">
        <v>5.62</v>
      </c>
      <c r="J167" t="s">
        <v>1081</v>
      </c>
      <c r="K167" t="s">
        <v>106</v>
      </c>
      <c r="L167" s="79">
        <v>3.9899999999999998E-2</v>
      </c>
      <c r="M167" s="79">
        <v>2.9499999999999998E-2</v>
      </c>
      <c r="N167" s="78">
        <v>3934.74</v>
      </c>
      <c r="O167" s="78">
        <v>102.65</v>
      </c>
      <c r="P167" s="78">
        <v>13.99921077426</v>
      </c>
      <c r="Q167" s="79">
        <v>2.3E-3</v>
      </c>
      <c r="R167" s="79">
        <v>1E-4</v>
      </c>
    </row>
    <row r="168" spans="2:18">
      <c r="B168" t="s">
        <v>2846</v>
      </c>
      <c r="C168" t="s">
        <v>2549</v>
      </c>
      <c r="D168" t="s">
        <v>2757</v>
      </c>
      <c r="E168"/>
      <c r="F168" t="s">
        <v>2664</v>
      </c>
      <c r="G168" t="s">
        <v>2503</v>
      </c>
      <c r="H168" t="s">
        <v>210</v>
      </c>
      <c r="I168" s="78">
        <v>5.62</v>
      </c>
      <c r="J168" t="s">
        <v>1081</v>
      </c>
      <c r="K168" t="s">
        <v>106</v>
      </c>
      <c r="L168" s="79">
        <v>3.9899999999999998E-2</v>
      </c>
      <c r="M168" s="79">
        <v>2.9499999999999998E-2</v>
      </c>
      <c r="N168" s="78">
        <v>3437.24</v>
      </c>
      <c r="O168" s="78">
        <v>102.65</v>
      </c>
      <c r="P168" s="78">
        <v>12.229180896760001</v>
      </c>
      <c r="Q168" s="79">
        <v>2E-3</v>
      </c>
      <c r="R168" s="79">
        <v>1E-4</v>
      </c>
    </row>
    <row r="169" spans="2:18">
      <c r="B169" t="s">
        <v>2847</v>
      </c>
      <c r="C169" t="s">
        <v>2549</v>
      </c>
      <c r="D169" t="s">
        <v>2774</v>
      </c>
      <c r="E169"/>
      <c r="F169" t="s">
        <v>2664</v>
      </c>
      <c r="G169" t="s">
        <v>2775</v>
      </c>
      <c r="H169" t="s">
        <v>210</v>
      </c>
      <c r="I169" s="78">
        <v>0.66</v>
      </c>
      <c r="J169" t="s">
        <v>1205</v>
      </c>
      <c r="K169" t="s">
        <v>106</v>
      </c>
      <c r="L169" s="79">
        <v>3.49E-2</v>
      </c>
      <c r="M169" s="79">
        <v>3.5799999999999998E-2</v>
      </c>
      <c r="N169" s="78">
        <v>64895.74</v>
      </c>
      <c r="O169" s="78">
        <v>99.36</v>
      </c>
      <c r="P169" s="78">
        <v>223.489091577024</v>
      </c>
      <c r="Q169" s="79">
        <v>3.61E-2</v>
      </c>
      <c r="R169" s="79">
        <v>1.5E-3</v>
      </c>
    </row>
    <row r="170" spans="2:18">
      <c r="B170" t="s">
        <v>2847</v>
      </c>
      <c r="C170" t="s">
        <v>2549</v>
      </c>
      <c r="D170" t="s">
        <v>2776</v>
      </c>
      <c r="E170"/>
      <c r="F170" t="s">
        <v>2664</v>
      </c>
      <c r="G170" t="s">
        <v>2441</v>
      </c>
      <c r="H170" t="s">
        <v>210</v>
      </c>
      <c r="I170" s="78">
        <v>0.66</v>
      </c>
      <c r="J170" t="s">
        <v>1205</v>
      </c>
      <c r="K170" t="s">
        <v>106</v>
      </c>
      <c r="L170" s="79">
        <v>3.49E-2</v>
      </c>
      <c r="M170" s="79">
        <v>3.5799999999999998E-2</v>
      </c>
      <c r="N170" s="78">
        <v>277.14999999999998</v>
      </c>
      <c r="O170" s="78">
        <v>99.36</v>
      </c>
      <c r="P170" s="78">
        <v>0.95445404783999999</v>
      </c>
      <c r="Q170" s="79">
        <v>2.0000000000000001E-4</v>
      </c>
      <c r="R170" s="79">
        <v>0</v>
      </c>
    </row>
    <row r="171" spans="2:18">
      <c r="B171" t="s">
        <v>2847</v>
      </c>
      <c r="C171" t="s">
        <v>2549</v>
      </c>
      <c r="D171" t="s">
        <v>2777</v>
      </c>
      <c r="E171"/>
      <c r="F171" t="s">
        <v>2664</v>
      </c>
      <c r="G171" t="s">
        <v>2740</v>
      </c>
      <c r="H171" t="s">
        <v>210</v>
      </c>
      <c r="I171" s="78">
        <v>0.66</v>
      </c>
      <c r="J171" t="s">
        <v>1205</v>
      </c>
      <c r="K171" t="s">
        <v>106</v>
      </c>
      <c r="L171" s="79">
        <v>3.49E-2</v>
      </c>
      <c r="M171" s="79">
        <v>3.5799999999999998E-2</v>
      </c>
      <c r="N171" s="78">
        <v>64.52</v>
      </c>
      <c r="O171" s="78">
        <v>99.36</v>
      </c>
      <c r="P171" s="78">
        <v>0.222195111552</v>
      </c>
      <c r="Q171" s="79">
        <v>0</v>
      </c>
      <c r="R171" s="79">
        <v>0</v>
      </c>
    </row>
    <row r="172" spans="2:18">
      <c r="B172" t="s">
        <v>2848</v>
      </c>
      <c r="C172" t="s">
        <v>2549</v>
      </c>
      <c r="D172" t="s">
        <v>2736</v>
      </c>
      <c r="E172"/>
      <c r="F172" t="s">
        <v>2664</v>
      </c>
      <c r="G172" t="s">
        <v>2317</v>
      </c>
      <c r="H172" t="s">
        <v>210</v>
      </c>
      <c r="I172" s="78">
        <v>4.21</v>
      </c>
      <c r="J172" t="s">
        <v>1081</v>
      </c>
      <c r="K172" t="s">
        <v>106</v>
      </c>
      <c r="L172" s="79">
        <v>5.4100000000000002E-2</v>
      </c>
      <c r="M172" s="79">
        <v>2.8000000000000001E-2</v>
      </c>
      <c r="N172" s="78">
        <v>1467.47</v>
      </c>
      <c r="O172" s="78">
        <v>101.67</v>
      </c>
      <c r="P172" s="78">
        <v>5.1711914120340001</v>
      </c>
      <c r="Q172" s="79">
        <v>8.0000000000000004E-4</v>
      </c>
      <c r="R172" s="79">
        <v>0</v>
      </c>
    </row>
    <row r="173" spans="2:18">
      <c r="B173" t="s">
        <v>2848</v>
      </c>
      <c r="C173" t="s">
        <v>2549</v>
      </c>
      <c r="D173" t="s">
        <v>2737</v>
      </c>
      <c r="E173"/>
      <c r="F173" t="s">
        <v>2664</v>
      </c>
      <c r="G173" t="s">
        <v>2738</v>
      </c>
      <c r="H173" t="s">
        <v>210</v>
      </c>
      <c r="I173" s="78">
        <v>4.1500000000000004</v>
      </c>
      <c r="J173" t="s">
        <v>1081</v>
      </c>
      <c r="K173" t="s">
        <v>106</v>
      </c>
      <c r="L173" s="79">
        <v>3.3700000000000001E-2</v>
      </c>
      <c r="M173" s="79">
        <v>2.4400000000000002E-2</v>
      </c>
      <c r="N173" s="78">
        <v>2954.51</v>
      </c>
      <c r="O173" s="78">
        <v>101.67</v>
      </c>
      <c r="P173" s="78">
        <v>10.411345198722</v>
      </c>
      <c r="Q173" s="79">
        <v>1.6999999999999999E-3</v>
      </c>
      <c r="R173" s="79">
        <v>1E-4</v>
      </c>
    </row>
    <row r="174" spans="2:18">
      <c r="B174" t="s">
        <v>2848</v>
      </c>
      <c r="C174" t="s">
        <v>2549</v>
      </c>
      <c r="D174" t="s">
        <v>2739</v>
      </c>
      <c r="E174"/>
      <c r="F174" t="s">
        <v>2664</v>
      </c>
      <c r="G174" t="s">
        <v>2740</v>
      </c>
      <c r="H174" t="s">
        <v>210</v>
      </c>
      <c r="I174" s="78">
        <v>4.1500000000000004</v>
      </c>
      <c r="J174" t="s">
        <v>1081</v>
      </c>
      <c r="K174" t="s">
        <v>106</v>
      </c>
      <c r="L174" s="79">
        <v>3.3700000000000001E-2</v>
      </c>
      <c r="M174" s="79">
        <v>2.4400000000000002E-2</v>
      </c>
      <c r="N174" s="78">
        <v>8022.17</v>
      </c>
      <c r="O174" s="78">
        <v>101.67</v>
      </c>
      <c r="P174" s="78">
        <v>28.269182068374</v>
      </c>
      <c r="Q174" s="79">
        <v>4.5999999999999999E-3</v>
      </c>
      <c r="R174" s="79">
        <v>2.0000000000000001E-4</v>
      </c>
    </row>
    <row r="175" spans="2:18">
      <c r="B175" t="s">
        <v>2848</v>
      </c>
      <c r="C175" t="s">
        <v>2549</v>
      </c>
      <c r="D175" t="s">
        <v>2741</v>
      </c>
      <c r="E175"/>
      <c r="F175" t="s">
        <v>2664</v>
      </c>
      <c r="G175" t="s">
        <v>2709</v>
      </c>
      <c r="H175" t="s">
        <v>210</v>
      </c>
      <c r="I175" s="78">
        <v>4.1500000000000004</v>
      </c>
      <c r="J175" t="s">
        <v>1081</v>
      </c>
      <c r="K175" t="s">
        <v>106</v>
      </c>
      <c r="L175" s="79">
        <v>3.3700000000000001E-2</v>
      </c>
      <c r="M175" s="79">
        <v>2.4400000000000002E-2</v>
      </c>
      <c r="N175" s="78">
        <v>8706.99</v>
      </c>
      <c r="O175" s="78">
        <v>101.67</v>
      </c>
      <c r="P175" s="78">
        <v>30.682407076577999</v>
      </c>
      <c r="Q175" s="79">
        <v>5.0000000000000001E-3</v>
      </c>
      <c r="R175" s="79">
        <v>2.0000000000000001E-4</v>
      </c>
    </row>
    <row r="176" spans="2:18">
      <c r="B176" t="s">
        <v>2849</v>
      </c>
      <c r="C176" t="s">
        <v>2549</v>
      </c>
      <c r="D176" t="s">
        <v>2748</v>
      </c>
      <c r="E176"/>
      <c r="F176" t="s">
        <v>2664</v>
      </c>
      <c r="G176" t="s">
        <v>2749</v>
      </c>
      <c r="H176" t="s">
        <v>210</v>
      </c>
      <c r="I176" s="78">
        <v>5.82</v>
      </c>
      <c r="J176" t="s">
        <v>123</v>
      </c>
      <c r="K176" t="s">
        <v>113</v>
      </c>
      <c r="L176" s="79">
        <v>3.6400000000000002E-2</v>
      </c>
      <c r="M176" s="79">
        <v>3.32E-2</v>
      </c>
      <c r="N176" s="78">
        <v>12311.2</v>
      </c>
      <c r="O176" s="78">
        <v>98.98</v>
      </c>
      <c r="P176" s="78">
        <v>51.838870545615997</v>
      </c>
      <c r="Q176" s="79">
        <v>8.3999999999999995E-3</v>
      </c>
      <c r="R176" s="79">
        <v>4.0000000000000002E-4</v>
      </c>
    </row>
    <row r="177" spans="2:18">
      <c r="B177" t="s">
        <v>2849</v>
      </c>
      <c r="C177" t="s">
        <v>2549</v>
      </c>
      <c r="D177" t="s">
        <v>2747</v>
      </c>
      <c r="E177"/>
      <c r="F177" t="s">
        <v>2664</v>
      </c>
      <c r="G177" t="s">
        <v>273</v>
      </c>
      <c r="H177" t="s">
        <v>210</v>
      </c>
      <c r="I177" s="78">
        <v>5.91</v>
      </c>
      <c r="J177" t="s">
        <v>123</v>
      </c>
      <c r="K177" t="s">
        <v>110</v>
      </c>
      <c r="L177" s="79">
        <v>2.2599999999999999E-2</v>
      </c>
      <c r="M177" s="79">
        <v>2.6100000000000002E-2</v>
      </c>
      <c r="N177" s="78">
        <v>13101.23</v>
      </c>
      <c r="O177" s="78">
        <v>100.2</v>
      </c>
      <c r="P177" s="78">
        <v>50.971194755688003</v>
      </c>
      <c r="Q177" s="79">
        <v>8.2000000000000007E-3</v>
      </c>
      <c r="R177" s="79">
        <v>2.9999999999999997E-4</v>
      </c>
    </row>
    <row r="178" spans="2:18">
      <c r="B178" t="s">
        <v>2849</v>
      </c>
      <c r="C178" t="s">
        <v>2549</v>
      </c>
      <c r="D178" t="s">
        <v>2742</v>
      </c>
      <c r="E178"/>
      <c r="F178" t="s">
        <v>2664</v>
      </c>
      <c r="G178" t="s">
        <v>2674</v>
      </c>
      <c r="H178" t="s">
        <v>210</v>
      </c>
      <c r="I178" s="78">
        <v>5.91</v>
      </c>
      <c r="J178" t="s">
        <v>123</v>
      </c>
      <c r="K178" t="s">
        <v>110</v>
      </c>
      <c r="L178" s="79">
        <v>2.2599999999999999E-2</v>
      </c>
      <c r="M178" s="79">
        <v>2.6100000000000002E-2</v>
      </c>
      <c r="N178" s="78">
        <v>300.45</v>
      </c>
      <c r="O178" s="78">
        <v>100.2</v>
      </c>
      <c r="P178" s="78">
        <v>1.1689204345199999</v>
      </c>
      <c r="Q178" s="79">
        <v>2.0000000000000001E-4</v>
      </c>
      <c r="R178" s="79">
        <v>0</v>
      </c>
    </row>
    <row r="179" spans="2:18">
      <c r="B179" t="s">
        <v>2849</v>
      </c>
      <c r="C179" t="s">
        <v>2549</v>
      </c>
      <c r="D179" t="s">
        <v>2745</v>
      </c>
      <c r="E179"/>
      <c r="F179" t="s">
        <v>2664</v>
      </c>
      <c r="G179" t="s">
        <v>2674</v>
      </c>
      <c r="H179" t="s">
        <v>210</v>
      </c>
      <c r="I179" s="78">
        <v>5.82</v>
      </c>
      <c r="J179" t="s">
        <v>123</v>
      </c>
      <c r="K179" t="s">
        <v>113</v>
      </c>
      <c r="L179" s="79">
        <v>3.6400000000000002E-2</v>
      </c>
      <c r="M179" s="79">
        <v>3.32E-2</v>
      </c>
      <c r="N179" s="78">
        <v>979.52</v>
      </c>
      <c r="O179" s="78">
        <v>98.98</v>
      </c>
      <c r="P179" s="78">
        <v>4.1244728764736003</v>
      </c>
      <c r="Q179" s="79">
        <v>6.9999999999999999E-4</v>
      </c>
      <c r="R179" s="79">
        <v>0</v>
      </c>
    </row>
    <row r="180" spans="2:18">
      <c r="B180" t="s">
        <v>2849</v>
      </c>
      <c r="C180" t="s">
        <v>2549</v>
      </c>
      <c r="D180" t="s">
        <v>2743</v>
      </c>
      <c r="E180"/>
      <c r="F180" t="s">
        <v>2664</v>
      </c>
      <c r="G180" t="s">
        <v>2744</v>
      </c>
      <c r="H180" t="s">
        <v>210</v>
      </c>
      <c r="I180" s="78">
        <v>5.91</v>
      </c>
      <c r="J180" t="s">
        <v>123</v>
      </c>
      <c r="K180" t="s">
        <v>110</v>
      </c>
      <c r="L180" s="79">
        <v>2.2599999999999999E-2</v>
      </c>
      <c r="M180" s="79">
        <v>2.64E-2</v>
      </c>
      <c r="N180" s="78">
        <v>1062.82</v>
      </c>
      <c r="O180" s="78">
        <v>100.06</v>
      </c>
      <c r="P180" s="78">
        <v>4.1291935264976001</v>
      </c>
      <c r="Q180" s="79">
        <v>6.9999999999999999E-4</v>
      </c>
      <c r="R180" s="79">
        <v>0</v>
      </c>
    </row>
    <row r="181" spans="2:18">
      <c r="B181" t="s">
        <v>2849</v>
      </c>
      <c r="C181" t="s">
        <v>2549</v>
      </c>
      <c r="D181" t="s">
        <v>2746</v>
      </c>
      <c r="E181"/>
      <c r="F181" t="s">
        <v>2664</v>
      </c>
      <c r="G181" t="s">
        <v>2744</v>
      </c>
      <c r="H181" t="s">
        <v>210</v>
      </c>
      <c r="I181" s="78">
        <v>5.82</v>
      </c>
      <c r="J181" t="s">
        <v>123</v>
      </c>
      <c r="K181" t="s">
        <v>113</v>
      </c>
      <c r="L181" s="79">
        <v>3.6400000000000002E-2</v>
      </c>
      <c r="M181" s="79">
        <v>3.32E-2</v>
      </c>
      <c r="N181" s="78">
        <v>1517.12</v>
      </c>
      <c r="O181" s="78">
        <v>98.99</v>
      </c>
      <c r="P181" s="78">
        <v>6.3887949920607996</v>
      </c>
      <c r="Q181" s="79">
        <v>1E-3</v>
      </c>
      <c r="R181" s="79">
        <v>0</v>
      </c>
    </row>
    <row r="182" spans="2:18">
      <c r="B182" t="s">
        <v>2850</v>
      </c>
      <c r="C182" t="s">
        <v>2677</v>
      </c>
      <c r="D182" t="s">
        <v>2765</v>
      </c>
      <c r="E182"/>
      <c r="F182" t="s">
        <v>2664</v>
      </c>
      <c r="G182" t="s">
        <v>2766</v>
      </c>
      <c r="H182" t="s">
        <v>210</v>
      </c>
      <c r="I182" s="78">
        <v>4.1100000000000003</v>
      </c>
      <c r="J182" t="s">
        <v>615</v>
      </c>
      <c r="K182" t="s">
        <v>106</v>
      </c>
      <c r="L182" s="79">
        <v>2.6700000000000002E-2</v>
      </c>
      <c r="M182" s="79">
        <v>4.7600000000000003E-2</v>
      </c>
      <c r="N182" s="78">
        <v>94509.07</v>
      </c>
      <c r="O182" s="78">
        <v>91.71</v>
      </c>
      <c r="P182" s="78">
        <v>300.41301322420202</v>
      </c>
      <c r="Q182" s="79">
        <v>4.8599999999999997E-2</v>
      </c>
      <c r="R182" s="79">
        <v>2E-3</v>
      </c>
    </row>
    <row r="183" spans="2:18">
      <c r="B183" t="s">
        <v>2850</v>
      </c>
      <c r="C183" t="s">
        <v>2677</v>
      </c>
      <c r="D183" t="s">
        <v>2767</v>
      </c>
      <c r="E183"/>
      <c r="F183" t="s">
        <v>2664</v>
      </c>
      <c r="G183" t="s">
        <v>2768</v>
      </c>
      <c r="H183" t="s">
        <v>210</v>
      </c>
      <c r="I183" s="78">
        <v>4.1100000000000003</v>
      </c>
      <c r="J183" t="s">
        <v>615</v>
      </c>
      <c r="K183" t="s">
        <v>106</v>
      </c>
      <c r="L183" s="79">
        <v>2.6700000000000002E-2</v>
      </c>
      <c r="M183" s="79">
        <v>4.7600000000000003E-2</v>
      </c>
      <c r="N183" s="78">
        <v>850.92</v>
      </c>
      <c r="O183" s="78">
        <v>91.71</v>
      </c>
      <c r="P183" s="78">
        <v>2.7047926851119999</v>
      </c>
      <c r="Q183" s="79">
        <v>4.0000000000000002E-4</v>
      </c>
      <c r="R183" s="79">
        <v>0</v>
      </c>
    </row>
    <row r="184" spans="2:18">
      <c r="B184" t="s">
        <v>2850</v>
      </c>
      <c r="C184" t="s">
        <v>2677</v>
      </c>
      <c r="D184" t="s">
        <v>2769</v>
      </c>
      <c r="E184"/>
      <c r="F184" t="s">
        <v>2664</v>
      </c>
      <c r="G184" t="s">
        <v>2579</v>
      </c>
      <c r="H184" t="s">
        <v>210</v>
      </c>
      <c r="I184" s="78">
        <v>4.1100000000000003</v>
      </c>
      <c r="J184" t="s">
        <v>615</v>
      </c>
      <c r="K184" t="s">
        <v>106</v>
      </c>
      <c r="L184" s="79">
        <v>2.6700000000000002E-2</v>
      </c>
      <c r="M184" s="79">
        <v>4.7600000000000003E-2</v>
      </c>
      <c r="N184" s="78">
        <v>529.46</v>
      </c>
      <c r="O184" s="78">
        <v>91.71</v>
      </c>
      <c r="P184" s="78">
        <v>1.682977876956</v>
      </c>
      <c r="Q184" s="79">
        <v>2.9999999999999997E-4</v>
      </c>
      <c r="R184" s="79">
        <v>0</v>
      </c>
    </row>
    <row r="185" spans="2:18">
      <c r="B185" t="s">
        <v>2850</v>
      </c>
      <c r="C185" t="s">
        <v>2677</v>
      </c>
      <c r="D185" t="s">
        <v>2770</v>
      </c>
      <c r="E185"/>
      <c r="F185" t="s">
        <v>2664</v>
      </c>
      <c r="G185" t="s">
        <v>2771</v>
      </c>
      <c r="H185" t="s">
        <v>210</v>
      </c>
      <c r="I185" s="78">
        <v>4.1100000000000003</v>
      </c>
      <c r="J185" t="s">
        <v>615</v>
      </c>
      <c r="K185" t="s">
        <v>106</v>
      </c>
      <c r="L185" s="79">
        <v>2.6700000000000002E-2</v>
      </c>
      <c r="M185" s="79">
        <v>4.7600000000000003E-2</v>
      </c>
      <c r="N185" s="78">
        <v>127.58</v>
      </c>
      <c r="O185" s="78">
        <v>91.71</v>
      </c>
      <c r="P185" s="78">
        <v>0.40553453998799999</v>
      </c>
      <c r="Q185" s="79">
        <v>1E-4</v>
      </c>
      <c r="R185" s="79">
        <v>0</v>
      </c>
    </row>
    <row r="186" spans="2:18">
      <c r="B186" t="s">
        <v>2850</v>
      </c>
      <c r="C186" t="s">
        <v>2677</v>
      </c>
      <c r="D186" t="s">
        <v>2772</v>
      </c>
      <c r="E186"/>
      <c r="F186" t="s">
        <v>2664</v>
      </c>
      <c r="G186" t="s">
        <v>2773</v>
      </c>
      <c r="H186" t="s">
        <v>210</v>
      </c>
      <c r="I186" s="78">
        <v>4.1100000000000003</v>
      </c>
      <c r="J186" t="s">
        <v>615</v>
      </c>
      <c r="K186" t="s">
        <v>106</v>
      </c>
      <c r="L186" s="79">
        <v>2.6700000000000002E-2</v>
      </c>
      <c r="M186" s="79">
        <v>4.7600000000000003E-2</v>
      </c>
      <c r="N186" s="78">
        <v>436.75</v>
      </c>
      <c r="O186" s="78">
        <v>91.71</v>
      </c>
      <c r="P186" s="78">
        <v>1.38828351105</v>
      </c>
      <c r="Q186" s="79">
        <v>2.0000000000000001E-4</v>
      </c>
      <c r="R186" s="79">
        <v>0</v>
      </c>
    </row>
    <row r="187" spans="2:18">
      <c r="B187" t="s">
        <v>2851</v>
      </c>
      <c r="C187" t="s">
        <v>2549</v>
      </c>
      <c r="D187" t="s">
        <v>2781</v>
      </c>
      <c r="E187"/>
      <c r="F187" t="s">
        <v>2664</v>
      </c>
      <c r="G187" t="s">
        <v>270</v>
      </c>
      <c r="H187" t="s">
        <v>210</v>
      </c>
      <c r="I187" s="78">
        <v>4.83</v>
      </c>
      <c r="J187" t="s">
        <v>518</v>
      </c>
      <c r="K187" t="s">
        <v>106</v>
      </c>
      <c r="L187" s="79">
        <v>3.0300000000000001E-2</v>
      </c>
      <c r="M187" s="79">
        <v>2.8899999999999999E-2</v>
      </c>
      <c r="N187" s="78">
        <v>87133.36</v>
      </c>
      <c r="O187" s="78">
        <v>100</v>
      </c>
      <c r="P187" s="78">
        <v>302.00422576</v>
      </c>
      <c r="Q187" s="79">
        <v>4.8800000000000003E-2</v>
      </c>
      <c r="R187" s="79">
        <v>2.0999999999999999E-3</v>
      </c>
    </row>
    <row r="188" spans="2:18">
      <c r="B188" t="s">
        <v>2845</v>
      </c>
      <c r="C188" t="s">
        <v>2549</v>
      </c>
      <c r="D188" t="s">
        <v>2786</v>
      </c>
      <c r="E188"/>
      <c r="F188" t="s">
        <v>212</v>
      </c>
      <c r="G188" t="s">
        <v>2685</v>
      </c>
      <c r="H188" t="s">
        <v>213</v>
      </c>
      <c r="I188" s="78">
        <v>0.87</v>
      </c>
      <c r="J188" t="s">
        <v>407</v>
      </c>
      <c r="K188" t="s">
        <v>106</v>
      </c>
      <c r="L188" s="79">
        <v>3.49E-2</v>
      </c>
      <c r="M188" s="79">
        <v>2.01E-2</v>
      </c>
      <c r="N188" s="78">
        <v>2843.48</v>
      </c>
      <c r="O188" s="78">
        <v>99.67</v>
      </c>
      <c r="P188" s="78">
        <v>9.8229785244559995</v>
      </c>
      <c r="Q188" s="79">
        <v>1.6000000000000001E-3</v>
      </c>
      <c r="R188" s="79">
        <v>1E-4</v>
      </c>
    </row>
    <row r="189" spans="2:18">
      <c r="B189" t="s">
        <v>2845</v>
      </c>
      <c r="C189" t="s">
        <v>2549</v>
      </c>
      <c r="D189" t="s">
        <v>2784</v>
      </c>
      <c r="E189"/>
      <c r="F189" t="s">
        <v>212</v>
      </c>
      <c r="G189" t="s">
        <v>2785</v>
      </c>
      <c r="H189" t="s">
        <v>213</v>
      </c>
      <c r="I189" s="78">
        <v>0.87</v>
      </c>
      <c r="J189" t="s">
        <v>407</v>
      </c>
      <c r="K189" t="s">
        <v>106</v>
      </c>
      <c r="L189" s="79">
        <v>3.49E-2</v>
      </c>
      <c r="M189" s="79">
        <v>3.3000000000000002E-2</v>
      </c>
      <c r="N189" s="78">
        <v>966.58</v>
      </c>
      <c r="O189" s="78">
        <v>99.65</v>
      </c>
      <c r="P189" s="78">
        <v>3.3384406980199999</v>
      </c>
      <c r="Q189" s="79">
        <v>5.0000000000000001E-4</v>
      </c>
      <c r="R189" s="79">
        <v>0</v>
      </c>
    </row>
    <row r="190" spans="2:18">
      <c r="B190" t="s">
        <v>2846</v>
      </c>
      <c r="C190" t="s">
        <v>2549</v>
      </c>
      <c r="D190" t="s">
        <v>2782</v>
      </c>
      <c r="E190"/>
      <c r="F190" t="s">
        <v>212</v>
      </c>
      <c r="G190" t="s">
        <v>2650</v>
      </c>
      <c r="H190" t="s">
        <v>213</v>
      </c>
      <c r="I190" s="78">
        <v>5.62</v>
      </c>
      <c r="J190" t="s">
        <v>1081</v>
      </c>
      <c r="K190" t="s">
        <v>106</v>
      </c>
      <c r="L190" s="79">
        <v>3.9899999999999998E-2</v>
      </c>
      <c r="M190" s="79">
        <v>2.9499999999999998E-2</v>
      </c>
      <c r="N190" s="78">
        <v>4206.1099999999997</v>
      </c>
      <c r="O190" s="78">
        <v>102.65</v>
      </c>
      <c r="P190" s="78">
        <v>14.96470425739</v>
      </c>
      <c r="Q190" s="79">
        <v>2.3999999999999998E-3</v>
      </c>
      <c r="R190" s="79">
        <v>1E-4</v>
      </c>
    </row>
    <row r="191" spans="2:18">
      <c r="B191" t="s">
        <v>2846</v>
      </c>
      <c r="C191" t="s">
        <v>2549</v>
      </c>
      <c r="D191" t="s">
        <v>2783</v>
      </c>
      <c r="E191"/>
      <c r="F191" t="s">
        <v>212</v>
      </c>
      <c r="G191" t="s">
        <v>2435</v>
      </c>
      <c r="H191" t="s">
        <v>213</v>
      </c>
      <c r="I191" s="78">
        <v>3.18</v>
      </c>
      <c r="J191" t="s">
        <v>1081</v>
      </c>
      <c r="K191" t="s">
        <v>106</v>
      </c>
      <c r="L191" s="79">
        <v>3.9899999999999998E-2</v>
      </c>
      <c r="M191" s="79">
        <v>0.4602</v>
      </c>
      <c r="N191" s="78">
        <v>497.5</v>
      </c>
      <c r="O191" s="78">
        <v>102.65</v>
      </c>
      <c r="P191" s="78">
        <v>1.7700298775000001</v>
      </c>
      <c r="Q191" s="79">
        <v>2.9999999999999997E-4</v>
      </c>
      <c r="R191" s="79">
        <v>0</v>
      </c>
    </row>
    <row r="192" spans="2:18">
      <c r="B192" t="s">
        <v>2846</v>
      </c>
      <c r="C192" t="s">
        <v>2549</v>
      </c>
      <c r="D192" t="s">
        <v>2790</v>
      </c>
      <c r="E192"/>
      <c r="F192" t="s">
        <v>212</v>
      </c>
      <c r="G192" t="s">
        <v>2791</v>
      </c>
      <c r="H192" t="s">
        <v>213</v>
      </c>
      <c r="I192" s="78">
        <v>5.61</v>
      </c>
      <c r="J192" t="s">
        <v>1081</v>
      </c>
      <c r="K192" t="s">
        <v>106</v>
      </c>
      <c r="L192" s="79">
        <v>3.9899999999999998E-2</v>
      </c>
      <c r="M192" s="79">
        <v>2.9499999999999998E-2</v>
      </c>
      <c r="N192" s="78">
        <v>5268.93</v>
      </c>
      <c r="O192" s="78">
        <v>102.41</v>
      </c>
      <c r="P192" s="78">
        <v>18.702228264258</v>
      </c>
      <c r="Q192" s="79">
        <v>3.0000000000000001E-3</v>
      </c>
      <c r="R192" s="79">
        <v>1E-4</v>
      </c>
    </row>
    <row r="193" spans="2:18">
      <c r="B193" t="s">
        <v>2846</v>
      </c>
      <c r="C193" t="s">
        <v>2549</v>
      </c>
      <c r="D193" t="s">
        <v>2792</v>
      </c>
      <c r="E193"/>
      <c r="F193" t="s">
        <v>212</v>
      </c>
      <c r="G193" t="s">
        <v>327</v>
      </c>
      <c r="H193" t="s">
        <v>213</v>
      </c>
      <c r="J193" t="s">
        <v>1081</v>
      </c>
      <c r="K193" t="s">
        <v>106</v>
      </c>
      <c r="L193" s="79">
        <v>3.9899999999999998E-2</v>
      </c>
      <c r="M193" s="79">
        <v>2.8400000000000002E-2</v>
      </c>
      <c r="N193" s="78">
        <v>791.47</v>
      </c>
      <c r="O193" s="78">
        <v>0</v>
      </c>
      <c r="P193" s="78">
        <v>0</v>
      </c>
      <c r="Q193" s="79">
        <v>0</v>
      </c>
      <c r="R193" s="79">
        <v>0</v>
      </c>
    </row>
    <row r="194" spans="2:18">
      <c r="B194" t="s">
        <v>2848</v>
      </c>
      <c r="C194" t="s">
        <v>2549</v>
      </c>
      <c r="D194" t="s">
        <v>2787</v>
      </c>
      <c r="E194"/>
      <c r="F194" t="s">
        <v>212</v>
      </c>
      <c r="G194" t="s">
        <v>582</v>
      </c>
      <c r="H194" t="s">
        <v>213</v>
      </c>
      <c r="I194" s="78">
        <v>4.1500000000000004</v>
      </c>
      <c r="J194" t="s">
        <v>1081</v>
      </c>
      <c r="K194" t="s">
        <v>106</v>
      </c>
      <c r="L194" s="79">
        <v>3.3700000000000001E-2</v>
      </c>
      <c r="M194" s="79">
        <v>2.4400000000000002E-2</v>
      </c>
      <c r="N194" s="78">
        <v>1271.81</v>
      </c>
      <c r="O194" s="78">
        <v>101.67</v>
      </c>
      <c r="P194" s="78">
        <v>4.4817086207820003</v>
      </c>
      <c r="Q194" s="79">
        <v>6.9999999999999999E-4</v>
      </c>
      <c r="R194" s="79">
        <v>0</v>
      </c>
    </row>
    <row r="195" spans="2:18">
      <c r="B195" t="s">
        <v>2848</v>
      </c>
      <c r="C195" t="s">
        <v>2549</v>
      </c>
      <c r="D195" t="s">
        <v>2788</v>
      </c>
      <c r="E195"/>
      <c r="F195" t="s">
        <v>212</v>
      </c>
      <c r="G195" t="s">
        <v>2789</v>
      </c>
      <c r="H195" t="s">
        <v>213</v>
      </c>
      <c r="I195" s="78">
        <v>4.1500000000000004</v>
      </c>
      <c r="J195" t="s">
        <v>1081</v>
      </c>
      <c r="K195" t="s">
        <v>106</v>
      </c>
      <c r="L195" s="79">
        <v>3.3700000000000001E-2</v>
      </c>
      <c r="M195" s="79">
        <v>2.4400000000000002E-2</v>
      </c>
      <c r="N195" s="78">
        <v>5576.38</v>
      </c>
      <c r="O195" s="78">
        <v>101.69</v>
      </c>
      <c r="P195" s="78">
        <v>19.654371769051998</v>
      </c>
      <c r="Q195" s="79">
        <v>3.2000000000000002E-3</v>
      </c>
      <c r="R195" s="79">
        <v>1E-4</v>
      </c>
    </row>
    <row r="196" spans="2:18">
      <c r="B196" t="s">
        <v>2850</v>
      </c>
      <c r="C196" t="s">
        <v>2677</v>
      </c>
      <c r="D196" t="s">
        <v>2793</v>
      </c>
      <c r="E196"/>
      <c r="F196" t="s">
        <v>212</v>
      </c>
      <c r="G196" t="s">
        <v>2447</v>
      </c>
      <c r="H196" t="s">
        <v>213</v>
      </c>
      <c r="I196" s="78">
        <v>4.1100000000000003</v>
      </c>
      <c r="J196" t="s">
        <v>615</v>
      </c>
      <c r="K196" t="s">
        <v>106</v>
      </c>
      <c r="L196" s="79">
        <v>2.6700000000000002E-2</v>
      </c>
      <c r="M196" s="79">
        <v>4.7600000000000003E-2</v>
      </c>
      <c r="N196" s="78">
        <v>428.72</v>
      </c>
      <c r="O196" s="78">
        <v>91.71</v>
      </c>
      <c r="P196" s="78">
        <v>1.3627588021920001</v>
      </c>
      <c r="Q196" s="79">
        <v>2.0000000000000001E-4</v>
      </c>
      <c r="R196" s="79">
        <v>0</v>
      </c>
    </row>
    <row r="197" spans="2:18">
      <c r="B197" t="s">
        <v>2850</v>
      </c>
      <c r="C197" t="s">
        <v>2677</v>
      </c>
      <c r="D197" t="s">
        <v>2794</v>
      </c>
      <c r="E197"/>
      <c r="F197" t="s">
        <v>212</v>
      </c>
      <c r="G197" t="s">
        <v>2450</v>
      </c>
      <c r="H197" t="s">
        <v>213</v>
      </c>
      <c r="I197" s="78">
        <v>4.1100000000000003</v>
      </c>
      <c r="J197" t="s">
        <v>615</v>
      </c>
      <c r="K197" t="s">
        <v>106</v>
      </c>
      <c r="L197" s="79">
        <v>2.6700000000000002E-2</v>
      </c>
      <c r="M197" s="79">
        <v>4.7600000000000003E-2</v>
      </c>
      <c r="N197" s="78">
        <v>87.71</v>
      </c>
      <c r="O197" s="78">
        <v>91.71</v>
      </c>
      <c r="P197" s="78">
        <v>0.27880102290600001</v>
      </c>
      <c r="Q197" s="79">
        <v>0</v>
      </c>
      <c r="R197" s="79">
        <v>0</v>
      </c>
    </row>
    <row r="198" spans="2:18">
      <c r="B198" t="s">
        <v>2852</v>
      </c>
      <c r="C198" t="s">
        <v>2677</v>
      </c>
      <c r="D198" t="s">
        <v>2795</v>
      </c>
      <c r="E198"/>
      <c r="F198" t="s">
        <v>212</v>
      </c>
      <c r="G198" t="s">
        <v>2796</v>
      </c>
      <c r="H198" t="s">
        <v>213</v>
      </c>
      <c r="I198" s="78">
        <v>4.55</v>
      </c>
      <c r="J198" t="s">
        <v>1085</v>
      </c>
      <c r="K198" t="s">
        <v>120</v>
      </c>
      <c r="L198" s="79">
        <v>0.04</v>
      </c>
      <c r="M198" s="79">
        <v>3.4599999999999999E-2</v>
      </c>
      <c r="N198" s="78">
        <v>154186.56</v>
      </c>
      <c r="O198" s="78">
        <v>99.610000000000056</v>
      </c>
      <c r="P198" s="78">
        <v>364.350246860477</v>
      </c>
      <c r="Q198" s="79">
        <v>5.8900000000000001E-2</v>
      </c>
      <c r="R198" s="79">
        <v>2.5000000000000001E-3</v>
      </c>
    </row>
    <row r="199" spans="2:18">
      <c r="B199" t="s">
        <v>2852</v>
      </c>
      <c r="C199" t="s">
        <v>2677</v>
      </c>
      <c r="D199" t="s">
        <v>2797</v>
      </c>
      <c r="E199"/>
      <c r="F199" t="s">
        <v>212</v>
      </c>
      <c r="G199" t="s">
        <v>2796</v>
      </c>
      <c r="H199" t="s">
        <v>213</v>
      </c>
      <c r="I199" s="78">
        <v>4.55</v>
      </c>
      <c r="J199" t="s">
        <v>1085</v>
      </c>
      <c r="K199" t="s">
        <v>120</v>
      </c>
      <c r="L199" s="79">
        <v>0.04</v>
      </c>
      <c r="M199" s="79">
        <v>3.4599999999999999E-2</v>
      </c>
      <c r="N199" s="78">
        <v>9336.1</v>
      </c>
      <c r="O199" s="78">
        <v>99.61</v>
      </c>
      <c r="P199" s="78">
        <v>22.061652712882999</v>
      </c>
      <c r="Q199" s="79">
        <v>3.5999999999999999E-3</v>
      </c>
      <c r="R199" s="79">
        <v>2.0000000000000001E-4</v>
      </c>
    </row>
    <row r="200" spans="2:18">
      <c r="B200" s="80" t="s">
        <v>2703</v>
      </c>
      <c r="I200" s="82">
        <v>0</v>
      </c>
      <c r="M200" s="81">
        <v>0</v>
      </c>
      <c r="N200" s="82">
        <v>0</v>
      </c>
      <c r="P200" s="82">
        <v>0</v>
      </c>
      <c r="Q200" s="81">
        <v>0</v>
      </c>
      <c r="R200" s="81">
        <v>0</v>
      </c>
    </row>
    <row r="201" spans="2:18">
      <c r="B201" t="s">
        <v>212</v>
      </c>
      <c r="D201" t="s">
        <v>212</v>
      </c>
      <c r="F201" t="s">
        <v>212</v>
      </c>
      <c r="I201" s="78">
        <v>0</v>
      </c>
      <c r="J201" t="s">
        <v>212</v>
      </c>
      <c r="K201" t="s">
        <v>212</v>
      </c>
      <c r="L201" s="79">
        <v>0</v>
      </c>
      <c r="M201" s="79">
        <v>0</v>
      </c>
      <c r="N201" s="78">
        <v>0</v>
      </c>
      <c r="O201" s="78">
        <v>0</v>
      </c>
      <c r="P201" s="78">
        <v>0</v>
      </c>
      <c r="Q201" s="79">
        <v>0</v>
      </c>
      <c r="R201" s="79">
        <v>0</v>
      </c>
    </row>
    <row r="202" spans="2:18">
      <c r="B202" t="s">
        <v>228</v>
      </c>
    </row>
    <row r="203" spans="2:18">
      <c r="B203" t="s">
        <v>344</v>
      </c>
    </row>
    <row r="204" spans="2:18">
      <c r="B204" t="s">
        <v>345</v>
      </c>
    </row>
    <row r="205" spans="2:18">
      <c r="B205" t="s">
        <v>346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44012</v>
      </c>
    </row>
    <row r="2" spans="2:64" s="1" customFormat="1">
      <c r="B2" s="2" t="s">
        <v>1</v>
      </c>
      <c r="C2" s="12" t="s">
        <v>2853</v>
      </c>
    </row>
    <row r="3" spans="2:64" s="1" customFormat="1">
      <c r="B3" s="2" t="s">
        <v>2</v>
      </c>
      <c r="C3" s="84" t="s">
        <v>2854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2227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2228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2798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2799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344</v>
      </c>
    </row>
    <row r="27" spans="2:15">
      <c r="B27" t="s">
        <v>345</v>
      </c>
    </row>
    <row r="28" spans="2:15">
      <c r="B28" t="s">
        <v>346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7"/>
  <sheetViews>
    <sheetView rightToLeft="1" topLeftCell="A8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2853</v>
      </c>
    </row>
    <row r="3" spans="2:55" s="1" customFormat="1">
      <c r="B3" s="2" t="s">
        <v>2</v>
      </c>
      <c r="C3" s="84" t="s">
        <v>2854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-1E-4</v>
      </c>
      <c r="F11" s="7"/>
      <c r="G11" s="76">
        <v>1088.03</v>
      </c>
      <c r="H11" s="77">
        <f>G11/$G$11</f>
        <v>1</v>
      </c>
      <c r="I11" s="77">
        <f>G11/'סכום נכסי הקרן'!$C$42</f>
        <v>7.4099273096060736E-3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-1E-4</v>
      </c>
      <c r="F12" s="19"/>
      <c r="G12" s="82">
        <v>1088.03</v>
      </c>
      <c r="H12" s="81">
        <f t="shared" ref="H12:H22" si="0">G12/$G$11</f>
        <v>1</v>
      </c>
      <c r="I12" s="81">
        <f>G12/'סכום נכסי הקרן'!$C$42</f>
        <v>7.4099273096060736E-3</v>
      </c>
    </row>
    <row r="13" spans="2:55">
      <c r="B13" s="80" t="s">
        <v>2800</v>
      </c>
      <c r="E13" s="81">
        <v>-1E-4</v>
      </c>
      <c r="F13" s="19"/>
      <c r="G13" s="82">
        <v>573.29</v>
      </c>
      <c r="H13" s="81">
        <f t="shared" si="0"/>
        <v>0.52690642721248493</v>
      </c>
      <c r="I13" s="81">
        <f>G13/'סכום נכסי הקרן'!$C$42</f>
        <v>3.9043383246087572E-3</v>
      </c>
    </row>
    <row r="14" spans="2:55">
      <c r="B14" t="s">
        <v>2877</v>
      </c>
      <c r="C14" s="90">
        <v>43646</v>
      </c>
      <c r="D14" s="91" t="s">
        <v>2878</v>
      </c>
      <c r="E14" s="92">
        <v>5.8212977210814545E-3</v>
      </c>
      <c r="F14" s="93" t="s">
        <v>102</v>
      </c>
      <c r="G14" s="94">
        <v>76.376000000000005</v>
      </c>
      <c r="H14" s="92">
        <f t="shared" si="0"/>
        <v>7.0196593843919755E-2</v>
      </c>
      <c r="I14" s="92">
        <f>G14/'סכום נכסי הקרן'!$C$42</f>
        <v>5.2015165776538659E-4</v>
      </c>
      <c r="J14" s="91" t="s">
        <v>2879</v>
      </c>
    </row>
    <row r="15" spans="2:55">
      <c r="B15" t="s">
        <v>2880</v>
      </c>
      <c r="C15" s="90">
        <v>43738</v>
      </c>
      <c r="D15" s="91" t="s">
        <v>2878</v>
      </c>
      <c r="E15" s="92">
        <v>7.1999999999999995E-2</v>
      </c>
      <c r="F15" s="93" t="s">
        <v>102</v>
      </c>
      <c r="G15" s="94">
        <v>496.91399999999999</v>
      </c>
      <c r="H15" s="92">
        <f t="shared" si="0"/>
        <v>0.45670983336856519</v>
      </c>
      <c r="I15" s="92">
        <f>G15/'סכום נכסי הקרן'!$C$42</f>
        <v>3.3841866668433709E-3</v>
      </c>
      <c r="J15" s="91" t="s">
        <v>2881</v>
      </c>
    </row>
    <row r="16" spans="2:55">
      <c r="B16" s="80" t="s">
        <v>2801</v>
      </c>
      <c r="E16" s="81">
        <v>-1E-4</v>
      </c>
      <c r="F16" s="19"/>
      <c r="G16" s="82">
        <v>514.74</v>
      </c>
      <c r="H16" s="81">
        <f t="shared" si="0"/>
        <v>0.47309357278751507</v>
      </c>
      <c r="I16" s="81">
        <f>G16/'סכום נכסי הקרן'!$C$42</f>
        <v>3.5055889849973168E-3</v>
      </c>
    </row>
    <row r="17" spans="2:10" s="16" customFormat="1">
      <c r="B17" t="s">
        <v>2882</v>
      </c>
      <c r="C17" s="90">
        <v>43738</v>
      </c>
      <c r="D17" s="91" t="s">
        <v>123</v>
      </c>
      <c r="E17" s="92">
        <v>0</v>
      </c>
      <c r="F17" s="93" t="s">
        <v>102</v>
      </c>
      <c r="G17" s="94">
        <v>514.74022000000002</v>
      </c>
      <c r="H17" s="92">
        <f t="shared" si="0"/>
        <v>0.47309377498782207</v>
      </c>
      <c r="I17" s="92">
        <f>G17/'סכום נכסי הקרן'!$C$42</f>
        <v>3.5055904832868934E-3</v>
      </c>
      <c r="J17" s="91" t="s">
        <v>2883</v>
      </c>
    </row>
    <row r="18" spans="2:10" s="16" customFormat="1">
      <c r="B18" s="80" t="s">
        <v>226</v>
      </c>
      <c r="C18" s="15"/>
      <c r="E18" s="81">
        <v>0</v>
      </c>
      <c r="F18" s="19"/>
      <c r="G18" s="82">
        <v>0</v>
      </c>
      <c r="H18" s="81">
        <f t="shared" si="0"/>
        <v>0</v>
      </c>
      <c r="I18" s="81">
        <f>G18/'סכום נכסי הקרן'!$C$42</f>
        <v>0</v>
      </c>
      <c r="J18" s="19"/>
    </row>
    <row r="19" spans="2:10" s="16" customFormat="1">
      <c r="B19" s="80" t="s">
        <v>2800</v>
      </c>
      <c r="C19" s="15"/>
      <c r="E19" s="81">
        <v>0</v>
      </c>
      <c r="F19" s="19"/>
      <c r="G19" s="82">
        <v>0</v>
      </c>
      <c r="H19" s="81">
        <f t="shared" si="0"/>
        <v>0</v>
      </c>
      <c r="I19" s="81">
        <f>G19/'סכום נכסי הקרן'!$C$42</f>
        <v>0</v>
      </c>
      <c r="J19" s="19"/>
    </row>
    <row r="20" spans="2:10" s="16" customFormat="1">
      <c r="B20" t="s">
        <v>212</v>
      </c>
      <c r="C20" s="15"/>
      <c r="E20" s="79">
        <v>0</v>
      </c>
      <c r="F20" t="s">
        <v>212</v>
      </c>
      <c r="G20" s="78">
        <v>0</v>
      </c>
      <c r="H20" s="79">
        <f t="shared" si="0"/>
        <v>0</v>
      </c>
      <c r="I20" s="79">
        <f>G20/'סכום נכסי הקרן'!$C$42</f>
        <v>0</v>
      </c>
      <c r="J20" s="19"/>
    </row>
    <row r="21" spans="2:10" s="16" customFormat="1">
      <c r="B21" s="80" t="s">
        <v>2801</v>
      </c>
      <c r="C21" s="15"/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  <c r="J21" s="19"/>
    </row>
    <row r="22" spans="2:10" s="16" customFormat="1">
      <c r="B22" t="s">
        <v>212</v>
      </c>
      <c r="C22" s="15"/>
      <c r="E22" s="79">
        <v>0</v>
      </c>
      <c r="F22" t="s">
        <v>212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2:10" s="16" customFormat="1">
      <c r="B23" s="15"/>
      <c r="C23" s="15"/>
      <c r="F23" s="19"/>
      <c r="G23" s="19"/>
      <c r="H23" s="19"/>
      <c r="J23" s="19"/>
    </row>
    <row r="24" spans="2:10" s="16" customFormat="1">
      <c r="B24" s="15"/>
      <c r="C24" s="15"/>
      <c r="F24" s="19"/>
      <c r="G24" s="19"/>
      <c r="H24" s="19"/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</sheetData>
  <mergeCells count="1">
    <mergeCell ref="B7:J7"/>
  </mergeCells>
  <dataValidations count="1">
    <dataValidation allowBlank="1" showInputMessage="1" showErrorMessage="1" sqref="C1:C4 K5:XFD1048576 A5:A1048576 B18:G1048576 J18:J1048576 B5:G13 J5:J13 I5:I1048576 H17:H1048576 H5:H15 B16:H16 J1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2853</v>
      </c>
    </row>
    <row r="3" spans="2:60" s="1" customFormat="1">
      <c r="B3" s="2" t="s">
        <v>2</v>
      </c>
      <c r="C3" s="84" t="s">
        <v>2854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2853</v>
      </c>
    </row>
    <row r="3" spans="2:60" s="1" customFormat="1">
      <c r="B3" s="2" t="s">
        <v>2</v>
      </c>
      <c r="C3" s="84" t="s">
        <v>2854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1591.44776978</v>
      </c>
      <c r="J11" s="77">
        <v>1</v>
      </c>
      <c r="K11" s="77">
        <v>1.0800000000000001E-2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1591.44776978</v>
      </c>
      <c r="J12" s="81">
        <v>1</v>
      </c>
      <c r="K12" s="81">
        <v>1.0800000000000001E-2</v>
      </c>
    </row>
    <row r="13" spans="2:60">
      <c r="B13" t="s">
        <v>2802</v>
      </c>
      <c r="C13" t="s">
        <v>2803</v>
      </c>
      <c r="D13" t="s">
        <v>212</v>
      </c>
      <c r="E13" t="s">
        <v>213</v>
      </c>
      <c r="F13" s="79">
        <v>0</v>
      </c>
      <c r="G13" t="s">
        <v>102</v>
      </c>
      <c r="H13" s="79">
        <v>0</v>
      </c>
      <c r="I13" s="78">
        <v>-68.972040000000007</v>
      </c>
      <c r="J13" s="79">
        <v>-4.3299999999999998E-2</v>
      </c>
      <c r="K13" s="79">
        <v>-5.0000000000000001E-4</v>
      </c>
    </row>
    <row r="14" spans="2:60">
      <c r="B14" t="s">
        <v>2804</v>
      </c>
      <c r="C14" t="s">
        <v>2805</v>
      </c>
      <c r="D14" t="s">
        <v>212</v>
      </c>
      <c r="E14" t="s">
        <v>213</v>
      </c>
      <c r="F14" s="79">
        <v>0</v>
      </c>
      <c r="G14" t="s">
        <v>102</v>
      </c>
      <c r="H14" s="79">
        <v>0</v>
      </c>
      <c r="I14" s="78">
        <v>-4.9974400000000001</v>
      </c>
      <c r="J14" s="79">
        <v>-3.0999999999999999E-3</v>
      </c>
      <c r="K14" s="79">
        <v>0</v>
      </c>
    </row>
    <row r="15" spans="2:60">
      <c r="B15" t="s">
        <v>2806</v>
      </c>
      <c r="C15" t="s">
        <v>2807</v>
      </c>
      <c r="D15" t="s">
        <v>212</v>
      </c>
      <c r="E15" t="s">
        <v>213</v>
      </c>
      <c r="F15" s="79">
        <v>0</v>
      </c>
      <c r="G15" t="s">
        <v>102</v>
      </c>
      <c r="H15" s="79">
        <v>0</v>
      </c>
      <c r="I15" s="78">
        <v>182.68531999999999</v>
      </c>
      <c r="J15" s="79">
        <v>0.1148</v>
      </c>
      <c r="K15" s="79">
        <v>1.1999999999999999E-3</v>
      </c>
    </row>
    <row r="16" spans="2:60">
      <c r="B16" t="s">
        <v>2808</v>
      </c>
      <c r="C16" t="s">
        <v>2809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0.71813000000000005</v>
      </c>
      <c r="J16" s="79">
        <v>5.0000000000000001E-4</v>
      </c>
      <c r="K16" s="79">
        <v>0</v>
      </c>
    </row>
    <row r="17" spans="2:11">
      <c r="B17" t="s">
        <v>2810</v>
      </c>
      <c r="C17" t="s">
        <v>2811</v>
      </c>
      <c r="D17" t="s">
        <v>212</v>
      </c>
      <c r="E17" t="s">
        <v>213</v>
      </c>
      <c r="F17" s="79">
        <v>0</v>
      </c>
      <c r="G17" t="s">
        <v>106</v>
      </c>
      <c r="H17" s="79">
        <v>0</v>
      </c>
      <c r="I17" s="78">
        <v>1401.01379978</v>
      </c>
      <c r="J17" s="79">
        <v>0.88029999999999997</v>
      </c>
      <c r="K17" s="79">
        <v>9.4999999999999998E-3</v>
      </c>
    </row>
    <row r="18" spans="2:11">
      <c r="B18" t="s">
        <v>2812</v>
      </c>
      <c r="C18" t="s">
        <v>2813</v>
      </c>
      <c r="D18" t="s">
        <v>212</v>
      </c>
      <c r="E18" t="s">
        <v>213</v>
      </c>
      <c r="F18" s="79">
        <v>0</v>
      </c>
      <c r="G18" t="s">
        <v>102</v>
      </c>
      <c r="H18" s="79">
        <v>0</v>
      </c>
      <c r="I18" s="78">
        <v>81</v>
      </c>
      <c r="J18" s="79">
        <v>5.0900000000000001E-2</v>
      </c>
      <c r="K18" s="79">
        <v>5.9999999999999995E-4</v>
      </c>
    </row>
    <row r="19" spans="2:11">
      <c r="B19" s="80" t="s">
        <v>226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s="19"/>
      <c r="F20" s="79">
        <v>0</v>
      </c>
      <c r="G20" t="s">
        <v>212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4"/>
  <sheetViews>
    <sheetView rightToLeft="1" topLeftCell="A19" workbookViewId="0">
      <selection activeCell="B26" sqref="B26:D5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44012</v>
      </c>
    </row>
    <row r="2" spans="2:17" s="1" customFormat="1">
      <c r="B2" s="2" t="s">
        <v>1</v>
      </c>
      <c r="C2" s="12" t="s">
        <v>2853</v>
      </c>
    </row>
    <row r="3" spans="2:17" s="1" customFormat="1">
      <c r="B3" s="2" t="s">
        <v>2</v>
      </c>
      <c r="C3" s="84" t="s">
        <v>2854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C12+C25</f>
        <v>11371.589533130613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SUM(C13:C24)</f>
        <v>2278.2384032698187</v>
      </c>
    </row>
    <row r="13" spans="2:17">
      <c r="B13" s="86" t="s">
        <v>2821</v>
      </c>
      <c r="C13" s="87">
        <v>68.726950000000002</v>
      </c>
      <c r="D13" s="88">
        <v>44196</v>
      </c>
    </row>
    <row r="14" spans="2:17">
      <c r="B14" s="86" t="s">
        <v>2838</v>
      </c>
      <c r="C14" s="87">
        <v>30.209130000000002</v>
      </c>
      <c r="D14" s="88">
        <v>44196</v>
      </c>
    </row>
    <row r="15" spans="2:17">
      <c r="B15" s="86" t="s">
        <v>2884</v>
      </c>
      <c r="C15" s="87">
        <v>0.18078999999999998</v>
      </c>
      <c r="D15" s="88">
        <v>44246</v>
      </c>
    </row>
    <row r="16" spans="2:17">
      <c r="B16" s="86" t="s">
        <v>2816</v>
      </c>
      <c r="C16" s="87">
        <v>46.501350000000002</v>
      </c>
      <c r="D16" s="88">
        <v>44255</v>
      </c>
    </row>
    <row r="17" spans="2:4" s="16" customFormat="1">
      <c r="B17" s="86" t="s">
        <v>2817</v>
      </c>
      <c r="C17" s="87">
        <v>406.48878000000002</v>
      </c>
      <c r="D17" s="88">
        <v>44545</v>
      </c>
    </row>
    <row r="18" spans="2:4" s="16" customFormat="1">
      <c r="B18" s="86" t="s">
        <v>2824</v>
      </c>
      <c r="C18" s="87">
        <v>7.1590600000000002</v>
      </c>
      <c r="D18" s="88">
        <v>44739</v>
      </c>
    </row>
    <row r="19" spans="2:4" s="16" customFormat="1">
      <c r="B19" s="86" t="s">
        <v>2830</v>
      </c>
      <c r="C19" s="87">
        <v>345.77627000000001</v>
      </c>
      <c r="D19" s="88">
        <v>44926</v>
      </c>
    </row>
    <row r="20" spans="2:4" s="16" customFormat="1">
      <c r="B20" s="86" t="s">
        <v>2859</v>
      </c>
      <c r="C20" s="87">
        <v>513.57554000000005</v>
      </c>
      <c r="D20" s="88">
        <v>46661</v>
      </c>
    </row>
    <row r="21" spans="2:4" s="16" customFormat="1">
      <c r="B21" s="86" t="s">
        <v>2860</v>
      </c>
      <c r="C21" s="87">
        <v>214.00188508795995</v>
      </c>
      <c r="D21" s="88">
        <v>46772</v>
      </c>
    </row>
    <row r="22" spans="2:4" s="16" customFormat="1">
      <c r="B22" s="86" t="s">
        <v>2861</v>
      </c>
      <c r="C22" s="87">
        <v>223.97486096000006</v>
      </c>
      <c r="D22" s="88">
        <v>47209</v>
      </c>
    </row>
    <row r="23" spans="2:4" s="16" customFormat="1">
      <c r="B23" s="86" t="s">
        <v>2885</v>
      </c>
      <c r="C23" s="87">
        <v>421.64378722185876</v>
      </c>
      <c r="D23" s="88">
        <v>51774</v>
      </c>
    </row>
    <row r="24" spans="2:4" s="16" customFormat="1">
      <c r="B24"/>
      <c r="C24" s="78"/>
    </row>
    <row r="25" spans="2:4" s="16" customFormat="1">
      <c r="B25" s="80" t="s">
        <v>226</v>
      </c>
      <c r="C25" s="82">
        <f>SUM(C26:C56)</f>
        <v>9093.3511298607937</v>
      </c>
    </row>
    <row r="26" spans="2:4" s="16" customFormat="1">
      <c r="B26" s="86" t="s">
        <v>2886</v>
      </c>
      <c r="C26" s="87">
        <v>484.16928000000001</v>
      </c>
      <c r="D26" s="88">
        <v>44104</v>
      </c>
    </row>
    <row r="27" spans="2:4" s="16" customFormat="1">
      <c r="B27" s="86" t="s">
        <v>2847</v>
      </c>
      <c r="C27" s="87">
        <v>28.93646</v>
      </c>
      <c r="D27" s="88">
        <v>44256</v>
      </c>
    </row>
    <row r="28" spans="2:4" s="16" customFormat="1">
      <c r="B28" s="86" t="s">
        <v>2845</v>
      </c>
      <c r="C28" s="87">
        <v>39.055370000000003</v>
      </c>
      <c r="D28" s="88">
        <v>44332</v>
      </c>
    </row>
    <row r="29" spans="2:4" s="16" customFormat="1">
      <c r="B29" s="86" t="s">
        <v>2834</v>
      </c>
      <c r="C29" s="87">
        <v>39.496040000000001</v>
      </c>
      <c r="D29" s="88">
        <v>44611</v>
      </c>
    </row>
    <row r="30" spans="2:4" s="16" customFormat="1">
      <c r="B30" s="86" t="s">
        <v>2846</v>
      </c>
      <c r="C30" s="87">
        <v>152.05363</v>
      </c>
      <c r="D30" s="88">
        <v>44819</v>
      </c>
    </row>
    <row r="31" spans="2:4" s="16" customFormat="1">
      <c r="B31" s="86" t="s">
        <v>2842</v>
      </c>
      <c r="C31" s="87">
        <v>128.87985</v>
      </c>
      <c r="D31" s="88">
        <v>44821</v>
      </c>
    </row>
    <row r="32" spans="2:4" s="16" customFormat="1">
      <c r="B32" s="86" t="s">
        <v>2850</v>
      </c>
      <c r="C32" s="87">
        <v>96.097309999999993</v>
      </c>
      <c r="D32" s="88">
        <v>45602</v>
      </c>
    </row>
    <row r="33" spans="2:4" s="16" customFormat="1">
      <c r="B33" s="86" t="s">
        <v>2849</v>
      </c>
      <c r="C33" s="87">
        <v>284.15697999999998</v>
      </c>
      <c r="D33" s="88">
        <v>45615</v>
      </c>
    </row>
    <row r="34" spans="2:4" s="16" customFormat="1">
      <c r="B34" s="86" t="s">
        <v>2852</v>
      </c>
      <c r="C34" s="87">
        <v>19.984819999999999</v>
      </c>
      <c r="D34" s="88">
        <v>45648</v>
      </c>
    </row>
    <row r="35" spans="2:4" s="16" customFormat="1">
      <c r="B35" s="86" t="s">
        <v>2836</v>
      </c>
      <c r="C35" s="87">
        <v>18.424349999999997</v>
      </c>
      <c r="D35" s="88">
        <v>46059</v>
      </c>
    </row>
    <row r="36" spans="2:4" s="16" customFormat="1">
      <c r="B36" s="86" t="s">
        <v>2848</v>
      </c>
      <c r="C36" s="87">
        <v>274.41701</v>
      </c>
      <c r="D36" s="88">
        <v>46325</v>
      </c>
    </row>
    <row r="37" spans="2:4" s="16" customFormat="1">
      <c r="B37" s="86" t="s">
        <v>2862</v>
      </c>
      <c r="C37" s="87">
        <v>718.96677863735385</v>
      </c>
      <c r="D37" s="88">
        <v>46417</v>
      </c>
    </row>
    <row r="38" spans="2:4" s="16" customFormat="1">
      <c r="B38" s="86" t="s">
        <v>2863</v>
      </c>
      <c r="C38" s="87">
        <v>873.57673730271995</v>
      </c>
      <c r="D38" s="88">
        <v>46465</v>
      </c>
    </row>
    <row r="39" spans="2:4" s="16" customFormat="1">
      <c r="B39" s="86" t="s">
        <v>2864</v>
      </c>
      <c r="C39" s="87">
        <v>147.67019999999999</v>
      </c>
      <c r="D39" s="88">
        <v>46572</v>
      </c>
    </row>
    <row r="40" spans="2:4" s="16" customFormat="1">
      <c r="B40" s="86" t="s">
        <v>2293</v>
      </c>
      <c r="C40" s="87">
        <v>344.45250672000003</v>
      </c>
      <c r="D40" s="88">
        <v>46573</v>
      </c>
    </row>
    <row r="41" spans="2:4" s="16" customFormat="1">
      <c r="B41" s="86" t="s">
        <v>2835</v>
      </c>
      <c r="C41" s="87">
        <v>194.16042999999999</v>
      </c>
      <c r="D41" s="88">
        <v>46626</v>
      </c>
    </row>
    <row r="42" spans="2:4" s="16" customFormat="1">
      <c r="B42" s="86" t="s">
        <v>2865</v>
      </c>
      <c r="C42" s="87">
        <v>258.01819441061355</v>
      </c>
      <c r="D42" s="88">
        <v>46794</v>
      </c>
    </row>
    <row r="43" spans="2:4" s="16" customFormat="1">
      <c r="B43" s="86" t="s">
        <v>2866</v>
      </c>
      <c r="C43" s="87">
        <v>284.1899909</v>
      </c>
      <c r="D43" s="88">
        <v>47201</v>
      </c>
    </row>
    <row r="44" spans="2:4" s="16" customFormat="1">
      <c r="B44" s="86" t="s">
        <v>2867</v>
      </c>
      <c r="C44" s="87">
        <v>351.78101146</v>
      </c>
      <c r="D44" s="88">
        <v>47209</v>
      </c>
    </row>
    <row r="45" spans="2:4" s="16" customFormat="1">
      <c r="B45" s="86" t="s">
        <v>2288</v>
      </c>
      <c r="C45" s="87">
        <v>696.44438395999998</v>
      </c>
      <c r="D45" s="88">
        <v>47392</v>
      </c>
    </row>
    <row r="46" spans="2:4" s="16" customFormat="1">
      <c r="B46" s="86" t="s">
        <v>2868</v>
      </c>
      <c r="C46" s="87">
        <v>439.37764799999997</v>
      </c>
      <c r="D46" s="88">
        <v>47407</v>
      </c>
    </row>
    <row r="47" spans="2:4" s="16" customFormat="1">
      <c r="B47" s="86" t="s">
        <v>2869</v>
      </c>
      <c r="C47" s="87">
        <v>277.03689476000005</v>
      </c>
      <c r="D47" s="88">
        <v>47447</v>
      </c>
    </row>
    <row r="48" spans="2:4" s="16" customFormat="1">
      <c r="B48" s="86" t="s">
        <v>2870</v>
      </c>
      <c r="C48" s="87">
        <v>335.06234319999999</v>
      </c>
      <c r="D48" s="88">
        <v>47574</v>
      </c>
    </row>
    <row r="49" spans="2:4" s="16" customFormat="1">
      <c r="B49" s="86" t="s">
        <v>2871</v>
      </c>
      <c r="C49" s="87">
        <v>458.09654089999998</v>
      </c>
      <c r="D49" s="88">
        <v>47715</v>
      </c>
    </row>
    <row r="50" spans="2:4" s="16" customFormat="1">
      <c r="B50" s="86" t="s">
        <v>2872</v>
      </c>
      <c r="C50" s="87">
        <v>572.62066746000005</v>
      </c>
      <c r="D50" s="88">
        <v>47715</v>
      </c>
    </row>
    <row r="51" spans="2:4" s="16" customFormat="1">
      <c r="B51" s="86" t="s">
        <v>2873</v>
      </c>
      <c r="C51" s="87">
        <v>582.38447238000003</v>
      </c>
      <c r="D51" s="88">
        <v>47849</v>
      </c>
    </row>
    <row r="52" spans="2:4" s="16" customFormat="1">
      <c r="B52" s="86" t="s">
        <v>2874</v>
      </c>
      <c r="C52" s="87">
        <v>240.81768000000002</v>
      </c>
      <c r="D52" s="88">
        <v>48004</v>
      </c>
    </row>
    <row r="53" spans="2:4" s="16" customFormat="1">
      <c r="B53" s="86" t="s">
        <v>2875</v>
      </c>
      <c r="C53" s="87">
        <v>398.81678038000001</v>
      </c>
      <c r="D53" s="88">
        <v>48446</v>
      </c>
    </row>
    <row r="54" spans="2:4" s="16" customFormat="1">
      <c r="B54" s="86" t="s">
        <v>2876</v>
      </c>
      <c r="C54" s="87">
        <v>354.20676939010599</v>
      </c>
      <c r="D54" s="88">
        <v>48446</v>
      </c>
    </row>
  </sheetData>
  <sortState ref="B26:D54">
    <sortCondition ref="D26:D54"/>
  </sortState>
  <mergeCells count="1">
    <mergeCell ref="B7:D7"/>
  </mergeCells>
  <dataValidations count="1">
    <dataValidation allowBlank="1" showInputMessage="1" showErrorMessage="1" sqref="C1:C4 B24:D25 B55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2853</v>
      </c>
    </row>
    <row r="3" spans="2:18" s="1" customFormat="1">
      <c r="B3" s="2" t="s">
        <v>2</v>
      </c>
      <c r="C3" s="84" t="s">
        <v>2854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2853</v>
      </c>
    </row>
    <row r="3" spans="2:18" s="1" customFormat="1">
      <c r="B3" s="2" t="s">
        <v>2</v>
      </c>
      <c r="C3" s="84" t="s">
        <v>2854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2227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44012</v>
      </c>
    </row>
    <row r="2" spans="2:53" s="1" customFormat="1">
      <c r="B2" s="2" t="s">
        <v>1</v>
      </c>
      <c r="C2" s="12" t="s">
        <v>2853</v>
      </c>
    </row>
    <row r="3" spans="2:53" s="1" customFormat="1">
      <c r="B3" s="2" t="s">
        <v>2</v>
      </c>
      <c r="C3" s="84" t="s">
        <v>2854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7.95</v>
      </c>
      <c r="I11" s="7"/>
      <c r="J11" s="7"/>
      <c r="K11" s="77">
        <v>2.0999999999999999E-3</v>
      </c>
      <c r="L11" s="76">
        <v>19586849.239999998</v>
      </c>
      <c r="M11" s="7"/>
      <c r="N11" s="76">
        <v>0</v>
      </c>
      <c r="O11" s="76">
        <v>24752.542703526695</v>
      </c>
      <c r="P11" s="7"/>
      <c r="Q11" s="77">
        <v>1</v>
      </c>
      <c r="R11" s="77">
        <v>0.1686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7.58</v>
      </c>
      <c r="K12" s="81">
        <v>1.2999999999999999E-3</v>
      </c>
      <c r="L12" s="82">
        <v>19431766.030000001</v>
      </c>
      <c r="N12" s="82">
        <v>0</v>
      </c>
      <c r="O12" s="82">
        <v>24128.974251036001</v>
      </c>
      <c r="Q12" s="81">
        <v>0.9748</v>
      </c>
      <c r="R12" s="81">
        <v>0.1643</v>
      </c>
    </row>
    <row r="13" spans="2:53">
      <c r="B13" s="80" t="s">
        <v>229</v>
      </c>
      <c r="C13" s="16"/>
      <c r="D13" s="16"/>
      <c r="H13" s="82">
        <v>6.73</v>
      </c>
      <c r="K13" s="81">
        <v>-3.7000000000000002E-3</v>
      </c>
      <c r="L13" s="82">
        <v>9677474.8200000003</v>
      </c>
      <c r="N13" s="82">
        <v>0</v>
      </c>
      <c r="O13" s="82">
        <v>12097.663850612</v>
      </c>
      <c r="Q13" s="81">
        <v>0.48870000000000002</v>
      </c>
      <c r="R13" s="81">
        <v>8.2400000000000001E-2</v>
      </c>
    </row>
    <row r="14" spans="2:53">
      <c r="B14" s="80" t="s">
        <v>230</v>
      </c>
      <c r="C14" s="16"/>
      <c r="D14" s="16"/>
      <c r="H14" s="82">
        <v>6.73</v>
      </c>
      <c r="K14" s="81">
        <v>-3.7000000000000002E-3</v>
      </c>
      <c r="L14" s="82">
        <v>9677474.8200000003</v>
      </c>
      <c r="N14" s="82">
        <v>0</v>
      </c>
      <c r="O14" s="82">
        <v>12097.663850612</v>
      </c>
      <c r="Q14" s="81">
        <v>0.48870000000000002</v>
      </c>
      <c r="R14" s="81">
        <v>8.2400000000000001E-2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1025107.88</v>
      </c>
      <c r="M15" s="78">
        <v>140.97</v>
      </c>
      <c r="N15" s="78">
        <v>0</v>
      </c>
      <c r="O15" s="78">
        <v>1445.0945784359999</v>
      </c>
      <c r="P15" s="79">
        <v>1E-4</v>
      </c>
      <c r="Q15" s="79">
        <v>5.8400000000000001E-2</v>
      </c>
      <c r="R15" s="79">
        <v>9.7999999999999997E-3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958283.12</v>
      </c>
      <c r="M16" s="78">
        <v>150.97999999999999</v>
      </c>
      <c r="N16" s="78">
        <v>0</v>
      </c>
      <c r="O16" s="78">
        <v>1446.815854576</v>
      </c>
      <c r="P16" s="79">
        <v>1E-4</v>
      </c>
      <c r="Q16" s="79">
        <v>5.8500000000000003E-2</v>
      </c>
      <c r="R16" s="79">
        <v>9.9000000000000008E-3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1068456.05</v>
      </c>
      <c r="M17" s="78">
        <v>111.25</v>
      </c>
      <c r="N17" s="78">
        <v>0</v>
      </c>
      <c r="O17" s="78">
        <v>1188.657355625</v>
      </c>
      <c r="P17" s="79">
        <v>1E-4</v>
      </c>
      <c r="Q17" s="79">
        <v>4.8000000000000001E-2</v>
      </c>
      <c r="R17" s="79">
        <v>8.0999999999999996E-3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22.48</v>
      </c>
      <c r="I18" t="s">
        <v>102</v>
      </c>
      <c r="J18" s="79">
        <v>0.01</v>
      </c>
      <c r="K18" s="79">
        <v>1.5E-3</v>
      </c>
      <c r="L18" s="78">
        <v>602767.21</v>
      </c>
      <c r="M18" s="78">
        <v>121.79</v>
      </c>
      <c r="N18" s="78">
        <v>0</v>
      </c>
      <c r="O18" s="78">
        <v>734.11018505899995</v>
      </c>
      <c r="P18" s="79">
        <v>0</v>
      </c>
      <c r="Q18" s="79">
        <v>2.9700000000000001E-2</v>
      </c>
      <c r="R18" s="79">
        <v>5.0000000000000001E-3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1458513.76</v>
      </c>
      <c r="M19" s="78">
        <v>110.28</v>
      </c>
      <c r="N19" s="78">
        <v>0</v>
      </c>
      <c r="O19" s="78">
        <v>1608.448974528</v>
      </c>
      <c r="P19" s="79">
        <v>1E-4</v>
      </c>
      <c r="Q19" s="79">
        <v>6.5000000000000002E-2</v>
      </c>
      <c r="R19" s="79">
        <v>1.0999999999999999E-2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237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1247969.33</v>
      </c>
      <c r="M20" s="78">
        <v>108.32</v>
      </c>
      <c r="N20" s="78">
        <v>0</v>
      </c>
      <c r="O20" s="78">
        <v>1351.8003782559999</v>
      </c>
      <c r="P20" s="79">
        <v>1E-4</v>
      </c>
      <c r="Q20" s="79">
        <v>5.4600000000000003E-2</v>
      </c>
      <c r="R20" s="79">
        <v>9.1999999999999998E-3</v>
      </c>
    </row>
    <row r="21" spans="2:18">
      <c r="B21" t="s">
        <v>249</v>
      </c>
      <c r="C21" t="s">
        <v>250</v>
      </c>
      <c r="D21" t="s">
        <v>100</v>
      </c>
      <c r="E21" t="s">
        <v>233</v>
      </c>
      <c r="G21" t="s">
        <v>251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3327.98</v>
      </c>
      <c r="M21" s="78">
        <v>101.18</v>
      </c>
      <c r="N21" s="78">
        <v>0</v>
      </c>
      <c r="O21" s="78">
        <v>3.3672501640000001</v>
      </c>
      <c r="P21" s="79">
        <v>0</v>
      </c>
      <c r="Q21" s="79">
        <v>1E-4</v>
      </c>
      <c r="R21" s="79">
        <v>0</v>
      </c>
    </row>
    <row r="22" spans="2:18">
      <c r="B22" t="s">
        <v>252</v>
      </c>
      <c r="C22" t="s">
        <v>253</v>
      </c>
      <c r="D22" t="s">
        <v>100</v>
      </c>
      <c r="E22" t="s">
        <v>233</v>
      </c>
      <c r="G22" t="s">
        <v>254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501357.78</v>
      </c>
      <c r="M22" s="78">
        <v>174.21</v>
      </c>
      <c r="N22" s="78">
        <v>0</v>
      </c>
      <c r="O22" s="78">
        <v>873.415388538</v>
      </c>
      <c r="P22" s="79">
        <v>0</v>
      </c>
      <c r="Q22" s="79">
        <v>3.5299999999999998E-2</v>
      </c>
      <c r="R22" s="79">
        <v>5.8999999999999999E-3</v>
      </c>
    </row>
    <row r="23" spans="2:18">
      <c r="B23" t="s">
        <v>255</v>
      </c>
      <c r="C23" t="s">
        <v>256</v>
      </c>
      <c r="D23" t="s">
        <v>100</v>
      </c>
      <c r="E23" t="s">
        <v>233</v>
      </c>
      <c r="G23" t="s">
        <v>257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323261.31</v>
      </c>
      <c r="M23" s="78">
        <v>204.5</v>
      </c>
      <c r="N23" s="78">
        <v>0</v>
      </c>
      <c r="O23" s="78">
        <v>661.06937894999999</v>
      </c>
      <c r="P23" s="79">
        <v>0</v>
      </c>
      <c r="Q23" s="79">
        <v>2.6700000000000002E-2</v>
      </c>
      <c r="R23" s="79">
        <v>4.4999999999999997E-3</v>
      </c>
    </row>
    <row r="24" spans="2:18">
      <c r="B24" t="s">
        <v>258</v>
      </c>
      <c r="C24" t="s">
        <v>259</v>
      </c>
      <c r="D24" t="s">
        <v>100</v>
      </c>
      <c r="E24" t="s">
        <v>233</v>
      </c>
      <c r="G24" t="s">
        <v>237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1385778.2</v>
      </c>
      <c r="M24" s="78">
        <v>112.64</v>
      </c>
      <c r="N24" s="78">
        <v>0</v>
      </c>
      <c r="O24" s="78">
        <v>1560.9405644799999</v>
      </c>
      <c r="P24" s="79">
        <v>1E-4</v>
      </c>
      <c r="Q24" s="79">
        <v>6.3100000000000003E-2</v>
      </c>
      <c r="R24" s="79">
        <v>1.06E-2</v>
      </c>
    </row>
    <row r="25" spans="2:18">
      <c r="B25" t="s">
        <v>260</v>
      </c>
      <c r="C25" t="s">
        <v>261</v>
      </c>
      <c r="D25" t="s">
        <v>100</v>
      </c>
      <c r="E25" t="s">
        <v>233</v>
      </c>
      <c r="G25" t="s">
        <v>262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1102652.2</v>
      </c>
      <c r="M25" s="78">
        <v>111</v>
      </c>
      <c r="N25" s="78">
        <v>0</v>
      </c>
      <c r="O25" s="78">
        <v>1223.9439420000001</v>
      </c>
      <c r="P25" s="79">
        <v>1E-4</v>
      </c>
      <c r="Q25" s="79">
        <v>4.9399999999999999E-2</v>
      </c>
      <c r="R25" s="79">
        <v>8.3000000000000001E-3</v>
      </c>
    </row>
    <row r="26" spans="2:18">
      <c r="B26" s="80" t="s">
        <v>263</v>
      </c>
      <c r="C26" s="16"/>
      <c r="D26" s="16"/>
      <c r="H26" s="82">
        <v>8.44</v>
      </c>
      <c r="K26" s="81">
        <v>6.4000000000000003E-3</v>
      </c>
      <c r="L26" s="82">
        <v>9754291.2100000009</v>
      </c>
      <c r="N26" s="82">
        <v>0</v>
      </c>
      <c r="O26" s="82">
        <v>12031.310400423999</v>
      </c>
      <c r="Q26" s="81">
        <v>0.48609999999999998</v>
      </c>
      <c r="R26" s="81">
        <v>8.1900000000000001E-2</v>
      </c>
    </row>
    <row r="27" spans="2:18">
      <c r="B27" s="80" t="s">
        <v>264</v>
      </c>
      <c r="C27" s="16"/>
      <c r="D27" s="16"/>
      <c r="H27" s="82">
        <v>0.33</v>
      </c>
      <c r="K27" s="81">
        <v>4.0000000000000002E-4</v>
      </c>
      <c r="L27" s="82">
        <v>47.28</v>
      </c>
      <c r="N27" s="82">
        <v>0</v>
      </c>
      <c r="O27" s="82">
        <v>4.7277127000000002E-2</v>
      </c>
      <c r="Q27" s="81">
        <v>0</v>
      </c>
      <c r="R27" s="81">
        <v>0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267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13.73</v>
      </c>
      <c r="M28" s="78">
        <v>100</v>
      </c>
      <c r="N28" s="78">
        <v>0</v>
      </c>
      <c r="O28" s="78">
        <v>1.3729999999999999E-2</v>
      </c>
      <c r="P28" s="79">
        <v>0</v>
      </c>
      <c r="Q28" s="79">
        <v>0</v>
      </c>
      <c r="R28" s="79">
        <v>0</v>
      </c>
    </row>
    <row r="29" spans="2:18">
      <c r="B29" t="s">
        <v>268</v>
      </c>
      <c r="C29" t="s">
        <v>269</v>
      </c>
      <c r="D29" t="s">
        <v>100</v>
      </c>
      <c r="E29" t="s">
        <v>233</v>
      </c>
      <c r="G29" t="s">
        <v>270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7.05</v>
      </c>
      <c r="M29" s="78">
        <v>100</v>
      </c>
      <c r="N29" s="78">
        <v>0</v>
      </c>
      <c r="O29" s="78">
        <v>7.0499999999999998E-3</v>
      </c>
      <c r="P29" s="79">
        <v>0</v>
      </c>
      <c r="Q29" s="79">
        <v>0</v>
      </c>
      <c r="R29" s="79">
        <v>0</v>
      </c>
    </row>
    <row r="30" spans="2:18">
      <c r="B30" t="s">
        <v>271</v>
      </c>
      <c r="C30" t="s">
        <v>272</v>
      </c>
      <c r="D30" t="s">
        <v>100</v>
      </c>
      <c r="E30" t="s">
        <v>233</v>
      </c>
      <c r="G30" t="s">
        <v>273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7.26</v>
      </c>
      <c r="M30" s="78">
        <v>99.98</v>
      </c>
      <c r="N30" s="78">
        <v>0</v>
      </c>
      <c r="O30" s="78">
        <v>7.2585480000000001E-3</v>
      </c>
      <c r="P30" s="79">
        <v>0</v>
      </c>
      <c r="Q30" s="79">
        <v>0</v>
      </c>
      <c r="R30" s="79">
        <v>0</v>
      </c>
    </row>
    <row r="31" spans="2:18">
      <c r="B31" t="s">
        <v>274</v>
      </c>
      <c r="C31" t="s">
        <v>275</v>
      </c>
      <c r="D31" t="s">
        <v>100</v>
      </c>
      <c r="E31" t="s">
        <v>233</v>
      </c>
      <c r="G31" t="s">
        <v>270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5.03</v>
      </c>
      <c r="M31" s="78">
        <v>100</v>
      </c>
      <c r="N31" s="78">
        <v>0</v>
      </c>
      <c r="O31" s="78">
        <v>5.0299999999999997E-3</v>
      </c>
      <c r="P31" s="79">
        <v>0</v>
      </c>
      <c r="Q31" s="79">
        <v>0</v>
      </c>
      <c r="R31" s="79">
        <v>0</v>
      </c>
    </row>
    <row r="32" spans="2:18">
      <c r="B32" t="s">
        <v>276</v>
      </c>
      <c r="C32" t="s">
        <v>277</v>
      </c>
      <c r="D32" t="s">
        <v>100</v>
      </c>
      <c r="E32" t="s">
        <v>233</v>
      </c>
      <c r="G32" t="s">
        <v>278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2.48</v>
      </c>
      <c r="M32" s="78">
        <v>99.99</v>
      </c>
      <c r="N32" s="78">
        <v>0</v>
      </c>
      <c r="O32" s="78">
        <v>2.479752E-3</v>
      </c>
      <c r="P32" s="79">
        <v>0</v>
      </c>
      <c r="Q32" s="79">
        <v>0</v>
      </c>
      <c r="R32" s="79">
        <v>0</v>
      </c>
    </row>
    <row r="33" spans="2:18">
      <c r="B33" t="s">
        <v>279</v>
      </c>
      <c r="C33" t="s">
        <v>280</v>
      </c>
      <c r="D33" t="s">
        <v>100</v>
      </c>
      <c r="E33" t="s">
        <v>233</v>
      </c>
      <c r="G33" t="s">
        <v>281</v>
      </c>
      <c r="H33" s="78">
        <v>0.1</v>
      </c>
      <c r="I33" t="s">
        <v>102</v>
      </c>
      <c r="J33" s="79">
        <v>0</v>
      </c>
      <c r="K33" s="79">
        <v>1E-3</v>
      </c>
      <c r="L33" s="78">
        <v>0.05</v>
      </c>
      <c r="M33" s="78">
        <v>99.99</v>
      </c>
      <c r="N33" s="78">
        <v>0</v>
      </c>
      <c r="O33" s="78">
        <v>4.9994999999999998E-5</v>
      </c>
      <c r="P33" s="79">
        <v>0</v>
      </c>
      <c r="Q33" s="79">
        <v>0</v>
      </c>
      <c r="R33" s="79">
        <v>0</v>
      </c>
    </row>
    <row r="34" spans="2:18">
      <c r="B34" t="s">
        <v>282</v>
      </c>
      <c r="C34" t="s">
        <v>283</v>
      </c>
      <c r="D34" t="s">
        <v>100</v>
      </c>
      <c r="E34" t="s">
        <v>233</v>
      </c>
      <c r="G34" t="s">
        <v>284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11.68</v>
      </c>
      <c r="M34" s="78">
        <v>99.99</v>
      </c>
      <c r="N34" s="78">
        <v>0</v>
      </c>
      <c r="O34" s="78">
        <v>1.1678832E-2</v>
      </c>
      <c r="P34" s="79">
        <v>0</v>
      </c>
      <c r="Q34" s="79">
        <v>0</v>
      </c>
      <c r="R34" s="79">
        <v>0</v>
      </c>
    </row>
    <row r="35" spans="2:18">
      <c r="B35" s="80" t="s">
        <v>285</v>
      </c>
      <c r="C35" s="16"/>
      <c r="D35" s="16"/>
      <c r="H35" s="82">
        <v>8.44</v>
      </c>
      <c r="K35" s="81">
        <v>6.4000000000000003E-3</v>
      </c>
      <c r="L35" s="82">
        <v>9754243.9299999997</v>
      </c>
      <c r="N35" s="82">
        <v>0</v>
      </c>
      <c r="O35" s="82">
        <v>12031.263123297</v>
      </c>
      <c r="Q35" s="81">
        <v>0.48609999999999998</v>
      </c>
      <c r="R35" s="81">
        <v>8.1900000000000001E-2</v>
      </c>
    </row>
    <row r="36" spans="2:18">
      <c r="B36" t="s">
        <v>286</v>
      </c>
      <c r="C36" t="s">
        <v>287</v>
      </c>
      <c r="D36" t="s">
        <v>100</v>
      </c>
      <c r="E36" t="s">
        <v>233</v>
      </c>
      <c r="G36" t="s">
        <v>288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63179.65</v>
      </c>
      <c r="M36" s="78">
        <v>115.58</v>
      </c>
      <c r="N36" s="78">
        <v>0</v>
      </c>
      <c r="O36" s="78">
        <v>73.023039470000001</v>
      </c>
      <c r="P36" s="79">
        <v>0</v>
      </c>
      <c r="Q36" s="79">
        <v>3.0000000000000001E-3</v>
      </c>
      <c r="R36" s="79">
        <v>5.0000000000000001E-4</v>
      </c>
    </row>
    <row r="37" spans="2:18">
      <c r="B37" t="s">
        <v>289</v>
      </c>
      <c r="C37" t="s">
        <v>290</v>
      </c>
      <c r="D37" t="s">
        <v>100</v>
      </c>
      <c r="E37" t="s">
        <v>233</v>
      </c>
      <c r="G37" t="s">
        <v>291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145858.28</v>
      </c>
      <c r="M37" s="78">
        <v>100.5</v>
      </c>
      <c r="N37" s="78">
        <v>0</v>
      </c>
      <c r="O37" s="78">
        <v>146.5875714</v>
      </c>
      <c r="P37" s="79">
        <v>0</v>
      </c>
      <c r="Q37" s="79">
        <v>5.8999999999999999E-3</v>
      </c>
      <c r="R37" s="79">
        <v>1E-3</v>
      </c>
    </row>
    <row r="38" spans="2:18">
      <c r="B38" t="s">
        <v>292</v>
      </c>
      <c r="C38" t="s">
        <v>293</v>
      </c>
      <c r="D38" t="s">
        <v>100</v>
      </c>
      <c r="E38" t="s">
        <v>233</v>
      </c>
      <c r="G38" t="s">
        <v>294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497578.25</v>
      </c>
      <c r="M38" s="78">
        <v>110.94</v>
      </c>
      <c r="N38" s="78">
        <v>0</v>
      </c>
      <c r="O38" s="78">
        <v>552.01331055000003</v>
      </c>
      <c r="P38" s="79">
        <v>0</v>
      </c>
      <c r="Q38" s="79">
        <v>2.23E-2</v>
      </c>
      <c r="R38" s="79">
        <v>3.8E-3</v>
      </c>
    </row>
    <row r="39" spans="2:18">
      <c r="B39" t="s">
        <v>295</v>
      </c>
      <c r="C39" t="s">
        <v>296</v>
      </c>
      <c r="D39" t="s">
        <v>100</v>
      </c>
      <c r="E39" t="s">
        <v>233</v>
      </c>
      <c r="G39" t="s">
        <v>297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480689.21</v>
      </c>
      <c r="M39" s="78">
        <v>111.03</v>
      </c>
      <c r="N39" s="78">
        <v>0</v>
      </c>
      <c r="O39" s="78">
        <v>533.70922986300002</v>
      </c>
      <c r="P39" s="79">
        <v>0</v>
      </c>
      <c r="Q39" s="79">
        <v>2.1600000000000001E-2</v>
      </c>
      <c r="R39" s="79">
        <v>3.5999999999999999E-3</v>
      </c>
    </row>
    <row r="40" spans="2:18">
      <c r="B40" t="s">
        <v>298</v>
      </c>
      <c r="C40" t="s">
        <v>299</v>
      </c>
      <c r="D40" t="s">
        <v>100</v>
      </c>
      <c r="E40" t="s">
        <v>233</v>
      </c>
      <c r="G40" t="s">
        <v>243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1755999.53</v>
      </c>
      <c r="M40" s="78">
        <v>148.69999999999999</v>
      </c>
      <c r="N40" s="78">
        <v>0</v>
      </c>
      <c r="O40" s="78">
        <v>2611.1713011100001</v>
      </c>
      <c r="P40" s="79">
        <v>1E-4</v>
      </c>
      <c r="Q40" s="79">
        <v>0.1055</v>
      </c>
      <c r="R40" s="79">
        <v>1.78E-2</v>
      </c>
    </row>
    <row r="41" spans="2:18">
      <c r="B41" t="s">
        <v>300</v>
      </c>
      <c r="C41" t="s">
        <v>301</v>
      </c>
      <c r="D41" t="s">
        <v>100</v>
      </c>
      <c r="E41" t="s">
        <v>233</v>
      </c>
      <c r="G41" t="s">
        <v>237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1292411</v>
      </c>
      <c r="M41" s="78">
        <v>108.85</v>
      </c>
      <c r="N41" s="78">
        <v>0</v>
      </c>
      <c r="O41" s="78">
        <v>1406.7893735</v>
      </c>
      <c r="P41" s="79">
        <v>1E-4</v>
      </c>
      <c r="Q41" s="79">
        <v>5.6800000000000003E-2</v>
      </c>
      <c r="R41" s="79">
        <v>9.5999999999999992E-3</v>
      </c>
    </row>
    <row r="42" spans="2:18">
      <c r="B42" t="s">
        <v>302</v>
      </c>
      <c r="C42" t="s">
        <v>303</v>
      </c>
      <c r="D42" t="s">
        <v>100</v>
      </c>
      <c r="E42" t="s">
        <v>233</v>
      </c>
      <c r="G42" t="s">
        <v>304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954196.11</v>
      </c>
      <c r="M42" s="78">
        <v>112.31</v>
      </c>
      <c r="N42" s="78">
        <v>0</v>
      </c>
      <c r="O42" s="78">
        <v>1071.6576511410001</v>
      </c>
      <c r="P42" s="79">
        <v>1E-4</v>
      </c>
      <c r="Q42" s="79">
        <v>4.3299999999999998E-2</v>
      </c>
      <c r="R42" s="79">
        <v>7.3000000000000001E-3</v>
      </c>
    </row>
    <row r="43" spans="2:18">
      <c r="B43" t="s">
        <v>305</v>
      </c>
      <c r="C43" t="s">
        <v>306</v>
      </c>
      <c r="D43" t="s">
        <v>100</v>
      </c>
      <c r="E43" t="s">
        <v>233</v>
      </c>
      <c r="G43" t="s">
        <v>307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13164.37</v>
      </c>
      <c r="M43" s="78">
        <v>100.98</v>
      </c>
      <c r="N43" s="78">
        <v>0</v>
      </c>
      <c r="O43" s="78">
        <v>13.293380826</v>
      </c>
      <c r="P43" s="79">
        <v>0</v>
      </c>
      <c r="Q43" s="79">
        <v>5.0000000000000001E-4</v>
      </c>
      <c r="R43" s="79">
        <v>1E-4</v>
      </c>
    </row>
    <row r="44" spans="2:18">
      <c r="B44" t="s">
        <v>308</v>
      </c>
      <c r="C44" t="s">
        <v>309</v>
      </c>
      <c r="D44" t="s">
        <v>100</v>
      </c>
      <c r="E44" t="s">
        <v>233</v>
      </c>
      <c r="G44" t="s">
        <v>310</v>
      </c>
      <c r="H44" s="78">
        <v>5.41</v>
      </c>
      <c r="I44" t="s">
        <v>102</v>
      </c>
      <c r="J44" s="79">
        <v>6.25E-2</v>
      </c>
      <c r="K44" s="79">
        <v>3.8E-3</v>
      </c>
      <c r="L44" s="78">
        <v>672254.31</v>
      </c>
      <c r="M44" s="78">
        <v>140.84</v>
      </c>
      <c r="N44" s="78">
        <v>0</v>
      </c>
      <c r="O44" s="78">
        <v>946.80297020399996</v>
      </c>
      <c r="P44" s="79">
        <v>0</v>
      </c>
      <c r="Q44" s="79">
        <v>3.8300000000000001E-2</v>
      </c>
      <c r="R44" s="79">
        <v>6.4000000000000003E-3</v>
      </c>
    </row>
    <row r="45" spans="2:18">
      <c r="B45" t="s">
        <v>311</v>
      </c>
      <c r="C45" t="s">
        <v>312</v>
      </c>
      <c r="D45" t="s">
        <v>100</v>
      </c>
      <c r="E45" t="s">
        <v>233</v>
      </c>
      <c r="G45" t="s">
        <v>237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582120.07999999996</v>
      </c>
      <c r="M45" s="78">
        <v>114.14</v>
      </c>
      <c r="N45" s="78">
        <v>0</v>
      </c>
      <c r="O45" s="78">
        <v>664.43185931200003</v>
      </c>
      <c r="P45" s="79">
        <v>0</v>
      </c>
      <c r="Q45" s="79">
        <v>2.6800000000000001E-2</v>
      </c>
      <c r="R45" s="79">
        <v>4.4999999999999997E-3</v>
      </c>
    </row>
    <row r="46" spans="2:18">
      <c r="B46" t="s">
        <v>313</v>
      </c>
      <c r="C46" t="s">
        <v>314</v>
      </c>
      <c r="D46" t="s">
        <v>100</v>
      </c>
      <c r="E46" t="s">
        <v>233</v>
      </c>
      <c r="G46" t="s">
        <v>315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774416.19</v>
      </c>
      <c r="M46" s="78">
        <v>180.5</v>
      </c>
      <c r="N46" s="78">
        <v>0</v>
      </c>
      <c r="O46" s="78">
        <v>1397.82122295</v>
      </c>
      <c r="P46" s="79">
        <v>0</v>
      </c>
      <c r="Q46" s="79">
        <v>5.6500000000000002E-2</v>
      </c>
      <c r="R46" s="79">
        <v>9.4999999999999998E-3</v>
      </c>
    </row>
    <row r="47" spans="2:18">
      <c r="B47" t="s">
        <v>316</v>
      </c>
      <c r="C47" t="s">
        <v>317</v>
      </c>
      <c r="D47" t="s">
        <v>100</v>
      </c>
      <c r="E47" t="s">
        <v>233</v>
      </c>
      <c r="G47" t="s">
        <v>318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957301.59</v>
      </c>
      <c r="M47" s="78">
        <v>102.07</v>
      </c>
      <c r="N47" s="78">
        <v>0</v>
      </c>
      <c r="O47" s="78">
        <v>977.11773291300005</v>
      </c>
      <c r="P47" s="79">
        <v>1E-4</v>
      </c>
      <c r="Q47" s="79">
        <v>3.95E-2</v>
      </c>
      <c r="R47" s="79">
        <v>6.7000000000000002E-3</v>
      </c>
    </row>
    <row r="48" spans="2:18">
      <c r="B48" t="s">
        <v>319</v>
      </c>
      <c r="C48" t="s">
        <v>320</v>
      </c>
      <c r="D48" t="s">
        <v>100</v>
      </c>
      <c r="E48" t="s">
        <v>233</v>
      </c>
      <c r="G48" t="s">
        <v>321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85685.04</v>
      </c>
      <c r="M48" s="78">
        <v>103.79</v>
      </c>
      <c r="N48" s="78">
        <v>0</v>
      </c>
      <c r="O48" s="78">
        <v>88.932503015999998</v>
      </c>
      <c r="P48" s="79">
        <v>0</v>
      </c>
      <c r="Q48" s="79">
        <v>3.5999999999999999E-3</v>
      </c>
      <c r="R48" s="79">
        <v>5.9999999999999995E-4</v>
      </c>
    </row>
    <row r="49" spans="2:18">
      <c r="B49" t="s">
        <v>322</v>
      </c>
      <c r="C49" t="s">
        <v>323</v>
      </c>
      <c r="D49" t="s">
        <v>100</v>
      </c>
      <c r="E49" t="s">
        <v>233</v>
      </c>
      <c r="G49" t="s">
        <v>324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547532.66</v>
      </c>
      <c r="M49" s="78">
        <v>103.48</v>
      </c>
      <c r="N49" s="78">
        <v>0</v>
      </c>
      <c r="O49" s="78">
        <v>566.58679656799995</v>
      </c>
      <c r="P49" s="79">
        <v>0</v>
      </c>
      <c r="Q49" s="79">
        <v>2.29E-2</v>
      </c>
      <c r="R49" s="79">
        <v>3.8999999999999998E-3</v>
      </c>
    </row>
    <row r="50" spans="2:18">
      <c r="B50" t="s">
        <v>325</v>
      </c>
      <c r="C50" t="s">
        <v>326</v>
      </c>
      <c r="D50" t="s">
        <v>100</v>
      </c>
      <c r="E50" t="s">
        <v>233</v>
      </c>
      <c r="G50" t="s">
        <v>327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86376.05</v>
      </c>
      <c r="M50" s="78">
        <v>105</v>
      </c>
      <c r="N50" s="78">
        <v>0</v>
      </c>
      <c r="O50" s="78">
        <v>90.694852499999996</v>
      </c>
      <c r="P50" s="79">
        <v>0</v>
      </c>
      <c r="Q50" s="79">
        <v>3.7000000000000002E-3</v>
      </c>
      <c r="R50" s="79">
        <v>5.9999999999999995E-4</v>
      </c>
    </row>
    <row r="51" spans="2:18">
      <c r="B51" t="s">
        <v>328</v>
      </c>
      <c r="C51" t="s">
        <v>329</v>
      </c>
      <c r="D51" t="s">
        <v>100</v>
      </c>
      <c r="E51" t="s">
        <v>233</v>
      </c>
      <c r="G51" t="s">
        <v>330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845481.61</v>
      </c>
      <c r="M51" s="78">
        <v>105.34</v>
      </c>
      <c r="N51" s="78">
        <v>0</v>
      </c>
      <c r="O51" s="78">
        <v>890.63032797400001</v>
      </c>
      <c r="P51" s="79">
        <v>1E-4</v>
      </c>
      <c r="Q51" s="79">
        <v>3.5999999999999997E-2</v>
      </c>
      <c r="R51" s="79">
        <v>6.1000000000000004E-3</v>
      </c>
    </row>
    <row r="52" spans="2:18">
      <c r="B52" s="80" t="s">
        <v>331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212</v>
      </c>
      <c r="C53" t="s">
        <v>212</v>
      </c>
      <c r="D53" s="16"/>
      <c r="E53" t="s">
        <v>212</v>
      </c>
      <c r="H53" s="78">
        <v>0</v>
      </c>
      <c r="I53" t="s">
        <v>212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332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212</v>
      </c>
      <c r="C55" t="s">
        <v>212</v>
      </c>
      <c r="D55" s="16"/>
      <c r="E55" t="s">
        <v>212</v>
      </c>
      <c r="H55" s="78">
        <v>0</v>
      </c>
      <c r="I55" t="s">
        <v>212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226</v>
      </c>
      <c r="C56" s="16"/>
      <c r="D56" s="16"/>
      <c r="H56" s="82">
        <v>21.93</v>
      </c>
      <c r="K56" s="81">
        <v>3.0800000000000001E-2</v>
      </c>
      <c r="L56" s="82">
        <v>155083.21</v>
      </c>
      <c r="N56" s="82">
        <v>0</v>
      </c>
      <c r="O56" s="82">
        <v>623.56845249069443</v>
      </c>
      <c r="Q56" s="81">
        <v>2.52E-2</v>
      </c>
      <c r="R56" s="81">
        <v>4.1999999999999997E-3</v>
      </c>
    </row>
    <row r="57" spans="2:18">
      <c r="B57" s="80" t="s">
        <v>333</v>
      </c>
      <c r="C57" s="16"/>
      <c r="D57" s="16"/>
      <c r="H57" s="82">
        <v>21.93</v>
      </c>
      <c r="K57" s="81">
        <v>3.0800000000000001E-2</v>
      </c>
      <c r="L57" s="82">
        <v>155083.21</v>
      </c>
      <c r="N57" s="82">
        <v>0</v>
      </c>
      <c r="O57" s="82">
        <v>623.56845249069443</v>
      </c>
      <c r="Q57" s="81">
        <v>2.52E-2</v>
      </c>
      <c r="R57" s="81">
        <v>4.1999999999999997E-3</v>
      </c>
    </row>
    <row r="58" spans="2:18">
      <c r="B58" t="s">
        <v>334</v>
      </c>
      <c r="C58" t="s">
        <v>335</v>
      </c>
      <c r="D58" t="s">
        <v>123</v>
      </c>
      <c r="E58" t="s">
        <v>336</v>
      </c>
      <c r="F58" t="s">
        <v>337</v>
      </c>
      <c r="G58" t="s">
        <v>270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31486</v>
      </c>
      <c r="M58" s="78">
        <v>111.14234956559797</v>
      </c>
      <c r="N58" s="78">
        <v>0</v>
      </c>
      <c r="O58" s="78">
        <v>121.29017511852101</v>
      </c>
      <c r="P58" s="79">
        <v>0</v>
      </c>
      <c r="Q58" s="79">
        <v>4.8999999999999998E-3</v>
      </c>
      <c r="R58" s="79">
        <v>8.0000000000000004E-4</v>
      </c>
    </row>
    <row r="59" spans="2:18">
      <c r="B59" t="s">
        <v>338</v>
      </c>
      <c r="C59" t="s">
        <v>339</v>
      </c>
      <c r="D59" t="s">
        <v>123</v>
      </c>
      <c r="E59" t="s">
        <v>212</v>
      </c>
      <c r="F59" t="s">
        <v>213</v>
      </c>
      <c r="G59" t="s">
        <v>340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113818.95</v>
      </c>
      <c r="M59" s="78">
        <v>116.14261649718463</v>
      </c>
      <c r="N59" s="78">
        <v>0</v>
      </c>
      <c r="O59" s="78">
        <v>458.17853467429097</v>
      </c>
      <c r="P59" s="79">
        <v>0</v>
      </c>
      <c r="Q59" s="79">
        <v>1.8499999999999999E-2</v>
      </c>
      <c r="R59" s="79">
        <v>3.0999999999999999E-3</v>
      </c>
    </row>
    <row r="60" spans="2:18">
      <c r="B60" t="s">
        <v>341</v>
      </c>
      <c r="C60" t="s">
        <v>342</v>
      </c>
      <c r="D60" t="s">
        <v>123</v>
      </c>
      <c r="E60" t="s">
        <v>212</v>
      </c>
      <c r="F60" t="s">
        <v>213</v>
      </c>
      <c r="G60" t="s">
        <v>340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9778.26</v>
      </c>
      <c r="M60" s="78">
        <v>130.12055781294421</v>
      </c>
      <c r="N60" s="78">
        <v>0</v>
      </c>
      <c r="O60" s="78">
        <v>44.099742697882398</v>
      </c>
      <c r="P60" s="79">
        <v>0</v>
      </c>
      <c r="Q60" s="79">
        <v>1.8E-3</v>
      </c>
      <c r="R60" s="79">
        <v>2.9999999999999997E-4</v>
      </c>
    </row>
    <row r="61" spans="2:18">
      <c r="B61" s="80" t="s">
        <v>343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212</v>
      </c>
      <c r="C62" t="s">
        <v>212</v>
      </c>
      <c r="D62" s="16"/>
      <c r="E62" t="s">
        <v>212</v>
      </c>
      <c r="H62" s="78">
        <v>0</v>
      </c>
      <c r="I62" t="s">
        <v>212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344</v>
      </c>
      <c r="C63" s="16"/>
      <c r="D63" s="16"/>
    </row>
    <row r="64" spans="2:18">
      <c r="B64" t="s">
        <v>345</v>
      </c>
      <c r="C64" s="16"/>
      <c r="D64" s="16"/>
    </row>
    <row r="65" spans="2:4">
      <c r="B65" t="s">
        <v>346</v>
      </c>
      <c r="C65" s="16"/>
      <c r="D65" s="16"/>
    </row>
    <row r="66" spans="2:4">
      <c r="B66" t="s">
        <v>347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44012</v>
      </c>
    </row>
    <row r="2" spans="2:23" s="1" customFormat="1">
      <c r="B2" s="2" t="s">
        <v>1</v>
      </c>
      <c r="C2" s="12" t="s">
        <v>2853</v>
      </c>
    </row>
    <row r="3" spans="2:23" s="1" customFormat="1">
      <c r="B3" s="2" t="s">
        <v>2</v>
      </c>
      <c r="C3" s="84" t="s">
        <v>2854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2227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2228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44012</v>
      </c>
    </row>
    <row r="2" spans="2:68" s="1" customFormat="1">
      <c r="B2" s="2" t="s">
        <v>1</v>
      </c>
      <c r="C2" s="12" t="s">
        <v>2853</v>
      </c>
    </row>
    <row r="3" spans="2:68" s="1" customFormat="1">
      <c r="B3" s="2" t="s">
        <v>2</v>
      </c>
      <c r="C3" s="84" t="s">
        <v>2854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44012</v>
      </c>
    </row>
    <row r="2" spans="2:66" s="1" customFormat="1">
      <c r="B2" s="2" t="s">
        <v>1</v>
      </c>
      <c r="C2" s="12" t="s">
        <v>2853</v>
      </c>
    </row>
    <row r="3" spans="2:66" s="1" customFormat="1">
      <c r="B3" s="2" t="s">
        <v>2</v>
      </c>
      <c r="C3" s="84" t="s">
        <v>2854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5.36</v>
      </c>
      <c r="L11" s="7"/>
      <c r="M11" s="7"/>
      <c r="N11" s="77">
        <v>2.5700000000000001E-2</v>
      </c>
      <c r="O11" s="76">
        <v>33240514.100000001</v>
      </c>
      <c r="P11" s="33"/>
      <c r="Q11" s="76">
        <v>624.65499</v>
      </c>
      <c r="R11" s="76">
        <v>46111.601645503921</v>
      </c>
      <c r="S11" s="7"/>
      <c r="T11" s="77">
        <v>1</v>
      </c>
      <c r="U11" s="77">
        <v>0.314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4.6100000000000003</v>
      </c>
      <c r="N12" s="81">
        <v>2.29E-2</v>
      </c>
      <c r="O12" s="82">
        <v>30804975.989999998</v>
      </c>
      <c r="Q12" s="82">
        <v>624.65499</v>
      </c>
      <c r="R12" s="82">
        <v>36796.84701778087</v>
      </c>
      <c r="T12" s="81">
        <v>0.79800000000000004</v>
      </c>
      <c r="U12" s="81">
        <v>0.25059999999999999</v>
      </c>
    </row>
    <row r="13" spans="2:66">
      <c r="B13" s="80" t="s">
        <v>348</v>
      </c>
      <c r="C13" s="16"/>
      <c r="D13" s="16"/>
      <c r="E13" s="16"/>
      <c r="F13" s="16"/>
      <c r="K13" s="82">
        <v>4.57</v>
      </c>
      <c r="N13" s="81">
        <v>1.5900000000000001E-2</v>
      </c>
      <c r="O13" s="82">
        <v>22309047.84</v>
      </c>
      <c r="Q13" s="82">
        <v>596.21122000000003</v>
      </c>
      <c r="R13" s="82">
        <v>28269.128634039869</v>
      </c>
      <c r="T13" s="81">
        <v>0.61309999999999998</v>
      </c>
      <c r="U13" s="81">
        <v>0.1925</v>
      </c>
    </row>
    <row r="14" spans="2:66">
      <c r="B14" t="s">
        <v>352</v>
      </c>
      <c r="C14" t="s">
        <v>353</v>
      </c>
      <c r="D14" t="s">
        <v>100</v>
      </c>
      <c r="E14" t="s">
        <v>123</v>
      </c>
      <c r="F14" t="s">
        <v>354</v>
      </c>
      <c r="G14" t="s">
        <v>355</v>
      </c>
      <c r="H14" t="s">
        <v>209</v>
      </c>
      <c r="I14" t="s">
        <v>210</v>
      </c>
      <c r="J14" t="s">
        <v>284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311275.59000000003</v>
      </c>
      <c r="P14" s="78">
        <v>98.56</v>
      </c>
      <c r="Q14" s="78">
        <v>0</v>
      </c>
      <c r="R14" s="78">
        <v>306.79322150399997</v>
      </c>
      <c r="S14" s="79">
        <v>2.0000000000000001E-4</v>
      </c>
      <c r="T14" s="79">
        <v>6.7000000000000002E-3</v>
      </c>
      <c r="U14" s="79">
        <v>2.0999999999999999E-3</v>
      </c>
    </row>
    <row r="15" spans="2:66">
      <c r="B15" t="s">
        <v>356</v>
      </c>
      <c r="C15" t="s">
        <v>357</v>
      </c>
      <c r="D15" t="s">
        <v>100</v>
      </c>
      <c r="E15" t="s">
        <v>123</v>
      </c>
      <c r="F15" t="s">
        <v>354</v>
      </c>
      <c r="G15" t="s">
        <v>355</v>
      </c>
      <c r="H15" t="s">
        <v>209</v>
      </c>
      <c r="I15" t="s">
        <v>210</v>
      </c>
      <c r="J15" t="s">
        <v>297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81976.17</v>
      </c>
      <c r="P15" s="78">
        <v>101.85</v>
      </c>
      <c r="Q15" s="78">
        <v>0</v>
      </c>
      <c r="R15" s="78">
        <v>83.492729144999998</v>
      </c>
      <c r="S15" s="79">
        <v>4.0000000000000002E-4</v>
      </c>
      <c r="T15" s="79">
        <v>1.8E-3</v>
      </c>
      <c r="U15" s="79">
        <v>5.9999999999999995E-4</v>
      </c>
    </row>
    <row r="16" spans="2:66">
      <c r="B16" t="s">
        <v>358</v>
      </c>
      <c r="C16" t="s">
        <v>359</v>
      </c>
      <c r="D16" t="s">
        <v>100</v>
      </c>
      <c r="E16" t="s">
        <v>123</v>
      </c>
      <c r="F16" t="s">
        <v>360</v>
      </c>
      <c r="G16" t="s">
        <v>355</v>
      </c>
      <c r="H16" t="s">
        <v>209</v>
      </c>
      <c r="I16" t="s">
        <v>210</v>
      </c>
      <c r="J16" t="s">
        <v>240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188820.08</v>
      </c>
      <c r="P16" s="78">
        <v>102.81</v>
      </c>
      <c r="Q16" s="78">
        <v>0</v>
      </c>
      <c r="R16" s="78">
        <v>194.12592424799999</v>
      </c>
      <c r="S16" s="79">
        <v>1E-4</v>
      </c>
      <c r="T16" s="79">
        <v>4.1999999999999997E-3</v>
      </c>
      <c r="U16" s="79">
        <v>1.2999999999999999E-3</v>
      </c>
    </row>
    <row r="17" spans="2:21">
      <c r="B17" t="s">
        <v>361</v>
      </c>
      <c r="C17" t="s">
        <v>362</v>
      </c>
      <c r="D17" t="s">
        <v>100</v>
      </c>
      <c r="E17" t="s">
        <v>123</v>
      </c>
      <c r="F17" t="s">
        <v>363</v>
      </c>
      <c r="G17" t="s">
        <v>355</v>
      </c>
      <c r="H17" t="s">
        <v>209</v>
      </c>
      <c r="I17" t="s">
        <v>210</v>
      </c>
      <c r="J17" t="s">
        <v>330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22115.72</v>
      </c>
      <c r="P17" s="78">
        <v>125.67</v>
      </c>
      <c r="Q17" s="78">
        <v>0</v>
      </c>
      <c r="R17" s="78">
        <v>27.792825323999999</v>
      </c>
      <c r="S17" s="79">
        <v>1E-4</v>
      </c>
      <c r="T17" s="79">
        <v>5.9999999999999995E-4</v>
      </c>
      <c r="U17" s="79">
        <v>2.0000000000000001E-4</v>
      </c>
    </row>
    <row r="18" spans="2:21">
      <c r="B18" t="s">
        <v>364</v>
      </c>
      <c r="C18" t="s">
        <v>365</v>
      </c>
      <c r="D18" t="s">
        <v>100</v>
      </c>
      <c r="E18" t="s">
        <v>123</v>
      </c>
      <c r="F18" t="s">
        <v>363</v>
      </c>
      <c r="G18" t="s">
        <v>355</v>
      </c>
      <c r="H18" t="s">
        <v>209</v>
      </c>
      <c r="I18" t="s">
        <v>210</v>
      </c>
      <c r="J18" t="s">
        <v>366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186939.59</v>
      </c>
      <c r="P18" s="78">
        <v>105.97</v>
      </c>
      <c r="Q18" s="78">
        <v>0</v>
      </c>
      <c r="R18" s="78">
        <v>198.09988352299999</v>
      </c>
      <c r="S18" s="79">
        <v>4.0000000000000002E-4</v>
      </c>
      <c r="T18" s="79">
        <v>4.3E-3</v>
      </c>
      <c r="U18" s="79">
        <v>1.2999999999999999E-3</v>
      </c>
    </row>
    <row r="19" spans="2:21">
      <c r="B19" t="s">
        <v>367</v>
      </c>
      <c r="C19" t="s">
        <v>368</v>
      </c>
      <c r="D19" t="s">
        <v>100</v>
      </c>
      <c r="E19" t="s">
        <v>123</v>
      </c>
      <c r="F19" t="s">
        <v>363</v>
      </c>
      <c r="G19" t="s">
        <v>355</v>
      </c>
      <c r="H19" t="s">
        <v>209</v>
      </c>
      <c r="I19" t="s">
        <v>210</v>
      </c>
      <c r="J19" t="s">
        <v>330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67678.69</v>
      </c>
      <c r="P19" s="78">
        <v>115</v>
      </c>
      <c r="Q19" s="78">
        <v>0</v>
      </c>
      <c r="R19" s="78">
        <v>77.830493500000003</v>
      </c>
      <c r="S19" s="79">
        <v>2.0000000000000001E-4</v>
      </c>
      <c r="T19" s="79">
        <v>1.6999999999999999E-3</v>
      </c>
      <c r="U19" s="79">
        <v>5.0000000000000001E-4</v>
      </c>
    </row>
    <row r="20" spans="2:21">
      <c r="B20" t="s">
        <v>369</v>
      </c>
      <c r="C20" t="s">
        <v>370</v>
      </c>
      <c r="D20" t="s">
        <v>100</v>
      </c>
      <c r="E20" t="s">
        <v>123</v>
      </c>
      <c r="F20" t="s">
        <v>371</v>
      </c>
      <c r="G20" t="s">
        <v>355</v>
      </c>
      <c r="H20" t="s">
        <v>209</v>
      </c>
      <c r="I20" t="s">
        <v>210</v>
      </c>
      <c r="J20" t="s">
        <v>372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182187.87</v>
      </c>
      <c r="P20" s="78">
        <v>102.05</v>
      </c>
      <c r="Q20" s="78">
        <v>0</v>
      </c>
      <c r="R20" s="78">
        <v>185.92272133500001</v>
      </c>
      <c r="S20" s="79">
        <v>1E-4</v>
      </c>
      <c r="T20" s="79">
        <v>4.0000000000000001E-3</v>
      </c>
      <c r="U20" s="79">
        <v>1.2999999999999999E-3</v>
      </c>
    </row>
    <row r="21" spans="2:21">
      <c r="B21" t="s">
        <v>373</v>
      </c>
      <c r="C21" t="s">
        <v>374</v>
      </c>
      <c r="D21" t="s">
        <v>100</v>
      </c>
      <c r="E21" t="s">
        <v>123</v>
      </c>
      <c r="F21" t="s">
        <v>371</v>
      </c>
      <c r="G21" t="s">
        <v>355</v>
      </c>
      <c r="H21" t="s">
        <v>375</v>
      </c>
      <c r="I21" t="s">
        <v>150</v>
      </c>
      <c r="J21" t="s">
        <v>376</v>
      </c>
      <c r="K21" s="78">
        <v>4.17</v>
      </c>
      <c r="L21" t="s">
        <v>102</v>
      </c>
      <c r="M21" s="79">
        <v>8.6E-3</v>
      </c>
      <c r="N21" s="79">
        <v>4.4999999999999997E-3</v>
      </c>
      <c r="O21" s="78">
        <v>414230.82</v>
      </c>
      <c r="P21" s="78">
        <v>103.29</v>
      </c>
      <c r="Q21" s="78">
        <v>0</v>
      </c>
      <c r="R21" s="78">
        <v>427.85901397800001</v>
      </c>
      <c r="S21" s="79">
        <v>2.0000000000000001E-4</v>
      </c>
      <c r="T21" s="79">
        <v>9.2999999999999992E-3</v>
      </c>
      <c r="U21" s="79">
        <v>2.8999999999999998E-3</v>
      </c>
    </row>
    <row r="22" spans="2:21">
      <c r="B22" t="s">
        <v>377</v>
      </c>
      <c r="C22" t="s">
        <v>378</v>
      </c>
      <c r="D22" t="s">
        <v>100</v>
      </c>
      <c r="E22" t="s">
        <v>123</v>
      </c>
      <c r="F22" t="s">
        <v>371</v>
      </c>
      <c r="G22" t="s">
        <v>355</v>
      </c>
      <c r="H22" t="s">
        <v>209</v>
      </c>
      <c r="I22" t="s">
        <v>210</v>
      </c>
      <c r="J22" t="s">
        <v>318</v>
      </c>
      <c r="K22" s="78">
        <v>5.92</v>
      </c>
      <c r="L22" t="s">
        <v>102</v>
      </c>
      <c r="M22" s="79">
        <v>3.8E-3</v>
      </c>
      <c r="N22" s="79">
        <v>3.3E-3</v>
      </c>
      <c r="O22" s="78">
        <v>695639</v>
      </c>
      <c r="P22" s="78">
        <v>98.72</v>
      </c>
      <c r="Q22" s="78">
        <v>0</v>
      </c>
      <c r="R22" s="78">
        <v>686.73482079999997</v>
      </c>
      <c r="S22" s="79">
        <v>2.0000000000000001E-4</v>
      </c>
      <c r="T22" s="79">
        <v>1.49E-2</v>
      </c>
      <c r="U22" s="79">
        <v>4.7000000000000002E-3</v>
      </c>
    </row>
    <row r="23" spans="2:21">
      <c r="B23" t="s">
        <v>379</v>
      </c>
      <c r="C23" t="s">
        <v>380</v>
      </c>
      <c r="D23" t="s">
        <v>100</v>
      </c>
      <c r="E23" t="s">
        <v>123</v>
      </c>
      <c r="F23" t="s">
        <v>371</v>
      </c>
      <c r="G23" t="s">
        <v>355</v>
      </c>
      <c r="H23" t="s">
        <v>209</v>
      </c>
      <c r="I23" t="s">
        <v>210</v>
      </c>
      <c r="J23" t="s">
        <v>381</v>
      </c>
      <c r="K23" s="78">
        <v>9.76</v>
      </c>
      <c r="L23" t="s">
        <v>102</v>
      </c>
      <c r="M23" s="79">
        <v>4.7000000000000002E-3</v>
      </c>
      <c r="N23" s="79">
        <v>5.7000000000000002E-3</v>
      </c>
      <c r="O23" s="78">
        <v>17352.11</v>
      </c>
      <c r="P23" s="78">
        <v>99.46</v>
      </c>
      <c r="Q23" s="78">
        <v>0</v>
      </c>
      <c r="R23" s="78">
        <v>17.258408606</v>
      </c>
      <c r="S23" s="79">
        <v>0</v>
      </c>
      <c r="T23" s="79">
        <v>4.0000000000000002E-4</v>
      </c>
      <c r="U23" s="79">
        <v>1E-4</v>
      </c>
    </row>
    <row r="24" spans="2:21">
      <c r="B24" t="s">
        <v>382</v>
      </c>
      <c r="C24" t="s">
        <v>383</v>
      </c>
      <c r="D24" t="s">
        <v>100</v>
      </c>
      <c r="E24" t="s">
        <v>123</v>
      </c>
      <c r="F24" t="s">
        <v>371</v>
      </c>
      <c r="G24" t="s">
        <v>355</v>
      </c>
      <c r="H24" t="s">
        <v>209</v>
      </c>
      <c r="I24" t="s">
        <v>210</v>
      </c>
      <c r="J24" t="s">
        <v>267</v>
      </c>
      <c r="K24" s="78">
        <v>3.32</v>
      </c>
      <c r="L24" t="s">
        <v>102</v>
      </c>
      <c r="M24" s="79">
        <v>1E-3</v>
      </c>
      <c r="N24" s="79">
        <v>4.5999999999999999E-3</v>
      </c>
      <c r="O24" s="78">
        <v>110913.76</v>
      </c>
      <c r="P24" s="78">
        <v>98.21</v>
      </c>
      <c r="Q24" s="78">
        <v>0</v>
      </c>
      <c r="R24" s="78">
        <v>108.928403696</v>
      </c>
      <c r="S24" s="79">
        <v>0</v>
      </c>
      <c r="T24" s="79">
        <v>2.3999999999999998E-3</v>
      </c>
      <c r="U24" s="79">
        <v>6.9999999999999999E-4</v>
      </c>
    </row>
    <row r="25" spans="2:21">
      <c r="B25" t="s">
        <v>384</v>
      </c>
      <c r="C25" t="s">
        <v>385</v>
      </c>
      <c r="D25" t="s">
        <v>100</v>
      </c>
      <c r="E25" t="s">
        <v>123</v>
      </c>
      <c r="F25" t="s">
        <v>386</v>
      </c>
      <c r="G25" t="s">
        <v>127</v>
      </c>
      <c r="H25" t="s">
        <v>209</v>
      </c>
      <c r="I25" t="s">
        <v>210</v>
      </c>
      <c r="J25" t="s">
        <v>318</v>
      </c>
      <c r="K25" s="78">
        <v>15.4</v>
      </c>
      <c r="L25" t="s">
        <v>102</v>
      </c>
      <c r="M25" s="79">
        <v>2.07E-2</v>
      </c>
      <c r="N25" s="79">
        <v>7.4000000000000003E-3</v>
      </c>
      <c r="O25" s="78">
        <v>487619.02</v>
      </c>
      <c r="P25" s="78">
        <v>119.75</v>
      </c>
      <c r="Q25" s="78">
        <v>0</v>
      </c>
      <c r="R25" s="78">
        <v>583.92377644999999</v>
      </c>
      <c r="S25" s="79">
        <v>2.9999999999999997E-4</v>
      </c>
      <c r="T25" s="79">
        <v>1.2699999999999999E-2</v>
      </c>
      <c r="U25" s="79">
        <v>4.0000000000000001E-3</v>
      </c>
    </row>
    <row r="26" spans="2:21">
      <c r="B26" t="s">
        <v>387</v>
      </c>
      <c r="C26" t="s">
        <v>388</v>
      </c>
      <c r="D26" t="s">
        <v>100</v>
      </c>
      <c r="E26" t="s">
        <v>123</v>
      </c>
      <c r="F26" t="s">
        <v>389</v>
      </c>
      <c r="G26" t="s">
        <v>355</v>
      </c>
      <c r="H26" t="s">
        <v>209</v>
      </c>
      <c r="I26" t="s">
        <v>210</v>
      </c>
      <c r="J26" t="s">
        <v>390</v>
      </c>
      <c r="K26" s="78">
        <v>5.24</v>
      </c>
      <c r="L26" t="s">
        <v>102</v>
      </c>
      <c r="M26" s="79">
        <v>1.7500000000000002E-2</v>
      </c>
      <c r="N26" s="79">
        <v>3.3E-3</v>
      </c>
      <c r="O26" s="78">
        <v>760790.28</v>
      </c>
      <c r="P26" s="78">
        <v>107.89</v>
      </c>
      <c r="Q26" s="78">
        <v>0</v>
      </c>
      <c r="R26" s="78">
        <v>820.81663309199996</v>
      </c>
      <c r="S26" s="79">
        <v>2.0000000000000001E-4</v>
      </c>
      <c r="T26" s="79">
        <v>1.78E-2</v>
      </c>
      <c r="U26" s="79">
        <v>5.5999999999999999E-3</v>
      </c>
    </row>
    <row r="27" spans="2:21">
      <c r="B27" t="s">
        <v>391</v>
      </c>
      <c r="C27" t="s">
        <v>392</v>
      </c>
      <c r="D27" t="s">
        <v>100</v>
      </c>
      <c r="E27" t="s">
        <v>123</v>
      </c>
      <c r="F27" t="s">
        <v>389</v>
      </c>
      <c r="G27" t="s">
        <v>355</v>
      </c>
      <c r="H27" t="s">
        <v>209</v>
      </c>
      <c r="I27" t="s">
        <v>210</v>
      </c>
      <c r="J27" t="s">
        <v>240</v>
      </c>
      <c r="K27" s="78">
        <v>4.28</v>
      </c>
      <c r="L27" t="s">
        <v>102</v>
      </c>
      <c r="M27" s="79">
        <v>6.0000000000000001E-3</v>
      </c>
      <c r="N27" s="79">
        <v>4.1999999999999997E-3</v>
      </c>
      <c r="O27" s="78">
        <v>190520.08</v>
      </c>
      <c r="P27" s="78">
        <v>101.67</v>
      </c>
      <c r="Q27" s="78">
        <v>0</v>
      </c>
      <c r="R27" s="78">
        <v>193.70176533599999</v>
      </c>
      <c r="S27" s="79">
        <v>1E-4</v>
      </c>
      <c r="T27" s="79">
        <v>4.1999999999999997E-3</v>
      </c>
      <c r="U27" s="79">
        <v>1.2999999999999999E-3</v>
      </c>
    </row>
    <row r="28" spans="2:21">
      <c r="B28" t="s">
        <v>393</v>
      </c>
      <c r="C28" t="s">
        <v>394</v>
      </c>
      <c r="D28" t="s">
        <v>100</v>
      </c>
      <c r="E28" t="s">
        <v>123</v>
      </c>
      <c r="F28" t="s">
        <v>389</v>
      </c>
      <c r="G28" t="s">
        <v>355</v>
      </c>
      <c r="H28" t="s">
        <v>209</v>
      </c>
      <c r="I28" t="s">
        <v>210</v>
      </c>
      <c r="J28" t="s">
        <v>395</v>
      </c>
      <c r="K28" s="78">
        <v>2</v>
      </c>
      <c r="L28" t="s">
        <v>102</v>
      </c>
      <c r="M28" s="79">
        <v>0.05</v>
      </c>
      <c r="N28" s="79">
        <v>8.0999999999999996E-3</v>
      </c>
      <c r="O28" s="78">
        <v>303822.19</v>
      </c>
      <c r="P28" s="78">
        <v>114.21</v>
      </c>
      <c r="Q28" s="78">
        <v>0</v>
      </c>
      <c r="R28" s="78">
        <v>346.99532319899998</v>
      </c>
      <c r="S28" s="79">
        <v>1E-4</v>
      </c>
      <c r="T28" s="79">
        <v>7.4999999999999997E-3</v>
      </c>
      <c r="U28" s="79">
        <v>2.3999999999999998E-3</v>
      </c>
    </row>
    <row r="29" spans="2:21">
      <c r="B29" t="s">
        <v>396</v>
      </c>
      <c r="C29" t="s">
        <v>397</v>
      </c>
      <c r="D29" t="s">
        <v>100</v>
      </c>
      <c r="E29" t="s">
        <v>123</v>
      </c>
      <c r="F29" t="s">
        <v>389</v>
      </c>
      <c r="G29" t="s">
        <v>355</v>
      </c>
      <c r="H29" t="s">
        <v>209</v>
      </c>
      <c r="I29" t="s">
        <v>210</v>
      </c>
      <c r="J29" t="s">
        <v>398</v>
      </c>
      <c r="K29" s="78">
        <v>1.72</v>
      </c>
      <c r="L29" t="s">
        <v>102</v>
      </c>
      <c r="M29" s="79">
        <v>7.0000000000000001E-3</v>
      </c>
      <c r="N29" s="79">
        <v>8.0999999999999996E-3</v>
      </c>
      <c r="O29" s="78">
        <v>168990.26</v>
      </c>
      <c r="P29" s="78">
        <v>101.5</v>
      </c>
      <c r="Q29" s="78">
        <v>0</v>
      </c>
      <c r="R29" s="78">
        <v>171.52511390000001</v>
      </c>
      <c r="S29" s="79">
        <v>1E-4</v>
      </c>
      <c r="T29" s="79">
        <v>3.7000000000000002E-3</v>
      </c>
      <c r="U29" s="79">
        <v>1.1999999999999999E-3</v>
      </c>
    </row>
    <row r="30" spans="2:21">
      <c r="B30" t="s">
        <v>399</v>
      </c>
      <c r="C30" t="s">
        <v>400</v>
      </c>
      <c r="D30" t="s">
        <v>100</v>
      </c>
      <c r="E30" t="s">
        <v>123</v>
      </c>
      <c r="F30" t="s">
        <v>354</v>
      </c>
      <c r="G30" t="s">
        <v>355</v>
      </c>
      <c r="H30" t="s">
        <v>401</v>
      </c>
      <c r="I30" t="s">
        <v>210</v>
      </c>
      <c r="J30" t="s">
        <v>330</v>
      </c>
      <c r="K30" s="78">
        <v>0.71</v>
      </c>
      <c r="L30" t="s">
        <v>102</v>
      </c>
      <c r="M30" s="79">
        <v>4.2000000000000003E-2</v>
      </c>
      <c r="N30" s="79">
        <v>2.0299999999999999E-2</v>
      </c>
      <c r="O30" s="78">
        <v>2827.94</v>
      </c>
      <c r="P30" s="78">
        <v>124.52</v>
      </c>
      <c r="Q30" s="78">
        <v>0</v>
      </c>
      <c r="R30" s="78">
        <v>3.5213508880000002</v>
      </c>
      <c r="S30" s="79">
        <v>1E-4</v>
      </c>
      <c r="T30" s="79">
        <v>1E-4</v>
      </c>
      <c r="U30" s="79">
        <v>0</v>
      </c>
    </row>
    <row r="31" spans="2:21">
      <c r="B31" t="s">
        <v>402</v>
      </c>
      <c r="C31" t="s">
        <v>403</v>
      </c>
      <c r="D31" t="s">
        <v>100</v>
      </c>
      <c r="E31" t="s">
        <v>123</v>
      </c>
      <c r="F31" t="s">
        <v>354</v>
      </c>
      <c r="G31" t="s">
        <v>355</v>
      </c>
      <c r="H31" t="s">
        <v>401</v>
      </c>
      <c r="I31" t="s">
        <v>210</v>
      </c>
      <c r="J31" t="s">
        <v>330</v>
      </c>
      <c r="K31" s="78">
        <v>0.57999999999999996</v>
      </c>
      <c r="L31" t="s">
        <v>102</v>
      </c>
      <c r="M31" s="79">
        <v>3.1E-2</v>
      </c>
      <c r="N31" s="79">
        <v>1.5800000000000002E-2</v>
      </c>
      <c r="O31" s="78">
        <v>48782.23</v>
      </c>
      <c r="P31" s="78">
        <v>108.09</v>
      </c>
      <c r="Q31" s="78">
        <v>0</v>
      </c>
      <c r="R31" s="78">
        <v>52.728712407000003</v>
      </c>
      <c r="S31" s="79">
        <v>2.9999999999999997E-4</v>
      </c>
      <c r="T31" s="79">
        <v>1.1000000000000001E-3</v>
      </c>
      <c r="U31" s="79">
        <v>4.0000000000000002E-4</v>
      </c>
    </row>
    <row r="32" spans="2:21">
      <c r="B32" t="s">
        <v>404</v>
      </c>
      <c r="C32" t="s">
        <v>405</v>
      </c>
      <c r="D32" t="s">
        <v>100</v>
      </c>
      <c r="E32" t="s">
        <v>123</v>
      </c>
      <c r="F32" t="s">
        <v>406</v>
      </c>
      <c r="G32" t="s">
        <v>407</v>
      </c>
      <c r="H32" t="s">
        <v>401</v>
      </c>
      <c r="I32" t="s">
        <v>210</v>
      </c>
      <c r="J32" t="s">
        <v>330</v>
      </c>
      <c r="K32" s="78">
        <v>1.1599999999999999</v>
      </c>
      <c r="L32" t="s">
        <v>102</v>
      </c>
      <c r="M32" s="79">
        <v>3.6400000000000002E-2</v>
      </c>
      <c r="N32" s="79">
        <v>1.0200000000000001E-2</v>
      </c>
      <c r="O32" s="78">
        <v>8652.5499999999993</v>
      </c>
      <c r="P32" s="78">
        <v>113.54</v>
      </c>
      <c r="Q32" s="78">
        <v>0</v>
      </c>
      <c r="R32" s="78">
        <v>9.8241052700000004</v>
      </c>
      <c r="S32" s="79">
        <v>2.0000000000000001E-4</v>
      </c>
      <c r="T32" s="79">
        <v>2.0000000000000001E-4</v>
      </c>
      <c r="U32" s="79">
        <v>1E-4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410</v>
      </c>
      <c r="G33" t="s">
        <v>355</v>
      </c>
      <c r="H33" t="s">
        <v>401</v>
      </c>
      <c r="I33" t="s">
        <v>210</v>
      </c>
      <c r="J33" t="s">
        <v>411</v>
      </c>
      <c r="K33" s="78">
        <v>1.42</v>
      </c>
      <c r="L33" t="s">
        <v>102</v>
      </c>
      <c r="M33" s="79">
        <v>3.85E-2</v>
      </c>
      <c r="N33" s="79">
        <v>1.0699999999999999E-2</v>
      </c>
      <c r="O33" s="78">
        <v>36158.81</v>
      </c>
      <c r="P33" s="78">
        <v>112.31</v>
      </c>
      <c r="Q33" s="78">
        <v>0</v>
      </c>
      <c r="R33" s="78">
        <v>40.609959511</v>
      </c>
      <c r="S33" s="79">
        <v>2.0000000000000001E-4</v>
      </c>
      <c r="T33" s="79">
        <v>8.9999999999999998E-4</v>
      </c>
      <c r="U33" s="79">
        <v>2.9999999999999997E-4</v>
      </c>
    </row>
    <row r="34" spans="2:21">
      <c r="B34" t="s">
        <v>412</v>
      </c>
      <c r="C34" t="s">
        <v>413</v>
      </c>
      <c r="D34" t="s">
        <v>100</v>
      </c>
      <c r="E34" t="s">
        <v>123</v>
      </c>
      <c r="F34" t="s">
        <v>360</v>
      </c>
      <c r="G34" t="s">
        <v>355</v>
      </c>
      <c r="H34" t="s">
        <v>401</v>
      </c>
      <c r="I34" t="s">
        <v>210</v>
      </c>
      <c r="J34" t="s">
        <v>414</v>
      </c>
      <c r="K34" s="78">
        <v>0.36</v>
      </c>
      <c r="L34" t="s">
        <v>102</v>
      </c>
      <c r="M34" s="79">
        <v>3.4000000000000002E-2</v>
      </c>
      <c r="N34" s="79">
        <v>1.55E-2</v>
      </c>
      <c r="O34" s="78">
        <v>109763.05</v>
      </c>
      <c r="P34" s="78">
        <v>106.08</v>
      </c>
      <c r="Q34" s="78">
        <v>0</v>
      </c>
      <c r="R34" s="78">
        <v>116.43664344</v>
      </c>
      <c r="S34" s="79">
        <v>1E-4</v>
      </c>
      <c r="T34" s="79">
        <v>2.5000000000000001E-3</v>
      </c>
      <c r="U34" s="79">
        <v>8.0000000000000004E-4</v>
      </c>
    </row>
    <row r="35" spans="2:21">
      <c r="B35" t="s">
        <v>415</v>
      </c>
      <c r="C35" t="s">
        <v>416</v>
      </c>
      <c r="D35" t="s">
        <v>100</v>
      </c>
      <c r="E35" t="s">
        <v>123</v>
      </c>
      <c r="F35" t="s">
        <v>417</v>
      </c>
      <c r="G35" t="s">
        <v>407</v>
      </c>
      <c r="H35" t="s">
        <v>418</v>
      </c>
      <c r="I35" t="s">
        <v>150</v>
      </c>
      <c r="J35" t="s">
        <v>419</v>
      </c>
      <c r="K35" s="78">
        <v>8.89</v>
      </c>
      <c r="L35" t="s">
        <v>102</v>
      </c>
      <c r="M35" s="79">
        <v>1.6500000000000001E-2</v>
      </c>
      <c r="N35" s="79">
        <v>4.1000000000000003E-3</v>
      </c>
      <c r="O35" s="78">
        <v>238835.43</v>
      </c>
      <c r="P35" s="78">
        <v>112.42</v>
      </c>
      <c r="Q35" s="78">
        <v>0</v>
      </c>
      <c r="R35" s="78">
        <v>268.49879040600001</v>
      </c>
      <c r="S35" s="79">
        <v>2.0000000000000001E-4</v>
      </c>
      <c r="T35" s="79">
        <v>5.7999999999999996E-3</v>
      </c>
      <c r="U35" s="79">
        <v>1.8E-3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417</v>
      </c>
      <c r="G36" t="s">
        <v>407</v>
      </c>
      <c r="H36" t="s">
        <v>418</v>
      </c>
      <c r="I36" t="s">
        <v>150</v>
      </c>
      <c r="J36" t="s">
        <v>419</v>
      </c>
      <c r="K36" s="78">
        <v>5.04</v>
      </c>
      <c r="L36" t="s">
        <v>102</v>
      </c>
      <c r="M36" s="79">
        <v>8.3000000000000001E-3</v>
      </c>
      <c r="N36" s="79">
        <v>2.8999999999999998E-3</v>
      </c>
      <c r="O36" s="78">
        <v>400125.54</v>
      </c>
      <c r="P36" s="78">
        <v>103.55</v>
      </c>
      <c r="Q36" s="78">
        <v>0</v>
      </c>
      <c r="R36" s="78">
        <v>414.32999667000001</v>
      </c>
      <c r="S36" s="79">
        <v>2.9999999999999997E-4</v>
      </c>
      <c r="T36" s="79">
        <v>8.9999999999999993E-3</v>
      </c>
      <c r="U36" s="79">
        <v>2.8E-3</v>
      </c>
    </row>
    <row r="37" spans="2:21">
      <c r="B37" t="s">
        <v>422</v>
      </c>
      <c r="C37" t="s">
        <v>423</v>
      </c>
      <c r="D37" t="s">
        <v>100</v>
      </c>
      <c r="E37" t="s">
        <v>123</v>
      </c>
      <c r="F37" t="s">
        <v>424</v>
      </c>
      <c r="G37" t="s">
        <v>127</v>
      </c>
      <c r="H37" t="s">
        <v>401</v>
      </c>
      <c r="I37" t="s">
        <v>210</v>
      </c>
      <c r="J37" t="s">
        <v>425</v>
      </c>
      <c r="K37" s="78">
        <v>8.84</v>
      </c>
      <c r="L37" t="s">
        <v>102</v>
      </c>
      <c r="M37" s="79">
        <v>2.6499999999999999E-2</v>
      </c>
      <c r="N37" s="79">
        <v>5.5999999999999999E-3</v>
      </c>
      <c r="O37" s="78">
        <v>57120.84</v>
      </c>
      <c r="P37" s="78">
        <v>120.4</v>
      </c>
      <c r="Q37" s="78">
        <v>0</v>
      </c>
      <c r="R37" s="78">
        <v>68.773491359999994</v>
      </c>
      <c r="S37" s="79">
        <v>0</v>
      </c>
      <c r="T37" s="79">
        <v>1.5E-3</v>
      </c>
      <c r="U37" s="79">
        <v>5.0000000000000001E-4</v>
      </c>
    </row>
    <row r="38" spans="2:21">
      <c r="B38" t="s">
        <v>426</v>
      </c>
      <c r="C38" t="s">
        <v>427</v>
      </c>
      <c r="D38" t="s">
        <v>100</v>
      </c>
      <c r="E38" t="s">
        <v>123</v>
      </c>
      <c r="F38" t="s">
        <v>428</v>
      </c>
      <c r="G38" t="s">
        <v>407</v>
      </c>
      <c r="H38" t="s">
        <v>418</v>
      </c>
      <c r="I38" t="s">
        <v>150</v>
      </c>
      <c r="J38" t="s">
        <v>429</v>
      </c>
      <c r="K38" s="78">
        <v>5.07</v>
      </c>
      <c r="L38" t="s">
        <v>102</v>
      </c>
      <c r="M38" s="79">
        <v>1.34E-2</v>
      </c>
      <c r="N38" s="79">
        <v>1.0800000000000001E-2</v>
      </c>
      <c r="O38" s="78">
        <v>1047541.67</v>
      </c>
      <c r="P38" s="78">
        <v>102.52</v>
      </c>
      <c r="Q38" s="78">
        <v>60.465510000000002</v>
      </c>
      <c r="R38" s="78">
        <v>1134.4052300840001</v>
      </c>
      <c r="S38" s="79">
        <v>2.9999999999999997E-4</v>
      </c>
      <c r="T38" s="79">
        <v>2.46E-2</v>
      </c>
      <c r="U38" s="79">
        <v>7.7000000000000002E-3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428</v>
      </c>
      <c r="G39" t="s">
        <v>407</v>
      </c>
      <c r="H39" t="s">
        <v>418</v>
      </c>
      <c r="I39" t="s">
        <v>150</v>
      </c>
      <c r="J39" t="s">
        <v>330</v>
      </c>
      <c r="K39" s="78">
        <v>5.79</v>
      </c>
      <c r="L39" t="s">
        <v>102</v>
      </c>
      <c r="M39" s="79">
        <v>1.77E-2</v>
      </c>
      <c r="N39" s="79">
        <v>1.14E-2</v>
      </c>
      <c r="O39" s="78">
        <v>582892.05000000005</v>
      </c>
      <c r="P39" s="78">
        <v>103.6</v>
      </c>
      <c r="Q39" s="78">
        <v>0</v>
      </c>
      <c r="R39" s="78">
        <v>603.87616379999997</v>
      </c>
      <c r="S39" s="79">
        <v>2.0000000000000001E-4</v>
      </c>
      <c r="T39" s="79">
        <v>1.3100000000000001E-2</v>
      </c>
      <c r="U39" s="79">
        <v>4.1000000000000003E-3</v>
      </c>
    </row>
    <row r="40" spans="2:21">
      <c r="B40" t="s">
        <v>432</v>
      </c>
      <c r="C40" t="s">
        <v>433</v>
      </c>
      <c r="D40" t="s">
        <v>100</v>
      </c>
      <c r="E40" t="s">
        <v>123</v>
      </c>
      <c r="F40" t="s">
        <v>428</v>
      </c>
      <c r="G40" t="s">
        <v>407</v>
      </c>
      <c r="H40" t="s">
        <v>418</v>
      </c>
      <c r="I40" t="s">
        <v>150</v>
      </c>
      <c r="J40" t="s">
        <v>330</v>
      </c>
      <c r="K40" s="78">
        <v>9.14</v>
      </c>
      <c r="L40" t="s">
        <v>102</v>
      </c>
      <c r="M40" s="79">
        <v>2.4799999999999999E-2</v>
      </c>
      <c r="N40" s="79">
        <v>1.44E-2</v>
      </c>
      <c r="O40" s="78">
        <v>430404.66</v>
      </c>
      <c r="P40" s="78">
        <v>109.75</v>
      </c>
      <c r="Q40" s="78">
        <v>0</v>
      </c>
      <c r="R40" s="78">
        <v>472.36911435000002</v>
      </c>
      <c r="S40" s="79">
        <v>2.0000000000000001E-4</v>
      </c>
      <c r="T40" s="79">
        <v>1.0200000000000001E-2</v>
      </c>
      <c r="U40" s="79">
        <v>3.2000000000000002E-3</v>
      </c>
    </row>
    <row r="41" spans="2:21">
      <c r="B41" t="s">
        <v>434</v>
      </c>
      <c r="C41" t="s">
        <v>435</v>
      </c>
      <c r="D41" t="s">
        <v>100</v>
      </c>
      <c r="E41" t="s">
        <v>123</v>
      </c>
      <c r="F41" t="s">
        <v>428</v>
      </c>
      <c r="G41" t="s">
        <v>407</v>
      </c>
      <c r="H41" t="s">
        <v>401</v>
      </c>
      <c r="I41" t="s">
        <v>210</v>
      </c>
      <c r="J41" t="s">
        <v>436</v>
      </c>
      <c r="K41" s="78">
        <v>2.71</v>
      </c>
      <c r="L41" t="s">
        <v>102</v>
      </c>
      <c r="M41" s="79">
        <v>6.4999999999999997E-3</v>
      </c>
      <c r="N41" s="79">
        <v>1.0500000000000001E-2</v>
      </c>
      <c r="O41" s="78">
        <v>90390.68</v>
      </c>
      <c r="P41" s="78">
        <v>98.99</v>
      </c>
      <c r="Q41" s="78">
        <v>0</v>
      </c>
      <c r="R41" s="78">
        <v>89.477734131999995</v>
      </c>
      <c r="S41" s="79">
        <v>1E-4</v>
      </c>
      <c r="T41" s="79">
        <v>1.9E-3</v>
      </c>
      <c r="U41" s="79">
        <v>5.9999999999999995E-4</v>
      </c>
    </row>
    <row r="42" spans="2:21">
      <c r="B42" t="s">
        <v>437</v>
      </c>
      <c r="C42" t="s">
        <v>438</v>
      </c>
      <c r="D42" t="s">
        <v>100</v>
      </c>
      <c r="E42" t="s">
        <v>123</v>
      </c>
      <c r="F42" t="s">
        <v>389</v>
      </c>
      <c r="G42" t="s">
        <v>355</v>
      </c>
      <c r="H42" t="s">
        <v>401</v>
      </c>
      <c r="I42" t="s">
        <v>210</v>
      </c>
      <c r="J42" t="s">
        <v>439</v>
      </c>
      <c r="K42" s="78">
        <v>1.88</v>
      </c>
      <c r="L42" t="s">
        <v>102</v>
      </c>
      <c r="M42" s="79">
        <v>4.2000000000000003E-2</v>
      </c>
      <c r="N42" s="79">
        <v>0.01</v>
      </c>
      <c r="O42" s="78">
        <v>49935.01</v>
      </c>
      <c r="P42" s="78">
        <v>108.4</v>
      </c>
      <c r="Q42" s="78">
        <v>0</v>
      </c>
      <c r="R42" s="78">
        <v>54.12955084</v>
      </c>
      <c r="S42" s="79">
        <v>1E-4</v>
      </c>
      <c r="T42" s="79">
        <v>1.1999999999999999E-3</v>
      </c>
      <c r="U42" s="79">
        <v>4.0000000000000002E-4</v>
      </c>
    </row>
    <row r="43" spans="2:21">
      <c r="B43" t="s">
        <v>440</v>
      </c>
      <c r="C43" t="s">
        <v>441</v>
      </c>
      <c r="D43" t="s">
        <v>100</v>
      </c>
      <c r="E43" t="s">
        <v>123</v>
      </c>
      <c r="F43" t="s">
        <v>389</v>
      </c>
      <c r="G43" t="s">
        <v>355</v>
      </c>
      <c r="H43" t="s">
        <v>401</v>
      </c>
      <c r="I43" t="s">
        <v>210</v>
      </c>
      <c r="J43" t="s">
        <v>442</v>
      </c>
      <c r="K43" s="78">
        <v>0.74</v>
      </c>
      <c r="L43" t="s">
        <v>102</v>
      </c>
      <c r="M43" s="79">
        <v>4.1000000000000002E-2</v>
      </c>
      <c r="N43" s="79">
        <v>1.77E-2</v>
      </c>
      <c r="O43" s="78">
        <v>31064.42</v>
      </c>
      <c r="P43" s="78">
        <v>124.56</v>
      </c>
      <c r="Q43" s="78">
        <v>0</v>
      </c>
      <c r="R43" s="78">
        <v>38.693841552000002</v>
      </c>
      <c r="S43" s="79">
        <v>0</v>
      </c>
      <c r="T43" s="79">
        <v>8.0000000000000004E-4</v>
      </c>
      <c r="U43" s="79">
        <v>2.9999999999999997E-4</v>
      </c>
    </row>
    <row r="44" spans="2:21">
      <c r="B44" t="s">
        <v>443</v>
      </c>
      <c r="C44" t="s">
        <v>444</v>
      </c>
      <c r="D44" t="s">
        <v>100</v>
      </c>
      <c r="E44" t="s">
        <v>123</v>
      </c>
      <c r="F44" t="s">
        <v>389</v>
      </c>
      <c r="G44" t="s">
        <v>355</v>
      </c>
      <c r="H44" t="s">
        <v>401</v>
      </c>
      <c r="I44" t="s">
        <v>210</v>
      </c>
      <c r="J44" t="s">
        <v>445</v>
      </c>
      <c r="K44" s="78">
        <v>1.41</v>
      </c>
      <c r="L44" t="s">
        <v>102</v>
      </c>
      <c r="M44" s="79">
        <v>0.04</v>
      </c>
      <c r="N44" s="79">
        <v>1.21E-2</v>
      </c>
      <c r="O44" s="78">
        <v>91099.38</v>
      </c>
      <c r="P44" s="78">
        <v>110.36</v>
      </c>
      <c r="Q44" s="78">
        <v>0</v>
      </c>
      <c r="R44" s="78">
        <v>100.537275768</v>
      </c>
      <c r="S44" s="79">
        <v>0</v>
      </c>
      <c r="T44" s="79">
        <v>2.2000000000000001E-3</v>
      </c>
      <c r="U44" s="79">
        <v>6.9999999999999999E-4</v>
      </c>
    </row>
    <row r="45" spans="2:21">
      <c r="B45" t="s">
        <v>446</v>
      </c>
      <c r="C45" t="s">
        <v>447</v>
      </c>
      <c r="D45" t="s">
        <v>100</v>
      </c>
      <c r="E45" t="s">
        <v>123</v>
      </c>
      <c r="F45" t="s">
        <v>448</v>
      </c>
      <c r="G45" t="s">
        <v>407</v>
      </c>
      <c r="H45" t="s">
        <v>449</v>
      </c>
      <c r="I45" t="s">
        <v>210</v>
      </c>
      <c r="J45" t="s">
        <v>278</v>
      </c>
      <c r="K45" s="78">
        <v>5.29</v>
      </c>
      <c r="L45" t="s">
        <v>102</v>
      </c>
      <c r="M45" s="79">
        <v>1.8E-3</v>
      </c>
      <c r="N45" s="79">
        <v>1.2500000000000001E-2</v>
      </c>
      <c r="O45" s="78">
        <v>161928.79999999999</v>
      </c>
      <c r="P45" s="78">
        <v>95.8</v>
      </c>
      <c r="Q45" s="78">
        <v>0</v>
      </c>
      <c r="R45" s="78">
        <v>155.12779040000001</v>
      </c>
      <c r="S45" s="79">
        <v>2.0000000000000001E-4</v>
      </c>
      <c r="T45" s="79">
        <v>3.3999999999999998E-3</v>
      </c>
      <c r="U45" s="79">
        <v>1.1000000000000001E-3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448</v>
      </c>
      <c r="G46" t="s">
        <v>407</v>
      </c>
      <c r="H46" t="s">
        <v>449</v>
      </c>
      <c r="I46" t="s">
        <v>210</v>
      </c>
      <c r="J46" t="s">
        <v>452</v>
      </c>
      <c r="K46" s="78">
        <v>3.06</v>
      </c>
      <c r="L46" t="s">
        <v>102</v>
      </c>
      <c r="M46" s="79">
        <v>4.7500000000000001E-2</v>
      </c>
      <c r="N46" s="79">
        <v>1.3299999999999999E-2</v>
      </c>
      <c r="O46" s="78">
        <v>581473.44999999995</v>
      </c>
      <c r="P46" s="78">
        <v>135.75</v>
      </c>
      <c r="Q46" s="78">
        <v>0</v>
      </c>
      <c r="R46" s="78">
        <v>789.35020837499997</v>
      </c>
      <c r="S46" s="79">
        <v>2.9999999999999997E-4</v>
      </c>
      <c r="T46" s="79">
        <v>1.7100000000000001E-2</v>
      </c>
      <c r="U46" s="79">
        <v>5.4000000000000003E-3</v>
      </c>
    </row>
    <row r="47" spans="2:21">
      <c r="B47" t="s">
        <v>453</v>
      </c>
      <c r="C47" t="s">
        <v>454</v>
      </c>
      <c r="D47" t="s">
        <v>100</v>
      </c>
      <c r="E47" t="s">
        <v>123</v>
      </c>
      <c r="F47" t="s">
        <v>455</v>
      </c>
      <c r="G47" t="s">
        <v>407</v>
      </c>
      <c r="H47" t="s">
        <v>449</v>
      </c>
      <c r="I47" t="s">
        <v>210</v>
      </c>
      <c r="J47" t="s">
        <v>321</v>
      </c>
      <c r="K47" s="78">
        <v>7.2</v>
      </c>
      <c r="L47" t="s">
        <v>102</v>
      </c>
      <c r="M47" s="79">
        <v>6.4999999999999997E-3</v>
      </c>
      <c r="N47" s="79">
        <v>1.5100000000000001E-2</v>
      </c>
      <c r="O47" s="78">
        <v>168617.31</v>
      </c>
      <c r="P47" s="78">
        <v>93.74</v>
      </c>
      <c r="Q47" s="78">
        <v>2.06718</v>
      </c>
      <c r="R47" s="78">
        <v>160.129046394</v>
      </c>
      <c r="S47" s="79">
        <v>4.0000000000000002E-4</v>
      </c>
      <c r="T47" s="79">
        <v>3.5000000000000001E-3</v>
      </c>
      <c r="U47" s="79">
        <v>1.1000000000000001E-3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455</v>
      </c>
      <c r="G48" t="s">
        <v>407</v>
      </c>
      <c r="H48" t="s">
        <v>449</v>
      </c>
      <c r="I48" t="s">
        <v>210</v>
      </c>
      <c r="J48" t="s">
        <v>330</v>
      </c>
      <c r="K48" s="78">
        <v>0.02</v>
      </c>
      <c r="L48" t="s">
        <v>102</v>
      </c>
      <c r="M48" s="79">
        <v>5.0999999999999997E-2</v>
      </c>
      <c r="N48" s="79">
        <v>1.03E-2</v>
      </c>
      <c r="O48" s="78">
        <v>93335.5</v>
      </c>
      <c r="P48" s="78">
        <v>113.86</v>
      </c>
      <c r="Q48" s="78">
        <v>0</v>
      </c>
      <c r="R48" s="78">
        <v>106.2718003</v>
      </c>
      <c r="S48" s="79">
        <v>2.0000000000000001E-4</v>
      </c>
      <c r="T48" s="79">
        <v>2.3E-3</v>
      </c>
      <c r="U48" s="79">
        <v>6.9999999999999999E-4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455</v>
      </c>
      <c r="G49" t="s">
        <v>407</v>
      </c>
      <c r="H49" t="s">
        <v>449</v>
      </c>
      <c r="I49" t="s">
        <v>210</v>
      </c>
      <c r="J49" t="s">
        <v>330</v>
      </c>
      <c r="K49" s="78">
        <v>1.47</v>
      </c>
      <c r="L49" t="s">
        <v>102</v>
      </c>
      <c r="M49" s="79">
        <v>2.5499999999999998E-2</v>
      </c>
      <c r="N49" s="79">
        <v>1.8200000000000001E-2</v>
      </c>
      <c r="O49" s="78">
        <v>367286.81</v>
      </c>
      <c r="P49" s="78">
        <v>102.15</v>
      </c>
      <c r="Q49" s="78">
        <v>9.1053300000000004</v>
      </c>
      <c r="R49" s="78">
        <v>384.28880641500001</v>
      </c>
      <c r="S49" s="79">
        <v>2.9999999999999997E-4</v>
      </c>
      <c r="T49" s="79">
        <v>8.3000000000000001E-3</v>
      </c>
      <c r="U49" s="79">
        <v>2.5999999999999999E-3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455</v>
      </c>
      <c r="G50" t="s">
        <v>407</v>
      </c>
      <c r="H50" t="s">
        <v>449</v>
      </c>
      <c r="I50" t="s">
        <v>210</v>
      </c>
      <c r="J50" t="s">
        <v>330</v>
      </c>
      <c r="K50" s="78">
        <v>4.5999999999999996</v>
      </c>
      <c r="L50" t="s">
        <v>102</v>
      </c>
      <c r="M50" s="79">
        <v>1.7600000000000001E-2</v>
      </c>
      <c r="N50" s="79">
        <v>1.3299999999999999E-2</v>
      </c>
      <c r="O50" s="78">
        <v>436815.44</v>
      </c>
      <c r="P50" s="78">
        <v>103.5</v>
      </c>
      <c r="Q50" s="78">
        <v>8.8723100000000006</v>
      </c>
      <c r="R50" s="78">
        <v>460.97629039999998</v>
      </c>
      <c r="S50" s="79">
        <v>2.9999999999999997E-4</v>
      </c>
      <c r="T50" s="79">
        <v>0.01</v>
      </c>
      <c r="U50" s="79">
        <v>3.0999999999999999E-3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455</v>
      </c>
      <c r="G51" t="s">
        <v>407</v>
      </c>
      <c r="H51" t="s">
        <v>449</v>
      </c>
      <c r="I51" t="s">
        <v>210</v>
      </c>
      <c r="J51" t="s">
        <v>464</v>
      </c>
      <c r="K51" s="78">
        <v>5.17</v>
      </c>
      <c r="L51" t="s">
        <v>102</v>
      </c>
      <c r="M51" s="79">
        <v>2.1499999999999998E-2</v>
      </c>
      <c r="N51" s="79">
        <v>1.3899999999999999E-2</v>
      </c>
      <c r="O51" s="78">
        <v>368284.99</v>
      </c>
      <c r="P51" s="78">
        <v>106.17</v>
      </c>
      <c r="Q51" s="78">
        <v>0</v>
      </c>
      <c r="R51" s="78">
        <v>391.00817388299998</v>
      </c>
      <c r="S51" s="79">
        <v>2.9999999999999997E-4</v>
      </c>
      <c r="T51" s="79">
        <v>8.5000000000000006E-3</v>
      </c>
      <c r="U51" s="79">
        <v>2.7000000000000001E-3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455</v>
      </c>
      <c r="G52" t="s">
        <v>407</v>
      </c>
      <c r="H52" t="s">
        <v>449</v>
      </c>
      <c r="I52" t="s">
        <v>210</v>
      </c>
      <c r="J52" t="s">
        <v>467</v>
      </c>
      <c r="K52" s="78">
        <v>5.84</v>
      </c>
      <c r="L52" t="s">
        <v>102</v>
      </c>
      <c r="M52" s="79">
        <v>2.35E-2</v>
      </c>
      <c r="N52" s="79">
        <v>1.34E-2</v>
      </c>
      <c r="O52" s="78">
        <v>264578.40999999997</v>
      </c>
      <c r="P52" s="78">
        <v>107.81</v>
      </c>
      <c r="Q52" s="78">
        <v>0</v>
      </c>
      <c r="R52" s="78">
        <v>285.24198382100002</v>
      </c>
      <c r="S52" s="79">
        <v>2.9999999999999997E-4</v>
      </c>
      <c r="T52" s="79">
        <v>6.1999999999999998E-3</v>
      </c>
      <c r="U52" s="79">
        <v>1.9E-3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470</v>
      </c>
      <c r="G53" t="s">
        <v>407</v>
      </c>
      <c r="H53" t="s">
        <v>449</v>
      </c>
      <c r="I53" t="s">
        <v>210</v>
      </c>
      <c r="J53" t="s">
        <v>471</v>
      </c>
      <c r="K53" s="78">
        <v>2.61</v>
      </c>
      <c r="L53" t="s">
        <v>102</v>
      </c>
      <c r="M53" s="79">
        <v>0.04</v>
      </c>
      <c r="N53" s="79">
        <v>9.1000000000000004E-3</v>
      </c>
      <c r="O53" s="78">
        <v>13670.35</v>
      </c>
      <c r="P53" s="78">
        <v>109.1</v>
      </c>
      <c r="Q53" s="78">
        <v>0</v>
      </c>
      <c r="R53" s="78">
        <v>14.914351849999999</v>
      </c>
      <c r="S53" s="79">
        <v>0</v>
      </c>
      <c r="T53" s="79">
        <v>2.9999999999999997E-4</v>
      </c>
      <c r="U53" s="79">
        <v>1E-4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470</v>
      </c>
      <c r="G54" t="s">
        <v>407</v>
      </c>
      <c r="H54" t="s">
        <v>449</v>
      </c>
      <c r="I54" t="s">
        <v>210</v>
      </c>
      <c r="J54" t="s">
        <v>474</v>
      </c>
      <c r="K54" s="78">
        <v>6.81</v>
      </c>
      <c r="L54" t="s">
        <v>102</v>
      </c>
      <c r="M54" s="79">
        <v>3.5000000000000003E-2</v>
      </c>
      <c r="N54" s="79">
        <v>1.3100000000000001E-2</v>
      </c>
      <c r="O54" s="78">
        <v>129620.17</v>
      </c>
      <c r="P54" s="78">
        <v>118.6</v>
      </c>
      <c r="Q54" s="78">
        <v>0</v>
      </c>
      <c r="R54" s="78">
        <v>153.72952162000001</v>
      </c>
      <c r="S54" s="79">
        <v>2.0000000000000001E-4</v>
      </c>
      <c r="T54" s="79">
        <v>3.3E-3</v>
      </c>
      <c r="U54" s="79">
        <v>1E-3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470</v>
      </c>
      <c r="G55" t="s">
        <v>407</v>
      </c>
      <c r="H55" t="s">
        <v>449</v>
      </c>
      <c r="I55" t="s">
        <v>210</v>
      </c>
      <c r="J55" t="s">
        <v>477</v>
      </c>
      <c r="K55" s="78">
        <v>5.37</v>
      </c>
      <c r="L55" t="s">
        <v>102</v>
      </c>
      <c r="M55" s="79">
        <v>0.04</v>
      </c>
      <c r="N55" s="79">
        <v>1.23E-2</v>
      </c>
      <c r="O55" s="78">
        <v>310583.46999999997</v>
      </c>
      <c r="P55" s="78">
        <v>117.53</v>
      </c>
      <c r="Q55" s="78">
        <v>0</v>
      </c>
      <c r="R55" s="78">
        <v>365.02875229099999</v>
      </c>
      <c r="S55" s="79">
        <v>2.9999999999999997E-4</v>
      </c>
      <c r="T55" s="79">
        <v>7.9000000000000008E-3</v>
      </c>
      <c r="U55" s="79">
        <v>2.5000000000000001E-3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480</v>
      </c>
      <c r="G56" t="s">
        <v>481</v>
      </c>
      <c r="H56" t="s">
        <v>449</v>
      </c>
      <c r="I56" t="s">
        <v>210</v>
      </c>
      <c r="J56" t="s">
        <v>482</v>
      </c>
      <c r="K56" s="78">
        <v>3.99</v>
      </c>
      <c r="L56" t="s">
        <v>102</v>
      </c>
      <c r="M56" s="79">
        <v>4.2999999999999997E-2</v>
      </c>
      <c r="N56" s="79">
        <v>7.6E-3</v>
      </c>
      <c r="O56" s="78">
        <v>35112.97</v>
      </c>
      <c r="P56" s="78">
        <v>117.75</v>
      </c>
      <c r="Q56" s="78">
        <v>0</v>
      </c>
      <c r="R56" s="78">
        <v>41.345522174999999</v>
      </c>
      <c r="S56" s="79">
        <v>0</v>
      </c>
      <c r="T56" s="79">
        <v>8.9999999999999998E-4</v>
      </c>
      <c r="U56" s="79">
        <v>2.9999999999999997E-4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485</v>
      </c>
      <c r="G57" t="s">
        <v>407</v>
      </c>
      <c r="H57" t="s">
        <v>449</v>
      </c>
      <c r="I57" t="s">
        <v>210</v>
      </c>
      <c r="J57" t="s">
        <v>429</v>
      </c>
      <c r="K57" s="78">
        <v>4.2</v>
      </c>
      <c r="L57" t="s">
        <v>102</v>
      </c>
      <c r="M57" s="79">
        <v>2.3400000000000001E-2</v>
      </c>
      <c r="N57" s="79">
        <v>1.43E-2</v>
      </c>
      <c r="O57" s="78">
        <v>649523.46</v>
      </c>
      <c r="P57" s="78">
        <v>104.3</v>
      </c>
      <c r="Q57" s="78">
        <v>0</v>
      </c>
      <c r="R57" s="78">
        <v>677.45296877999999</v>
      </c>
      <c r="S57" s="79">
        <v>2.0000000000000001E-4</v>
      </c>
      <c r="T57" s="79">
        <v>1.47E-2</v>
      </c>
      <c r="U57" s="79">
        <v>4.5999999999999999E-3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488</v>
      </c>
      <c r="G58" t="s">
        <v>407</v>
      </c>
      <c r="H58" t="s">
        <v>449</v>
      </c>
      <c r="I58" t="s">
        <v>210</v>
      </c>
      <c r="J58" t="s">
        <v>489</v>
      </c>
      <c r="K58" s="78">
        <v>1.49</v>
      </c>
      <c r="L58" t="s">
        <v>102</v>
      </c>
      <c r="M58" s="79">
        <v>4.8000000000000001E-2</v>
      </c>
      <c r="N58" s="79">
        <v>9.5999999999999992E-3</v>
      </c>
      <c r="O58" s="78">
        <v>332017.21999999997</v>
      </c>
      <c r="P58" s="78">
        <v>107.68</v>
      </c>
      <c r="Q58" s="78">
        <v>193.5067</v>
      </c>
      <c r="R58" s="78">
        <v>551.02284249599995</v>
      </c>
      <c r="S58" s="79">
        <v>4.0000000000000002E-4</v>
      </c>
      <c r="T58" s="79">
        <v>1.1900000000000001E-2</v>
      </c>
      <c r="U58" s="79">
        <v>3.8E-3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488</v>
      </c>
      <c r="G59" t="s">
        <v>407</v>
      </c>
      <c r="H59" t="s">
        <v>449</v>
      </c>
      <c r="I59" t="s">
        <v>210</v>
      </c>
      <c r="J59" t="s">
        <v>492</v>
      </c>
      <c r="K59" s="78">
        <v>0.5</v>
      </c>
      <c r="L59" t="s">
        <v>102</v>
      </c>
      <c r="M59" s="79">
        <v>4.9000000000000002E-2</v>
      </c>
      <c r="N59" s="79">
        <v>1.1599999999999999E-2</v>
      </c>
      <c r="O59" s="78">
        <v>32558.02</v>
      </c>
      <c r="P59" s="78">
        <v>112.86</v>
      </c>
      <c r="Q59" s="78">
        <v>0</v>
      </c>
      <c r="R59" s="78">
        <v>36.744981371999998</v>
      </c>
      <c r="S59" s="79">
        <v>2.9999999999999997E-4</v>
      </c>
      <c r="T59" s="79">
        <v>8.0000000000000004E-4</v>
      </c>
      <c r="U59" s="79">
        <v>2.9999999999999997E-4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488</v>
      </c>
      <c r="G60" t="s">
        <v>407</v>
      </c>
      <c r="H60" t="s">
        <v>449</v>
      </c>
      <c r="I60" t="s">
        <v>210</v>
      </c>
      <c r="J60" t="s">
        <v>495</v>
      </c>
      <c r="K60" s="78">
        <v>4.99</v>
      </c>
      <c r="L60" t="s">
        <v>102</v>
      </c>
      <c r="M60" s="79">
        <v>3.2000000000000001E-2</v>
      </c>
      <c r="N60" s="79">
        <v>1.26E-2</v>
      </c>
      <c r="O60" s="78">
        <v>494583.92</v>
      </c>
      <c r="P60" s="78">
        <v>109.51</v>
      </c>
      <c r="Q60" s="78">
        <v>16.05301</v>
      </c>
      <c r="R60" s="78">
        <v>557.67186079199996</v>
      </c>
      <c r="S60" s="79">
        <v>2.9999999999999997E-4</v>
      </c>
      <c r="T60" s="79">
        <v>1.21E-2</v>
      </c>
      <c r="U60" s="79">
        <v>3.8E-3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488</v>
      </c>
      <c r="G61" t="s">
        <v>407</v>
      </c>
      <c r="H61" t="s">
        <v>449</v>
      </c>
      <c r="I61" t="s">
        <v>210</v>
      </c>
      <c r="J61" t="s">
        <v>482</v>
      </c>
      <c r="K61" s="78">
        <v>7.3</v>
      </c>
      <c r="L61" t="s">
        <v>102</v>
      </c>
      <c r="M61" s="79">
        <v>1.14E-2</v>
      </c>
      <c r="N61" s="79">
        <v>1.4999999999999999E-2</v>
      </c>
      <c r="O61" s="78">
        <v>331000</v>
      </c>
      <c r="P61" s="78">
        <v>96.7</v>
      </c>
      <c r="Q61" s="78">
        <v>0</v>
      </c>
      <c r="R61" s="78">
        <v>320.077</v>
      </c>
      <c r="S61" s="79">
        <v>2.0000000000000001E-4</v>
      </c>
      <c r="T61" s="79">
        <v>6.8999999999999999E-3</v>
      </c>
      <c r="U61" s="79">
        <v>2.2000000000000001E-3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485</v>
      </c>
      <c r="G62" t="s">
        <v>407</v>
      </c>
      <c r="H62" t="s">
        <v>449</v>
      </c>
      <c r="I62" t="s">
        <v>210</v>
      </c>
      <c r="J62" t="s">
        <v>267</v>
      </c>
      <c r="K62" s="78">
        <v>7.79</v>
      </c>
      <c r="L62" t="s">
        <v>102</v>
      </c>
      <c r="M62" s="79">
        <v>6.4999999999999997E-3</v>
      </c>
      <c r="N62" s="79">
        <v>1.7899999999999999E-2</v>
      </c>
      <c r="O62" s="78">
        <v>103902.45</v>
      </c>
      <c r="P62" s="78">
        <v>91.06</v>
      </c>
      <c r="Q62" s="78">
        <v>0</v>
      </c>
      <c r="R62" s="78">
        <v>94.613570969999998</v>
      </c>
      <c r="S62" s="79">
        <v>2.9999999999999997E-4</v>
      </c>
      <c r="T62" s="79">
        <v>2.0999999999999999E-3</v>
      </c>
      <c r="U62" s="79">
        <v>5.9999999999999995E-4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502</v>
      </c>
      <c r="G63" t="s">
        <v>407</v>
      </c>
      <c r="H63" t="s">
        <v>449</v>
      </c>
      <c r="I63" t="s">
        <v>210</v>
      </c>
      <c r="J63" t="s">
        <v>281</v>
      </c>
      <c r="K63" s="78">
        <v>6.86</v>
      </c>
      <c r="L63" t="s">
        <v>102</v>
      </c>
      <c r="M63" s="79">
        <v>7.7999999999999996E-3</v>
      </c>
      <c r="N63" s="79">
        <v>1.4E-2</v>
      </c>
      <c r="O63" s="78">
        <v>12469.13</v>
      </c>
      <c r="P63" s="78">
        <v>95.13</v>
      </c>
      <c r="Q63" s="78">
        <v>0</v>
      </c>
      <c r="R63" s="78">
        <v>11.861883368999999</v>
      </c>
      <c r="S63" s="79">
        <v>0</v>
      </c>
      <c r="T63" s="79">
        <v>2.9999999999999997E-4</v>
      </c>
      <c r="U63" s="79">
        <v>1E-4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502</v>
      </c>
      <c r="G64" t="s">
        <v>407</v>
      </c>
      <c r="H64" t="s">
        <v>449</v>
      </c>
      <c r="I64" t="s">
        <v>210</v>
      </c>
      <c r="J64" t="s">
        <v>270</v>
      </c>
      <c r="K64" s="78">
        <v>4.78</v>
      </c>
      <c r="L64" t="s">
        <v>102</v>
      </c>
      <c r="M64" s="79">
        <v>2E-3</v>
      </c>
      <c r="N64" s="79">
        <v>1.2E-2</v>
      </c>
      <c r="O64" s="78">
        <v>133838.54999999999</v>
      </c>
      <c r="P64" s="78">
        <v>94.33</v>
      </c>
      <c r="Q64" s="78">
        <v>0</v>
      </c>
      <c r="R64" s="78">
        <v>126.249904215</v>
      </c>
      <c r="S64" s="79">
        <v>4.0000000000000002E-4</v>
      </c>
      <c r="T64" s="79">
        <v>2.7000000000000001E-3</v>
      </c>
      <c r="U64" s="79">
        <v>8.9999999999999998E-4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502</v>
      </c>
      <c r="G65" t="s">
        <v>407</v>
      </c>
      <c r="H65" t="s">
        <v>449</v>
      </c>
      <c r="I65" t="s">
        <v>210</v>
      </c>
      <c r="J65" t="s">
        <v>507</v>
      </c>
      <c r="K65" s="78">
        <v>5.77</v>
      </c>
      <c r="L65" t="s">
        <v>102</v>
      </c>
      <c r="M65" s="79">
        <v>1.8200000000000001E-2</v>
      </c>
      <c r="N65" s="79">
        <v>1.26E-2</v>
      </c>
      <c r="O65" s="78">
        <v>170337.06</v>
      </c>
      <c r="P65" s="78">
        <v>103.43</v>
      </c>
      <c r="Q65" s="78">
        <v>0</v>
      </c>
      <c r="R65" s="78">
        <v>176.179621158</v>
      </c>
      <c r="S65" s="79">
        <v>4.0000000000000002E-4</v>
      </c>
      <c r="T65" s="79">
        <v>3.8E-3</v>
      </c>
      <c r="U65" s="79">
        <v>1.1999999999999999E-3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360</v>
      </c>
      <c r="G66" t="s">
        <v>355</v>
      </c>
      <c r="H66" t="s">
        <v>449</v>
      </c>
      <c r="I66" t="s">
        <v>210</v>
      </c>
      <c r="J66" t="s">
        <v>510</v>
      </c>
      <c r="K66" s="78">
        <v>0.59</v>
      </c>
      <c r="L66" t="s">
        <v>102</v>
      </c>
      <c r="M66" s="79">
        <v>0.04</v>
      </c>
      <c r="N66" s="79">
        <v>2.5700000000000001E-2</v>
      </c>
      <c r="O66" s="78">
        <v>476052.47999999998</v>
      </c>
      <c r="P66" s="78">
        <v>109.8</v>
      </c>
      <c r="Q66" s="78">
        <v>0</v>
      </c>
      <c r="R66" s="78">
        <v>522.70562303999998</v>
      </c>
      <c r="S66" s="79">
        <v>4.0000000000000002E-4</v>
      </c>
      <c r="T66" s="79">
        <v>1.1299999999999999E-2</v>
      </c>
      <c r="U66" s="79">
        <v>3.5999999999999999E-3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514</v>
      </c>
      <c r="H67" t="s">
        <v>449</v>
      </c>
      <c r="I67" t="s">
        <v>210</v>
      </c>
      <c r="J67" t="s">
        <v>330</v>
      </c>
      <c r="K67" s="78">
        <v>0.99</v>
      </c>
      <c r="L67" t="s">
        <v>102</v>
      </c>
      <c r="M67" s="79">
        <v>4.65E-2</v>
      </c>
      <c r="N67" s="79">
        <v>1.55E-2</v>
      </c>
      <c r="O67" s="78">
        <v>798.66</v>
      </c>
      <c r="P67" s="78">
        <v>126.91</v>
      </c>
      <c r="Q67" s="78">
        <v>0</v>
      </c>
      <c r="R67" s="78">
        <v>1.0135794060000001</v>
      </c>
      <c r="S67" s="79">
        <v>0</v>
      </c>
      <c r="T67" s="79">
        <v>0</v>
      </c>
      <c r="U67" s="79">
        <v>0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517</v>
      </c>
      <c r="G68" t="s">
        <v>518</v>
      </c>
      <c r="H68" t="s">
        <v>519</v>
      </c>
      <c r="I68" t="s">
        <v>150</v>
      </c>
      <c r="J68" t="s">
        <v>520</v>
      </c>
      <c r="K68" s="78">
        <v>4.67</v>
      </c>
      <c r="L68" t="s">
        <v>102</v>
      </c>
      <c r="M68" s="79">
        <v>4.4999999999999998E-2</v>
      </c>
      <c r="N68" s="79">
        <v>4.0000000000000001E-3</v>
      </c>
      <c r="O68" s="78">
        <v>908865.72</v>
      </c>
      <c r="P68" s="78">
        <v>124.05</v>
      </c>
      <c r="Q68" s="78">
        <v>0</v>
      </c>
      <c r="R68" s="78">
        <v>1127.44792566</v>
      </c>
      <c r="S68" s="79">
        <v>2.9999999999999997E-4</v>
      </c>
      <c r="T68" s="79">
        <v>2.4500000000000001E-2</v>
      </c>
      <c r="U68" s="79">
        <v>7.7000000000000002E-3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517</v>
      </c>
      <c r="G69" t="s">
        <v>518</v>
      </c>
      <c r="H69" t="s">
        <v>519</v>
      </c>
      <c r="I69" t="s">
        <v>150</v>
      </c>
      <c r="J69" t="s">
        <v>495</v>
      </c>
      <c r="K69" s="78">
        <v>6.8</v>
      </c>
      <c r="L69" t="s">
        <v>102</v>
      </c>
      <c r="M69" s="79">
        <v>3.85E-2</v>
      </c>
      <c r="N69" s="79">
        <v>5.8999999999999999E-3</v>
      </c>
      <c r="O69" s="78">
        <v>403945.79</v>
      </c>
      <c r="P69" s="78">
        <v>125.9</v>
      </c>
      <c r="Q69" s="78">
        <v>0</v>
      </c>
      <c r="R69" s="78">
        <v>508.56774961000002</v>
      </c>
      <c r="S69" s="79">
        <v>2.0000000000000001E-4</v>
      </c>
      <c r="T69" s="79">
        <v>1.0999999999999999E-2</v>
      </c>
      <c r="U69" s="79">
        <v>3.5000000000000001E-3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517</v>
      </c>
      <c r="G70" t="s">
        <v>518</v>
      </c>
      <c r="H70" t="s">
        <v>519</v>
      </c>
      <c r="I70" t="s">
        <v>150</v>
      </c>
      <c r="J70" t="s">
        <v>525</v>
      </c>
      <c r="K70" s="78">
        <v>9.39</v>
      </c>
      <c r="L70" t="s">
        <v>102</v>
      </c>
      <c r="M70" s="79">
        <v>2.3900000000000001E-2</v>
      </c>
      <c r="N70" s="79">
        <v>7.1999999999999998E-3</v>
      </c>
      <c r="O70" s="78">
        <v>367771.25</v>
      </c>
      <c r="P70" s="78">
        <v>116.99</v>
      </c>
      <c r="Q70" s="78">
        <v>0</v>
      </c>
      <c r="R70" s="78">
        <v>430.25558537500001</v>
      </c>
      <c r="S70" s="79">
        <v>2.0000000000000001E-4</v>
      </c>
      <c r="T70" s="79">
        <v>9.2999999999999992E-3</v>
      </c>
      <c r="U70" s="79">
        <v>2.8999999999999998E-3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528</v>
      </c>
      <c r="G71" t="s">
        <v>407</v>
      </c>
      <c r="H71" t="s">
        <v>449</v>
      </c>
      <c r="I71" t="s">
        <v>210</v>
      </c>
      <c r="J71" t="s">
        <v>529</v>
      </c>
      <c r="K71" s="78">
        <v>5.33</v>
      </c>
      <c r="L71" t="s">
        <v>102</v>
      </c>
      <c r="M71" s="79">
        <v>1.5800000000000002E-2</v>
      </c>
      <c r="N71" s="79">
        <v>1.11E-2</v>
      </c>
      <c r="O71" s="78">
        <v>117601.66</v>
      </c>
      <c r="P71" s="78">
        <v>103.67</v>
      </c>
      <c r="Q71" s="78">
        <v>0</v>
      </c>
      <c r="R71" s="78">
        <v>121.917640922</v>
      </c>
      <c r="S71" s="79">
        <v>2.0000000000000001E-4</v>
      </c>
      <c r="T71" s="79">
        <v>2.5999999999999999E-3</v>
      </c>
      <c r="U71" s="79">
        <v>8.0000000000000004E-4</v>
      </c>
    </row>
    <row r="72" spans="2:21">
      <c r="B72" t="s">
        <v>530</v>
      </c>
      <c r="C72" t="s">
        <v>531</v>
      </c>
      <c r="D72" t="s">
        <v>100</v>
      </c>
      <c r="E72" t="s">
        <v>123</v>
      </c>
      <c r="F72" t="s">
        <v>532</v>
      </c>
      <c r="G72" t="s">
        <v>514</v>
      </c>
      <c r="H72" t="s">
        <v>449</v>
      </c>
      <c r="I72" t="s">
        <v>210</v>
      </c>
      <c r="J72" t="s">
        <v>330</v>
      </c>
      <c r="K72" s="78">
        <v>0.92</v>
      </c>
      <c r="L72" t="s">
        <v>102</v>
      </c>
      <c r="M72" s="79">
        <v>4.8899999999999999E-2</v>
      </c>
      <c r="N72" s="79">
        <v>7.1999999999999998E-3</v>
      </c>
      <c r="O72" s="78">
        <v>791.31</v>
      </c>
      <c r="P72" s="78">
        <v>123.83</v>
      </c>
      <c r="Q72" s="78">
        <v>0</v>
      </c>
      <c r="R72" s="78">
        <v>0.97987917300000005</v>
      </c>
      <c r="S72" s="79">
        <v>0</v>
      </c>
      <c r="T72" s="79">
        <v>0</v>
      </c>
      <c r="U72" s="79">
        <v>0</v>
      </c>
    </row>
    <row r="73" spans="2:21">
      <c r="B73" t="s">
        <v>533</v>
      </c>
      <c r="C73" t="s">
        <v>534</v>
      </c>
      <c r="D73" t="s">
        <v>100</v>
      </c>
      <c r="E73" t="s">
        <v>123</v>
      </c>
      <c r="F73" t="s">
        <v>360</v>
      </c>
      <c r="G73" t="s">
        <v>355</v>
      </c>
      <c r="H73" t="s">
        <v>449</v>
      </c>
      <c r="I73" t="s">
        <v>210</v>
      </c>
      <c r="J73" t="s">
        <v>330</v>
      </c>
      <c r="K73" s="78">
        <v>4.43</v>
      </c>
      <c r="L73" t="s">
        <v>102</v>
      </c>
      <c r="M73" s="79">
        <v>2.4199999999999999E-2</v>
      </c>
      <c r="N73" s="79">
        <v>2.8199999999999999E-2</v>
      </c>
      <c r="O73" s="78">
        <v>3.6</v>
      </c>
      <c r="P73" s="78">
        <v>4949250</v>
      </c>
      <c r="Q73" s="78">
        <v>0</v>
      </c>
      <c r="R73" s="78">
        <v>178.173</v>
      </c>
      <c r="S73" s="79">
        <v>0</v>
      </c>
      <c r="T73" s="79">
        <v>3.8999999999999998E-3</v>
      </c>
      <c r="U73" s="79">
        <v>1.1999999999999999E-3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360</v>
      </c>
      <c r="G74" t="s">
        <v>355</v>
      </c>
      <c r="H74" t="s">
        <v>449</v>
      </c>
      <c r="I74" t="s">
        <v>210</v>
      </c>
      <c r="J74" t="s">
        <v>482</v>
      </c>
      <c r="K74" s="78">
        <v>4.04</v>
      </c>
      <c r="L74" t="s">
        <v>102</v>
      </c>
      <c r="M74" s="79">
        <v>1.95E-2</v>
      </c>
      <c r="N74" s="79">
        <v>3.1199999999999999E-2</v>
      </c>
      <c r="O74" s="78">
        <v>5.49</v>
      </c>
      <c r="P74" s="78">
        <v>4788222</v>
      </c>
      <c r="Q74" s="78">
        <v>0</v>
      </c>
      <c r="R74" s="78">
        <v>262.87338779999999</v>
      </c>
      <c r="S74" s="79">
        <v>0</v>
      </c>
      <c r="T74" s="79">
        <v>5.7000000000000002E-3</v>
      </c>
      <c r="U74" s="79">
        <v>1.8E-3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360</v>
      </c>
      <c r="G75" t="s">
        <v>355</v>
      </c>
      <c r="H75" t="s">
        <v>449</v>
      </c>
      <c r="I75" t="s">
        <v>210</v>
      </c>
      <c r="J75" t="s">
        <v>539</v>
      </c>
      <c r="K75" s="78">
        <v>3</v>
      </c>
      <c r="L75" t="s">
        <v>102</v>
      </c>
      <c r="M75" s="79">
        <v>1.6400000000000001E-2</v>
      </c>
      <c r="N75" s="79">
        <v>2.9600000000000001E-2</v>
      </c>
      <c r="O75" s="78">
        <v>4.47</v>
      </c>
      <c r="P75" s="78">
        <v>4820001</v>
      </c>
      <c r="Q75" s="78">
        <v>0</v>
      </c>
      <c r="R75" s="78">
        <v>215.4540447</v>
      </c>
      <c r="S75" s="79">
        <v>0</v>
      </c>
      <c r="T75" s="79">
        <v>4.7000000000000002E-3</v>
      </c>
      <c r="U75" s="79">
        <v>1.5E-3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360</v>
      </c>
      <c r="G76" t="s">
        <v>355</v>
      </c>
      <c r="H76" t="s">
        <v>449</v>
      </c>
      <c r="I76" t="s">
        <v>210</v>
      </c>
      <c r="J76" t="s">
        <v>539</v>
      </c>
      <c r="K76" s="78">
        <v>7.23</v>
      </c>
      <c r="L76" t="s">
        <v>102</v>
      </c>
      <c r="M76" s="79">
        <v>2.7799999999999998E-2</v>
      </c>
      <c r="N76" s="79">
        <v>3.0300000000000001E-2</v>
      </c>
      <c r="O76" s="78">
        <v>1.69</v>
      </c>
      <c r="P76" s="78">
        <v>4940000</v>
      </c>
      <c r="Q76" s="78">
        <v>0</v>
      </c>
      <c r="R76" s="78">
        <v>83.486000000000004</v>
      </c>
      <c r="S76" s="79">
        <v>0</v>
      </c>
      <c r="T76" s="79">
        <v>1.8E-3</v>
      </c>
      <c r="U76" s="79">
        <v>5.9999999999999995E-4</v>
      </c>
    </row>
    <row r="77" spans="2:21">
      <c r="B77" t="s">
        <v>542</v>
      </c>
      <c r="C77" t="s">
        <v>543</v>
      </c>
      <c r="D77" t="s">
        <v>100</v>
      </c>
      <c r="E77" t="s">
        <v>123</v>
      </c>
      <c r="F77" t="s">
        <v>360</v>
      </c>
      <c r="G77" t="s">
        <v>355</v>
      </c>
      <c r="H77" t="s">
        <v>449</v>
      </c>
      <c r="I77" t="s">
        <v>210</v>
      </c>
      <c r="J77" t="s">
        <v>544</v>
      </c>
      <c r="K77" s="78">
        <v>0.11</v>
      </c>
      <c r="L77" t="s">
        <v>102</v>
      </c>
      <c r="M77" s="79">
        <v>0.05</v>
      </c>
      <c r="N77" s="79">
        <v>3.0800000000000001E-2</v>
      </c>
      <c r="O77" s="78">
        <v>300259.31</v>
      </c>
      <c r="P77" s="78">
        <v>111.1</v>
      </c>
      <c r="Q77" s="78">
        <v>0</v>
      </c>
      <c r="R77" s="78">
        <v>333.58809341</v>
      </c>
      <c r="S77" s="79">
        <v>2.9999999999999997E-4</v>
      </c>
      <c r="T77" s="79">
        <v>7.1999999999999998E-3</v>
      </c>
      <c r="U77" s="79">
        <v>2.3E-3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547</v>
      </c>
      <c r="G78" t="s">
        <v>407</v>
      </c>
      <c r="H78" t="s">
        <v>449</v>
      </c>
      <c r="I78" t="s">
        <v>210</v>
      </c>
      <c r="J78" t="s">
        <v>273</v>
      </c>
      <c r="K78" s="78">
        <v>4.83</v>
      </c>
      <c r="L78" t="s">
        <v>102</v>
      </c>
      <c r="M78" s="79">
        <v>2.4E-2</v>
      </c>
      <c r="N78" s="79">
        <v>1.18E-2</v>
      </c>
      <c r="O78" s="78">
        <v>25168.799999999999</v>
      </c>
      <c r="P78" s="78">
        <v>107.18</v>
      </c>
      <c r="Q78" s="78">
        <v>0</v>
      </c>
      <c r="R78" s="78">
        <v>26.97591984</v>
      </c>
      <c r="S78" s="79">
        <v>1E-4</v>
      </c>
      <c r="T78" s="79">
        <v>5.9999999999999995E-4</v>
      </c>
      <c r="U78" s="79">
        <v>2.0000000000000001E-4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547</v>
      </c>
      <c r="G79" t="s">
        <v>407</v>
      </c>
      <c r="H79" t="s">
        <v>449</v>
      </c>
      <c r="I79" t="s">
        <v>210</v>
      </c>
      <c r="J79" t="s">
        <v>330</v>
      </c>
      <c r="K79" s="78">
        <v>3.35</v>
      </c>
      <c r="L79" t="s">
        <v>102</v>
      </c>
      <c r="M79" s="79">
        <v>2.8500000000000001E-2</v>
      </c>
      <c r="N79" s="79">
        <v>1.3899999999999999E-2</v>
      </c>
      <c r="O79" s="78">
        <v>264536.89</v>
      </c>
      <c r="P79" s="78">
        <v>107.5</v>
      </c>
      <c r="Q79" s="78">
        <v>0</v>
      </c>
      <c r="R79" s="78">
        <v>284.37715674999998</v>
      </c>
      <c r="S79" s="79">
        <v>4.0000000000000002E-4</v>
      </c>
      <c r="T79" s="79">
        <v>6.1999999999999998E-3</v>
      </c>
      <c r="U79" s="79">
        <v>1.9E-3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389</v>
      </c>
      <c r="G80" t="s">
        <v>355</v>
      </c>
      <c r="H80" t="s">
        <v>449</v>
      </c>
      <c r="I80" t="s">
        <v>210</v>
      </c>
      <c r="J80" t="s">
        <v>552</v>
      </c>
      <c r="K80" s="78">
        <v>0.99</v>
      </c>
      <c r="L80" t="s">
        <v>102</v>
      </c>
      <c r="M80" s="79">
        <v>6.5000000000000002E-2</v>
      </c>
      <c r="N80" s="79">
        <v>1.6299999999999999E-2</v>
      </c>
      <c r="O80" s="78">
        <v>389703.49</v>
      </c>
      <c r="P80" s="78">
        <v>113.55</v>
      </c>
      <c r="Q80" s="78">
        <v>234.22342</v>
      </c>
      <c r="R80" s="78">
        <v>676.73173289500005</v>
      </c>
      <c r="S80" s="79">
        <v>4.0000000000000002E-4</v>
      </c>
      <c r="T80" s="79">
        <v>1.47E-2</v>
      </c>
      <c r="U80" s="79">
        <v>4.5999999999999999E-3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455</v>
      </c>
      <c r="G81" t="s">
        <v>407</v>
      </c>
      <c r="H81" t="s">
        <v>555</v>
      </c>
      <c r="I81" t="s">
        <v>210</v>
      </c>
      <c r="J81" t="s">
        <v>556</v>
      </c>
      <c r="K81" s="78">
        <v>1.62</v>
      </c>
      <c r="L81" t="s">
        <v>102</v>
      </c>
      <c r="M81" s="79">
        <v>5.8500000000000003E-2</v>
      </c>
      <c r="N81" s="79">
        <v>1.6199999999999999E-2</v>
      </c>
      <c r="O81" s="78">
        <v>65310.080000000002</v>
      </c>
      <c r="P81" s="78">
        <v>116.23</v>
      </c>
      <c r="Q81" s="78">
        <v>0</v>
      </c>
      <c r="R81" s="78">
        <v>75.909905984000005</v>
      </c>
      <c r="S81" s="79">
        <v>1E-4</v>
      </c>
      <c r="T81" s="79">
        <v>1.6000000000000001E-3</v>
      </c>
      <c r="U81" s="79">
        <v>5.0000000000000001E-4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455</v>
      </c>
      <c r="G82" t="s">
        <v>407</v>
      </c>
      <c r="H82" t="s">
        <v>555</v>
      </c>
      <c r="I82" t="s">
        <v>210</v>
      </c>
      <c r="J82" t="s">
        <v>330</v>
      </c>
      <c r="K82" s="78">
        <v>1.71</v>
      </c>
      <c r="L82" t="s">
        <v>102</v>
      </c>
      <c r="M82" s="79">
        <v>4.9000000000000002E-2</v>
      </c>
      <c r="N82" s="79">
        <v>2.12E-2</v>
      </c>
      <c r="O82" s="78">
        <v>113027.36</v>
      </c>
      <c r="P82" s="78">
        <v>109.04</v>
      </c>
      <c r="Q82" s="78">
        <v>0</v>
      </c>
      <c r="R82" s="78">
        <v>123.24503334400001</v>
      </c>
      <c r="S82" s="79">
        <v>2.0000000000000001E-4</v>
      </c>
      <c r="T82" s="79">
        <v>2.7000000000000001E-3</v>
      </c>
      <c r="U82" s="79">
        <v>8.0000000000000004E-4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455</v>
      </c>
      <c r="G83" t="s">
        <v>407</v>
      </c>
      <c r="H83" t="s">
        <v>555</v>
      </c>
      <c r="I83" t="s">
        <v>210</v>
      </c>
      <c r="J83" t="s">
        <v>561</v>
      </c>
      <c r="K83" s="78">
        <v>6.13</v>
      </c>
      <c r="L83" t="s">
        <v>102</v>
      </c>
      <c r="M83" s="79">
        <v>2.2499999999999999E-2</v>
      </c>
      <c r="N83" s="79">
        <v>2.69E-2</v>
      </c>
      <c r="O83" s="78">
        <v>77577.440000000002</v>
      </c>
      <c r="P83" s="78">
        <v>98.64</v>
      </c>
      <c r="Q83" s="78">
        <v>1.71896</v>
      </c>
      <c r="R83" s="78">
        <v>78.241346816000004</v>
      </c>
      <c r="S83" s="79">
        <v>2.0000000000000001E-4</v>
      </c>
      <c r="T83" s="79">
        <v>1.6999999999999999E-3</v>
      </c>
      <c r="U83" s="79">
        <v>5.0000000000000001E-4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518</v>
      </c>
      <c r="H84" t="s">
        <v>555</v>
      </c>
      <c r="I84" t="s">
        <v>210</v>
      </c>
      <c r="J84" t="s">
        <v>565</v>
      </c>
      <c r="K84" s="78">
        <v>4.24</v>
      </c>
      <c r="L84" t="s">
        <v>102</v>
      </c>
      <c r="M84" s="79">
        <v>1.9400000000000001E-2</v>
      </c>
      <c r="N84" s="79">
        <v>1.1299999999999999E-2</v>
      </c>
      <c r="O84" s="78">
        <v>124126.13</v>
      </c>
      <c r="P84" s="78">
        <v>104.33</v>
      </c>
      <c r="Q84" s="78">
        <v>0</v>
      </c>
      <c r="R84" s="78">
        <v>129.500791429</v>
      </c>
      <c r="S84" s="79">
        <v>2.0000000000000001E-4</v>
      </c>
      <c r="T84" s="79">
        <v>2.8E-3</v>
      </c>
      <c r="U84" s="79">
        <v>8.9999999999999998E-4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564</v>
      </c>
      <c r="G85" t="s">
        <v>518</v>
      </c>
      <c r="H85" t="s">
        <v>555</v>
      </c>
      <c r="I85" t="s">
        <v>210</v>
      </c>
      <c r="J85" t="s">
        <v>568</v>
      </c>
      <c r="K85" s="78">
        <v>5.23</v>
      </c>
      <c r="L85" t="s">
        <v>102</v>
      </c>
      <c r="M85" s="79">
        <v>1.23E-2</v>
      </c>
      <c r="N85" s="79">
        <v>1.3599999999999999E-2</v>
      </c>
      <c r="O85" s="78">
        <v>509853.42</v>
      </c>
      <c r="P85" s="78">
        <v>99.95</v>
      </c>
      <c r="Q85" s="78">
        <v>0</v>
      </c>
      <c r="R85" s="78">
        <v>509.59849329000002</v>
      </c>
      <c r="S85" s="79">
        <v>2.9999999999999997E-4</v>
      </c>
      <c r="T85" s="79">
        <v>1.11E-2</v>
      </c>
      <c r="U85" s="79">
        <v>3.5000000000000001E-3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572</v>
      </c>
      <c r="H86" t="s">
        <v>555</v>
      </c>
      <c r="I86" t="s">
        <v>210</v>
      </c>
      <c r="J86" t="s">
        <v>573</v>
      </c>
      <c r="K86" s="78">
        <v>7.14</v>
      </c>
      <c r="L86" t="s">
        <v>102</v>
      </c>
      <c r="M86" s="79">
        <v>5.1499999999999997E-2</v>
      </c>
      <c r="N86" s="79">
        <v>2.2100000000000002E-2</v>
      </c>
      <c r="O86" s="78">
        <v>798818.5</v>
      </c>
      <c r="P86" s="78">
        <v>147.38</v>
      </c>
      <c r="Q86" s="78">
        <v>0</v>
      </c>
      <c r="R86" s="78">
        <v>1177.2987052999999</v>
      </c>
      <c r="S86" s="79">
        <v>2.0000000000000001E-4</v>
      </c>
      <c r="T86" s="79">
        <v>2.5499999999999998E-2</v>
      </c>
      <c r="U86" s="79">
        <v>8.0000000000000002E-3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571</v>
      </c>
      <c r="G87" t="s">
        <v>572</v>
      </c>
      <c r="H87" t="s">
        <v>555</v>
      </c>
      <c r="I87" t="s">
        <v>210</v>
      </c>
      <c r="K87" s="78">
        <v>9.9700000000000006</v>
      </c>
      <c r="L87" t="s">
        <v>102</v>
      </c>
      <c r="M87" s="79">
        <v>5.1499999999999997E-2</v>
      </c>
      <c r="N87" s="79">
        <v>3.6299999999999999E-2</v>
      </c>
      <c r="O87" s="78">
        <v>-19679.16</v>
      </c>
      <c r="P87" s="78">
        <v>100</v>
      </c>
      <c r="Q87" s="78">
        <v>0</v>
      </c>
      <c r="R87" s="78">
        <v>-19.67916</v>
      </c>
      <c r="S87" s="79">
        <v>0</v>
      </c>
      <c r="T87" s="79">
        <v>-4.0000000000000002E-4</v>
      </c>
      <c r="U87" s="79">
        <v>-1E-4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578</v>
      </c>
      <c r="G88" t="s">
        <v>132</v>
      </c>
      <c r="H88" t="s">
        <v>555</v>
      </c>
      <c r="I88" t="s">
        <v>210</v>
      </c>
      <c r="J88" t="s">
        <v>579</v>
      </c>
      <c r="K88" s="78">
        <v>4.05</v>
      </c>
      <c r="L88" t="s">
        <v>102</v>
      </c>
      <c r="M88" s="79">
        <v>2.1999999999999999E-2</v>
      </c>
      <c r="N88" s="79">
        <v>9.5999999999999992E-3</v>
      </c>
      <c r="O88" s="78">
        <v>247259.97</v>
      </c>
      <c r="P88" s="78">
        <v>105.38</v>
      </c>
      <c r="Q88" s="78">
        <v>0</v>
      </c>
      <c r="R88" s="78">
        <v>260.56255638599998</v>
      </c>
      <c r="S88" s="79">
        <v>2.9999999999999997E-4</v>
      </c>
      <c r="T88" s="79">
        <v>5.7000000000000002E-3</v>
      </c>
      <c r="U88" s="79">
        <v>1.8E-3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578</v>
      </c>
      <c r="G89" t="s">
        <v>132</v>
      </c>
      <c r="H89" t="s">
        <v>555</v>
      </c>
      <c r="I89" t="s">
        <v>210</v>
      </c>
      <c r="J89" t="s">
        <v>582</v>
      </c>
      <c r="K89" s="78">
        <v>7.44</v>
      </c>
      <c r="L89" t="s">
        <v>102</v>
      </c>
      <c r="M89" s="79">
        <v>1.7000000000000001E-2</v>
      </c>
      <c r="N89" s="79">
        <v>1.2500000000000001E-2</v>
      </c>
      <c r="O89" s="78">
        <v>105489.45</v>
      </c>
      <c r="P89" s="78">
        <v>101.93</v>
      </c>
      <c r="Q89" s="78">
        <v>0</v>
      </c>
      <c r="R89" s="78">
        <v>107.52539638499999</v>
      </c>
      <c r="S89" s="79">
        <v>1E-4</v>
      </c>
      <c r="T89" s="79">
        <v>2.3E-3</v>
      </c>
      <c r="U89" s="79">
        <v>6.9999999999999999E-4</v>
      </c>
    </row>
    <row r="90" spans="2:21">
      <c r="B90" t="s">
        <v>583</v>
      </c>
      <c r="C90" t="s">
        <v>584</v>
      </c>
      <c r="D90" t="s">
        <v>100</v>
      </c>
      <c r="E90" t="s">
        <v>123</v>
      </c>
      <c r="F90" t="s">
        <v>578</v>
      </c>
      <c r="G90" t="s">
        <v>132</v>
      </c>
      <c r="H90" t="s">
        <v>555</v>
      </c>
      <c r="I90" t="s">
        <v>210</v>
      </c>
      <c r="J90" t="s">
        <v>585</v>
      </c>
      <c r="K90" s="78">
        <v>1.4</v>
      </c>
      <c r="L90" t="s">
        <v>102</v>
      </c>
      <c r="M90" s="79">
        <v>3.6999999999999998E-2</v>
      </c>
      <c r="N90" s="79">
        <v>1.4E-2</v>
      </c>
      <c r="O90" s="78">
        <v>268166.78999999998</v>
      </c>
      <c r="P90" s="78">
        <v>107.21</v>
      </c>
      <c r="Q90" s="78">
        <v>0</v>
      </c>
      <c r="R90" s="78">
        <v>287.50161555900002</v>
      </c>
      <c r="S90" s="79">
        <v>2.0000000000000001E-4</v>
      </c>
      <c r="T90" s="79">
        <v>6.1999999999999998E-3</v>
      </c>
      <c r="U90" s="79">
        <v>2E-3</v>
      </c>
    </row>
    <row r="91" spans="2:21">
      <c r="B91" t="s">
        <v>586</v>
      </c>
      <c r="C91" t="s">
        <v>587</v>
      </c>
      <c r="D91" t="s">
        <v>100</v>
      </c>
      <c r="E91" t="s">
        <v>123</v>
      </c>
      <c r="F91" t="s">
        <v>502</v>
      </c>
      <c r="G91" t="s">
        <v>407</v>
      </c>
      <c r="H91" t="s">
        <v>588</v>
      </c>
      <c r="I91" t="s">
        <v>150</v>
      </c>
      <c r="J91" t="s">
        <v>589</v>
      </c>
      <c r="K91" s="78">
        <v>4.6900000000000004</v>
      </c>
      <c r="L91" t="s">
        <v>102</v>
      </c>
      <c r="M91" s="79">
        <v>1.34E-2</v>
      </c>
      <c r="N91" s="79">
        <v>1.03E-2</v>
      </c>
      <c r="O91" s="78">
        <v>67510.83</v>
      </c>
      <c r="P91" s="78">
        <v>102.67</v>
      </c>
      <c r="Q91" s="78">
        <v>0</v>
      </c>
      <c r="R91" s="78">
        <v>69.313369160999997</v>
      </c>
      <c r="S91" s="79">
        <v>2.0000000000000001E-4</v>
      </c>
      <c r="T91" s="79">
        <v>1.5E-3</v>
      </c>
      <c r="U91" s="79">
        <v>5.0000000000000001E-4</v>
      </c>
    </row>
    <row r="92" spans="2:21">
      <c r="B92" t="s">
        <v>590</v>
      </c>
      <c r="C92" t="s">
        <v>591</v>
      </c>
      <c r="D92" t="s">
        <v>100</v>
      </c>
      <c r="E92" t="s">
        <v>123</v>
      </c>
      <c r="F92" t="s">
        <v>502</v>
      </c>
      <c r="G92" t="s">
        <v>407</v>
      </c>
      <c r="H92" t="s">
        <v>588</v>
      </c>
      <c r="I92" t="s">
        <v>150</v>
      </c>
      <c r="J92" t="s">
        <v>592</v>
      </c>
      <c r="K92" s="78">
        <v>4.53</v>
      </c>
      <c r="L92" t="s">
        <v>102</v>
      </c>
      <c r="M92" s="79">
        <v>1.95E-2</v>
      </c>
      <c r="N92" s="79">
        <v>2.4199999999999999E-2</v>
      </c>
      <c r="O92" s="78">
        <v>118123.84</v>
      </c>
      <c r="P92" s="78">
        <v>98.81</v>
      </c>
      <c r="Q92" s="78">
        <v>0</v>
      </c>
      <c r="R92" s="78">
        <v>116.71816630399999</v>
      </c>
      <c r="S92" s="79">
        <v>2.0000000000000001E-4</v>
      </c>
      <c r="T92" s="79">
        <v>2.5000000000000001E-3</v>
      </c>
      <c r="U92" s="79">
        <v>8.0000000000000004E-4</v>
      </c>
    </row>
    <row r="93" spans="2:21">
      <c r="B93" t="s">
        <v>593</v>
      </c>
      <c r="C93" t="s">
        <v>594</v>
      </c>
      <c r="D93" t="s">
        <v>100</v>
      </c>
      <c r="E93" t="s">
        <v>123</v>
      </c>
      <c r="F93" t="s">
        <v>502</v>
      </c>
      <c r="G93" t="s">
        <v>407</v>
      </c>
      <c r="H93" t="s">
        <v>588</v>
      </c>
      <c r="I93" t="s">
        <v>150</v>
      </c>
      <c r="J93" t="s">
        <v>595</v>
      </c>
      <c r="K93" s="78">
        <v>3.52</v>
      </c>
      <c r="L93" t="s">
        <v>102</v>
      </c>
      <c r="M93" s="79">
        <v>2.5000000000000001E-2</v>
      </c>
      <c r="N93" s="79">
        <v>2.35E-2</v>
      </c>
      <c r="O93" s="78">
        <v>59280.160000000003</v>
      </c>
      <c r="P93" s="78">
        <v>101.01</v>
      </c>
      <c r="Q93" s="78">
        <v>0</v>
      </c>
      <c r="R93" s="78">
        <v>59.878889616000002</v>
      </c>
      <c r="S93" s="79">
        <v>1E-4</v>
      </c>
      <c r="T93" s="79">
        <v>1.2999999999999999E-3</v>
      </c>
      <c r="U93" s="79">
        <v>4.0000000000000002E-4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502</v>
      </c>
      <c r="G94" t="s">
        <v>407</v>
      </c>
      <c r="H94" t="s">
        <v>588</v>
      </c>
      <c r="I94" t="s">
        <v>150</v>
      </c>
      <c r="J94" t="s">
        <v>321</v>
      </c>
      <c r="K94" s="78">
        <v>7.24</v>
      </c>
      <c r="L94" t="s">
        <v>102</v>
      </c>
      <c r="M94" s="79">
        <v>1.17E-2</v>
      </c>
      <c r="N94" s="79">
        <v>2.93E-2</v>
      </c>
      <c r="O94" s="78">
        <v>13031.33</v>
      </c>
      <c r="P94" s="78">
        <v>88.02</v>
      </c>
      <c r="Q94" s="78">
        <v>0</v>
      </c>
      <c r="R94" s="78">
        <v>11.470176666</v>
      </c>
      <c r="S94" s="79">
        <v>0</v>
      </c>
      <c r="T94" s="79">
        <v>2.0000000000000001E-4</v>
      </c>
      <c r="U94" s="79">
        <v>1E-4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502</v>
      </c>
      <c r="G95" t="s">
        <v>407</v>
      </c>
      <c r="H95" t="s">
        <v>555</v>
      </c>
      <c r="I95" t="s">
        <v>210</v>
      </c>
      <c r="J95" t="s">
        <v>330</v>
      </c>
      <c r="K95" s="78">
        <v>1.46</v>
      </c>
      <c r="L95" t="s">
        <v>102</v>
      </c>
      <c r="M95" s="79">
        <v>2.8500000000000001E-2</v>
      </c>
      <c r="N95" s="79">
        <v>3.04E-2</v>
      </c>
      <c r="O95" s="78">
        <v>81077.77</v>
      </c>
      <c r="P95" s="78">
        <v>101.86</v>
      </c>
      <c r="Q95" s="78">
        <v>0</v>
      </c>
      <c r="R95" s="78">
        <v>82.585816522000002</v>
      </c>
      <c r="S95" s="79">
        <v>2.0000000000000001E-4</v>
      </c>
      <c r="T95" s="79">
        <v>1.8E-3</v>
      </c>
      <c r="U95" s="79">
        <v>5.9999999999999995E-4</v>
      </c>
    </row>
    <row r="96" spans="2:21">
      <c r="B96" t="s">
        <v>600</v>
      </c>
      <c r="C96" t="s">
        <v>601</v>
      </c>
      <c r="D96" t="s">
        <v>100</v>
      </c>
      <c r="E96" t="s">
        <v>123</v>
      </c>
      <c r="F96" t="s">
        <v>502</v>
      </c>
      <c r="G96" t="s">
        <v>407</v>
      </c>
      <c r="H96" t="s">
        <v>588</v>
      </c>
      <c r="I96" t="s">
        <v>150</v>
      </c>
      <c r="J96" t="s">
        <v>330</v>
      </c>
      <c r="K96" s="78">
        <v>5.64</v>
      </c>
      <c r="L96" t="s">
        <v>102</v>
      </c>
      <c r="M96" s="79">
        <v>3.3500000000000002E-2</v>
      </c>
      <c r="N96" s="79">
        <v>2.8799999999999999E-2</v>
      </c>
      <c r="O96" s="78">
        <v>138298.13</v>
      </c>
      <c r="P96" s="78">
        <v>103.51</v>
      </c>
      <c r="Q96" s="78">
        <v>0</v>
      </c>
      <c r="R96" s="78">
        <v>143.15239436300001</v>
      </c>
      <c r="S96" s="79">
        <v>2.9999999999999997E-4</v>
      </c>
      <c r="T96" s="79">
        <v>3.0999999999999999E-3</v>
      </c>
      <c r="U96" s="79">
        <v>1E-3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354</v>
      </c>
      <c r="G97" t="s">
        <v>355</v>
      </c>
      <c r="H97" t="s">
        <v>555</v>
      </c>
      <c r="I97" t="s">
        <v>210</v>
      </c>
      <c r="J97" t="s">
        <v>604</v>
      </c>
      <c r="K97" s="78">
        <v>3.82</v>
      </c>
      <c r="L97" t="s">
        <v>102</v>
      </c>
      <c r="M97" s="79">
        <v>2.1999999999999999E-2</v>
      </c>
      <c r="N97" s="79">
        <v>1.8200000000000001E-2</v>
      </c>
      <c r="O97" s="78">
        <v>1.31</v>
      </c>
      <c r="P97" s="78">
        <v>5175000</v>
      </c>
      <c r="Q97" s="78">
        <v>0</v>
      </c>
      <c r="R97" s="78">
        <v>67.792500000000004</v>
      </c>
      <c r="S97" s="79">
        <v>0</v>
      </c>
      <c r="T97" s="79">
        <v>1.5E-3</v>
      </c>
      <c r="U97" s="79">
        <v>5.0000000000000001E-4</v>
      </c>
    </row>
    <row r="98" spans="2:21">
      <c r="B98" t="s">
        <v>605</v>
      </c>
      <c r="C98" t="s">
        <v>606</v>
      </c>
      <c r="D98" t="s">
        <v>100</v>
      </c>
      <c r="E98" t="s">
        <v>123</v>
      </c>
      <c r="F98" t="s">
        <v>354</v>
      </c>
      <c r="G98" t="s">
        <v>355</v>
      </c>
      <c r="H98" t="s">
        <v>555</v>
      </c>
      <c r="I98" t="s">
        <v>210</v>
      </c>
      <c r="J98" t="s">
        <v>330</v>
      </c>
      <c r="K98" s="78">
        <v>0.99</v>
      </c>
      <c r="L98" t="s">
        <v>102</v>
      </c>
      <c r="M98" s="79">
        <v>2.8000000000000001E-2</v>
      </c>
      <c r="N98" s="79">
        <v>2.6599999999999999E-2</v>
      </c>
      <c r="O98" s="78">
        <v>5.75</v>
      </c>
      <c r="P98" s="78">
        <v>5068334</v>
      </c>
      <c r="Q98" s="78">
        <v>0</v>
      </c>
      <c r="R98" s="78">
        <v>291.42920500000002</v>
      </c>
      <c r="S98" s="79">
        <v>0</v>
      </c>
      <c r="T98" s="79">
        <v>6.3E-3</v>
      </c>
      <c r="U98" s="79">
        <v>2E-3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354</v>
      </c>
      <c r="G99" t="s">
        <v>355</v>
      </c>
      <c r="H99" t="s">
        <v>555</v>
      </c>
      <c r="I99" t="s">
        <v>210</v>
      </c>
      <c r="J99" t="s">
        <v>330</v>
      </c>
      <c r="K99" s="78">
        <v>2.21</v>
      </c>
      <c r="L99" t="s">
        <v>102</v>
      </c>
      <c r="M99" s="79">
        <v>1.49E-2</v>
      </c>
      <c r="N99" s="79">
        <v>2.6800000000000001E-2</v>
      </c>
      <c r="O99" s="78">
        <v>0.31</v>
      </c>
      <c r="P99" s="78">
        <v>4971091.2708240002</v>
      </c>
      <c r="Q99" s="78">
        <v>0</v>
      </c>
      <c r="R99" s="78">
        <v>15.410382939554401</v>
      </c>
      <c r="S99" s="79">
        <v>0</v>
      </c>
      <c r="T99" s="79">
        <v>2.9999999999999997E-4</v>
      </c>
      <c r="U99" s="79">
        <v>1E-4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611</v>
      </c>
      <c r="G100" t="s">
        <v>355</v>
      </c>
      <c r="H100" t="s">
        <v>555</v>
      </c>
      <c r="I100" t="s">
        <v>210</v>
      </c>
      <c r="J100" t="s">
        <v>327</v>
      </c>
      <c r="K100" s="78">
        <v>5.65</v>
      </c>
      <c r="L100" t="s">
        <v>102</v>
      </c>
      <c r="M100" s="79">
        <v>2.3199999999999998E-2</v>
      </c>
      <c r="N100" s="79">
        <v>2.5600000000000001E-2</v>
      </c>
      <c r="O100" s="78">
        <v>0.24</v>
      </c>
      <c r="P100" s="78">
        <v>4937000</v>
      </c>
      <c r="Q100" s="78">
        <v>0</v>
      </c>
      <c r="R100" s="78">
        <v>11.848800000000001</v>
      </c>
      <c r="S100" s="79">
        <v>0</v>
      </c>
      <c r="T100" s="79">
        <v>2.9999999999999997E-4</v>
      </c>
      <c r="U100" s="79">
        <v>1E-4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614</v>
      </c>
      <c r="G101" t="s">
        <v>615</v>
      </c>
      <c r="H101" t="s">
        <v>588</v>
      </c>
      <c r="I101" t="s">
        <v>150</v>
      </c>
      <c r="J101" t="s">
        <v>616</v>
      </c>
      <c r="K101" s="78">
        <v>4.92</v>
      </c>
      <c r="L101" t="s">
        <v>102</v>
      </c>
      <c r="M101" s="79">
        <v>0.04</v>
      </c>
      <c r="N101" s="79">
        <v>7.0599999999999996E-2</v>
      </c>
      <c r="O101" s="78">
        <v>73601.210000000006</v>
      </c>
      <c r="P101" s="78">
        <v>86.5</v>
      </c>
      <c r="Q101" s="78">
        <v>0</v>
      </c>
      <c r="R101" s="78">
        <v>63.665046650000001</v>
      </c>
      <c r="S101" s="79">
        <v>0</v>
      </c>
      <c r="T101" s="79">
        <v>1.4E-3</v>
      </c>
      <c r="U101" s="79">
        <v>4.0000000000000002E-4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614</v>
      </c>
      <c r="G102" t="s">
        <v>615</v>
      </c>
      <c r="H102" t="s">
        <v>555</v>
      </c>
      <c r="I102" t="s">
        <v>210</v>
      </c>
      <c r="J102" t="s">
        <v>619</v>
      </c>
      <c r="K102" s="78">
        <v>5.05</v>
      </c>
      <c r="L102" t="s">
        <v>102</v>
      </c>
      <c r="M102" s="79">
        <v>2.7799999999999998E-2</v>
      </c>
      <c r="N102" s="79">
        <v>6.3399999999999998E-2</v>
      </c>
      <c r="O102" s="78">
        <v>177717.04</v>
      </c>
      <c r="P102" s="78">
        <v>85</v>
      </c>
      <c r="Q102" s="78">
        <v>0</v>
      </c>
      <c r="R102" s="78">
        <v>151.059484</v>
      </c>
      <c r="S102" s="79">
        <v>1E-4</v>
      </c>
      <c r="T102" s="79">
        <v>3.3E-3</v>
      </c>
      <c r="U102" s="79">
        <v>1E-3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410</v>
      </c>
      <c r="G103" t="s">
        <v>355</v>
      </c>
      <c r="H103" t="s">
        <v>555</v>
      </c>
      <c r="I103" t="s">
        <v>210</v>
      </c>
      <c r="J103" t="s">
        <v>327</v>
      </c>
      <c r="K103" s="78">
        <v>5.65</v>
      </c>
      <c r="L103" t="s">
        <v>102</v>
      </c>
      <c r="M103" s="79">
        <v>2.4199999999999999E-2</v>
      </c>
      <c r="N103" s="79">
        <v>2.9899999999999999E-2</v>
      </c>
      <c r="O103" s="78">
        <v>5.24</v>
      </c>
      <c r="P103" s="78">
        <v>4849126.5118929958</v>
      </c>
      <c r="Q103" s="78">
        <v>0</v>
      </c>
      <c r="R103" s="78">
        <v>254.094229223193</v>
      </c>
      <c r="S103" s="79">
        <v>0</v>
      </c>
      <c r="T103" s="79">
        <v>5.4999999999999997E-3</v>
      </c>
      <c r="U103" s="79">
        <v>1.6999999999999999E-3</v>
      </c>
    </row>
    <row r="104" spans="2:21">
      <c r="B104" t="s">
        <v>622</v>
      </c>
      <c r="C104" t="s">
        <v>623</v>
      </c>
      <c r="D104" t="s">
        <v>100</v>
      </c>
      <c r="E104" t="s">
        <v>123</v>
      </c>
      <c r="F104" t="s">
        <v>624</v>
      </c>
      <c r="G104" t="s">
        <v>355</v>
      </c>
      <c r="H104" t="s">
        <v>555</v>
      </c>
      <c r="I104" t="s">
        <v>210</v>
      </c>
      <c r="J104" t="s">
        <v>267</v>
      </c>
      <c r="K104" s="78">
        <v>5.1100000000000003</v>
      </c>
      <c r="L104" t="s">
        <v>102</v>
      </c>
      <c r="M104" s="79">
        <v>1.46E-2</v>
      </c>
      <c r="N104" s="79">
        <v>2.8400000000000002E-2</v>
      </c>
      <c r="O104" s="78">
        <v>7.04</v>
      </c>
      <c r="P104" s="78">
        <v>4679900</v>
      </c>
      <c r="Q104" s="78">
        <v>0</v>
      </c>
      <c r="R104" s="78">
        <v>329.46496000000002</v>
      </c>
      <c r="S104" s="79">
        <v>0</v>
      </c>
      <c r="T104" s="79">
        <v>7.1000000000000004E-3</v>
      </c>
      <c r="U104" s="79">
        <v>2.2000000000000001E-3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513</v>
      </c>
      <c r="G105" t="s">
        <v>514</v>
      </c>
      <c r="H105" t="s">
        <v>555</v>
      </c>
      <c r="I105" t="s">
        <v>210</v>
      </c>
      <c r="J105" t="s">
        <v>330</v>
      </c>
      <c r="K105" s="78">
        <v>2.78</v>
      </c>
      <c r="L105" t="s">
        <v>102</v>
      </c>
      <c r="M105" s="79">
        <v>3.85E-2</v>
      </c>
      <c r="N105" s="79">
        <v>6.7999999999999996E-3</v>
      </c>
      <c r="O105" s="78">
        <v>61035.86</v>
      </c>
      <c r="P105" s="78">
        <v>112.93</v>
      </c>
      <c r="Q105" s="78">
        <v>0</v>
      </c>
      <c r="R105" s="78">
        <v>68.927796697999995</v>
      </c>
      <c r="S105" s="79">
        <v>2.9999999999999997E-4</v>
      </c>
      <c r="T105" s="79">
        <v>1.5E-3</v>
      </c>
      <c r="U105" s="79">
        <v>5.0000000000000001E-4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513</v>
      </c>
      <c r="G106" t="s">
        <v>514</v>
      </c>
      <c r="H106" t="s">
        <v>555</v>
      </c>
      <c r="I106" t="s">
        <v>210</v>
      </c>
      <c r="J106" t="s">
        <v>330</v>
      </c>
      <c r="K106" s="78">
        <v>3.68</v>
      </c>
      <c r="L106" t="s">
        <v>102</v>
      </c>
      <c r="M106" s="79">
        <v>3.85E-2</v>
      </c>
      <c r="N106" s="79">
        <v>1.0999999999999999E-2</v>
      </c>
      <c r="O106" s="78">
        <v>53431.6</v>
      </c>
      <c r="P106" s="78">
        <v>114.35</v>
      </c>
      <c r="Q106" s="78">
        <v>0</v>
      </c>
      <c r="R106" s="78">
        <v>61.099034600000003</v>
      </c>
      <c r="S106" s="79">
        <v>2.0000000000000001E-4</v>
      </c>
      <c r="T106" s="79">
        <v>1.2999999999999999E-3</v>
      </c>
      <c r="U106" s="79">
        <v>4.0000000000000002E-4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513</v>
      </c>
      <c r="G107" t="s">
        <v>514</v>
      </c>
      <c r="H107" t="s">
        <v>555</v>
      </c>
      <c r="I107" t="s">
        <v>210</v>
      </c>
      <c r="J107" t="s">
        <v>330</v>
      </c>
      <c r="K107" s="78">
        <v>0.91</v>
      </c>
      <c r="L107" t="s">
        <v>102</v>
      </c>
      <c r="M107" s="79">
        <v>3.9E-2</v>
      </c>
      <c r="N107" s="79">
        <v>1.4999999999999999E-2</v>
      </c>
      <c r="O107" s="78">
        <v>65804.570000000007</v>
      </c>
      <c r="P107" s="78">
        <v>110.92</v>
      </c>
      <c r="Q107" s="78">
        <v>0</v>
      </c>
      <c r="R107" s="78">
        <v>72.990429043999995</v>
      </c>
      <c r="S107" s="79">
        <v>2.0000000000000001E-4</v>
      </c>
      <c r="T107" s="79">
        <v>1.6000000000000001E-3</v>
      </c>
      <c r="U107" s="79">
        <v>5.0000000000000001E-4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633</v>
      </c>
      <c r="G108" t="s">
        <v>355</v>
      </c>
      <c r="H108" t="s">
        <v>555</v>
      </c>
      <c r="I108" t="s">
        <v>210</v>
      </c>
      <c r="J108" t="s">
        <v>330</v>
      </c>
      <c r="K108" s="78">
        <v>1</v>
      </c>
      <c r="L108" t="s">
        <v>102</v>
      </c>
      <c r="M108" s="79">
        <v>0.02</v>
      </c>
      <c r="N108" s="79">
        <v>1.9E-2</v>
      </c>
      <c r="O108" s="78">
        <v>52651.94</v>
      </c>
      <c r="P108" s="78">
        <v>102.8</v>
      </c>
      <c r="Q108" s="78">
        <v>0</v>
      </c>
      <c r="R108" s="78">
        <v>54.126194320000003</v>
      </c>
      <c r="S108" s="79">
        <v>2.0000000000000001E-4</v>
      </c>
      <c r="T108" s="79">
        <v>1.1999999999999999E-3</v>
      </c>
      <c r="U108" s="79">
        <v>4.0000000000000002E-4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528</v>
      </c>
      <c r="G109" t="s">
        <v>407</v>
      </c>
      <c r="H109" t="s">
        <v>555</v>
      </c>
      <c r="I109" t="s">
        <v>210</v>
      </c>
      <c r="J109" t="s">
        <v>636</v>
      </c>
      <c r="K109" s="78">
        <v>6.26</v>
      </c>
      <c r="L109" t="s">
        <v>102</v>
      </c>
      <c r="M109" s="79">
        <v>2.4E-2</v>
      </c>
      <c r="N109" s="79">
        <v>1.8499999999999999E-2</v>
      </c>
      <c r="O109" s="78">
        <v>171192.95999999999</v>
      </c>
      <c r="P109" s="78">
        <v>105.35</v>
      </c>
      <c r="Q109" s="78">
        <v>0</v>
      </c>
      <c r="R109" s="78">
        <v>180.35178336000001</v>
      </c>
      <c r="S109" s="79">
        <v>2.9999999999999997E-4</v>
      </c>
      <c r="T109" s="79">
        <v>3.8999999999999998E-3</v>
      </c>
      <c r="U109" s="79">
        <v>1.1999999999999999E-3</v>
      </c>
    </row>
    <row r="110" spans="2:21">
      <c r="B110" t="s">
        <v>637</v>
      </c>
      <c r="C110" t="s">
        <v>638</v>
      </c>
      <c r="D110" t="s">
        <v>100</v>
      </c>
      <c r="E110" t="s">
        <v>123</v>
      </c>
      <c r="F110" t="s">
        <v>528</v>
      </c>
      <c r="G110" t="s">
        <v>407</v>
      </c>
      <c r="H110" t="s">
        <v>588</v>
      </c>
      <c r="I110" t="s">
        <v>150</v>
      </c>
      <c r="J110" t="s">
        <v>330</v>
      </c>
      <c r="K110" s="78">
        <v>2.21</v>
      </c>
      <c r="L110" t="s">
        <v>102</v>
      </c>
      <c r="M110" s="79">
        <v>3.4799999999999998E-2</v>
      </c>
      <c r="N110" s="79">
        <v>1.7600000000000001E-2</v>
      </c>
      <c r="O110" s="78">
        <v>3056.34</v>
      </c>
      <c r="P110" s="78">
        <v>103.2</v>
      </c>
      <c r="Q110" s="78">
        <v>0</v>
      </c>
      <c r="R110" s="78">
        <v>3.1541428800000002</v>
      </c>
      <c r="S110" s="79">
        <v>0</v>
      </c>
      <c r="T110" s="79">
        <v>1E-4</v>
      </c>
      <c r="U110" s="79">
        <v>0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532</v>
      </c>
      <c r="G111" t="s">
        <v>514</v>
      </c>
      <c r="H111" t="s">
        <v>588</v>
      </c>
      <c r="I111" t="s">
        <v>150</v>
      </c>
      <c r="J111" t="s">
        <v>330</v>
      </c>
      <c r="K111" s="78">
        <v>4.7699999999999996</v>
      </c>
      <c r="L111" t="s">
        <v>102</v>
      </c>
      <c r="M111" s="79">
        <v>2.4799999999999999E-2</v>
      </c>
      <c r="N111" s="79">
        <v>1.6899999999999998E-2</v>
      </c>
      <c r="O111" s="78">
        <v>81155.960000000006</v>
      </c>
      <c r="P111" s="78">
        <v>105</v>
      </c>
      <c r="Q111" s="78">
        <v>0</v>
      </c>
      <c r="R111" s="78">
        <v>85.213757999999999</v>
      </c>
      <c r="S111" s="79">
        <v>2.0000000000000001E-4</v>
      </c>
      <c r="T111" s="79">
        <v>1.8E-3</v>
      </c>
      <c r="U111" s="79">
        <v>5.9999999999999995E-4</v>
      </c>
    </row>
    <row r="112" spans="2:21">
      <c r="B112" t="s">
        <v>641</v>
      </c>
      <c r="C112" t="s">
        <v>642</v>
      </c>
      <c r="D112" t="s">
        <v>100</v>
      </c>
      <c r="E112" t="s">
        <v>123</v>
      </c>
      <c r="F112" t="s">
        <v>643</v>
      </c>
      <c r="G112" t="s">
        <v>407</v>
      </c>
      <c r="H112" t="s">
        <v>555</v>
      </c>
      <c r="I112" t="s">
        <v>210</v>
      </c>
      <c r="J112" t="s">
        <v>273</v>
      </c>
      <c r="K112" s="78">
        <v>3.22</v>
      </c>
      <c r="L112" t="s">
        <v>102</v>
      </c>
      <c r="M112" s="79">
        <v>4.3999999999999997E-2</v>
      </c>
      <c r="N112" s="79">
        <v>1.8100000000000002E-2</v>
      </c>
      <c r="O112" s="78">
        <v>2760.51</v>
      </c>
      <c r="P112" s="78">
        <v>108.54</v>
      </c>
      <c r="Q112" s="78">
        <v>0</v>
      </c>
      <c r="R112" s="78">
        <v>2.996257554</v>
      </c>
      <c r="S112" s="79">
        <v>0</v>
      </c>
      <c r="T112" s="79">
        <v>1E-4</v>
      </c>
      <c r="U112" s="79">
        <v>0</v>
      </c>
    </row>
    <row r="113" spans="2:21">
      <c r="B113" t="s">
        <v>644</v>
      </c>
      <c r="C113" t="s">
        <v>645</v>
      </c>
      <c r="D113" t="s">
        <v>100</v>
      </c>
      <c r="E113" t="s">
        <v>123</v>
      </c>
      <c r="F113" t="s">
        <v>547</v>
      </c>
      <c r="G113" t="s">
        <v>407</v>
      </c>
      <c r="H113" t="s">
        <v>555</v>
      </c>
      <c r="I113" t="s">
        <v>210</v>
      </c>
      <c r="J113" t="s">
        <v>273</v>
      </c>
      <c r="K113" s="78">
        <v>6.13</v>
      </c>
      <c r="L113" t="s">
        <v>102</v>
      </c>
      <c r="M113" s="79">
        <v>2.5999999999999999E-2</v>
      </c>
      <c r="N113" s="79">
        <v>2.1899999999999999E-2</v>
      </c>
      <c r="O113" s="78">
        <v>162869.4</v>
      </c>
      <c r="P113" s="78">
        <v>103</v>
      </c>
      <c r="Q113" s="78">
        <v>0</v>
      </c>
      <c r="R113" s="78">
        <v>167.755482</v>
      </c>
      <c r="S113" s="79">
        <v>2.9999999999999997E-4</v>
      </c>
      <c r="T113" s="79">
        <v>3.5999999999999999E-3</v>
      </c>
      <c r="U113" s="79">
        <v>1.1000000000000001E-3</v>
      </c>
    </row>
    <row r="114" spans="2:21">
      <c r="B114" t="s">
        <v>646</v>
      </c>
      <c r="C114" t="s">
        <v>647</v>
      </c>
      <c r="D114" t="s">
        <v>100</v>
      </c>
      <c r="E114" t="s">
        <v>123</v>
      </c>
      <c r="F114" t="s">
        <v>547</v>
      </c>
      <c r="G114" t="s">
        <v>407</v>
      </c>
      <c r="H114" t="s">
        <v>555</v>
      </c>
      <c r="I114" t="s">
        <v>210</v>
      </c>
      <c r="J114" t="s">
        <v>648</v>
      </c>
      <c r="K114" s="78">
        <v>6.01</v>
      </c>
      <c r="L114" t="s">
        <v>102</v>
      </c>
      <c r="M114" s="79">
        <v>2.81E-2</v>
      </c>
      <c r="N114" s="79">
        <v>1.9900000000000001E-2</v>
      </c>
      <c r="O114" s="78">
        <v>14142.93</v>
      </c>
      <c r="P114" s="78">
        <v>106.18</v>
      </c>
      <c r="Q114" s="78">
        <v>0</v>
      </c>
      <c r="R114" s="78">
        <v>15.016963074</v>
      </c>
      <c r="S114" s="79">
        <v>0</v>
      </c>
      <c r="T114" s="79">
        <v>2.9999999999999997E-4</v>
      </c>
      <c r="U114" s="79">
        <v>1E-4</v>
      </c>
    </row>
    <row r="115" spans="2:21">
      <c r="B115" t="s">
        <v>649</v>
      </c>
      <c r="C115" t="s">
        <v>650</v>
      </c>
      <c r="D115" t="s">
        <v>100</v>
      </c>
      <c r="E115" t="s">
        <v>123</v>
      </c>
      <c r="F115" t="s">
        <v>547</v>
      </c>
      <c r="G115" t="s">
        <v>407</v>
      </c>
      <c r="H115" t="s">
        <v>555</v>
      </c>
      <c r="I115" t="s">
        <v>210</v>
      </c>
      <c r="J115" t="s">
        <v>651</v>
      </c>
      <c r="K115" s="78">
        <v>4.2</v>
      </c>
      <c r="L115" t="s">
        <v>102</v>
      </c>
      <c r="M115" s="79">
        <v>3.6999999999999998E-2</v>
      </c>
      <c r="N115" s="79">
        <v>1.7999999999999999E-2</v>
      </c>
      <c r="O115" s="78">
        <v>36968.11</v>
      </c>
      <c r="P115" s="78">
        <v>108.1</v>
      </c>
      <c r="Q115" s="78">
        <v>0</v>
      </c>
      <c r="R115" s="78">
        <v>39.962526910000001</v>
      </c>
      <c r="S115" s="79">
        <v>1E-4</v>
      </c>
      <c r="T115" s="79">
        <v>8.9999999999999998E-4</v>
      </c>
      <c r="U115" s="79">
        <v>2.9999999999999997E-4</v>
      </c>
    </row>
    <row r="116" spans="2:21">
      <c r="B116" t="s">
        <v>652</v>
      </c>
      <c r="C116" t="s">
        <v>653</v>
      </c>
      <c r="D116" t="s">
        <v>100</v>
      </c>
      <c r="E116" t="s">
        <v>123</v>
      </c>
      <c r="F116" t="s">
        <v>654</v>
      </c>
      <c r="G116" t="s">
        <v>407</v>
      </c>
      <c r="H116" t="s">
        <v>555</v>
      </c>
      <c r="I116" t="s">
        <v>210</v>
      </c>
      <c r="J116" t="s">
        <v>655</v>
      </c>
      <c r="K116" s="78">
        <v>5.34</v>
      </c>
      <c r="L116" t="s">
        <v>102</v>
      </c>
      <c r="M116" s="79">
        <v>1.4E-2</v>
      </c>
      <c r="N116" s="79">
        <v>1.17E-2</v>
      </c>
      <c r="O116" s="78">
        <v>178898.54</v>
      </c>
      <c r="P116" s="78">
        <v>102.01</v>
      </c>
      <c r="Q116" s="78">
        <v>0</v>
      </c>
      <c r="R116" s="78">
        <v>182.494400654</v>
      </c>
      <c r="S116" s="79">
        <v>2.9999999999999997E-4</v>
      </c>
      <c r="T116" s="79">
        <v>4.0000000000000001E-3</v>
      </c>
      <c r="U116" s="79">
        <v>1.1999999999999999E-3</v>
      </c>
    </row>
    <row r="117" spans="2:21">
      <c r="B117" t="s">
        <v>656</v>
      </c>
      <c r="C117" t="s">
        <v>657</v>
      </c>
      <c r="D117" t="s">
        <v>100</v>
      </c>
      <c r="E117" t="s">
        <v>123</v>
      </c>
      <c r="F117" t="s">
        <v>371</v>
      </c>
      <c r="G117" t="s">
        <v>355</v>
      </c>
      <c r="H117" t="s">
        <v>555</v>
      </c>
      <c r="I117" t="s">
        <v>210</v>
      </c>
      <c r="J117" t="s">
        <v>658</v>
      </c>
      <c r="K117" s="78">
        <v>3.2</v>
      </c>
      <c r="L117" t="s">
        <v>102</v>
      </c>
      <c r="M117" s="79">
        <v>1.8200000000000001E-2</v>
      </c>
      <c r="N117" s="79">
        <v>3.1800000000000002E-2</v>
      </c>
      <c r="O117" s="78">
        <v>3.37</v>
      </c>
      <c r="P117" s="78">
        <v>4833710</v>
      </c>
      <c r="Q117" s="78">
        <v>0</v>
      </c>
      <c r="R117" s="78">
        <v>162.896027</v>
      </c>
      <c r="S117" s="79">
        <v>0</v>
      </c>
      <c r="T117" s="79">
        <v>3.5000000000000001E-3</v>
      </c>
      <c r="U117" s="79">
        <v>1.1000000000000001E-3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371</v>
      </c>
      <c r="G118" t="s">
        <v>355</v>
      </c>
      <c r="H118" t="s">
        <v>555</v>
      </c>
      <c r="I118" t="s">
        <v>210</v>
      </c>
      <c r="J118" t="s">
        <v>661</v>
      </c>
      <c r="K118" s="78">
        <v>2.4300000000000002</v>
      </c>
      <c r="L118" t="s">
        <v>102</v>
      </c>
      <c r="M118" s="79">
        <v>1.06E-2</v>
      </c>
      <c r="N118" s="79">
        <v>2.8500000000000001E-2</v>
      </c>
      <c r="O118" s="78">
        <v>4.1900000000000004</v>
      </c>
      <c r="P118" s="78">
        <v>4855999</v>
      </c>
      <c r="Q118" s="78">
        <v>0</v>
      </c>
      <c r="R118" s="78">
        <v>203.46635810000001</v>
      </c>
      <c r="S118" s="79">
        <v>0</v>
      </c>
      <c r="T118" s="79">
        <v>4.4000000000000003E-3</v>
      </c>
      <c r="U118" s="79">
        <v>1.4E-3</v>
      </c>
    </row>
    <row r="119" spans="2:21">
      <c r="B119" t="s">
        <v>662</v>
      </c>
      <c r="C119" t="s">
        <v>663</v>
      </c>
      <c r="D119" t="s">
        <v>100</v>
      </c>
      <c r="E119" t="s">
        <v>123</v>
      </c>
      <c r="F119" t="s">
        <v>371</v>
      </c>
      <c r="G119" t="s">
        <v>355</v>
      </c>
      <c r="H119" t="s">
        <v>555</v>
      </c>
      <c r="I119" t="s">
        <v>210</v>
      </c>
      <c r="J119" t="s">
        <v>318</v>
      </c>
      <c r="K119" s="78">
        <v>4.3</v>
      </c>
      <c r="L119" t="s">
        <v>102</v>
      </c>
      <c r="M119" s="79">
        <v>1.89E-2</v>
      </c>
      <c r="N119" s="79">
        <v>2.5999999999999999E-2</v>
      </c>
      <c r="O119" s="78">
        <v>7.74</v>
      </c>
      <c r="P119" s="78">
        <v>4822299</v>
      </c>
      <c r="Q119" s="78">
        <v>0</v>
      </c>
      <c r="R119" s="78">
        <v>373.24594259999998</v>
      </c>
      <c r="S119" s="79">
        <v>0</v>
      </c>
      <c r="T119" s="79">
        <v>8.0999999999999996E-3</v>
      </c>
      <c r="U119" s="79">
        <v>2.5000000000000001E-3</v>
      </c>
    </row>
    <row r="120" spans="2:21">
      <c r="B120" t="s">
        <v>664</v>
      </c>
      <c r="C120" t="s">
        <v>665</v>
      </c>
      <c r="D120" t="s">
        <v>100</v>
      </c>
      <c r="E120" t="s">
        <v>123</v>
      </c>
      <c r="F120" t="s">
        <v>666</v>
      </c>
      <c r="G120" t="s">
        <v>355</v>
      </c>
      <c r="H120" t="s">
        <v>555</v>
      </c>
      <c r="I120" t="s">
        <v>210</v>
      </c>
      <c r="J120" t="s">
        <v>330</v>
      </c>
      <c r="K120" s="78">
        <v>1.47</v>
      </c>
      <c r="L120" t="s">
        <v>102</v>
      </c>
      <c r="M120" s="79">
        <v>4.4999999999999998E-2</v>
      </c>
      <c r="N120" s="79">
        <v>1.7399999999999999E-2</v>
      </c>
      <c r="O120" s="78">
        <v>424526.06</v>
      </c>
      <c r="P120" s="78">
        <v>125.38</v>
      </c>
      <c r="Q120" s="78">
        <v>5.7528300000000003</v>
      </c>
      <c r="R120" s="78">
        <v>538.02360402800002</v>
      </c>
      <c r="S120" s="79">
        <v>2.0000000000000001E-4</v>
      </c>
      <c r="T120" s="79">
        <v>1.17E-2</v>
      </c>
      <c r="U120" s="79">
        <v>3.7000000000000002E-3</v>
      </c>
    </row>
    <row r="121" spans="2:21">
      <c r="B121" t="s">
        <v>667</v>
      </c>
      <c r="C121" t="s">
        <v>668</v>
      </c>
      <c r="D121" t="s">
        <v>100</v>
      </c>
      <c r="E121" t="s">
        <v>123</v>
      </c>
      <c r="F121" t="s">
        <v>669</v>
      </c>
      <c r="G121" t="s">
        <v>514</v>
      </c>
      <c r="H121" t="s">
        <v>588</v>
      </c>
      <c r="I121" t="s">
        <v>150</v>
      </c>
      <c r="J121" t="s">
        <v>330</v>
      </c>
      <c r="K121" s="78">
        <v>1.49</v>
      </c>
      <c r="L121" t="s">
        <v>102</v>
      </c>
      <c r="M121" s="79">
        <v>4.0500000000000001E-2</v>
      </c>
      <c r="N121" s="79">
        <v>1.2E-2</v>
      </c>
      <c r="O121" s="78">
        <v>15336.39</v>
      </c>
      <c r="P121" s="78">
        <v>125.43</v>
      </c>
      <c r="Q121" s="78">
        <v>10.351229999999999</v>
      </c>
      <c r="R121" s="78">
        <v>29.587663976999998</v>
      </c>
      <c r="S121" s="79">
        <v>2.0000000000000001E-4</v>
      </c>
      <c r="T121" s="79">
        <v>5.9999999999999995E-4</v>
      </c>
      <c r="U121" s="79">
        <v>2.0000000000000001E-4</v>
      </c>
    </row>
    <row r="122" spans="2:21">
      <c r="B122" t="s">
        <v>670</v>
      </c>
      <c r="C122" t="s">
        <v>671</v>
      </c>
      <c r="D122" t="s">
        <v>100</v>
      </c>
      <c r="E122" t="s">
        <v>123</v>
      </c>
      <c r="F122" t="s">
        <v>672</v>
      </c>
      <c r="G122" t="s">
        <v>407</v>
      </c>
      <c r="H122" t="s">
        <v>588</v>
      </c>
      <c r="I122" t="s">
        <v>150</v>
      </c>
      <c r="J122" t="s">
        <v>330</v>
      </c>
      <c r="K122" s="78">
        <v>2.73</v>
      </c>
      <c r="L122" t="s">
        <v>102</v>
      </c>
      <c r="M122" s="79">
        <v>2.7400000000000001E-2</v>
      </c>
      <c r="N122" s="79">
        <v>1.41E-2</v>
      </c>
      <c r="O122" s="78">
        <v>34054.879999999997</v>
      </c>
      <c r="P122" s="78">
        <v>104.65</v>
      </c>
      <c r="Q122" s="78">
        <v>0</v>
      </c>
      <c r="R122" s="78">
        <v>35.638431920000002</v>
      </c>
      <c r="S122" s="79">
        <v>1E-4</v>
      </c>
      <c r="T122" s="79">
        <v>8.0000000000000004E-4</v>
      </c>
      <c r="U122" s="79">
        <v>2.0000000000000001E-4</v>
      </c>
    </row>
    <row r="123" spans="2:21">
      <c r="B123" t="s">
        <v>673</v>
      </c>
      <c r="C123" t="s">
        <v>674</v>
      </c>
      <c r="D123" t="s">
        <v>100</v>
      </c>
      <c r="E123" t="s">
        <v>123</v>
      </c>
      <c r="F123" t="s">
        <v>672</v>
      </c>
      <c r="G123" t="s">
        <v>407</v>
      </c>
      <c r="H123" t="s">
        <v>588</v>
      </c>
      <c r="I123" t="s">
        <v>150</v>
      </c>
      <c r="J123" t="s">
        <v>675</v>
      </c>
      <c r="K123" s="78">
        <v>6.8</v>
      </c>
      <c r="L123" t="s">
        <v>102</v>
      </c>
      <c r="M123" s="79">
        <v>1.9599999999999999E-2</v>
      </c>
      <c r="N123" s="79">
        <v>1.5599999999999999E-2</v>
      </c>
      <c r="O123" s="78">
        <v>131373.60999999999</v>
      </c>
      <c r="P123" s="78">
        <v>103.7</v>
      </c>
      <c r="Q123" s="78">
        <v>0</v>
      </c>
      <c r="R123" s="78">
        <v>136.23443356999999</v>
      </c>
      <c r="S123" s="79">
        <v>1E-4</v>
      </c>
      <c r="T123" s="79">
        <v>3.0000000000000001E-3</v>
      </c>
      <c r="U123" s="79">
        <v>8.9999999999999998E-4</v>
      </c>
    </row>
    <row r="124" spans="2:21">
      <c r="B124" t="s">
        <v>676</v>
      </c>
      <c r="C124" t="s">
        <v>677</v>
      </c>
      <c r="D124" t="s">
        <v>100</v>
      </c>
      <c r="E124" t="s">
        <v>123</v>
      </c>
      <c r="F124" t="s">
        <v>389</v>
      </c>
      <c r="G124" t="s">
        <v>355</v>
      </c>
      <c r="H124" t="s">
        <v>588</v>
      </c>
      <c r="I124" t="s">
        <v>150</v>
      </c>
      <c r="J124" t="s">
        <v>240</v>
      </c>
      <c r="K124" s="78">
        <v>2.79</v>
      </c>
      <c r="L124" t="s">
        <v>102</v>
      </c>
      <c r="M124" s="79">
        <v>1.4200000000000001E-2</v>
      </c>
      <c r="N124" s="79">
        <v>2.5000000000000001E-2</v>
      </c>
      <c r="O124" s="78">
        <v>6.76</v>
      </c>
      <c r="P124" s="78">
        <v>4904901</v>
      </c>
      <c r="Q124" s="78">
        <v>0</v>
      </c>
      <c r="R124" s="78">
        <v>331.57130760000001</v>
      </c>
      <c r="S124" s="79">
        <v>0</v>
      </c>
      <c r="T124" s="79">
        <v>7.1999999999999998E-3</v>
      </c>
      <c r="U124" s="79">
        <v>2.3E-3</v>
      </c>
    </row>
    <row r="125" spans="2:21">
      <c r="B125" t="s">
        <v>678</v>
      </c>
      <c r="C125" t="s">
        <v>679</v>
      </c>
      <c r="D125" t="s">
        <v>100</v>
      </c>
      <c r="E125" t="s">
        <v>123</v>
      </c>
      <c r="F125" t="s">
        <v>389</v>
      </c>
      <c r="G125" t="s">
        <v>355</v>
      </c>
      <c r="H125" t="s">
        <v>588</v>
      </c>
      <c r="I125" t="s">
        <v>150</v>
      </c>
      <c r="J125" t="s">
        <v>270</v>
      </c>
      <c r="K125" s="78">
        <v>4.5599999999999996</v>
      </c>
      <c r="L125" t="s">
        <v>102</v>
      </c>
      <c r="M125" s="79">
        <v>2.0199999999999999E-2</v>
      </c>
      <c r="N125" s="79">
        <v>2.7099999999999999E-2</v>
      </c>
      <c r="O125" s="78">
        <v>0.78</v>
      </c>
      <c r="P125" s="78">
        <v>4867043.8828520002</v>
      </c>
      <c r="Q125" s="78">
        <v>0</v>
      </c>
      <c r="R125" s="78">
        <v>37.9629422862456</v>
      </c>
      <c r="S125" s="79">
        <v>0</v>
      </c>
      <c r="T125" s="79">
        <v>8.0000000000000004E-4</v>
      </c>
      <c r="U125" s="79">
        <v>2.9999999999999997E-4</v>
      </c>
    </row>
    <row r="126" spans="2:21">
      <c r="B126" t="s">
        <v>680</v>
      </c>
      <c r="C126" t="s">
        <v>681</v>
      </c>
      <c r="D126" t="s">
        <v>100</v>
      </c>
      <c r="E126" t="s">
        <v>123</v>
      </c>
      <c r="F126" t="s">
        <v>389</v>
      </c>
      <c r="G126" t="s">
        <v>355</v>
      </c>
      <c r="H126" t="s">
        <v>588</v>
      </c>
      <c r="I126" t="s">
        <v>150</v>
      </c>
      <c r="J126" t="s">
        <v>240</v>
      </c>
      <c r="K126" s="78">
        <v>3.41</v>
      </c>
      <c r="L126" t="s">
        <v>102</v>
      </c>
      <c r="M126" s="79">
        <v>1.5900000000000001E-2</v>
      </c>
      <c r="N126" s="79">
        <v>3.15E-2</v>
      </c>
      <c r="O126" s="78">
        <v>4.93</v>
      </c>
      <c r="P126" s="78">
        <v>4780124.1325330017</v>
      </c>
      <c r="Q126" s="78">
        <v>0</v>
      </c>
      <c r="R126" s="78">
        <v>235.660119733877</v>
      </c>
      <c r="S126" s="79">
        <v>0</v>
      </c>
      <c r="T126" s="79">
        <v>5.1000000000000004E-3</v>
      </c>
      <c r="U126" s="79">
        <v>1.6000000000000001E-3</v>
      </c>
    </row>
    <row r="127" spans="2:21">
      <c r="B127" t="s">
        <v>682</v>
      </c>
      <c r="C127" t="s">
        <v>683</v>
      </c>
      <c r="D127" t="s">
        <v>100</v>
      </c>
      <c r="E127" t="s">
        <v>123</v>
      </c>
      <c r="F127" t="s">
        <v>684</v>
      </c>
      <c r="G127" t="s">
        <v>355</v>
      </c>
      <c r="H127" t="s">
        <v>588</v>
      </c>
      <c r="I127" t="s">
        <v>150</v>
      </c>
      <c r="J127" t="s">
        <v>582</v>
      </c>
      <c r="K127" s="78">
        <v>5.51</v>
      </c>
      <c r="L127" t="s">
        <v>102</v>
      </c>
      <c r="M127" s="79">
        <v>2.5899999999999999E-2</v>
      </c>
      <c r="N127" s="79">
        <v>2.6200000000000001E-2</v>
      </c>
      <c r="O127" s="78">
        <v>6.29</v>
      </c>
      <c r="P127" s="78">
        <v>4989949</v>
      </c>
      <c r="Q127" s="78">
        <v>0</v>
      </c>
      <c r="R127" s="78">
        <v>313.86779209999997</v>
      </c>
      <c r="S127" s="79">
        <v>0</v>
      </c>
      <c r="T127" s="79">
        <v>6.7999999999999996E-3</v>
      </c>
      <c r="U127" s="79">
        <v>2.0999999999999999E-3</v>
      </c>
    </row>
    <row r="128" spans="2:21">
      <c r="B128" t="s">
        <v>685</v>
      </c>
      <c r="C128" t="s">
        <v>686</v>
      </c>
      <c r="D128" t="s">
        <v>100</v>
      </c>
      <c r="E128" t="s">
        <v>123</v>
      </c>
      <c r="F128" t="s">
        <v>687</v>
      </c>
      <c r="G128" t="s">
        <v>514</v>
      </c>
      <c r="H128" t="s">
        <v>588</v>
      </c>
      <c r="I128" t="s">
        <v>150</v>
      </c>
      <c r="J128" t="s">
        <v>688</v>
      </c>
      <c r="K128" s="78">
        <v>5.94</v>
      </c>
      <c r="L128" t="s">
        <v>102</v>
      </c>
      <c r="M128" s="79">
        <v>2.2499999999999999E-2</v>
      </c>
      <c r="N128" s="79">
        <v>9.4999999999999998E-3</v>
      </c>
      <c r="O128" s="78">
        <v>36176.67</v>
      </c>
      <c r="P128" s="78">
        <v>109.69</v>
      </c>
      <c r="Q128" s="78">
        <v>0</v>
      </c>
      <c r="R128" s="78">
        <v>39.682189323000003</v>
      </c>
      <c r="S128" s="79">
        <v>1E-4</v>
      </c>
      <c r="T128" s="79">
        <v>8.9999999999999998E-4</v>
      </c>
      <c r="U128" s="79">
        <v>2.9999999999999997E-4</v>
      </c>
    </row>
    <row r="129" spans="2:21">
      <c r="B129" t="s">
        <v>689</v>
      </c>
      <c r="C129" t="s">
        <v>690</v>
      </c>
      <c r="D129" t="s">
        <v>100</v>
      </c>
      <c r="E129" t="s">
        <v>123</v>
      </c>
      <c r="F129" t="s">
        <v>691</v>
      </c>
      <c r="G129" t="s">
        <v>127</v>
      </c>
      <c r="H129" t="s">
        <v>555</v>
      </c>
      <c r="I129" t="s">
        <v>210</v>
      </c>
      <c r="J129" t="s">
        <v>318</v>
      </c>
      <c r="K129" s="78">
        <v>1.49</v>
      </c>
      <c r="L129" t="s">
        <v>102</v>
      </c>
      <c r="M129" s="79">
        <v>2.1499999999999998E-2</v>
      </c>
      <c r="N129" s="79">
        <v>3.4599999999999999E-2</v>
      </c>
      <c r="O129" s="78">
        <v>138592.6</v>
      </c>
      <c r="P129" s="78">
        <v>98.55</v>
      </c>
      <c r="Q129" s="78">
        <v>13.47789</v>
      </c>
      <c r="R129" s="78">
        <v>150.06089729999999</v>
      </c>
      <c r="S129" s="79">
        <v>2.0000000000000001E-4</v>
      </c>
      <c r="T129" s="79">
        <v>3.3E-3</v>
      </c>
      <c r="U129" s="79">
        <v>1E-3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691</v>
      </c>
      <c r="G130" t="s">
        <v>127</v>
      </c>
      <c r="H130" t="s">
        <v>555</v>
      </c>
      <c r="I130" t="s">
        <v>210</v>
      </c>
      <c r="J130" t="s">
        <v>694</v>
      </c>
      <c r="K130" s="78">
        <v>2.92</v>
      </c>
      <c r="L130" t="s">
        <v>102</v>
      </c>
      <c r="M130" s="79">
        <v>1.7999999999999999E-2</v>
      </c>
      <c r="N130" s="79">
        <v>4.4299999999999999E-2</v>
      </c>
      <c r="O130" s="78">
        <v>94830.96</v>
      </c>
      <c r="P130" s="78">
        <v>93.18</v>
      </c>
      <c r="Q130" s="78">
        <v>0</v>
      </c>
      <c r="R130" s="78">
        <v>88.363488528000005</v>
      </c>
      <c r="S130" s="79">
        <v>1E-4</v>
      </c>
      <c r="T130" s="79">
        <v>1.9E-3</v>
      </c>
      <c r="U130" s="79">
        <v>5.9999999999999995E-4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697</v>
      </c>
      <c r="G131" t="s">
        <v>355</v>
      </c>
      <c r="H131" t="s">
        <v>698</v>
      </c>
      <c r="I131" t="s">
        <v>150</v>
      </c>
      <c r="J131" t="s">
        <v>330</v>
      </c>
      <c r="K131" s="78">
        <v>1.01</v>
      </c>
      <c r="L131" t="s">
        <v>102</v>
      </c>
      <c r="M131" s="79">
        <v>4.1500000000000002E-2</v>
      </c>
      <c r="N131" s="79">
        <v>4.3E-3</v>
      </c>
      <c r="O131" s="78">
        <v>3412.38</v>
      </c>
      <c r="P131" s="78">
        <v>107.4</v>
      </c>
      <c r="Q131" s="78">
        <v>3.8273100000000002</v>
      </c>
      <c r="R131" s="78">
        <v>7.4922061199999996</v>
      </c>
      <c r="S131" s="79">
        <v>0</v>
      </c>
      <c r="T131" s="79">
        <v>2.0000000000000001E-4</v>
      </c>
      <c r="U131" s="79">
        <v>1E-4</v>
      </c>
    </row>
    <row r="132" spans="2:21">
      <c r="B132" t="s">
        <v>699</v>
      </c>
      <c r="C132" t="s">
        <v>700</v>
      </c>
      <c r="D132" t="s">
        <v>100</v>
      </c>
      <c r="E132" t="s">
        <v>123</v>
      </c>
      <c r="F132" t="s">
        <v>701</v>
      </c>
      <c r="G132" t="s">
        <v>127</v>
      </c>
      <c r="H132" t="s">
        <v>702</v>
      </c>
      <c r="I132" t="s">
        <v>210</v>
      </c>
      <c r="J132" t="s">
        <v>703</v>
      </c>
      <c r="K132" s="78">
        <v>1.19</v>
      </c>
      <c r="L132" t="s">
        <v>102</v>
      </c>
      <c r="M132" s="79">
        <v>2.8500000000000001E-2</v>
      </c>
      <c r="N132" s="79">
        <v>0.22509999999999999</v>
      </c>
      <c r="O132" s="78">
        <v>46040.97</v>
      </c>
      <c r="P132" s="78">
        <v>81.59</v>
      </c>
      <c r="Q132" s="78">
        <v>0</v>
      </c>
      <c r="R132" s="78">
        <v>37.564827422999997</v>
      </c>
      <c r="S132" s="79">
        <v>2.0000000000000001E-4</v>
      </c>
      <c r="T132" s="79">
        <v>8.0000000000000004E-4</v>
      </c>
      <c r="U132" s="79">
        <v>2.9999999999999997E-4</v>
      </c>
    </row>
    <row r="133" spans="2:21">
      <c r="B133" t="s">
        <v>704</v>
      </c>
      <c r="C133" t="s">
        <v>705</v>
      </c>
      <c r="D133" t="s">
        <v>100</v>
      </c>
      <c r="E133" t="s">
        <v>123</v>
      </c>
      <c r="F133" t="s">
        <v>701</v>
      </c>
      <c r="G133" t="s">
        <v>127</v>
      </c>
      <c r="H133" t="s">
        <v>702</v>
      </c>
      <c r="I133" t="s">
        <v>210</v>
      </c>
      <c r="J133" t="s">
        <v>706</v>
      </c>
      <c r="K133" s="78">
        <v>2.0099999999999998</v>
      </c>
      <c r="L133" t="s">
        <v>102</v>
      </c>
      <c r="M133" s="79">
        <v>3.15E-2</v>
      </c>
      <c r="N133" s="79">
        <v>0.15720000000000001</v>
      </c>
      <c r="O133" s="78">
        <v>90599.42</v>
      </c>
      <c r="P133" s="78">
        <v>79.17</v>
      </c>
      <c r="Q133" s="78">
        <v>0</v>
      </c>
      <c r="R133" s="78">
        <v>71.727560814</v>
      </c>
      <c r="S133" s="79">
        <v>2.0000000000000001E-4</v>
      </c>
      <c r="T133" s="79">
        <v>1.6000000000000001E-3</v>
      </c>
      <c r="U133" s="79">
        <v>5.0000000000000001E-4</v>
      </c>
    </row>
    <row r="134" spans="2:21">
      <c r="B134" t="s">
        <v>707</v>
      </c>
      <c r="C134" t="s">
        <v>708</v>
      </c>
      <c r="D134" t="s">
        <v>100</v>
      </c>
      <c r="E134" t="s">
        <v>123</v>
      </c>
      <c r="F134" t="s">
        <v>709</v>
      </c>
      <c r="G134" t="s">
        <v>407</v>
      </c>
      <c r="H134" t="s">
        <v>698</v>
      </c>
      <c r="I134" t="s">
        <v>150</v>
      </c>
      <c r="J134" t="s">
        <v>710</v>
      </c>
      <c r="K134" s="78">
        <v>4.3600000000000003</v>
      </c>
      <c r="L134" t="s">
        <v>102</v>
      </c>
      <c r="M134" s="79">
        <v>2.5000000000000001E-2</v>
      </c>
      <c r="N134" s="79">
        <v>2.5399999999999999E-2</v>
      </c>
      <c r="O134" s="78">
        <v>45083.77</v>
      </c>
      <c r="P134" s="78">
        <v>101</v>
      </c>
      <c r="Q134" s="78">
        <v>0</v>
      </c>
      <c r="R134" s="78">
        <v>45.534607700000002</v>
      </c>
      <c r="S134" s="79">
        <v>1E-4</v>
      </c>
      <c r="T134" s="79">
        <v>1E-3</v>
      </c>
      <c r="U134" s="79">
        <v>2.9999999999999997E-4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709</v>
      </c>
      <c r="G135" t="s">
        <v>407</v>
      </c>
      <c r="H135" t="s">
        <v>698</v>
      </c>
      <c r="I135" t="s">
        <v>150</v>
      </c>
      <c r="J135" t="s">
        <v>661</v>
      </c>
      <c r="K135" s="78">
        <v>6.54</v>
      </c>
      <c r="L135" t="s">
        <v>102</v>
      </c>
      <c r="M135" s="79">
        <v>1.9E-2</v>
      </c>
      <c r="N135" s="79">
        <v>2.93E-2</v>
      </c>
      <c r="O135" s="78">
        <v>100063.49</v>
      </c>
      <c r="P135" s="78">
        <v>94.06</v>
      </c>
      <c r="Q135" s="78">
        <v>0</v>
      </c>
      <c r="R135" s="78">
        <v>94.119718693999999</v>
      </c>
      <c r="S135" s="79">
        <v>4.0000000000000002E-4</v>
      </c>
      <c r="T135" s="79">
        <v>2E-3</v>
      </c>
      <c r="U135" s="79">
        <v>5.9999999999999995E-4</v>
      </c>
    </row>
    <row r="136" spans="2:21">
      <c r="B136" t="s">
        <v>713</v>
      </c>
      <c r="C136" t="s">
        <v>714</v>
      </c>
      <c r="D136" t="s">
        <v>100</v>
      </c>
      <c r="E136" t="s">
        <v>123</v>
      </c>
      <c r="F136" t="s">
        <v>697</v>
      </c>
      <c r="G136" t="s">
        <v>355</v>
      </c>
      <c r="H136" t="s">
        <v>715</v>
      </c>
      <c r="I136" t="s">
        <v>150</v>
      </c>
      <c r="J136" t="s">
        <v>330</v>
      </c>
      <c r="K136" s="78">
        <v>0.19</v>
      </c>
      <c r="L136" t="s">
        <v>102</v>
      </c>
      <c r="M136" s="79">
        <v>5.2999999999999999E-2</v>
      </c>
      <c r="N136" s="79">
        <v>2.0199999999999999E-2</v>
      </c>
      <c r="O136" s="78">
        <v>70029.36</v>
      </c>
      <c r="P136" s="78">
        <v>109.95</v>
      </c>
      <c r="Q136" s="78">
        <v>0</v>
      </c>
      <c r="R136" s="78">
        <v>76.997281319999999</v>
      </c>
      <c r="S136" s="79">
        <v>2.9999999999999997E-4</v>
      </c>
      <c r="T136" s="79">
        <v>1.6999999999999999E-3</v>
      </c>
      <c r="U136" s="79">
        <v>5.0000000000000001E-4</v>
      </c>
    </row>
    <row r="137" spans="2:21">
      <c r="B137" t="s">
        <v>716</v>
      </c>
      <c r="C137" t="s">
        <v>717</v>
      </c>
      <c r="D137" t="s">
        <v>100</v>
      </c>
      <c r="E137" t="s">
        <v>123</v>
      </c>
      <c r="F137" t="s">
        <v>718</v>
      </c>
      <c r="G137" t="s">
        <v>719</v>
      </c>
      <c r="H137" t="s">
        <v>715</v>
      </c>
      <c r="I137" t="s">
        <v>150</v>
      </c>
      <c r="J137" t="s">
        <v>330</v>
      </c>
      <c r="K137" s="78">
        <v>0.99</v>
      </c>
      <c r="L137" t="s">
        <v>102</v>
      </c>
      <c r="M137" s="79">
        <v>5.3499999999999999E-2</v>
      </c>
      <c r="N137" s="79">
        <v>2.1399999999999999E-2</v>
      </c>
      <c r="O137" s="78">
        <v>0.42</v>
      </c>
      <c r="P137" s="78">
        <v>104.9</v>
      </c>
      <c r="Q137" s="78">
        <v>0</v>
      </c>
      <c r="R137" s="78">
        <v>4.4057999999999999E-4</v>
      </c>
      <c r="S137" s="79">
        <v>0</v>
      </c>
      <c r="T137" s="79">
        <v>0</v>
      </c>
      <c r="U137" s="79">
        <v>0</v>
      </c>
    </row>
    <row r="138" spans="2:21">
      <c r="B138" t="s">
        <v>720</v>
      </c>
      <c r="C138" t="s">
        <v>721</v>
      </c>
      <c r="D138" t="s">
        <v>100</v>
      </c>
      <c r="E138" t="s">
        <v>123</v>
      </c>
      <c r="F138" t="s">
        <v>722</v>
      </c>
      <c r="G138" t="s">
        <v>132</v>
      </c>
      <c r="H138" t="s">
        <v>723</v>
      </c>
      <c r="I138" t="s">
        <v>210</v>
      </c>
      <c r="J138" t="s">
        <v>724</v>
      </c>
      <c r="K138" s="78">
        <v>2.4300000000000002</v>
      </c>
      <c r="L138" t="s">
        <v>102</v>
      </c>
      <c r="M138" s="79">
        <v>1.9800000000000002E-2</v>
      </c>
      <c r="N138" s="79">
        <v>3.61E-2</v>
      </c>
      <c r="O138" s="78">
        <v>153309.51999999999</v>
      </c>
      <c r="P138" s="78">
        <v>96.2</v>
      </c>
      <c r="Q138" s="78">
        <v>30.547889999999999</v>
      </c>
      <c r="R138" s="78">
        <v>178.03164824000001</v>
      </c>
      <c r="S138" s="79">
        <v>2.9999999999999997E-4</v>
      </c>
      <c r="T138" s="79">
        <v>3.8999999999999998E-3</v>
      </c>
      <c r="U138" s="79">
        <v>1.1999999999999999E-3</v>
      </c>
    </row>
    <row r="139" spans="2:21">
      <c r="B139" t="s">
        <v>725</v>
      </c>
      <c r="C139" t="s">
        <v>726</v>
      </c>
      <c r="D139" t="s">
        <v>100</v>
      </c>
      <c r="E139" t="s">
        <v>123</v>
      </c>
      <c r="F139" t="s">
        <v>410</v>
      </c>
      <c r="G139" t="s">
        <v>355</v>
      </c>
      <c r="H139" t="s">
        <v>723</v>
      </c>
      <c r="I139" t="s">
        <v>210</v>
      </c>
      <c r="J139" t="s">
        <v>330</v>
      </c>
      <c r="K139" s="78">
        <v>1.46</v>
      </c>
      <c r="L139" t="s">
        <v>102</v>
      </c>
      <c r="M139" s="79">
        <v>5.0999999999999997E-2</v>
      </c>
      <c r="N139" s="79">
        <v>1.78E-2</v>
      </c>
      <c r="O139" s="78">
        <v>382308.26</v>
      </c>
      <c r="P139" s="78">
        <v>126.61</v>
      </c>
      <c r="Q139" s="78">
        <v>5.8829099999999999</v>
      </c>
      <c r="R139" s="78">
        <v>489.923397986</v>
      </c>
      <c r="S139" s="79">
        <v>2.9999999999999997E-4</v>
      </c>
      <c r="T139" s="79">
        <v>1.06E-2</v>
      </c>
      <c r="U139" s="79">
        <v>3.3E-3</v>
      </c>
    </row>
    <row r="140" spans="2:21">
      <c r="B140" t="s">
        <v>727</v>
      </c>
      <c r="C140" t="s">
        <v>728</v>
      </c>
      <c r="D140" t="s">
        <v>100</v>
      </c>
      <c r="E140" t="s">
        <v>123</v>
      </c>
      <c r="F140" t="s">
        <v>633</v>
      </c>
      <c r="G140" t="s">
        <v>355</v>
      </c>
      <c r="H140" t="s">
        <v>723</v>
      </c>
      <c r="I140" t="s">
        <v>210</v>
      </c>
      <c r="J140" t="s">
        <v>330</v>
      </c>
      <c r="K140" s="78">
        <v>0.99</v>
      </c>
      <c r="L140" t="s">
        <v>102</v>
      </c>
      <c r="M140" s="79">
        <v>2.4E-2</v>
      </c>
      <c r="N140" s="79">
        <v>1.8700000000000001E-2</v>
      </c>
      <c r="O140" s="78">
        <v>9025.64</v>
      </c>
      <c r="P140" s="78">
        <v>102.24</v>
      </c>
      <c r="Q140" s="78">
        <v>0</v>
      </c>
      <c r="R140" s="78">
        <v>9.2278143359999998</v>
      </c>
      <c r="S140" s="79">
        <v>2.0000000000000001E-4</v>
      </c>
      <c r="T140" s="79">
        <v>2.0000000000000001E-4</v>
      </c>
      <c r="U140" s="79">
        <v>1E-4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654</v>
      </c>
      <c r="G141" t="s">
        <v>407</v>
      </c>
      <c r="H141" t="s">
        <v>723</v>
      </c>
      <c r="I141" t="s">
        <v>210</v>
      </c>
      <c r="J141" t="s">
        <v>321</v>
      </c>
      <c r="K141" s="78">
        <v>2.2799999999999998</v>
      </c>
      <c r="L141" t="s">
        <v>102</v>
      </c>
      <c r="M141" s="79">
        <v>3.3500000000000002E-2</v>
      </c>
      <c r="N141" s="79">
        <v>2.06E-2</v>
      </c>
      <c r="O141" s="78">
        <v>2780.47</v>
      </c>
      <c r="P141" s="78">
        <v>103.15</v>
      </c>
      <c r="Q141" s="78">
        <v>0</v>
      </c>
      <c r="R141" s="78">
        <v>2.8680548049999999</v>
      </c>
      <c r="S141" s="79">
        <v>0</v>
      </c>
      <c r="T141" s="79">
        <v>1E-4</v>
      </c>
      <c r="U141" s="79">
        <v>0</v>
      </c>
    </row>
    <row r="142" spans="2:21">
      <c r="B142" t="s">
        <v>731</v>
      </c>
      <c r="C142" t="s">
        <v>732</v>
      </c>
      <c r="D142" t="s">
        <v>100</v>
      </c>
      <c r="E142" t="s">
        <v>123</v>
      </c>
      <c r="F142" t="s">
        <v>654</v>
      </c>
      <c r="G142" t="s">
        <v>407</v>
      </c>
      <c r="H142" t="s">
        <v>723</v>
      </c>
      <c r="I142" t="s">
        <v>210</v>
      </c>
      <c r="J142" t="s">
        <v>330</v>
      </c>
      <c r="K142" s="78">
        <v>4.51</v>
      </c>
      <c r="L142" t="s">
        <v>102</v>
      </c>
      <c r="M142" s="79">
        <v>2.0500000000000001E-2</v>
      </c>
      <c r="N142" s="79">
        <v>1.9199999999999998E-2</v>
      </c>
      <c r="O142" s="78">
        <v>93816.5</v>
      </c>
      <c r="P142" s="78">
        <v>102.53</v>
      </c>
      <c r="Q142" s="78">
        <v>0</v>
      </c>
      <c r="R142" s="78">
        <v>96.190057449999998</v>
      </c>
      <c r="S142" s="79">
        <v>2.0000000000000001E-4</v>
      </c>
      <c r="T142" s="79">
        <v>2.0999999999999999E-3</v>
      </c>
      <c r="U142" s="79">
        <v>6.9999999999999999E-4</v>
      </c>
    </row>
    <row r="143" spans="2:21">
      <c r="B143" t="s">
        <v>733</v>
      </c>
      <c r="C143" t="s">
        <v>734</v>
      </c>
      <c r="D143" t="s">
        <v>100</v>
      </c>
      <c r="E143" t="s">
        <v>123</v>
      </c>
      <c r="F143" t="s">
        <v>654</v>
      </c>
      <c r="G143" t="s">
        <v>407</v>
      </c>
      <c r="H143" t="s">
        <v>723</v>
      </c>
      <c r="I143" t="s">
        <v>210</v>
      </c>
      <c r="J143" t="s">
        <v>278</v>
      </c>
      <c r="K143" s="78">
        <v>7.05</v>
      </c>
      <c r="L143" t="s">
        <v>102</v>
      </c>
      <c r="M143" s="79">
        <v>8.3999999999999995E-3</v>
      </c>
      <c r="N143" s="79">
        <v>1.9E-2</v>
      </c>
      <c r="O143" s="78">
        <v>173049.07</v>
      </c>
      <c r="P143" s="78">
        <v>92.88</v>
      </c>
      <c r="Q143" s="78">
        <v>0</v>
      </c>
      <c r="R143" s="78">
        <v>160.727976216</v>
      </c>
      <c r="S143" s="79">
        <v>2.9999999999999997E-4</v>
      </c>
      <c r="T143" s="79">
        <v>3.5000000000000001E-3</v>
      </c>
      <c r="U143" s="79">
        <v>1.1000000000000001E-3</v>
      </c>
    </row>
    <row r="144" spans="2:21">
      <c r="B144" t="s">
        <v>735</v>
      </c>
      <c r="C144" t="s">
        <v>736</v>
      </c>
      <c r="D144" t="s">
        <v>100</v>
      </c>
      <c r="E144" t="s">
        <v>123</v>
      </c>
      <c r="F144" t="s">
        <v>737</v>
      </c>
      <c r="G144" t="s">
        <v>518</v>
      </c>
      <c r="H144" t="s">
        <v>738</v>
      </c>
      <c r="I144" t="s">
        <v>210</v>
      </c>
      <c r="J144" t="s">
        <v>340</v>
      </c>
      <c r="K144" s="78">
        <v>6.15</v>
      </c>
      <c r="L144" t="s">
        <v>102</v>
      </c>
      <c r="M144" s="79">
        <v>2.75E-2</v>
      </c>
      <c r="N144" s="79">
        <v>1.6199999999999999E-2</v>
      </c>
      <c r="O144" s="78">
        <v>130401.43</v>
      </c>
      <c r="P144" s="78">
        <v>107.02</v>
      </c>
      <c r="Q144" s="78">
        <v>0</v>
      </c>
      <c r="R144" s="78">
        <v>139.55561038600001</v>
      </c>
      <c r="S144" s="79">
        <v>2.9999999999999997E-4</v>
      </c>
      <c r="T144" s="79">
        <v>3.0000000000000001E-3</v>
      </c>
      <c r="U144" s="79">
        <v>1E-3</v>
      </c>
    </row>
    <row r="145" spans="2:21">
      <c r="B145" t="s">
        <v>739</v>
      </c>
      <c r="C145" t="s">
        <v>740</v>
      </c>
      <c r="D145" t="s">
        <v>100</v>
      </c>
      <c r="E145" t="s">
        <v>123</v>
      </c>
      <c r="F145" t="s">
        <v>741</v>
      </c>
      <c r="G145" t="s">
        <v>615</v>
      </c>
      <c r="H145" t="s">
        <v>742</v>
      </c>
      <c r="I145" t="s">
        <v>150</v>
      </c>
      <c r="J145" t="s">
        <v>330</v>
      </c>
      <c r="K145" s="78">
        <v>0.52</v>
      </c>
      <c r="L145" t="s">
        <v>102</v>
      </c>
      <c r="M145" s="79">
        <v>4.8000000000000001E-2</v>
      </c>
      <c r="N145" s="79">
        <v>3.6799999999999999E-2</v>
      </c>
      <c r="O145" s="78">
        <v>14947.51</v>
      </c>
      <c r="P145" s="78">
        <v>100.4</v>
      </c>
      <c r="Q145" s="78">
        <v>0.35874</v>
      </c>
      <c r="R145" s="78">
        <v>15.36604004</v>
      </c>
      <c r="S145" s="79">
        <v>2.0000000000000001E-4</v>
      </c>
      <c r="T145" s="79">
        <v>2.9999999999999997E-4</v>
      </c>
      <c r="U145" s="79">
        <v>1E-4</v>
      </c>
    </row>
    <row r="146" spans="2:21">
      <c r="B146" t="s">
        <v>743</v>
      </c>
      <c r="C146" t="s">
        <v>744</v>
      </c>
      <c r="D146" t="s">
        <v>100</v>
      </c>
      <c r="E146" t="s">
        <v>123</v>
      </c>
      <c r="F146" t="s">
        <v>745</v>
      </c>
      <c r="G146" t="s">
        <v>615</v>
      </c>
      <c r="H146" t="s">
        <v>738</v>
      </c>
      <c r="I146" t="s">
        <v>210</v>
      </c>
      <c r="J146" t="s">
        <v>330</v>
      </c>
      <c r="K146" s="78">
        <v>0.14000000000000001</v>
      </c>
      <c r="L146" t="s">
        <v>102</v>
      </c>
      <c r="M146" s="79">
        <v>5.3999999999999999E-2</v>
      </c>
      <c r="N146" s="79">
        <v>0.21460000000000001</v>
      </c>
      <c r="O146" s="78">
        <v>12366.16</v>
      </c>
      <c r="P146" s="78">
        <v>101.22</v>
      </c>
      <c r="Q146" s="78">
        <v>0</v>
      </c>
      <c r="R146" s="78">
        <v>12.517027152000001</v>
      </c>
      <c r="S146" s="79">
        <v>2.9999999999999997E-4</v>
      </c>
      <c r="T146" s="79">
        <v>2.9999999999999997E-4</v>
      </c>
      <c r="U146" s="79">
        <v>1E-4</v>
      </c>
    </row>
    <row r="147" spans="2:21">
      <c r="B147" t="s">
        <v>746</v>
      </c>
      <c r="C147" t="s">
        <v>747</v>
      </c>
      <c r="D147" t="s">
        <v>100</v>
      </c>
      <c r="E147" t="s">
        <v>123</v>
      </c>
      <c r="F147" t="s">
        <v>745</v>
      </c>
      <c r="G147" t="s">
        <v>615</v>
      </c>
      <c r="H147" t="s">
        <v>738</v>
      </c>
      <c r="I147" t="s">
        <v>210</v>
      </c>
      <c r="J147" t="s">
        <v>592</v>
      </c>
      <c r="K147" s="78">
        <v>1.73</v>
      </c>
      <c r="L147" t="s">
        <v>102</v>
      </c>
      <c r="M147" s="79">
        <v>2.5000000000000001E-2</v>
      </c>
      <c r="N147" s="79">
        <v>0.12089999999999999</v>
      </c>
      <c r="O147" s="78">
        <v>31981.34</v>
      </c>
      <c r="P147" s="78">
        <v>86</v>
      </c>
      <c r="Q147" s="78">
        <v>0</v>
      </c>
      <c r="R147" s="78">
        <v>27.503952399999999</v>
      </c>
      <c r="S147" s="79">
        <v>1E-4</v>
      </c>
      <c r="T147" s="79">
        <v>5.9999999999999995E-4</v>
      </c>
      <c r="U147" s="79">
        <v>2.0000000000000001E-4</v>
      </c>
    </row>
    <row r="148" spans="2:21">
      <c r="B148" t="s">
        <v>748</v>
      </c>
      <c r="C148" t="s">
        <v>749</v>
      </c>
      <c r="D148" t="s">
        <v>100</v>
      </c>
      <c r="E148" t="s">
        <v>123</v>
      </c>
      <c r="F148" t="s">
        <v>750</v>
      </c>
      <c r="G148" t="s">
        <v>407</v>
      </c>
      <c r="H148" t="s">
        <v>212</v>
      </c>
      <c r="I148" t="s">
        <v>213</v>
      </c>
      <c r="J148" t="s">
        <v>340</v>
      </c>
      <c r="K148" s="78">
        <v>1.98</v>
      </c>
      <c r="L148" t="s">
        <v>102</v>
      </c>
      <c r="M148" s="79">
        <v>0.01</v>
      </c>
      <c r="N148" s="79">
        <v>3.4000000000000002E-2</v>
      </c>
      <c r="O148" s="78">
        <v>61884.59</v>
      </c>
      <c r="P148" s="78">
        <v>96.61</v>
      </c>
      <c r="Q148" s="78">
        <v>0</v>
      </c>
      <c r="R148" s="78">
        <v>59.786702398999999</v>
      </c>
      <c r="S148" s="79">
        <v>1E-4</v>
      </c>
      <c r="T148" s="79">
        <v>1.2999999999999999E-3</v>
      </c>
      <c r="U148" s="79">
        <v>4.0000000000000002E-4</v>
      </c>
    </row>
    <row r="149" spans="2:21">
      <c r="B149" t="s">
        <v>751</v>
      </c>
      <c r="C149" t="s">
        <v>752</v>
      </c>
      <c r="D149" t="s">
        <v>100</v>
      </c>
      <c r="E149" t="s">
        <v>123</v>
      </c>
      <c r="F149" t="s">
        <v>753</v>
      </c>
      <c r="G149" t="s">
        <v>407</v>
      </c>
      <c r="H149" t="s">
        <v>212</v>
      </c>
      <c r="I149" t="s">
        <v>213</v>
      </c>
      <c r="J149" t="s">
        <v>321</v>
      </c>
      <c r="K149" s="78">
        <v>2.4300000000000002</v>
      </c>
      <c r="L149" t="s">
        <v>102</v>
      </c>
      <c r="M149" s="79">
        <v>2.1000000000000001E-2</v>
      </c>
      <c r="N149" s="79">
        <v>1.84E-2</v>
      </c>
      <c r="O149" s="78">
        <v>10085.84</v>
      </c>
      <c r="P149" s="78">
        <v>102.48</v>
      </c>
      <c r="Q149" s="78">
        <v>0</v>
      </c>
      <c r="R149" s="78">
        <v>10.335968832000001</v>
      </c>
      <c r="S149" s="79">
        <v>0</v>
      </c>
      <c r="T149" s="79">
        <v>2.0000000000000001E-4</v>
      </c>
      <c r="U149" s="79">
        <v>1E-4</v>
      </c>
    </row>
    <row r="150" spans="2:21">
      <c r="B150" t="s">
        <v>754</v>
      </c>
      <c r="C150" t="s">
        <v>755</v>
      </c>
      <c r="D150" t="s">
        <v>100</v>
      </c>
      <c r="E150" t="s">
        <v>123</v>
      </c>
      <c r="F150" t="s">
        <v>753</v>
      </c>
      <c r="G150" t="s">
        <v>407</v>
      </c>
      <c r="H150" t="s">
        <v>212</v>
      </c>
      <c r="I150" t="s">
        <v>213</v>
      </c>
      <c r="J150" t="s">
        <v>270</v>
      </c>
      <c r="K150" s="78">
        <v>5.93</v>
      </c>
      <c r="L150" t="s">
        <v>102</v>
      </c>
      <c r="M150" s="79">
        <v>2.75E-2</v>
      </c>
      <c r="N150" s="79">
        <v>1.77E-2</v>
      </c>
      <c r="O150" s="78">
        <v>170560.99</v>
      </c>
      <c r="P150" s="78">
        <v>105.22</v>
      </c>
      <c r="Q150" s="78">
        <v>0</v>
      </c>
      <c r="R150" s="78">
        <v>179.46427367800001</v>
      </c>
      <c r="S150" s="79">
        <v>4.0000000000000002E-4</v>
      </c>
      <c r="T150" s="79">
        <v>3.8999999999999998E-3</v>
      </c>
      <c r="U150" s="79">
        <v>1.1999999999999999E-3</v>
      </c>
    </row>
    <row r="151" spans="2:21">
      <c r="B151" t="s">
        <v>756</v>
      </c>
      <c r="C151" t="s">
        <v>757</v>
      </c>
      <c r="D151" t="s">
        <v>100</v>
      </c>
      <c r="E151" t="s">
        <v>123</v>
      </c>
      <c r="F151" t="s">
        <v>758</v>
      </c>
      <c r="G151" t="s">
        <v>112</v>
      </c>
      <c r="H151" t="s">
        <v>212</v>
      </c>
      <c r="I151" t="s">
        <v>213</v>
      </c>
      <c r="J151" t="s">
        <v>330</v>
      </c>
      <c r="K151" s="78">
        <v>0.03</v>
      </c>
      <c r="L151" t="s">
        <v>102</v>
      </c>
      <c r="M151" s="79">
        <v>6.7799999999999999E-2</v>
      </c>
      <c r="N151" s="79">
        <v>1E-4</v>
      </c>
      <c r="O151" s="78">
        <v>66283</v>
      </c>
      <c r="P151" s="78">
        <v>18.72</v>
      </c>
      <c r="Q151" s="78">
        <v>0</v>
      </c>
      <c r="R151" s="78">
        <v>12.4081776</v>
      </c>
      <c r="S151" s="79">
        <v>1E-4</v>
      </c>
      <c r="T151" s="79">
        <v>2.9999999999999997E-4</v>
      </c>
      <c r="U151" s="79">
        <v>1E-4</v>
      </c>
    </row>
    <row r="152" spans="2:21">
      <c r="B152" s="80" t="s">
        <v>263</v>
      </c>
      <c r="C152" s="16"/>
      <c r="D152" s="16"/>
      <c r="E152" s="16"/>
      <c r="F152" s="16"/>
      <c r="K152" s="82">
        <v>4.93</v>
      </c>
      <c r="N152" s="81">
        <v>3.8399999999999997E-2</v>
      </c>
      <c r="O152" s="82">
        <v>7020643.5800000001</v>
      </c>
      <c r="Q152" s="82">
        <v>28.443770000000001</v>
      </c>
      <c r="R152" s="82">
        <v>7325.1388898040004</v>
      </c>
      <c r="T152" s="81">
        <v>0.15890000000000001</v>
      </c>
      <c r="U152" s="81">
        <v>4.99E-2</v>
      </c>
    </row>
    <row r="153" spans="2:21">
      <c r="B153" t="s">
        <v>759</v>
      </c>
      <c r="C153" t="s">
        <v>760</v>
      </c>
      <c r="D153" t="s">
        <v>100</v>
      </c>
      <c r="E153" t="s">
        <v>123</v>
      </c>
      <c r="F153" t="s">
        <v>624</v>
      </c>
      <c r="G153" t="s">
        <v>355</v>
      </c>
      <c r="H153" t="s">
        <v>209</v>
      </c>
      <c r="I153" t="s">
        <v>210</v>
      </c>
      <c r="J153" t="s">
        <v>330</v>
      </c>
      <c r="K153" s="78">
        <v>5.09</v>
      </c>
      <c r="L153" t="s">
        <v>102</v>
      </c>
      <c r="M153" s="79">
        <v>2.6800000000000001E-2</v>
      </c>
      <c r="N153" s="79">
        <v>1.0999999999999999E-2</v>
      </c>
      <c r="O153" s="78">
        <v>556246.81000000006</v>
      </c>
      <c r="P153" s="78">
        <v>109.7</v>
      </c>
      <c r="Q153" s="78">
        <v>0</v>
      </c>
      <c r="R153" s="78">
        <v>610.20275057000003</v>
      </c>
      <c r="S153" s="79">
        <v>2.0000000000000001E-4</v>
      </c>
      <c r="T153" s="79">
        <v>1.32E-2</v>
      </c>
      <c r="U153" s="79">
        <v>4.1999999999999997E-3</v>
      </c>
    </row>
    <row r="154" spans="2:21">
      <c r="B154" t="s">
        <v>761</v>
      </c>
      <c r="C154" t="s">
        <v>762</v>
      </c>
      <c r="D154" t="s">
        <v>100</v>
      </c>
      <c r="E154" t="s">
        <v>123</v>
      </c>
      <c r="F154" t="s">
        <v>763</v>
      </c>
      <c r="G154" t="s">
        <v>407</v>
      </c>
      <c r="H154" t="s">
        <v>209</v>
      </c>
      <c r="I154" t="s">
        <v>210</v>
      </c>
      <c r="J154" t="s">
        <v>764</v>
      </c>
      <c r="K154" s="78">
        <v>3.89</v>
      </c>
      <c r="L154" t="s">
        <v>102</v>
      </c>
      <c r="M154" s="79">
        <v>1.44E-2</v>
      </c>
      <c r="N154" s="79">
        <v>7.1999999999999998E-3</v>
      </c>
      <c r="O154" s="78">
        <v>12041.51</v>
      </c>
      <c r="P154" s="78">
        <v>103.2</v>
      </c>
      <c r="Q154" s="78">
        <v>0</v>
      </c>
      <c r="R154" s="78">
        <v>12.42683832</v>
      </c>
      <c r="S154" s="79">
        <v>0</v>
      </c>
      <c r="T154" s="79">
        <v>2.9999999999999997E-4</v>
      </c>
      <c r="U154" s="79">
        <v>1E-4</v>
      </c>
    </row>
    <row r="155" spans="2:21">
      <c r="B155" t="s">
        <v>765</v>
      </c>
      <c r="C155" t="s">
        <v>766</v>
      </c>
      <c r="D155" t="s">
        <v>100</v>
      </c>
      <c r="E155" t="s">
        <v>123</v>
      </c>
      <c r="F155" t="s">
        <v>767</v>
      </c>
      <c r="G155" t="s">
        <v>768</v>
      </c>
      <c r="H155" t="s">
        <v>401</v>
      </c>
      <c r="I155" t="s">
        <v>210</v>
      </c>
      <c r="J155" t="s">
        <v>769</v>
      </c>
      <c r="K155" s="78">
        <v>4.7</v>
      </c>
      <c r="L155" t="s">
        <v>102</v>
      </c>
      <c r="M155" s="79">
        <v>2.6100000000000002E-2</v>
      </c>
      <c r="N155" s="79">
        <v>9.2999999999999992E-3</v>
      </c>
      <c r="O155" s="78">
        <v>30719.55</v>
      </c>
      <c r="P155" s="78">
        <v>108.12</v>
      </c>
      <c r="Q155" s="78">
        <v>0</v>
      </c>
      <c r="R155" s="78">
        <v>33.213977460000002</v>
      </c>
      <c r="S155" s="79">
        <v>1E-4</v>
      </c>
      <c r="T155" s="79">
        <v>6.9999999999999999E-4</v>
      </c>
      <c r="U155" s="79">
        <v>2.0000000000000001E-4</v>
      </c>
    </row>
    <row r="156" spans="2:21">
      <c r="B156" t="s">
        <v>770</v>
      </c>
      <c r="C156" t="s">
        <v>771</v>
      </c>
      <c r="D156" t="s">
        <v>100</v>
      </c>
      <c r="E156" t="s">
        <v>123</v>
      </c>
      <c r="F156" t="s">
        <v>417</v>
      </c>
      <c r="G156" t="s">
        <v>407</v>
      </c>
      <c r="H156" t="s">
        <v>418</v>
      </c>
      <c r="I156" t="s">
        <v>150</v>
      </c>
      <c r="J156" t="s">
        <v>419</v>
      </c>
      <c r="K156" s="78">
        <v>2.95</v>
      </c>
      <c r="L156" t="s">
        <v>102</v>
      </c>
      <c r="M156" s="79">
        <v>1.6299999999999999E-2</v>
      </c>
      <c r="N156" s="79">
        <v>5.8999999999999999E-3</v>
      </c>
      <c r="O156" s="78">
        <v>79906.3</v>
      </c>
      <c r="P156" s="78">
        <v>103.09</v>
      </c>
      <c r="Q156" s="78">
        <v>0</v>
      </c>
      <c r="R156" s="78">
        <v>82.375404669999995</v>
      </c>
      <c r="S156" s="79">
        <v>1E-4</v>
      </c>
      <c r="T156" s="79">
        <v>1.8E-3</v>
      </c>
      <c r="U156" s="79">
        <v>5.9999999999999995E-4</v>
      </c>
    </row>
    <row r="157" spans="2:21">
      <c r="B157" t="s">
        <v>772</v>
      </c>
      <c r="C157" t="s">
        <v>773</v>
      </c>
      <c r="D157" t="s">
        <v>100</v>
      </c>
      <c r="E157" t="s">
        <v>123</v>
      </c>
      <c r="F157" t="s">
        <v>389</v>
      </c>
      <c r="G157" t="s">
        <v>355</v>
      </c>
      <c r="H157" t="s">
        <v>401</v>
      </c>
      <c r="I157" t="s">
        <v>210</v>
      </c>
      <c r="J157" t="s">
        <v>330</v>
      </c>
      <c r="K157" s="78">
        <v>0.74</v>
      </c>
      <c r="L157" t="s">
        <v>102</v>
      </c>
      <c r="M157" s="79">
        <v>6.0999999999999999E-2</v>
      </c>
      <c r="N157" s="79">
        <v>1.1000000000000001E-3</v>
      </c>
      <c r="O157" s="78">
        <v>0.01</v>
      </c>
      <c r="P157" s="78">
        <v>106.01</v>
      </c>
      <c r="Q157" s="78">
        <v>0</v>
      </c>
      <c r="R157" s="78">
        <v>1.0601000000000001E-5</v>
      </c>
      <c r="S157" s="79">
        <v>0</v>
      </c>
      <c r="T157" s="79">
        <v>0</v>
      </c>
      <c r="U157" s="79">
        <v>0</v>
      </c>
    </row>
    <row r="158" spans="2:21">
      <c r="B158" t="s">
        <v>774</v>
      </c>
      <c r="C158" t="s">
        <v>775</v>
      </c>
      <c r="D158" t="s">
        <v>100</v>
      </c>
      <c r="E158" t="s">
        <v>123</v>
      </c>
      <c r="F158" t="s">
        <v>448</v>
      </c>
      <c r="G158" t="s">
        <v>407</v>
      </c>
      <c r="H158" t="s">
        <v>449</v>
      </c>
      <c r="I158" t="s">
        <v>210</v>
      </c>
      <c r="J158" t="s">
        <v>776</v>
      </c>
      <c r="K158" s="78">
        <v>8.07</v>
      </c>
      <c r="L158" t="s">
        <v>102</v>
      </c>
      <c r="M158" s="79">
        <v>2.5499999999999998E-2</v>
      </c>
      <c r="N158" s="79">
        <v>2.46E-2</v>
      </c>
      <c r="O158" s="78">
        <v>374893.51</v>
      </c>
      <c r="P158" s="78">
        <v>100.86</v>
      </c>
      <c r="Q158" s="78">
        <v>0</v>
      </c>
      <c r="R158" s="78">
        <v>378.11759418600002</v>
      </c>
      <c r="S158" s="79">
        <v>4.0000000000000002E-4</v>
      </c>
      <c r="T158" s="79">
        <v>8.2000000000000007E-3</v>
      </c>
      <c r="U158" s="79">
        <v>2.5999999999999999E-3</v>
      </c>
    </row>
    <row r="159" spans="2:21">
      <c r="B159" t="s">
        <v>777</v>
      </c>
      <c r="C159" t="s">
        <v>778</v>
      </c>
      <c r="D159" t="s">
        <v>100</v>
      </c>
      <c r="E159" t="s">
        <v>123</v>
      </c>
      <c r="F159" t="s">
        <v>779</v>
      </c>
      <c r="G159" t="s">
        <v>615</v>
      </c>
      <c r="H159" t="s">
        <v>449</v>
      </c>
      <c r="I159" t="s">
        <v>210</v>
      </c>
      <c r="J159" t="s">
        <v>780</v>
      </c>
      <c r="K159" s="78">
        <v>2.87</v>
      </c>
      <c r="L159" t="s">
        <v>102</v>
      </c>
      <c r="M159" s="79">
        <v>3.3799999999999997E-2</v>
      </c>
      <c r="N159" s="79">
        <v>3.0499999999999999E-2</v>
      </c>
      <c r="O159" s="78">
        <v>73943.25</v>
      </c>
      <c r="P159" s="78">
        <v>100.99</v>
      </c>
      <c r="Q159" s="78">
        <v>0</v>
      </c>
      <c r="R159" s="78">
        <v>74.675288175000006</v>
      </c>
      <c r="S159" s="79">
        <v>1E-4</v>
      </c>
      <c r="T159" s="79">
        <v>1.6000000000000001E-3</v>
      </c>
      <c r="U159" s="79">
        <v>5.0000000000000001E-4</v>
      </c>
    </row>
    <row r="160" spans="2:21">
      <c r="B160" t="s">
        <v>781</v>
      </c>
      <c r="C160" t="s">
        <v>782</v>
      </c>
      <c r="D160" t="s">
        <v>100</v>
      </c>
      <c r="E160" t="s">
        <v>123</v>
      </c>
      <c r="F160" t="s">
        <v>480</v>
      </c>
      <c r="G160" t="s">
        <v>481</v>
      </c>
      <c r="H160" t="s">
        <v>449</v>
      </c>
      <c r="I160" t="s">
        <v>210</v>
      </c>
      <c r="J160" t="s">
        <v>783</v>
      </c>
      <c r="K160" s="78">
        <v>4.3499999999999996</v>
      </c>
      <c r="L160" t="s">
        <v>102</v>
      </c>
      <c r="M160" s="79">
        <v>5.0900000000000001E-2</v>
      </c>
      <c r="N160" s="79">
        <v>1.2200000000000001E-2</v>
      </c>
      <c r="O160" s="78">
        <v>65535.53</v>
      </c>
      <c r="P160" s="78">
        <v>121.35</v>
      </c>
      <c r="Q160" s="78">
        <v>0</v>
      </c>
      <c r="R160" s="78">
        <v>79.527365654999997</v>
      </c>
      <c r="S160" s="79">
        <v>1E-4</v>
      </c>
      <c r="T160" s="79">
        <v>1.6999999999999999E-3</v>
      </c>
      <c r="U160" s="79">
        <v>5.0000000000000001E-4</v>
      </c>
    </row>
    <row r="161" spans="2:21">
      <c r="B161" t="s">
        <v>784</v>
      </c>
      <c r="C161" t="s">
        <v>785</v>
      </c>
      <c r="D161" t="s">
        <v>100</v>
      </c>
      <c r="E161" t="s">
        <v>123</v>
      </c>
      <c r="F161" t="s">
        <v>480</v>
      </c>
      <c r="G161" t="s">
        <v>481</v>
      </c>
      <c r="H161" t="s">
        <v>449</v>
      </c>
      <c r="I161" t="s">
        <v>210</v>
      </c>
      <c r="J161" t="s">
        <v>340</v>
      </c>
      <c r="K161" s="78">
        <v>6.49</v>
      </c>
      <c r="L161" t="s">
        <v>102</v>
      </c>
      <c r="M161" s="79">
        <v>3.5200000000000002E-2</v>
      </c>
      <c r="N161" s="79">
        <v>1.7999999999999999E-2</v>
      </c>
      <c r="O161" s="78">
        <v>88406.55</v>
      </c>
      <c r="P161" s="78">
        <v>112.98</v>
      </c>
      <c r="Q161" s="78">
        <v>0</v>
      </c>
      <c r="R161" s="78">
        <v>99.881720189999996</v>
      </c>
      <c r="S161" s="79">
        <v>1E-4</v>
      </c>
      <c r="T161" s="79">
        <v>2.2000000000000001E-3</v>
      </c>
      <c r="U161" s="79">
        <v>6.9999999999999999E-4</v>
      </c>
    </row>
    <row r="162" spans="2:21">
      <c r="B162" t="s">
        <v>786</v>
      </c>
      <c r="C162" t="s">
        <v>787</v>
      </c>
      <c r="D162" t="s">
        <v>100</v>
      </c>
      <c r="E162" t="s">
        <v>123</v>
      </c>
      <c r="F162" t="s">
        <v>788</v>
      </c>
      <c r="G162" t="s">
        <v>572</v>
      </c>
      <c r="H162" t="s">
        <v>449</v>
      </c>
      <c r="I162" t="s">
        <v>210</v>
      </c>
      <c r="J162" t="s">
        <v>278</v>
      </c>
      <c r="K162" s="78">
        <v>10.82</v>
      </c>
      <c r="L162" t="s">
        <v>102</v>
      </c>
      <c r="M162" s="79">
        <v>2.4E-2</v>
      </c>
      <c r="N162" s="79">
        <v>3.0099999999999998E-2</v>
      </c>
      <c r="O162" s="78">
        <v>76819.95</v>
      </c>
      <c r="P162" s="78">
        <v>93.9</v>
      </c>
      <c r="Q162" s="78">
        <v>0</v>
      </c>
      <c r="R162" s="78">
        <v>72.133933049999996</v>
      </c>
      <c r="S162" s="79">
        <v>1E-4</v>
      </c>
      <c r="T162" s="79">
        <v>1.6000000000000001E-3</v>
      </c>
      <c r="U162" s="79">
        <v>5.0000000000000001E-4</v>
      </c>
    </row>
    <row r="163" spans="2:21">
      <c r="B163" t="s">
        <v>789</v>
      </c>
      <c r="C163" t="s">
        <v>790</v>
      </c>
      <c r="D163" t="s">
        <v>100</v>
      </c>
      <c r="E163" t="s">
        <v>123</v>
      </c>
      <c r="F163" t="s">
        <v>488</v>
      </c>
      <c r="G163" t="s">
        <v>407</v>
      </c>
      <c r="H163" t="s">
        <v>449</v>
      </c>
      <c r="I163" t="s">
        <v>210</v>
      </c>
      <c r="J163" t="s">
        <v>791</v>
      </c>
      <c r="K163" s="78">
        <v>3.24</v>
      </c>
      <c r="L163" t="s">
        <v>102</v>
      </c>
      <c r="M163" s="79">
        <v>3.39E-2</v>
      </c>
      <c r="N163" s="79">
        <v>1.61E-2</v>
      </c>
      <c r="O163" s="78">
        <v>107746.29</v>
      </c>
      <c r="P163" s="78">
        <v>107.47</v>
      </c>
      <c r="Q163" s="78">
        <v>0</v>
      </c>
      <c r="R163" s="78">
        <v>115.794937863</v>
      </c>
      <c r="S163" s="79">
        <v>1E-4</v>
      </c>
      <c r="T163" s="79">
        <v>2.5000000000000001E-3</v>
      </c>
      <c r="U163" s="79">
        <v>8.0000000000000004E-4</v>
      </c>
    </row>
    <row r="164" spans="2:21">
      <c r="B164" t="s">
        <v>792</v>
      </c>
      <c r="C164" t="s">
        <v>793</v>
      </c>
      <c r="D164" t="s">
        <v>100</v>
      </c>
      <c r="E164" t="s">
        <v>123</v>
      </c>
      <c r="F164" t="s">
        <v>488</v>
      </c>
      <c r="G164" t="s">
        <v>407</v>
      </c>
      <c r="H164" t="s">
        <v>449</v>
      </c>
      <c r="I164" t="s">
        <v>210</v>
      </c>
      <c r="J164" t="s">
        <v>278</v>
      </c>
      <c r="K164" s="78">
        <v>8.89</v>
      </c>
      <c r="L164" t="s">
        <v>102</v>
      </c>
      <c r="M164" s="79">
        <v>2.4400000000000002E-2</v>
      </c>
      <c r="N164" s="79">
        <v>2.7699999999999999E-2</v>
      </c>
      <c r="O164" s="78">
        <v>122826.95</v>
      </c>
      <c r="P164" s="78">
        <v>98.11</v>
      </c>
      <c r="Q164" s="78">
        <v>0</v>
      </c>
      <c r="R164" s="78">
        <v>120.505520645</v>
      </c>
      <c r="S164" s="79">
        <v>2.9999999999999997E-4</v>
      </c>
      <c r="T164" s="79">
        <v>2.5999999999999999E-3</v>
      </c>
      <c r="U164" s="79">
        <v>8.0000000000000004E-4</v>
      </c>
    </row>
    <row r="165" spans="2:21">
      <c r="B165" t="s">
        <v>794</v>
      </c>
      <c r="C165" t="s">
        <v>795</v>
      </c>
      <c r="D165" t="s">
        <v>100</v>
      </c>
      <c r="E165" t="s">
        <v>123</v>
      </c>
      <c r="F165" t="s">
        <v>360</v>
      </c>
      <c r="G165" t="s">
        <v>355</v>
      </c>
      <c r="H165" t="s">
        <v>449</v>
      </c>
      <c r="I165" t="s">
        <v>210</v>
      </c>
      <c r="J165" t="s">
        <v>544</v>
      </c>
      <c r="K165" s="78">
        <v>0.59</v>
      </c>
      <c r="L165" t="s">
        <v>102</v>
      </c>
      <c r="M165" s="79">
        <v>3.6400000000000002E-2</v>
      </c>
      <c r="N165" s="79">
        <v>9.2999999999999992E-3</v>
      </c>
      <c r="O165" s="78">
        <v>198464.06</v>
      </c>
      <c r="P165" s="78">
        <v>100.54</v>
      </c>
      <c r="Q165" s="78">
        <v>0</v>
      </c>
      <c r="R165" s="78">
        <v>199.535765924</v>
      </c>
      <c r="S165" s="79">
        <v>2.0000000000000001E-4</v>
      </c>
      <c r="T165" s="79">
        <v>4.3E-3</v>
      </c>
      <c r="U165" s="79">
        <v>1.4E-3</v>
      </c>
    </row>
    <row r="166" spans="2:21">
      <c r="B166" t="s">
        <v>796</v>
      </c>
      <c r="C166" t="s">
        <v>797</v>
      </c>
      <c r="D166" t="s">
        <v>100</v>
      </c>
      <c r="E166" t="s">
        <v>123</v>
      </c>
      <c r="F166" t="s">
        <v>798</v>
      </c>
      <c r="G166" t="s">
        <v>615</v>
      </c>
      <c r="H166" t="s">
        <v>449</v>
      </c>
      <c r="I166" t="s">
        <v>210</v>
      </c>
      <c r="J166" t="s">
        <v>799</v>
      </c>
      <c r="K166" s="78">
        <v>3.06</v>
      </c>
      <c r="L166" t="s">
        <v>102</v>
      </c>
      <c r="M166" s="79">
        <v>4.3499999999999997E-2</v>
      </c>
      <c r="N166" s="79">
        <v>0.15229999999999999</v>
      </c>
      <c r="O166" s="78">
        <v>113582</v>
      </c>
      <c r="P166" s="78">
        <v>72.72</v>
      </c>
      <c r="Q166" s="78">
        <v>0</v>
      </c>
      <c r="R166" s="78">
        <v>82.596830400000002</v>
      </c>
      <c r="S166" s="79">
        <v>1E-4</v>
      </c>
      <c r="T166" s="79">
        <v>1.8E-3</v>
      </c>
      <c r="U166" s="79">
        <v>5.9999999999999995E-4</v>
      </c>
    </row>
    <row r="167" spans="2:21">
      <c r="B167" t="s">
        <v>800</v>
      </c>
      <c r="C167" t="s">
        <v>801</v>
      </c>
      <c r="D167" t="s">
        <v>100</v>
      </c>
      <c r="E167" t="s">
        <v>123</v>
      </c>
      <c r="F167" t="s">
        <v>406</v>
      </c>
      <c r="G167" t="s">
        <v>407</v>
      </c>
      <c r="H167" t="s">
        <v>449</v>
      </c>
      <c r="I167" t="s">
        <v>210</v>
      </c>
      <c r="J167" t="s">
        <v>340</v>
      </c>
      <c r="K167" s="78">
        <v>3.55</v>
      </c>
      <c r="L167" t="s">
        <v>102</v>
      </c>
      <c r="M167" s="79">
        <v>2.5000000000000001E-2</v>
      </c>
      <c r="N167" s="79">
        <v>1.0800000000000001E-2</v>
      </c>
      <c r="O167" s="78">
        <v>88406.55</v>
      </c>
      <c r="P167" s="78">
        <v>105.32</v>
      </c>
      <c r="Q167" s="78">
        <v>0</v>
      </c>
      <c r="R167" s="78">
        <v>93.109778460000001</v>
      </c>
      <c r="S167" s="79">
        <v>2.9999999999999997E-4</v>
      </c>
      <c r="T167" s="79">
        <v>2E-3</v>
      </c>
      <c r="U167" s="79">
        <v>5.9999999999999995E-4</v>
      </c>
    </row>
    <row r="168" spans="2:21">
      <c r="B168" t="s">
        <v>802</v>
      </c>
      <c r="C168" t="s">
        <v>803</v>
      </c>
      <c r="D168" t="s">
        <v>100</v>
      </c>
      <c r="E168" t="s">
        <v>123</v>
      </c>
      <c r="F168" t="s">
        <v>517</v>
      </c>
      <c r="G168" t="s">
        <v>518</v>
      </c>
      <c r="H168" t="s">
        <v>519</v>
      </c>
      <c r="I168" t="s">
        <v>150</v>
      </c>
      <c r="J168" t="s">
        <v>565</v>
      </c>
      <c r="K168" s="78">
        <v>2.17</v>
      </c>
      <c r="L168" t="s">
        <v>102</v>
      </c>
      <c r="M168" s="79">
        <v>4.8000000000000001E-2</v>
      </c>
      <c r="N168" s="79">
        <v>8.0999999999999996E-3</v>
      </c>
      <c r="O168" s="78">
        <v>48798.79</v>
      </c>
      <c r="P168" s="78">
        <v>110</v>
      </c>
      <c r="Q168" s="78">
        <v>0</v>
      </c>
      <c r="R168" s="78">
        <v>53.678668999999999</v>
      </c>
      <c r="S168" s="79">
        <v>0</v>
      </c>
      <c r="T168" s="79">
        <v>1.1999999999999999E-3</v>
      </c>
      <c r="U168" s="79">
        <v>4.0000000000000002E-4</v>
      </c>
    </row>
    <row r="169" spans="2:21">
      <c r="B169" t="s">
        <v>804</v>
      </c>
      <c r="C169" t="s">
        <v>805</v>
      </c>
      <c r="D169" t="s">
        <v>100</v>
      </c>
      <c r="E169" t="s">
        <v>123</v>
      </c>
      <c r="F169" t="s">
        <v>517</v>
      </c>
      <c r="G169" t="s">
        <v>518</v>
      </c>
      <c r="H169" t="s">
        <v>519</v>
      </c>
      <c r="I169" t="s">
        <v>150</v>
      </c>
      <c r="J169" t="s">
        <v>330</v>
      </c>
      <c r="K169" s="78">
        <v>0.65</v>
      </c>
      <c r="L169" t="s">
        <v>102</v>
      </c>
      <c r="M169" s="79">
        <v>4.4999999999999998E-2</v>
      </c>
      <c r="N169" s="79">
        <v>1E-3</v>
      </c>
      <c r="O169" s="78">
        <v>0.01</v>
      </c>
      <c r="P169" s="78">
        <v>104.43</v>
      </c>
      <c r="Q169" s="78">
        <v>0</v>
      </c>
      <c r="R169" s="78">
        <v>1.0443E-5</v>
      </c>
      <c r="S169" s="79">
        <v>0</v>
      </c>
      <c r="T169" s="79">
        <v>0</v>
      </c>
      <c r="U169" s="79">
        <v>0</v>
      </c>
    </row>
    <row r="170" spans="2:21">
      <c r="B170" t="s">
        <v>806</v>
      </c>
      <c r="C170" t="s">
        <v>807</v>
      </c>
      <c r="D170" t="s">
        <v>100</v>
      </c>
      <c r="E170" t="s">
        <v>123</v>
      </c>
      <c r="F170" t="s">
        <v>528</v>
      </c>
      <c r="G170" t="s">
        <v>407</v>
      </c>
      <c r="H170" t="s">
        <v>449</v>
      </c>
      <c r="I170" t="s">
        <v>210</v>
      </c>
      <c r="J170" t="s">
        <v>284</v>
      </c>
      <c r="K170" s="78">
        <v>7.94</v>
      </c>
      <c r="L170" t="s">
        <v>102</v>
      </c>
      <c r="M170" s="79">
        <v>8.3999999999999995E-3</v>
      </c>
      <c r="N170" s="79">
        <v>1.2500000000000001E-2</v>
      </c>
      <c r="O170" s="78">
        <v>105076.49</v>
      </c>
      <c r="P170" s="78">
        <v>96.13</v>
      </c>
      <c r="Q170" s="78">
        <v>0</v>
      </c>
      <c r="R170" s="78">
        <v>101.010029837</v>
      </c>
      <c r="S170" s="79">
        <v>4.0000000000000002E-4</v>
      </c>
      <c r="T170" s="79">
        <v>2.2000000000000001E-3</v>
      </c>
      <c r="U170" s="79">
        <v>6.9999999999999999E-4</v>
      </c>
    </row>
    <row r="171" spans="2:21">
      <c r="B171" t="s">
        <v>808</v>
      </c>
      <c r="C171" t="s">
        <v>809</v>
      </c>
      <c r="D171" t="s">
        <v>100</v>
      </c>
      <c r="E171" t="s">
        <v>123</v>
      </c>
      <c r="F171" t="s">
        <v>360</v>
      </c>
      <c r="G171" t="s">
        <v>355</v>
      </c>
      <c r="H171" t="s">
        <v>449</v>
      </c>
      <c r="I171" t="s">
        <v>210</v>
      </c>
      <c r="J171" t="s">
        <v>330</v>
      </c>
      <c r="K171" s="78">
        <v>0.56000000000000005</v>
      </c>
      <c r="L171" t="s">
        <v>102</v>
      </c>
      <c r="M171" s="79">
        <v>3.2500000000000001E-2</v>
      </c>
      <c r="N171" s="79">
        <v>2.9100000000000001E-2</v>
      </c>
      <c r="O171" s="78">
        <v>0.43</v>
      </c>
      <c r="P171" s="78">
        <v>5010000</v>
      </c>
      <c r="Q171" s="78">
        <v>0</v>
      </c>
      <c r="R171" s="78">
        <v>21.542999999999999</v>
      </c>
      <c r="S171" s="79">
        <v>0</v>
      </c>
      <c r="T171" s="79">
        <v>5.0000000000000001E-4</v>
      </c>
      <c r="U171" s="79">
        <v>1E-4</v>
      </c>
    </row>
    <row r="172" spans="2:21">
      <c r="B172" t="s">
        <v>810</v>
      </c>
      <c r="C172" t="s">
        <v>811</v>
      </c>
      <c r="D172" t="s">
        <v>100</v>
      </c>
      <c r="E172" t="s">
        <v>123</v>
      </c>
      <c r="F172" t="s">
        <v>812</v>
      </c>
      <c r="G172" t="s">
        <v>813</v>
      </c>
      <c r="H172" t="s">
        <v>449</v>
      </c>
      <c r="I172" t="s">
        <v>210</v>
      </c>
      <c r="J172" t="s">
        <v>814</v>
      </c>
      <c r="K172" s="78">
        <v>2.39</v>
      </c>
      <c r="L172" t="s">
        <v>102</v>
      </c>
      <c r="M172" s="79">
        <v>1.0500000000000001E-2</v>
      </c>
      <c r="N172" s="79">
        <v>9.1000000000000004E-3</v>
      </c>
      <c r="O172" s="78">
        <v>0.04</v>
      </c>
      <c r="P172" s="78">
        <v>100.42</v>
      </c>
      <c r="Q172" s="78">
        <v>0</v>
      </c>
      <c r="R172" s="78">
        <v>4.0167999999999999E-5</v>
      </c>
      <c r="S172" s="79">
        <v>0</v>
      </c>
      <c r="T172" s="79">
        <v>0</v>
      </c>
      <c r="U172" s="79">
        <v>0</v>
      </c>
    </row>
    <row r="173" spans="2:21">
      <c r="B173" t="s">
        <v>815</v>
      </c>
      <c r="C173" t="s">
        <v>816</v>
      </c>
      <c r="D173" t="s">
        <v>100</v>
      </c>
      <c r="E173" t="s">
        <v>123</v>
      </c>
      <c r="F173" t="s">
        <v>564</v>
      </c>
      <c r="G173" t="s">
        <v>518</v>
      </c>
      <c r="H173" t="s">
        <v>555</v>
      </c>
      <c r="I173" t="s">
        <v>210</v>
      </c>
      <c r="J173" t="s">
        <v>278</v>
      </c>
      <c r="K173" s="78">
        <v>7.54</v>
      </c>
      <c r="L173" t="s">
        <v>102</v>
      </c>
      <c r="M173" s="79">
        <v>2.4299999999999999E-2</v>
      </c>
      <c r="N173" s="79">
        <v>2.6499999999999999E-2</v>
      </c>
      <c r="O173" s="78">
        <v>229154.9</v>
      </c>
      <c r="P173" s="78">
        <v>99.46</v>
      </c>
      <c r="Q173" s="78">
        <v>0</v>
      </c>
      <c r="R173" s="78">
        <v>227.91746354</v>
      </c>
      <c r="S173" s="79">
        <v>2.9999999999999997E-4</v>
      </c>
      <c r="T173" s="79">
        <v>4.8999999999999998E-3</v>
      </c>
      <c r="U173" s="79">
        <v>1.6000000000000001E-3</v>
      </c>
    </row>
    <row r="174" spans="2:21">
      <c r="B174" t="s">
        <v>817</v>
      </c>
      <c r="C174" t="s">
        <v>818</v>
      </c>
      <c r="D174" t="s">
        <v>100</v>
      </c>
      <c r="E174" t="s">
        <v>123</v>
      </c>
      <c r="F174" t="s">
        <v>564</v>
      </c>
      <c r="G174" t="s">
        <v>518</v>
      </c>
      <c r="H174" t="s">
        <v>555</v>
      </c>
      <c r="I174" t="s">
        <v>210</v>
      </c>
      <c r="J174" t="s">
        <v>565</v>
      </c>
      <c r="K174" s="78">
        <v>2.35</v>
      </c>
      <c r="L174" t="s">
        <v>102</v>
      </c>
      <c r="M174" s="79">
        <v>2.9499999999999998E-2</v>
      </c>
      <c r="N174" s="79">
        <v>1.5599999999999999E-2</v>
      </c>
      <c r="O174" s="78">
        <v>57094.13</v>
      </c>
      <c r="P174" s="78">
        <v>103.57</v>
      </c>
      <c r="Q174" s="78">
        <v>0</v>
      </c>
      <c r="R174" s="78">
        <v>59.132390440999998</v>
      </c>
      <c r="S174" s="79">
        <v>1E-4</v>
      </c>
      <c r="T174" s="79">
        <v>1.2999999999999999E-3</v>
      </c>
      <c r="U174" s="79">
        <v>4.0000000000000002E-4</v>
      </c>
    </row>
    <row r="175" spans="2:21">
      <c r="B175" t="s">
        <v>819</v>
      </c>
      <c r="C175" t="s">
        <v>820</v>
      </c>
      <c r="D175" t="s">
        <v>100</v>
      </c>
      <c r="E175" t="s">
        <v>123</v>
      </c>
      <c r="F175" t="s">
        <v>564</v>
      </c>
      <c r="G175" t="s">
        <v>518</v>
      </c>
      <c r="H175" t="s">
        <v>555</v>
      </c>
      <c r="I175" t="s">
        <v>210</v>
      </c>
      <c r="J175" t="s">
        <v>489</v>
      </c>
      <c r="K175" s="78">
        <v>3.79</v>
      </c>
      <c r="L175" t="s">
        <v>102</v>
      </c>
      <c r="M175" s="79">
        <v>1.7500000000000002E-2</v>
      </c>
      <c r="N175" s="79">
        <v>1.8100000000000002E-2</v>
      </c>
      <c r="O175" s="78">
        <v>71518.59</v>
      </c>
      <c r="P175" s="78">
        <v>99.98</v>
      </c>
      <c r="Q175" s="78">
        <v>0</v>
      </c>
      <c r="R175" s="78">
        <v>71.504286281999995</v>
      </c>
      <c r="S175" s="79">
        <v>1E-4</v>
      </c>
      <c r="T175" s="79">
        <v>1.6000000000000001E-3</v>
      </c>
      <c r="U175" s="79">
        <v>5.0000000000000001E-4</v>
      </c>
    </row>
    <row r="176" spans="2:21">
      <c r="B176" t="s">
        <v>821</v>
      </c>
      <c r="C176" t="s">
        <v>822</v>
      </c>
      <c r="D176" t="s">
        <v>100</v>
      </c>
      <c r="E176" t="s">
        <v>123</v>
      </c>
      <c r="F176" t="s">
        <v>578</v>
      </c>
      <c r="G176" t="s">
        <v>132</v>
      </c>
      <c r="H176" t="s">
        <v>555</v>
      </c>
      <c r="I176" t="s">
        <v>210</v>
      </c>
      <c r="J176" t="s">
        <v>327</v>
      </c>
      <c r="K176" s="78">
        <v>7.06</v>
      </c>
      <c r="L176" t="s">
        <v>102</v>
      </c>
      <c r="M176" s="79">
        <v>3.2000000000000001E-2</v>
      </c>
      <c r="N176" s="79">
        <v>2.3400000000000001E-2</v>
      </c>
      <c r="O176" s="78">
        <v>30058.23</v>
      </c>
      <c r="P176" s="78">
        <v>106.54</v>
      </c>
      <c r="Q176" s="78">
        <v>0</v>
      </c>
      <c r="R176" s="78">
        <v>32.024038242000003</v>
      </c>
      <c r="S176" s="79">
        <v>0</v>
      </c>
      <c r="T176" s="79">
        <v>6.9999999999999999E-4</v>
      </c>
      <c r="U176" s="79">
        <v>2.0000000000000001E-4</v>
      </c>
    </row>
    <row r="177" spans="2:21">
      <c r="B177" t="s">
        <v>823</v>
      </c>
      <c r="C177" t="s">
        <v>824</v>
      </c>
      <c r="D177" t="s">
        <v>100</v>
      </c>
      <c r="E177" t="s">
        <v>123</v>
      </c>
      <c r="F177" t="s">
        <v>578</v>
      </c>
      <c r="G177" t="s">
        <v>132</v>
      </c>
      <c r="H177" t="s">
        <v>555</v>
      </c>
      <c r="I177" t="s">
        <v>210</v>
      </c>
      <c r="J177" t="s">
        <v>825</v>
      </c>
      <c r="K177" s="78">
        <v>3.95</v>
      </c>
      <c r="L177" t="s">
        <v>102</v>
      </c>
      <c r="M177" s="79">
        <v>3.6499999999999998E-2</v>
      </c>
      <c r="N177" s="79">
        <v>1.6299999999999999E-2</v>
      </c>
      <c r="O177" s="78">
        <v>216613.58</v>
      </c>
      <c r="P177" s="78">
        <v>108.5</v>
      </c>
      <c r="Q177" s="78">
        <v>0</v>
      </c>
      <c r="R177" s="78">
        <v>235.02573430000001</v>
      </c>
      <c r="S177" s="79">
        <v>1E-4</v>
      </c>
      <c r="T177" s="79">
        <v>5.1000000000000004E-3</v>
      </c>
      <c r="U177" s="79">
        <v>1.6000000000000001E-3</v>
      </c>
    </row>
    <row r="178" spans="2:21">
      <c r="B178" t="s">
        <v>826</v>
      </c>
      <c r="C178" t="s">
        <v>827</v>
      </c>
      <c r="D178" t="s">
        <v>100</v>
      </c>
      <c r="E178" t="s">
        <v>123</v>
      </c>
      <c r="F178" t="s">
        <v>502</v>
      </c>
      <c r="G178" t="s">
        <v>407</v>
      </c>
      <c r="H178" t="s">
        <v>555</v>
      </c>
      <c r="I178" t="s">
        <v>210</v>
      </c>
      <c r="J178" t="s">
        <v>330</v>
      </c>
      <c r="K178" s="78">
        <v>2.69</v>
      </c>
      <c r="L178" t="s">
        <v>102</v>
      </c>
      <c r="M178" s="79">
        <v>3.5000000000000003E-2</v>
      </c>
      <c r="N178" s="79">
        <v>1.23E-2</v>
      </c>
      <c r="O178" s="78">
        <v>39180.269999999997</v>
      </c>
      <c r="P178" s="78">
        <v>106.19</v>
      </c>
      <c r="Q178" s="78">
        <v>3.53322</v>
      </c>
      <c r="R178" s="78">
        <v>45.138748712999998</v>
      </c>
      <c r="S178" s="79">
        <v>2.9999999999999997E-4</v>
      </c>
      <c r="T178" s="79">
        <v>1E-3</v>
      </c>
      <c r="U178" s="79">
        <v>2.9999999999999997E-4</v>
      </c>
    </row>
    <row r="179" spans="2:21">
      <c r="B179" t="s">
        <v>828</v>
      </c>
      <c r="C179" t="s">
        <v>829</v>
      </c>
      <c r="D179" t="s">
        <v>100</v>
      </c>
      <c r="E179" t="s">
        <v>123</v>
      </c>
      <c r="F179" t="s">
        <v>410</v>
      </c>
      <c r="G179" t="s">
        <v>355</v>
      </c>
      <c r="H179" t="s">
        <v>588</v>
      </c>
      <c r="I179" t="s">
        <v>150</v>
      </c>
      <c r="J179" t="s">
        <v>330</v>
      </c>
      <c r="K179" s="78">
        <v>1.49</v>
      </c>
      <c r="L179" t="s">
        <v>102</v>
      </c>
      <c r="M179" s="79">
        <v>3.5999999999999997E-2</v>
      </c>
      <c r="N179" s="79">
        <v>3.04E-2</v>
      </c>
      <c r="O179" s="78">
        <v>4.1900000000000004</v>
      </c>
      <c r="P179" s="78">
        <v>5124999</v>
      </c>
      <c r="Q179" s="78">
        <v>0</v>
      </c>
      <c r="R179" s="78">
        <v>214.7374581</v>
      </c>
      <c r="S179" s="79">
        <v>0</v>
      </c>
      <c r="T179" s="79">
        <v>4.7000000000000002E-3</v>
      </c>
      <c r="U179" s="79">
        <v>1.5E-3</v>
      </c>
    </row>
    <row r="180" spans="2:21">
      <c r="B180" t="s">
        <v>830</v>
      </c>
      <c r="C180" t="s">
        <v>831</v>
      </c>
      <c r="D180" t="s">
        <v>100</v>
      </c>
      <c r="E180" t="s">
        <v>123</v>
      </c>
      <c r="F180" t="s">
        <v>513</v>
      </c>
      <c r="G180" t="s">
        <v>514</v>
      </c>
      <c r="H180" t="s">
        <v>555</v>
      </c>
      <c r="I180" t="s">
        <v>210</v>
      </c>
      <c r="J180" t="s">
        <v>832</v>
      </c>
      <c r="K180" s="78">
        <v>9.84</v>
      </c>
      <c r="L180" t="s">
        <v>102</v>
      </c>
      <c r="M180" s="79">
        <v>3.0499999999999999E-2</v>
      </c>
      <c r="N180" s="79">
        <v>2.58E-2</v>
      </c>
      <c r="O180" s="78">
        <v>110159.28</v>
      </c>
      <c r="P180" s="78">
        <v>104.85</v>
      </c>
      <c r="Q180" s="78">
        <v>0</v>
      </c>
      <c r="R180" s="78">
        <v>115.50200508</v>
      </c>
      <c r="S180" s="79">
        <v>2.9999999999999997E-4</v>
      </c>
      <c r="T180" s="79">
        <v>2.5000000000000001E-3</v>
      </c>
      <c r="U180" s="79">
        <v>8.0000000000000004E-4</v>
      </c>
    </row>
    <row r="181" spans="2:21">
      <c r="B181" t="s">
        <v>833</v>
      </c>
      <c r="C181" t="s">
        <v>834</v>
      </c>
      <c r="D181" t="s">
        <v>100</v>
      </c>
      <c r="E181" t="s">
        <v>123</v>
      </c>
      <c r="F181" t="s">
        <v>513</v>
      </c>
      <c r="G181" t="s">
        <v>514</v>
      </c>
      <c r="H181" t="s">
        <v>555</v>
      </c>
      <c r="I181" t="s">
        <v>210</v>
      </c>
      <c r="J181" t="s">
        <v>706</v>
      </c>
      <c r="K181" s="78">
        <v>5.57</v>
      </c>
      <c r="L181" t="s">
        <v>102</v>
      </c>
      <c r="M181" s="79">
        <v>2.9100000000000001E-2</v>
      </c>
      <c r="N181" s="79">
        <v>1.7999999999999999E-2</v>
      </c>
      <c r="O181" s="78">
        <v>92697.94</v>
      </c>
      <c r="P181" s="78">
        <v>106.31</v>
      </c>
      <c r="Q181" s="78">
        <v>0</v>
      </c>
      <c r="R181" s="78">
        <v>98.547180014000006</v>
      </c>
      <c r="S181" s="79">
        <v>2.0000000000000001E-4</v>
      </c>
      <c r="T181" s="79">
        <v>2.0999999999999999E-3</v>
      </c>
      <c r="U181" s="79">
        <v>6.9999999999999999E-4</v>
      </c>
    </row>
    <row r="182" spans="2:21">
      <c r="B182" t="s">
        <v>835</v>
      </c>
      <c r="C182" t="s">
        <v>836</v>
      </c>
      <c r="D182" t="s">
        <v>100</v>
      </c>
      <c r="E182" t="s">
        <v>123</v>
      </c>
      <c r="F182" t="s">
        <v>513</v>
      </c>
      <c r="G182" t="s">
        <v>514</v>
      </c>
      <c r="H182" t="s">
        <v>555</v>
      </c>
      <c r="I182" t="s">
        <v>210</v>
      </c>
      <c r="J182" t="s">
        <v>832</v>
      </c>
      <c r="K182" s="78">
        <v>9.11</v>
      </c>
      <c r="L182" t="s">
        <v>102</v>
      </c>
      <c r="M182" s="79">
        <v>3.0499999999999999E-2</v>
      </c>
      <c r="N182" s="79">
        <v>2.53E-2</v>
      </c>
      <c r="O182" s="78">
        <v>188770.42</v>
      </c>
      <c r="P182" s="78">
        <v>104.9</v>
      </c>
      <c r="Q182" s="78">
        <v>0</v>
      </c>
      <c r="R182" s="78">
        <v>198.02017058000001</v>
      </c>
      <c r="S182" s="79">
        <v>2.9999999999999997E-4</v>
      </c>
      <c r="T182" s="79">
        <v>4.3E-3</v>
      </c>
      <c r="U182" s="79">
        <v>1.2999999999999999E-3</v>
      </c>
    </row>
    <row r="183" spans="2:21">
      <c r="B183" t="s">
        <v>837</v>
      </c>
      <c r="C183" t="s">
        <v>838</v>
      </c>
      <c r="D183" t="s">
        <v>100</v>
      </c>
      <c r="E183" t="s">
        <v>123</v>
      </c>
      <c r="F183" t="s">
        <v>513</v>
      </c>
      <c r="G183" t="s">
        <v>514</v>
      </c>
      <c r="H183" t="s">
        <v>555</v>
      </c>
      <c r="I183" t="s">
        <v>210</v>
      </c>
      <c r="J183" t="s">
        <v>330</v>
      </c>
      <c r="K183" s="78">
        <v>7.4</v>
      </c>
      <c r="L183" t="s">
        <v>102</v>
      </c>
      <c r="M183" s="79">
        <v>3.95E-2</v>
      </c>
      <c r="N183" s="79">
        <v>2.0899999999999998E-2</v>
      </c>
      <c r="O183" s="78">
        <v>67473.710000000006</v>
      </c>
      <c r="P183" s="78">
        <v>114.5</v>
      </c>
      <c r="Q183" s="78">
        <v>0</v>
      </c>
      <c r="R183" s="78">
        <v>77.257397949999998</v>
      </c>
      <c r="S183" s="79">
        <v>2.9999999999999997E-4</v>
      </c>
      <c r="T183" s="79">
        <v>1.6999999999999999E-3</v>
      </c>
      <c r="U183" s="79">
        <v>5.0000000000000001E-4</v>
      </c>
    </row>
    <row r="184" spans="2:21">
      <c r="B184" t="s">
        <v>839</v>
      </c>
      <c r="C184" t="s">
        <v>840</v>
      </c>
      <c r="D184" t="s">
        <v>100</v>
      </c>
      <c r="E184" t="s">
        <v>123</v>
      </c>
      <c r="F184" t="s">
        <v>513</v>
      </c>
      <c r="G184" t="s">
        <v>514</v>
      </c>
      <c r="H184" t="s">
        <v>555</v>
      </c>
      <c r="I184" t="s">
        <v>210</v>
      </c>
      <c r="J184" t="s">
        <v>330</v>
      </c>
      <c r="K184" s="78">
        <v>8.14</v>
      </c>
      <c r="L184" t="s">
        <v>102</v>
      </c>
      <c r="M184" s="79">
        <v>3.95E-2</v>
      </c>
      <c r="N184" s="79">
        <v>2.1399999999999999E-2</v>
      </c>
      <c r="O184" s="78">
        <v>16590.16</v>
      </c>
      <c r="P184" s="78">
        <v>115.56</v>
      </c>
      <c r="Q184" s="78">
        <v>0</v>
      </c>
      <c r="R184" s="78">
        <v>19.171588895999999</v>
      </c>
      <c r="S184" s="79">
        <v>1E-4</v>
      </c>
      <c r="T184" s="79">
        <v>4.0000000000000002E-4</v>
      </c>
      <c r="U184" s="79">
        <v>1E-4</v>
      </c>
    </row>
    <row r="185" spans="2:21">
      <c r="B185" t="s">
        <v>841</v>
      </c>
      <c r="C185" t="s">
        <v>842</v>
      </c>
      <c r="D185" t="s">
        <v>100</v>
      </c>
      <c r="E185" t="s">
        <v>123</v>
      </c>
      <c r="F185" t="s">
        <v>532</v>
      </c>
      <c r="G185" t="s">
        <v>514</v>
      </c>
      <c r="H185" t="s">
        <v>588</v>
      </c>
      <c r="I185" t="s">
        <v>150</v>
      </c>
      <c r="J185" t="s">
        <v>330</v>
      </c>
      <c r="K185" s="78">
        <v>3.77</v>
      </c>
      <c r="L185" t="s">
        <v>102</v>
      </c>
      <c r="M185" s="79">
        <v>3.9199999999999999E-2</v>
      </c>
      <c r="N185" s="79">
        <v>1.84E-2</v>
      </c>
      <c r="O185" s="78">
        <v>117635.34</v>
      </c>
      <c r="P185" s="78">
        <v>109.8</v>
      </c>
      <c r="Q185" s="78">
        <v>0</v>
      </c>
      <c r="R185" s="78">
        <v>129.16360331999999</v>
      </c>
      <c r="S185" s="79">
        <v>1E-4</v>
      </c>
      <c r="T185" s="79">
        <v>2.8E-3</v>
      </c>
      <c r="U185" s="79">
        <v>8.9999999999999998E-4</v>
      </c>
    </row>
    <row r="186" spans="2:21">
      <c r="B186" t="s">
        <v>843</v>
      </c>
      <c r="C186" t="s">
        <v>844</v>
      </c>
      <c r="D186" t="s">
        <v>100</v>
      </c>
      <c r="E186" t="s">
        <v>123</v>
      </c>
      <c r="F186" t="s">
        <v>532</v>
      </c>
      <c r="G186" t="s">
        <v>514</v>
      </c>
      <c r="H186" t="s">
        <v>588</v>
      </c>
      <c r="I186" t="s">
        <v>150</v>
      </c>
      <c r="J186" t="s">
        <v>284</v>
      </c>
      <c r="K186" s="78">
        <v>8.58</v>
      </c>
      <c r="L186" t="s">
        <v>102</v>
      </c>
      <c r="M186" s="79">
        <v>2.64E-2</v>
      </c>
      <c r="N186" s="79">
        <v>3.1199999999999999E-2</v>
      </c>
      <c r="O186" s="78">
        <v>367227.36</v>
      </c>
      <c r="P186" s="78">
        <v>96.82</v>
      </c>
      <c r="Q186" s="78">
        <v>0</v>
      </c>
      <c r="R186" s="78">
        <v>355.549529952</v>
      </c>
      <c r="S186" s="79">
        <v>2.0000000000000001E-4</v>
      </c>
      <c r="T186" s="79">
        <v>7.7000000000000002E-3</v>
      </c>
      <c r="U186" s="79">
        <v>2.3999999999999998E-3</v>
      </c>
    </row>
    <row r="187" spans="2:21">
      <c r="B187" t="s">
        <v>845</v>
      </c>
      <c r="C187" t="s">
        <v>846</v>
      </c>
      <c r="D187" t="s">
        <v>100</v>
      </c>
      <c r="E187" t="s">
        <v>123</v>
      </c>
      <c r="F187" t="s">
        <v>547</v>
      </c>
      <c r="G187" t="s">
        <v>407</v>
      </c>
      <c r="H187" t="s">
        <v>555</v>
      </c>
      <c r="I187" t="s">
        <v>210</v>
      </c>
      <c r="J187" t="s">
        <v>330</v>
      </c>
      <c r="K187" s="78">
        <v>4.09</v>
      </c>
      <c r="L187" t="s">
        <v>102</v>
      </c>
      <c r="M187" s="79">
        <v>6.4000000000000001E-2</v>
      </c>
      <c r="N187" s="79">
        <v>2.3800000000000002E-2</v>
      </c>
      <c r="O187" s="78">
        <v>4243.51</v>
      </c>
      <c r="P187" s="78">
        <v>113.74</v>
      </c>
      <c r="Q187" s="78">
        <v>0</v>
      </c>
      <c r="R187" s="78">
        <v>4.8265682740000004</v>
      </c>
      <c r="S187" s="79">
        <v>0</v>
      </c>
      <c r="T187" s="79">
        <v>1E-4</v>
      </c>
      <c r="U187" s="79">
        <v>0</v>
      </c>
    </row>
    <row r="188" spans="2:21">
      <c r="B188" t="s">
        <v>847</v>
      </c>
      <c r="C188" t="s">
        <v>848</v>
      </c>
      <c r="D188" t="s">
        <v>100</v>
      </c>
      <c r="E188" t="s">
        <v>123</v>
      </c>
      <c r="F188" t="s">
        <v>547</v>
      </c>
      <c r="G188" t="s">
        <v>407</v>
      </c>
      <c r="H188" t="s">
        <v>555</v>
      </c>
      <c r="I188" t="s">
        <v>210</v>
      </c>
      <c r="J188" t="s">
        <v>330</v>
      </c>
      <c r="K188" s="78">
        <v>2.13</v>
      </c>
      <c r="L188" t="s">
        <v>102</v>
      </c>
      <c r="M188" s="79">
        <v>5.74E-2</v>
      </c>
      <c r="N188" s="79">
        <v>2.2100000000000002E-2</v>
      </c>
      <c r="O188" s="78">
        <v>2.94</v>
      </c>
      <c r="P188" s="78">
        <v>109.11</v>
      </c>
      <c r="Q188" s="78">
        <v>0</v>
      </c>
      <c r="R188" s="78">
        <v>3.2078340000000001E-3</v>
      </c>
      <c r="S188" s="79">
        <v>0</v>
      </c>
      <c r="T188" s="79">
        <v>0</v>
      </c>
      <c r="U188" s="79">
        <v>0</v>
      </c>
    </row>
    <row r="189" spans="2:21">
      <c r="B189" t="s">
        <v>849</v>
      </c>
      <c r="C189" t="s">
        <v>850</v>
      </c>
      <c r="D189" t="s">
        <v>100</v>
      </c>
      <c r="E189" t="s">
        <v>123</v>
      </c>
      <c r="F189" t="s">
        <v>669</v>
      </c>
      <c r="G189" t="s">
        <v>514</v>
      </c>
      <c r="H189" t="s">
        <v>588</v>
      </c>
      <c r="I189" t="s">
        <v>150</v>
      </c>
      <c r="J189" t="s">
        <v>851</v>
      </c>
      <c r="K189" s="78">
        <v>3.75</v>
      </c>
      <c r="L189" t="s">
        <v>102</v>
      </c>
      <c r="M189" s="79">
        <v>4.1000000000000002E-2</v>
      </c>
      <c r="N189" s="79">
        <v>1.3100000000000001E-2</v>
      </c>
      <c r="O189" s="78">
        <v>42435.14</v>
      </c>
      <c r="P189" s="78">
        <v>110.86</v>
      </c>
      <c r="Q189" s="78">
        <v>0.86992000000000003</v>
      </c>
      <c r="R189" s="78">
        <v>47.913516203999997</v>
      </c>
      <c r="S189" s="79">
        <v>1E-4</v>
      </c>
      <c r="T189" s="79">
        <v>1E-3</v>
      </c>
      <c r="U189" s="79">
        <v>2.9999999999999997E-4</v>
      </c>
    </row>
    <row r="190" spans="2:21">
      <c r="B190" t="s">
        <v>852</v>
      </c>
      <c r="C190" t="s">
        <v>853</v>
      </c>
      <c r="D190" t="s">
        <v>100</v>
      </c>
      <c r="E190" t="s">
        <v>123</v>
      </c>
      <c r="F190" t="s">
        <v>687</v>
      </c>
      <c r="G190" t="s">
        <v>514</v>
      </c>
      <c r="H190" t="s">
        <v>555</v>
      </c>
      <c r="I190" t="s">
        <v>210</v>
      </c>
      <c r="J190" t="s">
        <v>851</v>
      </c>
      <c r="K190" s="78">
        <v>3.34</v>
      </c>
      <c r="L190" t="s">
        <v>102</v>
      </c>
      <c r="M190" s="79">
        <v>3.85E-2</v>
      </c>
      <c r="N190" s="79">
        <v>1.7000000000000001E-2</v>
      </c>
      <c r="O190" s="78">
        <v>16024</v>
      </c>
      <c r="P190" s="78">
        <v>109.07</v>
      </c>
      <c r="Q190" s="78">
        <v>0</v>
      </c>
      <c r="R190" s="78">
        <v>17.477376799999998</v>
      </c>
      <c r="S190" s="79">
        <v>0</v>
      </c>
      <c r="T190" s="79">
        <v>4.0000000000000002E-4</v>
      </c>
      <c r="U190" s="79">
        <v>1E-4</v>
      </c>
    </row>
    <row r="191" spans="2:21">
      <c r="B191" t="s">
        <v>854</v>
      </c>
      <c r="C191" t="s">
        <v>855</v>
      </c>
      <c r="D191" t="s">
        <v>100</v>
      </c>
      <c r="E191" t="s">
        <v>123</v>
      </c>
      <c r="F191" t="s">
        <v>687</v>
      </c>
      <c r="G191" t="s">
        <v>514</v>
      </c>
      <c r="H191" t="s">
        <v>588</v>
      </c>
      <c r="I191" t="s">
        <v>150</v>
      </c>
      <c r="J191" t="s">
        <v>467</v>
      </c>
      <c r="K191" s="78">
        <v>4.6500000000000004</v>
      </c>
      <c r="L191" t="s">
        <v>102</v>
      </c>
      <c r="M191" s="79">
        <v>3.61E-2</v>
      </c>
      <c r="N191" s="79">
        <v>1.5800000000000002E-2</v>
      </c>
      <c r="O191" s="78">
        <v>231962.69</v>
      </c>
      <c r="P191" s="78">
        <v>111.39</v>
      </c>
      <c r="Q191" s="78">
        <v>0</v>
      </c>
      <c r="R191" s="78">
        <v>258.38324039100002</v>
      </c>
      <c r="S191" s="79">
        <v>2.9999999999999997E-4</v>
      </c>
      <c r="T191" s="79">
        <v>5.5999999999999999E-3</v>
      </c>
      <c r="U191" s="79">
        <v>1.8E-3</v>
      </c>
    </row>
    <row r="192" spans="2:21">
      <c r="B192" t="s">
        <v>856</v>
      </c>
      <c r="C192" t="s">
        <v>857</v>
      </c>
      <c r="D192" t="s">
        <v>100</v>
      </c>
      <c r="E192" t="s">
        <v>123</v>
      </c>
      <c r="F192" t="s">
        <v>687</v>
      </c>
      <c r="G192" t="s">
        <v>514</v>
      </c>
      <c r="H192" t="s">
        <v>588</v>
      </c>
      <c r="I192" t="s">
        <v>150</v>
      </c>
      <c r="J192" t="s">
        <v>858</v>
      </c>
      <c r="K192" s="78">
        <v>5.6</v>
      </c>
      <c r="L192" t="s">
        <v>102</v>
      </c>
      <c r="M192" s="79">
        <v>3.3000000000000002E-2</v>
      </c>
      <c r="N192" s="79">
        <v>1.9400000000000001E-2</v>
      </c>
      <c r="O192" s="78">
        <v>80565.47</v>
      </c>
      <c r="P192" s="78">
        <v>109.04</v>
      </c>
      <c r="Q192" s="78">
        <v>0</v>
      </c>
      <c r="R192" s="78">
        <v>87.848588488000004</v>
      </c>
      <c r="S192" s="79">
        <v>2.9999999999999997E-4</v>
      </c>
      <c r="T192" s="79">
        <v>1.9E-3</v>
      </c>
      <c r="U192" s="79">
        <v>5.9999999999999995E-4</v>
      </c>
    </row>
    <row r="193" spans="2:21">
      <c r="B193" t="s">
        <v>859</v>
      </c>
      <c r="C193" t="s">
        <v>860</v>
      </c>
      <c r="D193" t="s">
        <v>100</v>
      </c>
      <c r="E193" t="s">
        <v>123</v>
      </c>
      <c r="F193" t="s">
        <v>687</v>
      </c>
      <c r="G193" t="s">
        <v>514</v>
      </c>
      <c r="H193" t="s">
        <v>588</v>
      </c>
      <c r="I193" t="s">
        <v>150</v>
      </c>
      <c r="J193" t="s">
        <v>482</v>
      </c>
      <c r="K193" s="78">
        <v>7.91</v>
      </c>
      <c r="L193" t="s">
        <v>102</v>
      </c>
      <c r="M193" s="79">
        <v>2.6200000000000001E-2</v>
      </c>
      <c r="N193" s="79">
        <v>2.5899999999999999E-2</v>
      </c>
      <c r="O193" s="78">
        <v>231561.51</v>
      </c>
      <c r="P193" s="78">
        <v>100.8</v>
      </c>
      <c r="Q193" s="78">
        <v>0</v>
      </c>
      <c r="R193" s="78">
        <v>233.41400207999999</v>
      </c>
      <c r="S193" s="79">
        <v>2.9999999999999997E-4</v>
      </c>
      <c r="T193" s="79">
        <v>5.1000000000000004E-3</v>
      </c>
      <c r="U193" s="79">
        <v>1.6000000000000001E-3</v>
      </c>
    </row>
    <row r="194" spans="2:21">
      <c r="B194" t="s">
        <v>861</v>
      </c>
      <c r="C194" t="s">
        <v>862</v>
      </c>
      <c r="D194" t="s">
        <v>100</v>
      </c>
      <c r="E194" t="s">
        <v>123</v>
      </c>
      <c r="F194" t="s">
        <v>863</v>
      </c>
      <c r="G194" t="s">
        <v>481</v>
      </c>
      <c r="H194" t="s">
        <v>588</v>
      </c>
      <c r="I194" t="s">
        <v>150</v>
      </c>
      <c r="J194" t="s">
        <v>864</v>
      </c>
      <c r="K194" s="78">
        <v>3.67</v>
      </c>
      <c r="L194" t="s">
        <v>102</v>
      </c>
      <c r="M194" s="79">
        <v>2.3E-2</v>
      </c>
      <c r="N194" s="79">
        <v>4.8899999999999999E-2</v>
      </c>
      <c r="O194" s="78">
        <v>130896.95</v>
      </c>
      <c r="P194" s="78">
        <v>91.79</v>
      </c>
      <c r="Q194" s="78">
        <v>0</v>
      </c>
      <c r="R194" s="78">
        <v>120.150310405</v>
      </c>
      <c r="S194" s="79">
        <v>4.0000000000000002E-4</v>
      </c>
      <c r="T194" s="79">
        <v>2.5999999999999999E-3</v>
      </c>
      <c r="U194" s="79">
        <v>8.0000000000000004E-4</v>
      </c>
    </row>
    <row r="195" spans="2:21">
      <c r="B195" t="s">
        <v>865</v>
      </c>
      <c r="C195" t="s">
        <v>866</v>
      </c>
      <c r="D195" t="s">
        <v>100</v>
      </c>
      <c r="E195" t="s">
        <v>123</v>
      </c>
      <c r="F195" t="s">
        <v>863</v>
      </c>
      <c r="G195" t="s">
        <v>481</v>
      </c>
      <c r="H195" t="s">
        <v>588</v>
      </c>
      <c r="I195" t="s">
        <v>150</v>
      </c>
      <c r="J195" t="s">
        <v>867</v>
      </c>
      <c r="K195" s="78">
        <v>2.95</v>
      </c>
      <c r="L195" t="s">
        <v>102</v>
      </c>
      <c r="M195" s="79">
        <v>2.75E-2</v>
      </c>
      <c r="N195" s="79">
        <v>4.02E-2</v>
      </c>
      <c r="O195" s="78">
        <v>72741.759999999995</v>
      </c>
      <c r="P195" s="78">
        <v>97.35</v>
      </c>
      <c r="Q195" s="78">
        <v>0</v>
      </c>
      <c r="R195" s="78">
        <v>70.814103360000004</v>
      </c>
      <c r="S195" s="79">
        <v>2.0000000000000001E-4</v>
      </c>
      <c r="T195" s="79">
        <v>1.5E-3</v>
      </c>
      <c r="U195" s="79">
        <v>5.0000000000000001E-4</v>
      </c>
    </row>
    <row r="196" spans="2:21">
      <c r="B196" t="s">
        <v>868</v>
      </c>
      <c r="C196" t="s">
        <v>869</v>
      </c>
      <c r="D196" t="s">
        <v>100</v>
      </c>
      <c r="E196" t="s">
        <v>123</v>
      </c>
      <c r="F196" t="s">
        <v>691</v>
      </c>
      <c r="G196" t="s">
        <v>127</v>
      </c>
      <c r="H196" t="s">
        <v>555</v>
      </c>
      <c r="I196" t="s">
        <v>210</v>
      </c>
      <c r="J196" t="s">
        <v>321</v>
      </c>
      <c r="K196" s="78">
        <v>2.9</v>
      </c>
      <c r="L196" t="s">
        <v>102</v>
      </c>
      <c r="M196" s="79">
        <v>2.7E-2</v>
      </c>
      <c r="N196" s="79">
        <v>4.2599999999999999E-2</v>
      </c>
      <c r="O196" s="78">
        <v>3235.39</v>
      </c>
      <c r="P196" s="78">
        <v>95.85</v>
      </c>
      <c r="Q196" s="78">
        <v>0</v>
      </c>
      <c r="R196" s="78">
        <v>3.1011213149999999</v>
      </c>
      <c r="S196" s="79">
        <v>0</v>
      </c>
      <c r="T196" s="79">
        <v>1E-4</v>
      </c>
      <c r="U196" s="79">
        <v>0</v>
      </c>
    </row>
    <row r="197" spans="2:21">
      <c r="B197" t="s">
        <v>870</v>
      </c>
      <c r="C197" t="s">
        <v>871</v>
      </c>
      <c r="D197" t="s">
        <v>100</v>
      </c>
      <c r="E197" t="s">
        <v>123</v>
      </c>
      <c r="F197" t="s">
        <v>872</v>
      </c>
      <c r="G197" t="s">
        <v>112</v>
      </c>
      <c r="H197" t="s">
        <v>702</v>
      </c>
      <c r="I197" t="s">
        <v>210</v>
      </c>
      <c r="J197" t="s">
        <v>330</v>
      </c>
      <c r="K197" s="78">
        <v>3.33</v>
      </c>
      <c r="L197" t="s">
        <v>102</v>
      </c>
      <c r="M197" s="79">
        <v>3.7499999999999999E-2</v>
      </c>
      <c r="N197" s="79">
        <v>1.6299999999999999E-2</v>
      </c>
      <c r="O197" s="78">
        <v>14720.16</v>
      </c>
      <c r="P197" s="78">
        <v>107.15</v>
      </c>
      <c r="Q197" s="78">
        <v>0</v>
      </c>
      <c r="R197" s="78">
        <v>15.772651440000001</v>
      </c>
      <c r="S197" s="79">
        <v>0</v>
      </c>
      <c r="T197" s="79">
        <v>2.9999999999999997E-4</v>
      </c>
      <c r="U197" s="79">
        <v>1E-4</v>
      </c>
    </row>
    <row r="198" spans="2:21">
      <c r="B198" t="s">
        <v>873</v>
      </c>
      <c r="C198" t="s">
        <v>874</v>
      </c>
      <c r="D198" t="s">
        <v>100</v>
      </c>
      <c r="E198" t="s">
        <v>123</v>
      </c>
      <c r="F198" t="s">
        <v>872</v>
      </c>
      <c r="G198" t="s">
        <v>112</v>
      </c>
      <c r="H198" t="s">
        <v>702</v>
      </c>
      <c r="I198" t="s">
        <v>210</v>
      </c>
      <c r="J198" t="s">
        <v>875</v>
      </c>
      <c r="K198" s="78">
        <v>5.79</v>
      </c>
      <c r="L198" t="s">
        <v>102</v>
      </c>
      <c r="M198" s="79">
        <v>3.7499999999999999E-2</v>
      </c>
      <c r="N198" s="79">
        <v>2.0799999999999999E-2</v>
      </c>
      <c r="O198" s="78">
        <v>85619.27</v>
      </c>
      <c r="P198" s="78">
        <v>111.87</v>
      </c>
      <c r="Q198" s="78">
        <v>0</v>
      </c>
      <c r="R198" s="78">
        <v>95.782277348999997</v>
      </c>
      <c r="S198" s="79">
        <v>2.0000000000000001E-4</v>
      </c>
      <c r="T198" s="79">
        <v>2.0999999999999999E-3</v>
      </c>
      <c r="U198" s="79">
        <v>6.9999999999999999E-4</v>
      </c>
    </row>
    <row r="199" spans="2:21">
      <c r="B199" t="s">
        <v>876</v>
      </c>
      <c r="C199" t="s">
        <v>877</v>
      </c>
      <c r="D199" t="s">
        <v>100</v>
      </c>
      <c r="E199" t="s">
        <v>123</v>
      </c>
      <c r="F199" t="s">
        <v>878</v>
      </c>
      <c r="G199" t="s">
        <v>879</v>
      </c>
      <c r="H199" t="s">
        <v>702</v>
      </c>
      <c r="I199" t="s">
        <v>210</v>
      </c>
      <c r="J199" t="s">
        <v>330</v>
      </c>
      <c r="K199" s="78">
        <v>2.64</v>
      </c>
      <c r="L199" t="s">
        <v>102</v>
      </c>
      <c r="M199" s="79">
        <v>3.3500000000000002E-2</v>
      </c>
      <c r="N199" s="79">
        <v>1.5900000000000001E-2</v>
      </c>
      <c r="O199" s="78">
        <v>50032.66</v>
      </c>
      <c r="P199" s="78">
        <v>105.52</v>
      </c>
      <c r="Q199" s="78">
        <v>0</v>
      </c>
      <c r="R199" s="78">
        <v>52.794462832000001</v>
      </c>
      <c r="S199" s="79">
        <v>1E-4</v>
      </c>
      <c r="T199" s="79">
        <v>1.1000000000000001E-3</v>
      </c>
      <c r="U199" s="79">
        <v>4.0000000000000002E-4</v>
      </c>
    </row>
    <row r="200" spans="2:21">
      <c r="B200" t="s">
        <v>880</v>
      </c>
      <c r="C200" t="s">
        <v>881</v>
      </c>
      <c r="D200" t="s">
        <v>100</v>
      </c>
      <c r="E200" t="s">
        <v>123</v>
      </c>
      <c r="F200" t="s">
        <v>878</v>
      </c>
      <c r="G200" t="s">
        <v>879</v>
      </c>
      <c r="H200" t="s">
        <v>702</v>
      </c>
      <c r="I200" t="s">
        <v>210</v>
      </c>
      <c r="J200" t="s">
        <v>330</v>
      </c>
      <c r="K200" s="78">
        <v>5.15</v>
      </c>
      <c r="L200" t="s">
        <v>102</v>
      </c>
      <c r="M200" s="79">
        <v>3.3500000000000002E-2</v>
      </c>
      <c r="N200" s="79">
        <v>1.9199999999999998E-2</v>
      </c>
      <c r="O200" s="78">
        <v>124695.51</v>
      </c>
      <c r="P200" s="78">
        <v>103.6</v>
      </c>
      <c r="Q200" s="78">
        <v>14.205819999999999</v>
      </c>
      <c r="R200" s="78">
        <v>143.39036836</v>
      </c>
      <c r="S200" s="79">
        <v>2.0000000000000001E-4</v>
      </c>
      <c r="T200" s="79">
        <v>3.0999999999999999E-3</v>
      </c>
      <c r="U200" s="79">
        <v>1E-3</v>
      </c>
    </row>
    <row r="201" spans="2:21">
      <c r="B201" t="s">
        <v>882</v>
      </c>
      <c r="C201" t="s">
        <v>883</v>
      </c>
      <c r="D201" t="s">
        <v>100</v>
      </c>
      <c r="E201" t="s">
        <v>123</v>
      </c>
      <c r="F201" t="s">
        <v>701</v>
      </c>
      <c r="G201" t="s">
        <v>127</v>
      </c>
      <c r="H201" t="s">
        <v>702</v>
      </c>
      <c r="I201" t="s">
        <v>210</v>
      </c>
      <c r="J201" t="s">
        <v>270</v>
      </c>
      <c r="K201" s="78">
        <v>2.98</v>
      </c>
      <c r="L201" t="s">
        <v>102</v>
      </c>
      <c r="M201" s="79">
        <v>2.8000000000000001E-2</v>
      </c>
      <c r="N201" s="79">
        <v>0.11899999999999999</v>
      </c>
      <c r="O201" s="78">
        <v>90626.78</v>
      </c>
      <c r="P201" s="78">
        <v>76.66</v>
      </c>
      <c r="Q201" s="78">
        <v>0</v>
      </c>
      <c r="R201" s="78">
        <v>69.474489547999994</v>
      </c>
      <c r="S201" s="79">
        <v>2.9999999999999997E-4</v>
      </c>
      <c r="T201" s="79">
        <v>1.5E-3</v>
      </c>
      <c r="U201" s="79">
        <v>5.0000000000000001E-4</v>
      </c>
    </row>
    <row r="202" spans="2:21">
      <c r="B202" t="s">
        <v>884</v>
      </c>
      <c r="C202" t="s">
        <v>885</v>
      </c>
      <c r="D202" t="s">
        <v>100</v>
      </c>
      <c r="E202" t="s">
        <v>123</v>
      </c>
      <c r="F202" t="s">
        <v>701</v>
      </c>
      <c r="G202" t="s">
        <v>127</v>
      </c>
      <c r="H202" t="s">
        <v>702</v>
      </c>
      <c r="I202" t="s">
        <v>210</v>
      </c>
      <c r="J202" t="s">
        <v>886</v>
      </c>
      <c r="K202" s="78">
        <v>0.4</v>
      </c>
      <c r="L202" t="s">
        <v>102</v>
      </c>
      <c r="M202" s="79">
        <v>4.2999999999999997E-2</v>
      </c>
      <c r="N202" s="79">
        <v>0.30280000000000001</v>
      </c>
      <c r="O202" s="78">
        <v>27108.67</v>
      </c>
      <c r="P202" s="78">
        <v>91.69</v>
      </c>
      <c r="Q202" s="78">
        <v>0</v>
      </c>
      <c r="R202" s="78">
        <v>24.855939523</v>
      </c>
      <c r="S202" s="79">
        <v>2.0000000000000001E-4</v>
      </c>
      <c r="T202" s="79">
        <v>5.0000000000000001E-4</v>
      </c>
      <c r="U202" s="79">
        <v>2.0000000000000001E-4</v>
      </c>
    </row>
    <row r="203" spans="2:21">
      <c r="B203" t="s">
        <v>887</v>
      </c>
      <c r="C203" t="s">
        <v>888</v>
      </c>
      <c r="D203" t="s">
        <v>100</v>
      </c>
      <c r="E203" t="s">
        <v>123</v>
      </c>
      <c r="F203" t="s">
        <v>701</v>
      </c>
      <c r="G203" t="s">
        <v>127</v>
      </c>
      <c r="H203" t="s">
        <v>702</v>
      </c>
      <c r="I203" t="s">
        <v>210</v>
      </c>
      <c r="J203" t="s">
        <v>889</v>
      </c>
      <c r="K203" s="78">
        <v>1.32</v>
      </c>
      <c r="L203" t="s">
        <v>102</v>
      </c>
      <c r="M203" s="79">
        <v>4.2500000000000003E-2</v>
      </c>
      <c r="N203" s="79">
        <v>0.2346</v>
      </c>
      <c r="O203" s="78">
        <v>25066.400000000001</v>
      </c>
      <c r="P203" s="78">
        <v>80.290000000000006</v>
      </c>
      <c r="Q203" s="78">
        <v>0</v>
      </c>
      <c r="R203" s="78">
        <v>20.12581256</v>
      </c>
      <c r="S203" s="79">
        <v>1E-4</v>
      </c>
      <c r="T203" s="79">
        <v>4.0000000000000002E-4</v>
      </c>
      <c r="U203" s="79">
        <v>1E-4</v>
      </c>
    </row>
    <row r="204" spans="2:21">
      <c r="B204" t="s">
        <v>890</v>
      </c>
      <c r="C204" t="s">
        <v>891</v>
      </c>
      <c r="D204" t="s">
        <v>100</v>
      </c>
      <c r="E204" t="s">
        <v>123</v>
      </c>
      <c r="F204" t="s">
        <v>701</v>
      </c>
      <c r="G204" t="s">
        <v>127</v>
      </c>
      <c r="H204" t="s">
        <v>702</v>
      </c>
      <c r="I204" t="s">
        <v>210</v>
      </c>
      <c r="J204" t="s">
        <v>892</v>
      </c>
      <c r="K204" s="78">
        <v>1.19</v>
      </c>
      <c r="L204" t="s">
        <v>102</v>
      </c>
      <c r="M204" s="79">
        <v>3.6999999999999998E-2</v>
      </c>
      <c r="N204" s="79">
        <v>0.223</v>
      </c>
      <c r="O204" s="78">
        <v>64462.39</v>
      </c>
      <c r="P204" s="78">
        <v>81.99</v>
      </c>
      <c r="Q204" s="78">
        <v>0</v>
      </c>
      <c r="R204" s="78">
        <v>52.852713561000002</v>
      </c>
      <c r="S204" s="79">
        <v>2.9999999999999997E-4</v>
      </c>
      <c r="T204" s="79">
        <v>1.1000000000000001E-3</v>
      </c>
      <c r="U204" s="79">
        <v>4.0000000000000002E-4</v>
      </c>
    </row>
    <row r="205" spans="2:21">
      <c r="B205" t="s">
        <v>893</v>
      </c>
      <c r="C205" t="s">
        <v>894</v>
      </c>
      <c r="D205" t="s">
        <v>100</v>
      </c>
      <c r="E205" t="s">
        <v>123</v>
      </c>
      <c r="F205" t="s">
        <v>895</v>
      </c>
      <c r="G205" t="s">
        <v>481</v>
      </c>
      <c r="H205" t="s">
        <v>702</v>
      </c>
      <c r="I205" t="s">
        <v>210</v>
      </c>
      <c r="J205" t="s">
        <v>330</v>
      </c>
      <c r="K205" s="78">
        <v>1.52</v>
      </c>
      <c r="L205" t="s">
        <v>102</v>
      </c>
      <c r="M205" s="79">
        <v>3.4000000000000002E-2</v>
      </c>
      <c r="N205" s="79">
        <v>7.4700000000000003E-2</v>
      </c>
      <c r="O205" s="78">
        <v>5283.24</v>
      </c>
      <c r="P205" s="78">
        <v>94.75</v>
      </c>
      <c r="Q205" s="78">
        <v>0</v>
      </c>
      <c r="R205" s="78">
        <v>5.0058699000000004</v>
      </c>
      <c r="S205" s="79">
        <v>0</v>
      </c>
      <c r="T205" s="79">
        <v>1E-4</v>
      </c>
      <c r="U205" s="79">
        <v>0</v>
      </c>
    </row>
    <row r="206" spans="2:21">
      <c r="B206" t="s">
        <v>896</v>
      </c>
      <c r="C206" t="s">
        <v>897</v>
      </c>
      <c r="D206" t="s">
        <v>100</v>
      </c>
      <c r="E206" t="s">
        <v>123</v>
      </c>
      <c r="F206" t="s">
        <v>898</v>
      </c>
      <c r="G206" t="s">
        <v>127</v>
      </c>
      <c r="H206" t="s">
        <v>702</v>
      </c>
      <c r="I206" t="s">
        <v>210</v>
      </c>
      <c r="J206" t="s">
        <v>495</v>
      </c>
      <c r="K206" s="78">
        <v>2.42</v>
      </c>
      <c r="L206" t="s">
        <v>102</v>
      </c>
      <c r="M206" s="79">
        <v>2.9499999999999998E-2</v>
      </c>
      <c r="N206" s="79">
        <v>1.8599999999999998E-2</v>
      </c>
      <c r="O206" s="78">
        <v>54824.66</v>
      </c>
      <c r="P206" s="78">
        <v>102.66</v>
      </c>
      <c r="Q206" s="78">
        <v>0</v>
      </c>
      <c r="R206" s="78">
        <v>56.282995956000001</v>
      </c>
      <c r="S206" s="79">
        <v>2.9999999999999997E-4</v>
      </c>
      <c r="T206" s="79">
        <v>1.1999999999999999E-3</v>
      </c>
      <c r="U206" s="79">
        <v>4.0000000000000002E-4</v>
      </c>
    </row>
    <row r="207" spans="2:21">
      <c r="B207" t="s">
        <v>899</v>
      </c>
      <c r="C207" t="s">
        <v>900</v>
      </c>
      <c r="D207" t="s">
        <v>100</v>
      </c>
      <c r="E207" t="s">
        <v>123</v>
      </c>
      <c r="F207" t="s">
        <v>669</v>
      </c>
      <c r="G207" t="s">
        <v>514</v>
      </c>
      <c r="H207" t="s">
        <v>702</v>
      </c>
      <c r="I207" t="s">
        <v>210</v>
      </c>
      <c r="J207" t="s">
        <v>901</v>
      </c>
      <c r="K207" s="78">
        <v>7.89</v>
      </c>
      <c r="L207" t="s">
        <v>102</v>
      </c>
      <c r="M207" s="79">
        <v>1.72E-2</v>
      </c>
      <c r="N207" s="79">
        <v>2.1700000000000001E-2</v>
      </c>
      <c r="O207" s="78">
        <v>108874.1</v>
      </c>
      <c r="P207" s="78">
        <v>110.36</v>
      </c>
      <c r="Q207" s="78">
        <v>0</v>
      </c>
      <c r="R207" s="78">
        <v>120.15345676</v>
      </c>
      <c r="S207" s="79">
        <v>4.0000000000000002E-4</v>
      </c>
      <c r="T207" s="79">
        <v>2.5999999999999999E-3</v>
      </c>
      <c r="U207" s="79">
        <v>8.0000000000000004E-4</v>
      </c>
    </row>
    <row r="208" spans="2:21">
      <c r="B208" t="s">
        <v>902</v>
      </c>
      <c r="C208" t="s">
        <v>903</v>
      </c>
      <c r="D208" t="s">
        <v>100</v>
      </c>
      <c r="E208" t="s">
        <v>123</v>
      </c>
      <c r="F208" t="s">
        <v>904</v>
      </c>
      <c r="G208" t="s">
        <v>615</v>
      </c>
      <c r="H208" t="s">
        <v>702</v>
      </c>
      <c r="I208" t="s">
        <v>210</v>
      </c>
      <c r="J208" t="s">
        <v>905</v>
      </c>
      <c r="K208" s="78">
        <v>3.93</v>
      </c>
      <c r="L208" t="s">
        <v>102</v>
      </c>
      <c r="M208" s="79">
        <v>3.9E-2</v>
      </c>
      <c r="N208" s="79">
        <v>5.1999999999999998E-2</v>
      </c>
      <c r="O208" s="78">
        <v>103573.58</v>
      </c>
      <c r="P208" s="78">
        <v>95.66</v>
      </c>
      <c r="Q208" s="78">
        <v>0</v>
      </c>
      <c r="R208" s="78">
        <v>99.078486627999993</v>
      </c>
      <c r="S208" s="79">
        <v>2.0000000000000001E-4</v>
      </c>
      <c r="T208" s="79">
        <v>2.0999999999999999E-3</v>
      </c>
      <c r="U208" s="79">
        <v>6.9999999999999999E-4</v>
      </c>
    </row>
    <row r="209" spans="2:21">
      <c r="B209" t="s">
        <v>906</v>
      </c>
      <c r="C209" t="s">
        <v>907</v>
      </c>
      <c r="D209" t="s">
        <v>100</v>
      </c>
      <c r="E209" t="s">
        <v>123</v>
      </c>
      <c r="F209" t="s">
        <v>908</v>
      </c>
      <c r="G209" t="s">
        <v>132</v>
      </c>
      <c r="H209" t="s">
        <v>702</v>
      </c>
      <c r="I209" t="s">
        <v>210</v>
      </c>
      <c r="J209" t="s">
        <v>330</v>
      </c>
      <c r="K209" s="78">
        <v>0.99</v>
      </c>
      <c r="L209" t="s">
        <v>102</v>
      </c>
      <c r="M209" s="79">
        <v>1.3100000000000001E-2</v>
      </c>
      <c r="N209" s="79">
        <v>1.44E-2</v>
      </c>
      <c r="O209" s="78">
        <v>44947.06</v>
      </c>
      <c r="P209" s="78">
        <v>99.82</v>
      </c>
      <c r="Q209" s="78">
        <v>0</v>
      </c>
      <c r="R209" s="78">
        <v>44.866155292000002</v>
      </c>
      <c r="S209" s="79">
        <v>2.0000000000000001E-4</v>
      </c>
      <c r="T209" s="79">
        <v>1E-3</v>
      </c>
      <c r="U209" s="79">
        <v>2.9999999999999997E-4</v>
      </c>
    </row>
    <row r="210" spans="2:21">
      <c r="B210" t="s">
        <v>909</v>
      </c>
      <c r="C210" t="s">
        <v>910</v>
      </c>
      <c r="D210" t="s">
        <v>100</v>
      </c>
      <c r="E210" t="s">
        <v>123</v>
      </c>
      <c r="F210" t="s">
        <v>908</v>
      </c>
      <c r="G210" t="s">
        <v>132</v>
      </c>
      <c r="H210" t="s">
        <v>702</v>
      </c>
      <c r="I210" t="s">
        <v>210</v>
      </c>
      <c r="J210" t="s">
        <v>911</v>
      </c>
      <c r="K210" s="78">
        <v>2.4300000000000002</v>
      </c>
      <c r="L210" t="s">
        <v>102</v>
      </c>
      <c r="M210" s="79">
        <v>2.1600000000000001E-2</v>
      </c>
      <c r="N210" s="79">
        <v>1.44E-2</v>
      </c>
      <c r="O210" s="78">
        <v>184665.2</v>
      </c>
      <c r="P210" s="78">
        <v>101.79</v>
      </c>
      <c r="Q210" s="78">
        <v>0</v>
      </c>
      <c r="R210" s="78">
        <v>187.97070708000001</v>
      </c>
      <c r="S210" s="79">
        <v>2.0000000000000001E-4</v>
      </c>
      <c r="T210" s="79">
        <v>4.1000000000000003E-3</v>
      </c>
      <c r="U210" s="79">
        <v>1.2999999999999999E-3</v>
      </c>
    </row>
    <row r="211" spans="2:21">
      <c r="B211" t="s">
        <v>912</v>
      </c>
      <c r="C211" t="s">
        <v>913</v>
      </c>
      <c r="D211" t="s">
        <v>100</v>
      </c>
      <c r="E211" t="s">
        <v>123</v>
      </c>
      <c r="F211" t="s">
        <v>863</v>
      </c>
      <c r="G211" t="s">
        <v>481</v>
      </c>
      <c r="H211" t="s">
        <v>698</v>
      </c>
      <c r="I211" t="s">
        <v>150</v>
      </c>
      <c r="J211" t="s">
        <v>914</v>
      </c>
      <c r="K211" s="78">
        <v>1.96</v>
      </c>
      <c r="L211" t="s">
        <v>102</v>
      </c>
      <c r="M211" s="79">
        <v>2.4E-2</v>
      </c>
      <c r="N211" s="79">
        <v>4.0399999999999998E-2</v>
      </c>
      <c r="O211" s="78">
        <v>36995.279999999999</v>
      </c>
      <c r="P211" s="78">
        <v>97.15</v>
      </c>
      <c r="Q211" s="78">
        <v>0</v>
      </c>
      <c r="R211" s="78">
        <v>35.94091452</v>
      </c>
      <c r="S211" s="79">
        <v>1E-4</v>
      </c>
      <c r="T211" s="79">
        <v>8.0000000000000004E-4</v>
      </c>
      <c r="U211" s="79">
        <v>2.0000000000000001E-4</v>
      </c>
    </row>
    <row r="212" spans="2:21">
      <c r="B212" t="s">
        <v>915</v>
      </c>
      <c r="C212" t="s">
        <v>916</v>
      </c>
      <c r="D212" t="s">
        <v>100</v>
      </c>
      <c r="E212" t="s">
        <v>123</v>
      </c>
      <c r="F212" t="s">
        <v>697</v>
      </c>
      <c r="G212" t="s">
        <v>355</v>
      </c>
      <c r="H212" t="s">
        <v>715</v>
      </c>
      <c r="I212" t="s">
        <v>150</v>
      </c>
      <c r="J212" t="s">
        <v>330</v>
      </c>
      <c r="K212" s="78">
        <v>0.19</v>
      </c>
      <c r="L212" t="s">
        <v>102</v>
      </c>
      <c r="M212" s="79">
        <v>3.7600000000000001E-2</v>
      </c>
      <c r="N212" s="79">
        <v>2.0899999999999998E-2</v>
      </c>
      <c r="O212" s="78">
        <v>7618.74</v>
      </c>
      <c r="P212" s="78">
        <v>100.23</v>
      </c>
      <c r="Q212" s="78">
        <v>0</v>
      </c>
      <c r="R212" s="78">
        <v>7.636263102</v>
      </c>
      <c r="S212" s="79">
        <v>1E-4</v>
      </c>
      <c r="T212" s="79">
        <v>2.0000000000000001E-4</v>
      </c>
      <c r="U212" s="79">
        <v>1E-4</v>
      </c>
    </row>
    <row r="213" spans="2:21">
      <c r="B213" t="s">
        <v>917</v>
      </c>
      <c r="C213" t="s">
        <v>918</v>
      </c>
      <c r="D213" t="s">
        <v>100</v>
      </c>
      <c r="E213" t="s">
        <v>123</v>
      </c>
      <c r="F213" t="s">
        <v>718</v>
      </c>
      <c r="G213" t="s">
        <v>719</v>
      </c>
      <c r="H213" t="s">
        <v>715</v>
      </c>
      <c r="I213" t="s">
        <v>150</v>
      </c>
      <c r="J213" t="s">
        <v>327</v>
      </c>
      <c r="K213" s="78">
        <v>4.0599999999999996</v>
      </c>
      <c r="L213" t="s">
        <v>102</v>
      </c>
      <c r="M213" s="79">
        <v>3.15E-2</v>
      </c>
      <c r="N213" s="79">
        <v>3.4799999999999998E-2</v>
      </c>
      <c r="O213" s="78">
        <v>93063.81</v>
      </c>
      <c r="P213" s="78">
        <v>98</v>
      </c>
      <c r="Q213" s="78">
        <v>0</v>
      </c>
      <c r="R213" s="78">
        <v>91.202533799999998</v>
      </c>
      <c r="S213" s="79">
        <v>2.9999999999999997E-4</v>
      </c>
      <c r="T213" s="79">
        <v>2E-3</v>
      </c>
      <c r="U213" s="79">
        <v>5.9999999999999995E-4</v>
      </c>
    </row>
    <row r="214" spans="2:21">
      <c r="B214" t="s">
        <v>919</v>
      </c>
      <c r="C214" t="s">
        <v>920</v>
      </c>
      <c r="D214" t="s">
        <v>100</v>
      </c>
      <c r="E214" t="s">
        <v>123</v>
      </c>
      <c r="F214" t="s">
        <v>722</v>
      </c>
      <c r="G214" t="s">
        <v>132</v>
      </c>
      <c r="H214" t="s">
        <v>723</v>
      </c>
      <c r="I214" t="s">
        <v>210</v>
      </c>
      <c r="J214" t="s">
        <v>825</v>
      </c>
      <c r="K214" s="78">
        <v>2.83</v>
      </c>
      <c r="L214" t="s">
        <v>102</v>
      </c>
      <c r="M214" s="79">
        <v>4.1399999999999999E-2</v>
      </c>
      <c r="N214" s="79">
        <v>3.8699999999999998E-2</v>
      </c>
      <c r="O214" s="78">
        <v>48993.7</v>
      </c>
      <c r="P214" s="78">
        <v>100.8</v>
      </c>
      <c r="Q214" s="78">
        <v>8.1581499999999991</v>
      </c>
      <c r="R214" s="78">
        <v>57.5437996</v>
      </c>
      <c r="S214" s="79">
        <v>1E-4</v>
      </c>
      <c r="T214" s="79">
        <v>1.1999999999999999E-3</v>
      </c>
      <c r="U214" s="79">
        <v>4.0000000000000002E-4</v>
      </c>
    </row>
    <row r="215" spans="2:21">
      <c r="B215" t="s">
        <v>921</v>
      </c>
      <c r="C215" t="s">
        <v>922</v>
      </c>
      <c r="D215" t="s">
        <v>100</v>
      </c>
      <c r="E215" t="s">
        <v>123</v>
      </c>
      <c r="F215" t="s">
        <v>722</v>
      </c>
      <c r="G215" t="s">
        <v>132</v>
      </c>
      <c r="H215" t="s">
        <v>723</v>
      </c>
      <c r="I215" t="s">
        <v>210</v>
      </c>
      <c r="J215" t="s">
        <v>568</v>
      </c>
      <c r="K215" s="78">
        <v>3.42</v>
      </c>
      <c r="L215" t="s">
        <v>102</v>
      </c>
      <c r="M215" s="79">
        <v>3.5499999999999997E-2</v>
      </c>
      <c r="N215" s="79">
        <v>5.0299999999999997E-2</v>
      </c>
      <c r="O215" s="78">
        <v>94459.56</v>
      </c>
      <c r="P215" s="78">
        <v>95.29</v>
      </c>
      <c r="Q215" s="78">
        <v>1.67666</v>
      </c>
      <c r="R215" s="78">
        <v>91.687174724000002</v>
      </c>
      <c r="S215" s="79">
        <v>1E-4</v>
      </c>
      <c r="T215" s="79">
        <v>2E-3</v>
      </c>
      <c r="U215" s="79">
        <v>5.9999999999999995E-4</v>
      </c>
    </row>
    <row r="216" spans="2:21">
      <c r="B216" t="s">
        <v>923</v>
      </c>
      <c r="C216" t="s">
        <v>924</v>
      </c>
      <c r="D216" t="s">
        <v>100</v>
      </c>
      <c r="E216" t="s">
        <v>123</v>
      </c>
      <c r="F216" t="s">
        <v>722</v>
      </c>
      <c r="G216" t="s">
        <v>132</v>
      </c>
      <c r="H216" t="s">
        <v>723</v>
      </c>
      <c r="I216" t="s">
        <v>210</v>
      </c>
      <c r="J216" t="s">
        <v>925</v>
      </c>
      <c r="K216" s="78">
        <v>4.75</v>
      </c>
      <c r="L216" t="s">
        <v>102</v>
      </c>
      <c r="M216" s="79">
        <v>2.5000000000000001E-2</v>
      </c>
      <c r="N216" s="79">
        <v>5.7700000000000001E-2</v>
      </c>
      <c r="O216" s="78">
        <v>248160.15</v>
      </c>
      <c r="P216" s="78">
        <v>87</v>
      </c>
      <c r="Q216" s="78">
        <v>0</v>
      </c>
      <c r="R216" s="78">
        <v>215.89933049999999</v>
      </c>
      <c r="S216" s="79">
        <v>2.9999999999999997E-4</v>
      </c>
      <c r="T216" s="79">
        <v>4.7000000000000002E-3</v>
      </c>
      <c r="U216" s="79">
        <v>1.5E-3</v>
      </c>
    </row>
    <row r="217" spans="2:21">
      <c r="B217" t="s">
        <v>926</v>
      </c>
      <c r="C217" t="s">
        <v>927</v>
      </c>
      <c r="D217" t="s">
        <v>100</v>
      </c>
      <c r="E217" t="s">
        <v>123</v>
      </c>
      <c r="F217" t="s">
        <v>928</v>
      </c>
      <c r="G217" t="s">
        <v>615</v>
      </c>
      <c r="H217" t="s">
        <v>715</v>
      </c>
      <c r="I217" t="s">
        <v>150</v>
      </c>
      <c r="J217" t="s">
        <v>892</v>
      </c>
      <c r="K217" s="78">
        <v>3.09</v>
      </c>
      <c r="L217" t="s">
        <v>102</v>
      </c>
      <c r="M217" s="79">
        <v>3.95E-2</v>
      </c>
      <c r="N217" s="79">
        <v>0.1724</v>
      </c>
      <c r="O217" s="78">
        <v>85349.2</v>
      </c>
      <c r="P217" s="78">
        <v>69.7</v>
      </c>
      <c r="Q217" s="78">
        <v>0</v>
      </c>
      <c r="R217" s="78">
        <v>59.488392400000002</v>
      </c>
      <c r="S217" s="79">
        <v>1E-4</v>
      </c>
      <c r="T217" s="79">
        <v>1.2999999999999999E-3</v>
      </c>
      <c r="U217" s="79">
        <v>4.0000000000000002E-4</v>
      </c>
    </row>
    <row r="218" spans="2:21">
      <c r="B218" t="s">
        <v>929</v>
      </c>
      <c r="C218" t="s">
        <v>930</v>
      </c>
      <c r="D218" t="s">
        <v>100</v>
      </c>
      <c r="E218" t="s">
        <v>123</v>
      </c>
      <c r="F218" t="s">
        <v>928</v>
      </c>
      <c r="G218" t="s">
        <v>615</v>
      </c>
      <c r="H218" t="s">
        <v>715</v>
      </c>
      <c r="I218" t="s">
        <v>150</v>
      </c>
      <c r="J218" t="s">
        <v>636</v>
      </c>
      <c r="K218" s="78">
        <v>3.66</v>
      </c>
      <c r="L218" t="s">
        <v>102</v>
      </c>
      <c r="M218" s="79">
        <v>0.03</v>
      </c>
      <c r="N218" s="79">
        <v>5.28E-2</v>
      </c>
      <c r="O218" s="78">
        <v>144434.92000000001</v>
      </c>
      <c r="P218" s="78">
        <v>93.51</v>
      </c>
      <c r="Q218" s="78">
        <v>0</v>
      </c>
      <c r="R218" s="78">
        <v>135.06109369199999</v>
      </c>
      <c r="S218" s="79">
        <v>2.0000000000000001E-4</v>
      </c>
      <c r="T218" s="79">
        <v>2.8999999999999998E-3</v>
      </c>
      <c r="U218" s="79">
        <v>8.9999999999999998E-4</v>
      </c>
    </row>
    <row r="219" spans="2:21">
      <c r="B219" t="s">
        <v>931</v>
      </c>
      <c r="C219" t="s">
        <v>932</v>
      </c>
      <c r="D219" t="s">
        <v>100</v>
      </c>
      <c r="E219" t="s">
        <v>123</v>
      </c>
      <c r="F219" t="s">
        <v>933</v>
      </c>
      <c r="G219" t="s">
        <v>514</v>
      </c>
      <c r="H219" t="s">
        <v>715</v>
      </c>
      <c r="I219" t="s">
        <v>150</v>
      </c>
      <c r="J219" t="s">
        <v>321</v>
      </c>
      <c r="K219" s="78">
        <v>1.94</v>
      </c>
      <c r="L219" t="s">
        <v>102</v>
      </c>
      <c r="M219" s="79">
        <v>4.3499999999999997E-2</v>
      </c>
      <c r="N219" s="79">
        <v>2.1000000000000001E-2</v>
      </c>
      <c r="O219" s="78">
        <v>227.45</v>
      </c>
      <c r="P219" s="78">
        <v>106.5</v>
      </c>
      <c r="Q219" s="78">
        <v>0</v>
      </c>
      <c r="R219" s="78">
        <v>0.24223425000000001</v>
      </c>
      <c r="S219" s="79">
        <v>0</v>
      </c>
      <c r="T219" s="79">
        <v>0</v>
      </c>
      <c r="U219" s="79">
        <v>0</v>
      </c>
    </row>
    <row r="220" spans="2:21">
      <c r="B220" t="s">
        <v>934</v>
      </c>
      <c r="C220" t="s">
        <v>935</v>
      </c>
      <c r="D220" t="s">
        <v>100</v>
      </c>
      <c r="E220" t="s">
        <v>123</v>
      </c>
      <c r="F220" t="s">
        <v>933</v>
      </c>
      <c r="G220" t="s">
        <v>514</v>
      </c>
      <c r="H220" t="s">
        <v>715</v>
      </c>
      <c r="I220" t="s">
        <v>150</v>
      </c>
      <c r="J220" t="s">
        <v>330</v>
      </c>
      <c r="K220" s="78">
        <v>4.97</v>
      </c>
      <c r="L220" t="s">
        <v>102</v>
      </c>
      <c r="M220" s="79">
        <v>3.27E-2</v>
      </c>
      <c r="N220" s="79">
        <v>2.2700000000000001E-2</v>
      </c>
      <c r="O220" s="78">
        <v>46808.59</v>
      </c>
      <c r="P220" s="78">
        <v>105.5</v>
      </c>
      <c r="Q220" s="78">
        <v>0</v>
      </c>
      <c r="R220" s="78">
        <v>49.383062449999997</v>
      </c>
      <c r="S220" s="79">
        <v>2.0000000000000001E-4</v>
      </c>
      <c r="T220" s="79">
        <v>1.1000000000000001E-3</v>
      </c>
      <c r="U220" s="79">
        <v>2.9999999999999997E-4</v>
      </c>
    </row>
    <row r="221" spans="2:21">
      <c r="B221" t="s">
        <v>936</v>
      </c>
      <c r="C221" t="s">
        <v>937</v>
      </c>
      <c r="D221" t="s">
        <v>100</v>
      </c>
      <c r="E221" t="s">
        <v>123</v>
      </c>
      <c r="F221" t="s">
        <v>938</v>
      </c>
      <c r="G221" t="s">
        <v>127</v>
      </c>
      <c r="H221" t="s">
        <v>723</v>
      </c>
      <c r="I221" t="s">
        <v>210</v>
      </c>
      <c r="J221" t="s">
        <v>939</v>
      </c>
      <c r="K221" s="78">
        <v>0.72</v>
      </c>
      <c r="L221" t="s">
        <v>102</v>
      </c>
      <c r="M221" s="79">
        <v>3.3000000000000002E-2</v>
      </c>
      <c r="N221" s="79">
        <v>0.17150000000000001</v>
      </c>
      <c r="O221" s="78">
        <v>16811.740000000002</v>
      </c>
      <c r="P221" s="78">
        <v>91.66</v>
      </c>
      <c r="Q221" s="78">
        <v>0</v>
      </c>
      <c r="R221" s="78">
        <v>15.409640884</v>
      </c>
      <c r="S221" s="79">
        <v>1E-4</v>
      </c>
      <c r="T221" s="79">
        <v>2.9999999999999997E-4</v>
      </c>
      <c r="U221" s="79">
        <v>1E-4</v>
      </c>
    </row>
    <row r="222" spans="2:21">
      <c r="B222" t="s">
        <v>940</v>
      </c>
      <c r="C222" t="s">
        <v>941</v>
      </c>
      <c r="D222" t="s">
        <v>100</v>
      </c>
      <c r="E222" t="s">
        <v>123</v>
      </c>
      <c r="F222" t="s">
        <v>737</v>
      </c>
      <c r="G222" t="s">
        <v>518</v>
      </c>
      <c r="H222" t="s">
        <v>738</v>
      </c>
      <c r="I222" t="s">
        <v>210</v>
      </c>
      <c r="J222" t="s">
        <v>942</v>
      </c>
      <c r="K222" s="78">
        <v>5.3</v>
      </c>
      <c r="L222" t="s">
        <v>102</v>
      </c>
      <c r="M222" s="79">
        <v>4.4499999999999998E-2</v>
      </c>
      <c r="N222" s="79">
        <v>2.23E-2</v>
      </c>
      <c r="O222" s="78">
        <v>92685.59</v>
      </c>
      <c r="P222" s="78">
        <v>112.04</v>
      </c>
      <c r="Q222" s="78">
        <v>0</v>
      </c>
      <c r="R222" s="78">
        <v>103.844935036</v>
      </c>
      <c r="S222" s="79">
        <v>2.9999999999999997E-4</v>
      </c>
      <c r="T222" s="79">
        <v>2.3E-3</v>
      </c>
      <c r="U222" s="79">
        <v>6.9999999999999999E-4</v>
      </c>
    </row>
    <row r="223" spans="2:21">
      <c r="B223" t="s">
        <v>943</v>
      </c>
      <c r="C223" t="s">
        <v>944</v>
      </c>
      <c r="D223" t="s">
        <v>100</v>
      </c>
      <c r="E223" t="s">
        <v>123</v>
      </c>
      <c r="F223" t="s">
        <v>945</v>
      </c>
      <c r="G223" t="s">
        <v>125</v>
      </c>
      <c r="H223" t="s">
        <v>742</v>
      </c>
      <c r="I223" t="s">
        <v>150</v>
      </c>
      <c r="J223" t="s">
        <v>321</v>
      </c>
      <c r="K223" s="78">
        <v>4.1500000000000004</v>
      </c>
      <c r="L223" t="s">
        <v>102</v>
      </c>
      <c r="M223" s="79">
        <v>3.4500000000000003E-2</v>
      </c>
      <c r="N223" s="79">
        <v>2.1600000000000001E-2</v>
      </c>
      <c r="O223" s="78">
        <v>100259.14</v>
      </c>
      <c r="P223" s="78">
        <v>106.62</v>
      </c>
      <c r="Q223" s="78">
        <v>0</v>
      </c>
      <c r="R223" s="78">
        <v>106.896295068</v>
      </c>
      <c r="S223" s="79">
        <v>2.9999999999999997E-4</v>
      </c>
      <c r="T223" s="79">
        <v>2.3E-3</v>
      </c>
      <c r="U223" s="79">
        <v>6.9999999999999999E-4</v>
      </c>
    </row>
    <row r="224" spans="2:21">
      <c r="B224" t="s">
        <v>946</v>
      </c>
      <c r="C224" t="s">
        <v>947</v>
      </c>
      <c r="D224" t="s">
        <v>100</v>
      </c>
      <c r="E224" t="s">
        <v>123</v>
      </c>
      <c r="F224" t="s">
        <v>948</v>
      </c>
      <c r="G224" t="s">
        <v>949</v>
      </c>
      <c r="H224" t="s">
        <v>742</v>
      </c>
      <c r="I224" t="s">
        <v>150</v>
      </c>
      <c r="J224" t="s">
        <v>321</v>
      </c>
      <c r="K224" s="78">
        <v>2.85</v>
      </c>
      <c r="L224" t="s">
        <v>102</v>
      </c>
      <c r="M224" s="79">
        <v>3.4000000000000002E-2</v>
      </c>
      <c r="N224" s="79">
        <v>0.1686</v>
      </c>
      <c r="O224" s="78">
        <v>17494.55</v>
      </c>
      <c r="P224" s="78">
        <v>70.209999999999994</v>
      </c>
      <c r="Q224" s="78">
        <v>0</v>
      </c>
      <c r="R224" s="78">
        <v>12.282923555</v>
      </c>
      <c r="S224" s="79">
        <v>0</v>
      </c>
      <c r="T224" s="79">
        <v>2.9999999999999997E-4</v>
      </c>
      <c r="U224" s="79">
        <v>1E-4</v>
      </c>
    </row>
    <row r="225" spans="2:21">
      <c r="B225" t="s">
        <v>950</v>
      </c>
      <c r="C225" t="s">
        <v>951</v>
      </c>
      <c r="D225" t="s">
        <v>100</v>
      </c>
      <c r="E225" t="s">
        <v>123</v>
      </c>
      <c r="F225" t="s">
        <v>948</v>
      </c>
      <c r="G225" t="s">
        <v>949</v>
      </c>
      <c r="H225" t="s">
        <v>742</v>
      </c>
      <c r="I225" t="s">
        <v>150</v>
      </c>
      <c r="J225" t="s">
        <v>270</v>
      </c>
      <c r="K225" s="78">
        <v>4.53</v>
      </c>
      <c r="L225" t="s">
        <v>102</v>
      </c>
      <c r="M225" s="79">
        <v>2.1600000000000001E-2</v>
      </c>
      <c r="N225" s="79">
        <v>0.1162</v>
      </c>
      <c r="O225" s="78">
        <v>88406.55</v>
      </c>
      <c r="P225" s="78">
        <v>67.92</v>
      </c>
      <c r="Q225" s="78">
        <v>0</v>
      </c>
      <c r="R225" s="78">
        <v>60.045728760000003</v>
      </c>
      <c r="S225" s="79">
        <v>4.0000000000000002E-4</v>
      </c>
      <c r="T225" s="79">
        <v>1.2999999999999999E-3</v>
      </c>
      <c r="U225" s="79">
        <v>4.0000000000000002E-4</v>
      </c>
    </row>
    <row r="226" spans="2:21">
      <c r="B226" t="s">
        <v>952</v>
      </c>
      <c r="C226" t="s">
        <v>953</v>
      </c>
      <c r="D226" t="s">
        <v>100</v>
      </c>
      <c r="E226" t="s">
        <v>123</v>
      </c>
      <c r="F226" t="s">
        <v>954</v>
      </c>
      <c r="G226" t="s">
        <v>518</v>
      </c>
      <c r="H226" t="s">
        <v>738</v>
      </c>
      <c r="I226" t="s">
        <v>210</v>
      </c>
      <c r="J226" t="s">
        <v>573</v>
      </c>
      <c r="K226" s="78">
        <v>2.56</v>
      </c>
      <c r="L226" t="s">
        <v>102</v>
      </c>
      <c r="M226" s="79">
        <v>5.8999999999999997E-2</v>
      </c>
      <c r="N226" s="79">
        <v>0.06</v>
      </c>
      <c r="O226" s="78">
        <v>101245.8</v>
      </c>
      <c r="P226" s="78">
        <v>99.99</v>
      </c>
      <c r="Q226" s="78">
        <v>0</v>
      </c>
      <c r="R226" s="78">
        <v>101.23567542000001</v>
      </c>
      <c r="S226" s="79">
        <v>1E-4</v>
      </c>
      <c r="T226" s="79">
        <v>2.2000000000000001E-3</v>
      </c>
      <c r="U226" s="79">
        <v>6.9999999999999999E-4</v>
      </c>
    </row>
    <row r="227" spans="2:21">
      <c r="B227" t="s">
        <v>955</v>
      </c>
      <c r="C227" t="s">
        <v>956</v>
      </c>
      <c r="D227" t="s">
        <v>100</v>
      </c>
      <c r="E227" t="s">
        <v>123</v>
      </c>
      <c r="F227" t="s">
        <v>954</v>
      </c>
      <c r="G227" t="s">
        <v>518</v>
      </c>
      <c r="H227" t="s">
        <v>738</v>
      </c>
      <c r="I227" t="s">
        <v>210</v>
      </c>
      <c r="J227" t="s">
        <v>321</v>
      </c>
      <c r="K227" s="78">
        <v>4.99</v>
      </c>
      <c r="L227" t="s">
        <v>102</v>
      </c>
      <c r="M227" s="79">
        <v>2.7E-2</v>
      </c>
      <c r="N227" s="79">
        <v>6.59E-2</v>
      </c>
      <c r="O227" s="78">
        <v>16446.849999999999</v>
      </c>
      <c r="P227" s="78">
        <v>83.3</v>
      </c>
      <c r="Q227" s="78">
        <v>0</v>
      </c>
      <c r="R227" s="78">
        <v>13.700226049999999</v>
      </c>
      <c r="S227" s="79">
        <v>0</v>
      </c>
      <c r="T227" s="79">
        <v>2.9999999999999997E-4</v>
      </c>
      <c r="U227" s="79">
        <v>1E-4</v>
      </c>
    </row>
    <row r="228" spans="2:21">
      <c r="B228" t="s">
        <v>957</v>
      </c>
      <c r="C228" t="s">
        <v>958</v>
      </c>
      <c r="D228" t="s">
        <v>100</v>
      </c>
      <c r="E228" t="s">
        <v>123</v>
      </c>
      <c r="F228" t="s">
        <v>959</v>
      </c>
      <c r="G228" t="s">
        <v>615</v>
      </c>
      <c r="H228" t="s">
        <v>742</v>
      </c>
      <c r="I228" t="s">
        <v>150</v>
      </c>
      <c r="J228" t="s">
        <v>960</v>
      </c>
      <c r="K228" s="78">
        <v>2.66</v>
      </c>
      <c r="L228" t="s">
        <v>102</v>
      </c>
      <c r="M228" s="79">
        <v>4.5999999999999999E-2</v>
      </c>
      <c r="N228" s="79">
        <v>9.2299999999999993E-2</v>
      </c>
      <c r="O228" s="78">
        <v>49380.05</v>
      </c>
      <c r="P228" s="78">
        <v>90.18</v>
      </c>
      <c r="Q228" s="78">
        <v>0</v>
      </c>
      <c r="R228" s="78">
        <v>44.530929090000001</v>
      </c>
      <c r="S228" s="79">
        <v>2.0000000000000001E-4</v>
      </c>
      <c r="T228" s="79">
        <v>1E-3</v>
      </c>
      <c r="U228" s="79">
        <v>2.9999999999999997E-4</v>
      </c>
    </row>
    <row r="229" spans="2:21">
      <c r="B229" t="s">
        <v>961</v>
      </c>
      <c r="C229" t="s">
        <v>962</v>
      </c>
      <c r="D229" t="s">
        <v>100</v>
      </c>
      <c r="E229" t="s">
        <v>123</v>
      </c>
      <c r="F229" t="s">
        <v>963</v>
      </c>
      <c r="G229" t="s">
        <v>615</v>
      </c>
      <c r="H229" t="s">
        <v>964</v>
      </c>
      <c r="I229" t="s">
        <v>210</v>
      </c>
      <c r="J229" t="s">
        <v>330</v>
      </c>
      <c r="K229" s="78">
        <v>0.25</v>
      </c>
      <c r="L229" t="s">
        <v>102</v>
      </c>
      <c r="M229" s="79">
        <v>0.04</v>
      </c>
      <c r="N229" s="79">
        <v>0.27079999999999999</v>
      </c>
      <c r="O229" s="78">
        <v>176268.45</v>
      </c>
      <c r="P229" s="78">
        <v>97.1</v>
      </c>
      <c r="Q229" s="78">
        <v>0</v>
      </c>
      <c r="R229" s="78">
        <v>171.15666494999999</v>
      </c>
      <c r="S229" s="79">
        <v>2.9999999999999997E-4</v>
      </c>
      <c r="T229" s="79">
        <v>3.7000000000000002E-3</v>
      </c>
      <c r="U229" s="79">
        <v>1.1999999999999999E-3</v>
      </c>
    </row>
    <row r="230" spans="2:21">
      <c r="B230" t="s">
        <v>965</v>
      </c>
      <c r="C230" t="s">
        <v>966</v>
      </c>
      <c r="D230" t="s">
        <v>100</v>
      </c>
      <c r="E230" t="s">
        <v>123</v>
      </c>
      <c r="F230" t="s">
        <v>945</v>
      </c>
      <c r="G230" t="s">
        <v>125</v>
      </c>
      <c r="H230" t="s">
        <v>212</v>
      </c>
      <c r="I230" t="s">
        <v>213</v>
      </c>
      <c r="J230" t="s">
        <v>321</v>
      </c>
      <c r="K230" s="78">
        <v>3.5</v>
      </c>
      <c r="L230" t="s">
        <v>102</v>
      </c>
      <c r="M230" s="79">
        <v>4.2500000000000003E-2</v>
      </c>
      <c r="N230" s="79">
        <v>2.3199999999999998E-2</v>
      </c>
      <c r="O230" s="78">
        <v>9771.74</v>
      </c>
      <c r="P230" s="78">
        <v>108.39</v>
      </c>
      <c r="Q230" s="78">
        <v>0</v>
      </c>
      <c r="R230" s="78">
        <v>10.591588986</v>
      </c>
      <c r="S230" s="79">
        <v>1E-4</v>
      </c>
      <c r="T230" s="79">
        <v>2.0000000000000001E-4</v>
      </c>
      <c r="U230" s="79">
        <v>1E-4</v>
      </c>
    </row>
    <row r="231" spans="2:21">
      <c r="B231" s="80" t="s">
        <v>349</v>
      </c>
      <c r="C231" s="16"/>
      <c r="D231" s="16"/>
      <c r="E231" s="16"/>
      <c r="F231" s="16"/>
      <c r="K231" s="82">
        <v>3.52</v>
      </c>
      <c r="N231" s="81">
        <v>9.0999999999999998E-2</v>
      </c>
      <c r="O231" s="82">
        <v>1475284.57</v>
      </c>
      <c r="Q231" s="82">
        <v>0</v>
      </c>
      <c r="R231" s="82">
        <v>1202.5794939370001</v>
      </c>
      <c r="T231" s="81">
        <v>2.6100000000000002E-2</v>
      </c>
      <c r="U231" s="81">
        <v>8.2000000000000007E-3</v>
      </c>
    </row>
    <row r="232" spans="2:21">
      <c r="B232" t="s">
        <v>967</v>
      </c>
      <c r="C232" t="s">
        <v>968</v>
      </c>
      <c r="D232" t="s">
        <v>100</v>
      </c>
      <c r="E232" t="s">
        <v>123</v>
      </c>
      <c r="F232" t="s">
        <v>969</v>
      </c>
      <c r="G232" t="s">
        <v>970</v>
      </c>
      <c r="H232" t="s">
        <v>449</v>
      </c>
      <c r="I232" t="s">
        <v>210</v>
      </c>
      <c r="J232" t="s">
        <v>971</v>
      </c>
      <c r="K232" s="78">
        <v>2.5499999999999998</v>
      </c>
      <c r="L232" t="s">
        <v>102</v>
      </c>
      <c r="M232" s="79">
        <v>3.49E-2</v>
      </c>
      <c r="N232" s="79">
        <v>6.1100000000000002E-2</v>
      </c>
      <c r="O232" s="78">
        <v>561807.22</v>
      </c>
      <c r="P232" s="78">
        <v>90.82</v>
      </c>
      <c r="Q232" s="78">
        <v>0</v>
      </c>
      <c r="R232" s="78">
        <v>510.233317204</v>
      </c>
      <c r="S232" s="79">
        <v>2.9999999999999997E-4</v>
      </c>
      <c r="T232" s="79">
        <v>1.11E-2</v>
      </c>
      <c r="U232" s="79">
        <v>3.5000000000000001E-3</v>
      </c>
    </row>
    <row r="233" spans="2:21">
      <c r="B233" t="s">
        <v>972</v>
      </c>
      <c r="C233" t="s">
        <v>973</v>
      </c>
      <c r="D233" t="s">
        <v>100</v>
      </c>
      <c r="E233" t="s">
        <v>123</v>
      </c>
      <c r="F233" t="s">
        <v>974</v>
      </c>
      <c r="G233" t="s">
        <v>970</v>
      </c>
      <c r="H233" t="s">
        <v>698</v>
      </c>
      <c r="I233" t="s">
        <v>150</v>
      </c>
      <c r="J233" t="s">
        <v>975</v>
      </c>
      <c r="K233" s="78">
        <v>4.63</v>
      </c>
      <c r="L233" t="s">
        <v>102</v>
      </c>
      <c r="M233" s="79">
        <v>4.6899999999999997E-2</v>
      </c>
      <c r="N233" s="79">
        <v>0.1166</v>
      </c>
      <c r="O233" s="78">
        <v>514702.18</v>
      </c>
      <c r="P233" s="78">
        <v>74.349999999999994</v>
      </c>
      <c r="Q233" s="78">
        <v>0</v>
      </c>
      <c r="R233" s="78">
        <v>382.68107083000001</v>
      </c>
      <c r="S233" s="79">
        <v>2.9999999999999997E-4</v>
      </c>
      <c r="T233" s="79">
        <v>8.3000000000000001E-3</v>
      </c>
      <c r="U233" s="79">
        <v>2.5999999999999999E-3</v>
      </c>
    </row>
    <row r="234" spans="2:21">
      <c r="B234" t="s">
        <v>976</v>
      </c>
      <c r="C234" t="s">
        <v>977</v>
      </c>
      <c r="D234" t="s">
        <v>100</v>
      </c>
      <c r="E234" t="s">
        <v>123</v>
      </c>
      <c r="F234" t="s">
        <v>974</v>
      </c>
      <c r="G234" t="s">
        <v>970</v>
      </c>
      <c r="H234" t="s">
        <v>698</v>
      </c>
      <c r="I234" t="s">
        <v>150</v>
      </c>
      <c r="J234" t="s">
        <v>978</v>
      </c>
      <c r="K234" s="78">
        <v>4.38</v>
      </c>
      <c r="L234" t="s">
        <v>102</v>
      </c>
      <c r="M234" s="79">
        <v>4.6899999999999997E-2</v>
      </c>
      <c r="N234" s="79">
        <v>0.1162</v>
      </c>
      <c r="O234" s="78">
        <v>277687.94</v>
      </c>
      <c r="P234" s="78">
        <v>74.349999999999994</v>
      </c>
      <c r="Q234" s="78">
        <v>0</v>
      </c>
      <c r="R234" s="78">
        <v>206.46098339</v>
      </c>
      <c r="S234" s="79">
        <v>1E-4</v>
      </c>
      <c r="T234" s="79">
        <v>4.4999999999999997E-3</v>
      </c>
      <c r="U234" s="79">
        <v>1.4E-3</v>
      </c>
    </row>
    <row r="235" spans="2:21">
      <c r="B235" t="s">
        <v>979</v>
      </c>
      <c r="C235" t="s">
        <v>980</v>
      </c>
      <c r="D235" t="s">
        <v>100</v>
      </c>
      <c r="E235" t="s">
        <v>123</v>
      </c>
      <c r="F235" t="s">
        <v>981</v>
      </c>
      <c r="G235" t="s">
        <v>970</v>
      </c>
      <c r="H235" t="s">
        <v>715</v>
      </c>
      <c r="I235" t="s">
        <v>150</v>
      </c>
      <c r="J235" t="s">
        <v>321</v>
      </c>
      <c r="K235" s="78">
        <v>1.46</v>
      </c>
      <c r="L235" t="s">
        <v>102</v>
      </c>
      <c r="M235" s="79">
        <v>4.4999999999999998E-2</v>
      </c>
      <c r="N235" s="79">
        <v>0.18679999999999999</v>
      </c>
      <c r="O235" s="78">
        <v>5927.85</v>
      </c>
      <c r="P235" s="78">
        <v>75.39</v>
      </c>
      <c r="Q235" s="78">
        <v>0</v>
      </c>
      <c r="R235" s="78">
        <v>4.469006115</v>
      </c>
      <c r="S235" s="79">
        <v>0</v>
      </c>
      <c r="T235" s="79">
        <v>1E-4</v>
      </c>
      <c r="U235" s="79">
        <v>0</v>
      </c>
    </row>
    <row r="236" spans="2:21">
      <c r="B236" t="s">
        <v>982</v>
      </c>
      <c r="C236" t="s">
        <v>983</v>
      </c>
      <c r="D236" t="s">
        <v>100</v>
      </c>
      <c r="E236" t="s">
        <v>123</v>
      </c>
      <c r="F236" t="s">
        <v>954</v>
      </c>
      <c r="G236" t="s">
        <v>518</v>
      </c>
      <c r="H236" t="s">
        <v>738</v>
      </c>
      <c r="I236" t="s">
        <v>210</v>
      </c>
      <c r="J236" t="s">
        <v>278</v>
      </c>
      <c r="K236" s="78">
        <v>3.13</v>
      </c>
      <c r="L236" t="s">
        <v>102</v>
      </c>
      <c r="M236" s="79">
        <v>4.7E-2</v>
      </c>
      <c r="N236" s="79">
        <v>8.3500000000000005E-2</v>
      </c>
      <c r="O236" s="78">
        <v>49880.84</v>
      </c>
      <c r="P236" s="78">
        <v>86.35</v>
      </c>
      <c r="Q236" s="78">
        <v>0</v>
      </c>
      <c r="R236" s="78">
        <v>43.07210534</v>
      </c>
      <c r="S236" s="79">
        <v>1E-4</v>
      </c>
      <c r="T236" s="79">
        <v>8.9999999999999998E-4</v>
      </c>
      <c r="U236" s="79">
        <v>2.9999999999999997E-4</v>
      </c>
    </row>
    <row r="237" spans="2:21">
      <c r="B237" t="s">
        <v>984</v>
      </c>
      <c r="C237" t="s">
        <v>985</v>
      </c>
      <c r="D237" t="s">
        <v>100</v>
      </c>
      <c r="E237" t="s">
        <v>123</v>
      </c>
      <c r="F237" t="s">
        <v>954</v>
      </c>
      <c r="G237" t="s">
        <v>518</v>
      </c>
      <c r="H237" t="s">
        <v>738</v>
      </c>
      <c r="I237" t="s">
        <v>210</v>
      </c>
      <c r="J237" t="s">
        <v>330</v>
      </c>
      <c r="K237" s="78">
        <v>2.08</v>
      </c>
      <c r="L237" t="s">
        <v>102</v>
      </c>
      <c r="M237" s="79">
        <v>6.7000000000000004E-2</v>
      </c>
      <c r="N237" s="79">
        <v>9.3100000000000002E-2</v>
      </c>
      <c r="O237" s="78">
        <v>65278.54</v>
      </c>
      <c r="P237" s="78">
        <v>85.27</v>
      </c>
      <c r="Q237" s="78">
        <v>0</v>
      </c>
      <c r="R237" s="78">
        <v>55.663011058000002</v>
      </c>
      <c r="S237" s="79">
        <v>1E-4</v>
      </c>
      <c r="T237" s="79">
        <v>1.1999999999999999E-3</v>
      </c>
      <c r="U237" s="79">
        <v>4.0000000000000002E-4</v>
      </c>
    </row>
    <row r="238" spans="2:21">
      <c r="B238" s="80" t="s">
        <v>986</v>
      </c>
      <c r="C238" s="16"/>
      <c r="D238" s="16"/>
      <c r="E238" s="16"/>
      <c r="F238" s="16"/>
      <c r="K238" s="82">
        <v>0</v>
      </c>
      <c r="N238" s="81">
        <v>0</v>
      </c>
      <c r="O238" s="82">
        <v>0</v>
      </c>
      <c r="Q238" s="82">
        <v>0</v>
      </c>
      <c r="R238" s="82">
        <v>0</v>
      </c>
      <c r="T238" s="81">
        <v>0</v>
      </c>
      <c r="U238" s="81">
        <v>0</v>
      </c>
    </row>
    <row r="239" spans="2:21">
      <c r="B239" t="s">
        <v>212</v>
      </c>
      <c r="C239" t="s">
        <v>212</v>
      </c>
      <c r="D239" s="16"/>
      <c r="E239" s="16"/>
      <c r="F239" s="16"/>
      <c r="G239" t="s">
        <v>212</v>
      </c>
      <c r="H239" t="s">
        <v>212</v>
      </c>
      <c r="K239" s="78">
        <v>0</v>
      </c>
      <c r="L239" t="s">
        <v>212</v>
      </c>
      <c r="M239" s="79">
        <v>0</v>
      </c>
      <c r="N239" s="79">
        <v>0</v>
      </c>
      <c r="O239" s="78">
        <v>0</v>
      </c>
      <c r="P239" s="78">
        <v>0</v>
      </c>
      <c r="R239" s="78">
        <v>0</v>
      </c>
      <c r="S239" s="79">
        <v>0</v>
      </c>
      <c r="T239" s="79">
        <v>0</v>
      </c>
      <c r="U239" s="79">
        <v>0</v>
      </c>
    </row>
    <row r="240" spans="2:21">
      <c r="B240" s="80" t="s">
        <v>226</v>
      </c>
      <c r="C240" s="16"/>
      <c r="D240" s="16"/>
      <c r="E240" s="16"/>
      <c r="F240" s="16"/>
      <c r="K240" s="82">
        <v>8.32</v>
      </c>
      <c r="N240" s="81">
        <v>3.6999999999999998E-2</v>
      </c>
      <c r="O240" s="82">
        <v>2435538.11</v>
      </c>
      <c r="Q240" s="82">
        <v>0</v>
      </c>
      <c r="R240" s="82">
        <v>9314.7546277230485</v>
      </c>
      <c r="T240" s="81">
        <v>0.20200000000000001</v>
      </c>
      <c r="U240" s="81">
        <v>6.3399999999999998E-2</v>
      </c>
    </row>
    <row r="241" spans="2:21">
      <c r="B241" s="80" t="s">
        <v>350</v>
      </c>
      <c r="C241" s="16"/>
      <c r="D241" s="16"/>
      <c r="E241" s="16"/>
      <c r="F241" s="16"/>
      <c r="K241" s="82">
        <v>6.7</v>
      </c>
      <c r="N241" s="81">
        <v>4.7899999999999998E-2</v>
      </c>
      <c r="O241" s="82">
        <v>192882.11</v>
      </c>
      <c r="Q241" s="82">
        <v>0</v>
      </c>
      <c r="R241" s="82">
        <v>717.14856432024555</v>
      </c>
      <c r="T241" s="81">
        <v>1.5599999999999999E-2</v>
      </c>
      <c r="U241" s="81">
        <v>4.8999999999999998E-3</v>
      </c>
    </row>
    <row r="242" spans="2:21">
      <c r="B242" t="s">
        <v>987</v>
      </c>
      <c r="C242" t="s">
        <v>988</v>
      </c>
      <c r="D242" t="s">
        <v>989</v>
      </c>
      <c r="E242" t="s">
        <v>990</v>
      </c>
      <c r="F242" t="s">
        <v>991</v>
      </c>
      <c r="G242" t="s">
        <v>992</v>
      </c>
      <c r="H242" t="s">
        <v>738</v>
      </c>
      <c r="I242" t="s">
        <v>210</v>
      </c>
      <c r="J242" t="s">
        <v>273</v>
      </c>
      <c r="K242" s="78">
        <v>3.76</v>
      </c>
      <c r="L242" t="s">
        <v>110</v>
      </c>
      <c r="M242" s="79">
        <v>0.06</v>
      </c>
      <c r="N242" s="79">
        <v>4.48E-2</v>
      </c>
      <c r="O242" s="78">
        <v>23663.39</v>
      </c>
      <c r="P242" s="78">
        <v>109.01333319951243</v>
      </c>
      <c r="Q242" s="78">
        <v>0</v>
      </c>
      <c r="R242" s="78">
        <v>100.161680226084</v>
      </c>
      <c r="S242" s="79">
        <v>0</v>
      </c>
      <c r="T242" s="79">
        <v>2.2000000000000001E-3</v>
      </c>
      <c r="U242" s="79">
        <v>6.9999999999999999E-4</v>
      </c>
    </row>
    <row r="243" spans="2:21">
      <c r="B243" t="s">
        <v>993</v>
      </c>
      <c r="C243" t="s">
        <v>994</v>
      </c>
      <c r="D243" t="s">
        <v>123</v>
      </c>
      <c r="E243" t="s">
        <v>990</v>
      </c>
      <c r="F243" t="s">
        <v>360</v>
      </c>
      <c r="G243" t="s">
        <v>355</v>
      </c>
      <c r="H243" t="s">
        <v>995</v>
      </c>
      <c r="I243" t="s">
        <v>214</v>
      </c>
      <c r="J243" t="s">
        <v>278</v>
      </c>
      <c r="K243" s="78">
        <v>5.05</v>
      </c>
      <c r="L243" t="s">
        <v>106</v>
      </c>
      <c r="M243" s="79">
        <v>3.2800000000000003E-2</v>
      </c>
      <c r="N243" s="79">
        <v>3.7600000000000001E-2</v>
      </c>
      <c r="O243" s="78">
        <v>45496.29</v>
      </c>
      <c r="P243" s="78">
        <v>98.530680999999902</v>
      </c>
      <c r="Q243" s="78">
        <v>0</v>
      </c>
      <c r="R243" s="78">
        <v>155.37316993510299</v>
      </c>
      <c r="S243" s="79">
        <v>1E-4</v>
      </c>
      <c r="T243" s="79">
        <v>3.3999999999999998E-3</v>
      </c>
      <c r="U243" s="79">
        <v>1.1000000000000001E-3</v>
      </c>
    </row>
    <row r="244" spans="2:21">
      <c r="B244" t="s">
        <v>996</v>
      </c>
      <c r="C244" t="s">
        <v>997</v>
      </c>
      <c r="D244" t="s">
        <v>998</v>
      </c>
      <c r="E244" t="s">
        <v>990</v>
      </c>
      <c r="F244" t="s">
        <v>999</v>
      </c>
      <c r="G244" t="s">
        <v>970</v>
      </c>
      <c r="H244" t="s">
        <v>1000</v>
      </c>
      <c r="I244" t="s">
        <v>214</v>
      </c>
      <c r="J244" t="s">
        <v>706</v>
      </c>
      <c r="K244" s="78">
        <v>4.82</v>
      </c>
      <c r="L244" t="s">
        <v>106</v>
      </c>
      <c r="M244" s="79">
        <v>5.4100000000000002E-2</v>
      </c>
      <c r="N244" s="79">
        <v>5.8700000000000002E-2</v>
      </c>
      <c r="O244" s="78">
        <v>37829.42</v>
      </c>
      <c r="P244" s="78">
        <v>97</v>
      </c>
      <c r="Q244" s="78">
        <v>0</v>
      </c>
      <c r="R244" s="78">
        <v>127.18326662840001</v>
      </c>
      <c r="S244" s="79">
        <v>0</v>
      </c>
      <c r="T244" s="79">
        <v>2.8E-3</v>
      </c>
      <c r="U244" s="79">
        <v>8.9999999999999998E-4</v>
      </c>
    </row>
    <row r="245" spans="2:21">
      <c r="B245" t="s">
        <v>1001</v>
      </c>
      <c r="C245" t="s">
        <v>1002</v>
      </c>
      <c r="D245" t="s">
        <v>123</v>
      </c>
      <c r="E245" t="s">
        <v>990</v>
      </c>
      <c r="F245" t="s">
        <v>788</v>
      </c>
      <c r="G245" t="s">
        <v>1003</v>
      </c>
      <c r="H245" t="s">
        <v>1000</v>
      </c>
      <c r="I245" t="s">
        <v>214</v>
      </c>
      <c r="J245" t="s">
        <v>706</v>
      </c>
      <c r="K245" s="78">
        <v>11.29</v>
      </c>
      <c r="L245" t="s">
        <v>106</v>
      </c>
      <c r="M245" s="79">
        <v>6.4399999999999999E-2</v>
      </c>
      <c r="N245" s="79">
        <v>4.7500000000000001E-2</v>
      </c>
      <c r="O245" s="78">
        <v>58669.56</v>
      </c>
      <c r="P245" s="78">
        <v>118.99425030091622</v>
      </c>
      <c r="Q245" s="78">
        <v>0</v>
      </c>
      <c r="R245" s="78">
        <v>241.97325506434899</v>
      </c>
      <c r="S245" s="79">
        <v>0</v>
      </c>
      <c r="T245" s="79">
        <v>5.1999999999999998E-3</v>
      </c>
      <c r="U245" s="79">
        <v>1.6000000000000001E-3</v>
      </c>
    </row>
    <row r="246" spans="2:21">
      <c r="B246" t="s">
        <v>1004</v>
      </c>
      <c r="C246" t="s">
        <v>1005</v>
      </c>
      <c r="D246" t="s">
        <v>998</v>
      </c>
      <c r="E246" t="s">
        <v>990</v>
      </c>
      <c r="F246" t="s">
        <v>999</v>
      </c>
      <c r="G246" t="s">
        <v>970</v>
      </c>
      <c r="H246" t="s">
        <v>212</v>
      </c>
      <c r="I246" t="s">
        <v>213</v>
      </c>
      <c r="J246" t="s">
        <v>706</v>
      </c>
      <c r="K246" s="78">
        <v>3.24</v>
      </c>
      <c r="L246" t="s">
        <v>106</v>
      </c>
      <c r="M246" s="79">
        <v>5.0799999999999998E-2</v>
      </c>
      <c r="N246" s="79">
        <v>5.4699999999999999E-2</v>
      </c>
      <c r="O246" s="78">
        <v>27223.45</v>
      </c>
      <c r="P246" s="78">
        <v>97.98711728120135</v>
      </c>
      <c r="Q246" s="78">
        <v>0</v>
      </c>
      <c r="R246" s="78">
        <v>92.457192466309607</v>
      </c>
      <c r="S246" s="79">
        <v>0</v>
      </c>
      <c r="T246" s="79">
        <v>2E-3</v>
      </c>
      <c r="U246" s="79">
        <v>5.9999999999999995E-4</v>
      </c>
    </row>
    <row r="247" spans="2:21">
      <c r="B247" s="80" t="s">
        <v>351</v>
      </c>
      <c r="C247" s="16"/>
      <c r="D247" s="16"/>
      <c r="E247" s="16"/>
      <c r="F247" s="16"/>
      <c r="K247" s="82">
        <v>8.4499999999999993</v>
      </c>
      <c r="N247" s="81">
        <v>3.61E-2</v>
      </c>
      <c r="O247" s="82">
        <v>2242656</v>
      </c>
      <c r="Q247" s="82">
        <v>0</v>
      </c>
      <c r="R247" s="82">
        <v>8597.6060634028036</v>
      </c>
      <c r="T247" s="81">
        <v>0.1865</v>
      </c>
      <c r="U247" s="81">
        <v>5.8599999999999999E-2</v>
      </c>
    </row>
    <row r="248" spans="2:21">
      <c r="B248" t="s">
        <v>1006</v>
      </c>
      <c r="C248" t="s">
        <v>1007</v>
      </c>
      <c r="D248" t="s">
        <v>123</v>
      </c>
      <c r="E248" t="s">
        <v>990</v>
      </c>
      <c r="F248" t="s">
        <v>1008</v>
      </c>
      <c r="G248" t="s">
        <v>1009</v>
      </c>
      <c r="H248" t="s">
        <v>1010</v>
      </c>
      <c r="I248" t="s">
        <v>214</v>
      </c>
      <c r="J248" t="s">
        <v>321</v>
      </c>
      <c r="K248" s="78">
        <v>8.23</v>
      </c>
      <c r="L248" t="s">
        <v>106</v>
      </c>
      <c r="M248" s="79">
        <v>3.3799999999999997E-2</v>
      </c>
      <c r="N248" s="79">
        <v>2.2700000000000001E-2</v>
      </c>
      <c r="O248" s="78">
        <v>21512.17</v>
      </c>
      <c r="P248" s="78">
        <v>109.68566740317114</v>
      </c>
      <c r="Q248" s="78">
        <v>0</v>
      </c>
      <c r="R248" s="78">
        <v>81.782929244844894</v>
      </c>
      <c r="S248" s="79">
        <v>0</v>
      </c>
      <c r="T248" s="79">
        <v>1.8E-3</v>
      </c>
      <c r="U248" s="79">
        <v>5.9999999999999995E-4</v>
      </c>
    </row>
    <row r="249" spans="2:21">
      <c r="B249" t="s">
        <v>1011</v>
      </c>
      <c r="C249" t="s">
        <v>1012</v>
      </c>
      <c r="D249" t="s">
        <v>998</v>
      </c>
      <c r="E249" t="s">
        <v>123</v>
      </c>
      <c r="F249" t="s">
        <v>1013</v>
      </c>
      <c r="G249" t="s">
        <v>1014</v>
      </c>
      <c r="H249" t="s">
        <v>1010</v>
      </c>
      <c r="I249" t="s">
        <v>214</v>
      </c>
      <c r="J249" t="s">
        <v>273</v>
      </c>
      <c r="K249" s="78">
        <v>4.37</v>
      </c>
      <c r="L249" t="s">
        <v>106</v>
      </c>
      <c r="M249" s="79">
        <v>0</v>
      </c>
      <c r="N249" s="79">
        <v>1.6E-2</v>
      </c>
      <c r="O249" s="78">
        <v>4986.91</v>
      </c>
      <c r="P249" s="78">
        <v>322.06418989141775</v>
      </c>
      <c r="Q249" s="78">
        <v>0</v>
      </c>
      <c r="R249" s="78">
        <v>16.061051292114101</v>
      </c>
      <c r="S249" s="79">
        <v>0</v>
      </c>
      <c r="T249" s="79">
        <v>2.9999999999999997E-4</v>
      </c>
      <c r="U249" s="79">
        <v>1E-4</v>
      </c>
    </row>
    <row r="250" spans="2:21">
      <c r="B250" t="s">
        <v>1015</v>
      </c>
      <c r="C250" t="s">
        <v>1016</v>
      </c>
      <c r="D250" t="s">
        <v>989</v>
      </c>
      <c r="E250" t="s">
        <v>990</v>
      </c>
      <c r="F250" t="s">
        <v>1017</v>
      </c>
      <c r="G250" t="s">
        <v>1014</v>
      </c>
      <c r="H250" t="s">
        <v>1010</v>
      </c>
      <c r="I250" t="s">
        <v>214</v>
      </c>
      <c r="J250" t="s">
        <v>321</v>
      </c>
      <c r="K250" s="78">
        <v>21.81</v>
      </c>
      <c r="L250" t="s">
        <v>106</v>
      </c>
      <c r="M250" s="79">
        <v>3.85E-2</v>
      </c>
      <c r="N250" s="79">
        <v>3.0800000000000001E-2</v>
      </c>
      <c r="O250" s="78">
        <v>26401.3</v>
      </c>
      <c r="P250" s="78">
        <v>116.73124036316393</v>
      </c>
      <c r="Q250" s="78">
        <v>0</v>
      </c>
      <c r="R250" s="78">
        <v>106.817146158292</v>
      </c>
      <c r="S250" s="79">
        <v>0</v>
      </c>
      <c r="T250" s="79">
        <v>2.3E-3</v>
      </c>
      <c r="U250" s="79">
        <v>6.9999999999999999E-4</v>
      </c>
    </row>
    <row r="251" spans="2:21">
      <c r="B251" t="s">
        <v>1018</v>
      </c>
      <c r="C251" t="s">
        <v>1019</v>
      </c>
      <c r="D251" t="s">
        <v>989</v>
      </c>
      <c r="E251" t="s">
        <v>990</v>
      </c>
      <c r="F251" t="s">
        <v>1017</v>
      </c>
      <c r="G251" t="s">
        <v>1020</v>
      </c>
      <c r="H251" t="s">
        <v>1021</v>
      </c>
      <c r="I251" t="s">
        <v>214</v>
      </c>
      <c r="J251" t="s">
        <v>321</v>
      </c>
      <c r="K251" s="78">
        <v>14.53</v>
      </c>
      <c r="L251" t="s">
        <v>110</v>
      </c>
      <c r="M251" s="79">
        <v>3.6999999999999998E-2</v>
      </c>
      <c r="N251" s="79">
        <v>2.3099999999999999E-2</v>
      </c>
      <c r="O251" s="78">
        <v>12711.74</v>
      </c>
      <c r="P251" s="78">
        <v>121.75394565653487</v>
      </c>
      <c r="Q251" s="78">
        <v>0</v>
      </c>
      <c r="R251" s="78">
        <v>60.094270371040501</v>
      </c>
      <c r="S251" s="79">
        <v>0</v>
      </c>
      <c r="T251" s="79">
        <v>1.2999999999999999E-3</v>
      </c>
      <c r="U251" s="79">
        <v>4.0000000000000002E-4</v>
      </c>
    </row>
    <row r="252" spans="2:21">
      <c r="B252" t="s">
        <v>1022</v>
      </c>
      <c r="C252" t="s">
        <v>1023</v>
      </c>
      <c r="D252" t="s">
        <v>1024</v>
      </c>
      <c r="E252" t="s">
        <v>990</v>
      </c>
      <c r="F252" t="s">
        <v>1025</v>
      </c>
      <c r="G252" t="s">
        <v>1026</v>
      </c>
      <c r="H252" t="s">
        <v>1027</v>
      </c>
      <c r="I252" t="s">
        <v>337</v>
      </c>
      <c r="J252" t="s">
        <v>706</v>
      </c>
      <c r="K252" s="78">
        <v>3.79</v>
      </c>
      <c r="L252" t="s">
        <v>106</v>
      </c>
      <c r="M252" s="79">
        <v>4.4999999999999998E-2</v>
      </c>
      <c r="N252" s="79">
        <v>3.6200000000000003E-2</v>
      </c>
      <c r="O252" s="78">
        <v>12.71</v>
      </c>
      <c r="P252" s="78">
        <v>106.50211644374508</v>
      </c>
      <c r="Q252" s="78">
        <v>0</v>
      </c>
      <c r="R252" s="78">
        <v>4.6917228254E-2</v>
      </c>
      <c r="S252" s="79">
        <v>0</v>
      </c>
      <c r="T252" s="79">
        <v>0</v>
      </c>
      <c r="U252" s="79">
        <v>0</v>
      </c>
    </row>
    <row r="253" spans="2:21">
      <c r="B253" t="s">
        <v>1028</v>
      </c>
      <c r="C253" t="s">
        <v>1029</v>
      </c>
      <c r="D253" t="s">
        <v>123</v>
      </c>
      <c r="E253" t="s">
        <v>990</v>
      </c>
      <c r="F253" t="s">
        <v>1030</v>
      </c>
      <c r="G253" t="s">
        <v>1009</v>
      </c>
      <c r="H253" t="s">
        <v>738</v>
      </c>
      <c r="I253" t="s">
        <v>210</v>
      </c>
      <c r="J253" t="s">
        <v>706</v>
      </c>
      <c r="K253" s="78">
        <v>6.74</v>
      </c>
      <c r="L253" t="s">
        <v>106</v>
      </c>
      <c r="M253" s="79">
        <v>5.1299999999999998E-2</v>
      </c>
      <c r="N253" s="79">
        <v>3.5799999999999998E-2</v>
      </c>
      <c r="O253" s="78">
        <v>11768.14</v>
      </c>
      <c r="P253" s="78">
        <v>110.22284688999281</v>
      </c>
      <c r="Q253" s="78">
        <v>0</v>
      </c>
      <c r="R253" s="78">
        <v>44.958106185243999</v>
      </c>
      <c r="S253" s="79">
        <v>0</v>
      </c>
      <c r="T253" s="79">
        <v>1E-3</v>
      </c>
      <c r="U253" s="79">
        <v>2.9999999999999997E-4</v>
      </c>
    </row>
    <row r="254" spans="2:21">
      <c r="B254" t="s">
        <v>1031</v>
      </c>
      <c r="C254" t="s">
        <v>1032</v>
      </c>
      <c r="D254" t="s">
        <v>123</v>
      </c>
      <c r="E254" t="s">
        <v>990</v>
      </c>
      <c r="F254" t="s">
        <v>1033</v>
      </c>
      <c r="G254" t="s">
        <v>992</v>
      </c>
      <c r="H254" t="s">
        <v>1034</v>
      </c>
      <c r="I254" t="s">
        <v>214</v>
      </c>
      <c r="J254" t="s">
        <v>318</v>
      </c>
      <c r="K254" s="78">
        <v>7.86</v>
      </c>
      <c r="L254" t="s">
        <v>110</v>
      </c>
      <c r="M254" s="79">
        <v>2.8799999999999999E-2</v>
      </c>
      <c r="N254" s="79">
        <v>2.29E-2</v>
      </c>
      <c r="O254" s="78">
        <v>20143.22</v>
      </c>
      <c r="P254" s="78">
        <v>104.12927574638017</v>
      </c>
      <c r="Q254" s="78">
        <v>0</v>
      </c>
      <c r="R254" s="78">
        <v>81.441687669714398</v>
      </c>
      <c r="S254" s="79">
        <v>0</v>
      </c>
      <c r="T254" s="79">
        <v>1.8E-3</v>
      </c>
      <c r="U254" s="79">
        <v>5.9999999999999995E-4</v>
      </c>
    </row>
    <row r="255" spans="2:21">
      <c r="B255" t="s">
        <v>1035</v>
      </c>
      <c r="C255" t="s">
        <v>1036</v>
      </c>
      <c r="D255" t="s">
        <v>123</v>
      </c>
      <c r="E255" t="s">
        <v>990</v>
      </c>
      <c r="F255" t="s">
        <v>1037</v>
      </c>
      <c r="G255" t="s">
        <v>1038</v>
      </c>
      <c r="H255" t="s">
        <v>995</v>
      </c>
      <c r="I255" t="s">
        <v>214</v>
      </c>
      <c r="J255" t="s">
        <v>482</v>
      </c>
      <c r="K255" s="78">
        <v>7.61</v>
      </c>
      <c r="L255" t="s">
        <v>106</v>
      </c>
      <c r="M255" s="79">
        <v>4.1099999999999998E-2</v>
      </c>
      <c r="N255" s="79">
        <v>2.8400000000000002E-2</v>
      </c>
      <c r="O255" s="78">
        <v>21512.17</v>
      </c>
      <c r="P255" s="78">
        <v>111.52199977826504</v>
      </c>
      <c r="Q255" s="78">
        <v>0</v>
      </c>
      <c r="R255" s="78">
        <v>83.152120354840207</v>
      </c>
      <c r="S255" s="79">
        <v>0</v>
      </c>
      <c r="T255" s="79">
        <v>1.8E-3</v>
      </c>
      <c r="U255" s="79">
        <v>5.9999999999999995E-4</v>
      </c>
    </row>
    <row r="256" spans="2:21">
      <c r="B256" t="s">
        <v>1039</v>
      </c>
      <c r="C256" t="s">
        <v>1040</v>
      </c>
      <c r="D256" t="s">
        <v>123</v>
      </c>
      <c r="E256" t="s">
        <v>990</v>
      </c>
      <c r="F256" t="s">
        <v>1041</v>
      </c>
      <c r="G256" t="s">
        <v>992</v>
      </c>
      <c r="H256" t="s">
        <v>1042</v>
      </c>
      <c r="I256" t="s">
        <v>337</v>
      </c>
      <c r="J256" t="s">
        <v>482</v>
      </c>
      <c r="K256" s="78">
        <v>16.399999999999999</v>
      </c>
      <c r="L256" t="s">
        <v>106</v>
      </c>
      <c r="M256" s="79">
        <v>4.4499999999999998E-2</v>
      </c>
      <c r="N256" s="79">
        <v>3.15E-2</v>
      </c>
      <c r="O256" s="78">
        <v>30167.89</v>
      </c>
      <c r="P256" s="78">
        <v>121.56667021183665</v>
      </c>
      <c r="Q256" s="78">
        <v>0</v>
      </c>
      <c r="R256" s="78">
        <v>127.112428333824</v>
      </c>
      <c r="S256" s="79">
        <v>0</v>
      </c>
      <c r="T256" s="79">
        <v>2.8E-3</v>
      </c>
      <c r="U256" s="79">
        <v>8.9999999999999998E-4</v>
      </c>
    </row>
    <row r="257" spans="2:21">
      <c r="B257" t="s">
        <v>1043</v>
      </c>
      <c r="C257" t="s">
        <v>1044</v>
      </c>
      <c r="D257" t="s">
        <v>123</v>
      </c>
      <c r="E257" t="s">
        <v>990</v>
      </c>
      <c r="F257" t="s">
        <v>1045</v>
      </c>
      <c r="G257" t="s">
        <v>1020</v>
      </c>
      <c r="H257" t="s">
        <v>995</v>
      </c>
      <c r="I257" t="s">
        <v>214</v>
      </c>
      <c r="J257" t="s">
        <v>706</v>
      </c>
      <c r="K257" s="78">
        <v>16.04</v>
      </c>
      <c r="L257" t="s">
        <v>106</v>
      </c>
      <c r="M257" s="79">
        <v>5.5500000000000001E-2</v>
      </c>
      <c r="N257" s="79">
        <v>3.6499999999999998E-2</v>
      </c>
      <c r="O257" s="78">
        <v>24445.65</v>
      </c>
      <c r="P257" s="78">
        <v>135.60471782974417</v>
      </c>
      <c r="Q257" s="78">
        <v>0</v>
      </c>
      <c r="R257" s="78">
        <v>114.896010004573</v>
      </c>
      <c r="S257" s="79">
        <v>0</v>
      </c>
      <c r="T257" s="79">
        <v>2.5000000000000001E-3</v>
      </c>
      <c r="U257" s="79">
        <v>8.0000000000000004E-4</v>
      </c>
    </row>
    <row r="258" spans="2:21">
      <c r="B258" t="s">
        <v>1046</v>
      </c>
      <c r="C258" t="s">
        <v>1047</v>
      </c>
      <c r="D258" t="s">
        <v>123</v>
      </c>
      <c r="E258" t="s">
        <v>990</v>
      </c>
      <c r="F258" t="s">
        <v>1048</v>
      </c>
      <c r="G258" t="s">
        <v>1038</v>
      </c>
      <c r="H258" t="s">
        <v>995</v>
      </c>
      <c r="I258" t="s">
        <v>214</v>
      </c>
      <c r="J258" t="s">
        <v>482</v>
      </c>
      <c r="K258" s="78">
        <v>16.97</v>
      </c>
      <c r="L258" t="s">
        <v>106</v>
      </c>
      <c r="M258" s="79">
        <v>4.5499999999999999E-2</v>
      </c>
      <c r="N258" s="79">
        <v>3.5099999999999999E-2</v>
      </c>
      <c r="O258" s="78">
        <v>29334.78</v>
      </c>
      <c r="P258" s="78">
        <v>119.90391660615849</v>
      </c>
      <c r="Q258" s="78">
        <v>0</v>
      </c>
      <c r="R258" s="78">
        <v>121.911524812275</v>
      </c>
      <c r="S258" s="79">
        <v>0</v>
      </c>
      <c r="T258" s="79">
        <v>2.5999999999999999E-3</v>
      </c>
      <c r="U258" s="79">
        <v>8.0000000000000004E-4</v>
      </c>
    </row>
    <row r="259" spans="2:21">
      <c r="B259" t="s">
        <v>1049</v>
      </c>
      <c r="C259" t="s">
        <v>1050</v>
      </c>
      <c r="D259" t="s">
        <v>123</v>
      </c>
      <c r="E259" t="s">
        <v>990</v>
      </c>
      <c r="F259" t="s">
        <v>1051</v>
      </c>
      <c r="G259" t="s">
        <v>1026</v>
      </c>
      <c r="H259" t="s">
        <v>995</v>
      </c>
      <c r="I259" t="s">
        <v>214</v>
      </c>
      <c r="J259" t="s">
        <v>706</v>
      </c>
      <c r="K259" s="78">
        <v>2.81</v>
      </c>
      <c r="L259" t="s">
        <v>106</v>
      </c>
      <c r="M259" s="79">
        <v>6.5000000000000002E-2</v>
      </c>
      <c r="N259" s="79">
        <v>3.1899999999999998E-2</v>
      </c>
      <c r="O259" s="78">
        <v>45.96</v>
      </c>
      <c r="P259" s="78">
        <v>111.68096866840732</v>
      </c>
      <c r="Q259" s="78">
        <v>0</v>
      </c>
      <c r="R259" s="78">
        <v>0.1779048347112</v>
      </c>
      <c r="S259" s="79">
        <v>0</v>
      </c>
      <c r="T259" s="79">
        <v>0</v>
      </c>
      <c r="U259" s="79">
        <v>0</v>
      </c>
    </row>
    <row r="260" spans="2:21">
      <c r="B260" t="s">
        <v>1052</v>
      </c>
      <c r="C260" t="s">
        <v>1053</v>
      </c>
      <c r="D260" t="s">
        <v>123</v>
      </c>
      <c r="E260" t="s">
        <v>990</v>
      </c>
      <c r="F260" t="s">
        <v>1041</v>
      </c>
      <c r="G260" t="s">
        <v>1054</v>
      </c>
      <c r="H260" t="s">
        <v>995</v>
      </c>
      <c r="I260" t="s">
        <v>214</v>
      </c>
      <c r="J260" t="s">
        <v>482</v>
      </c>
      <c r="K260" s="78">
        <v>14.43</v>
      </c>
      <c r="L260" t="s">
        <v>106</v>
      </c>
      <c r="M260" s="79">
        <v>5.0999999999999997E-2</v>
      </c>
      <c r="N260" s="79">
        <v>3.9800000000000002E-2</v>
      </c>
      <c r="O260" s="78">
        <v>11733.91</v>
      </c>
      <c r="P260" s="78">
        <v>117.5754993646801</v>
      </c>
      <c r="Q260" s="78">
        <v>0</v>
      </c>
      <c r="R260" s="78">
        <v>47.817640559822401</v>
      </c>
      <c r="S260" s="79">
        <v>0</v>
      </c>
      <c r="T260" s="79">
        <v>1E-3</v>
      </c>
      <c r="U260" s="79">
        <v>2.9999999999999997E-4</v>
      </c>
    </row>
    <row r="261" spans="2:21">
      <c r="B261" t="s">
        <v>1055</v>
      </c>
      <c r="C261" t="s">
        <v>1056</v>
      </c>
      <c r="D261" t="s">
        <v>123</v>
      </c>
      <c r="E261" t="s">
        <v>990</v>
      </c>
      <c r="F261" t="s">
        <v>1057</v>
      </c>
      <c r="G261" t="s">
        <v>1009</v>
      </c>
      <c r="H261" t="s">
        <v>964</v>
      </c>
      <c r="I261" t="s">
        <v>210</v>
      </c>
      <c r="J261" t="s">
        <v>706</v>
      </c>
      <c r="K261" s="78">
        <v>6.16</v>
      </c>
      <c r="L261" t="s">
        <v>106</v>
      </c>
      <c r="M261" s="79">
        <v>4.4999999999999998E-2</v>
      </c>
      <c r="N261" s="79">
        <v>4.3200000000000002E-2</v>
      </c>
      <c r="O261" s="78">
        <v>17698.650000000001</v>
      </c>
      <c r="P261" s="78">
        <v>102.43150010594029</v>
      </c>
      <c r="Q261" s="78">
        <v>0</v>
      </c>
      <c r="R261" s="78">
        <v>62.835088675671003</v>
      </c>
      <c r="S261" s="79">
        <v>0</v>
      </c>
      <c r="T261" s="79">
        <v>1.4E-3</v>
      </c>
      <c r="U261" s="79">
        <v>4.0000000000000002E-4</v>
      </c>
    </row>
    <row r="262" spans="2:21">
      <c r="B262" t="s">
        <v>1058</v>
      </c>
      <c r="C262" t="s">
        <v>1059</v>
      </c>
      <c r="D262" t="s">
        <v>123</v>
      </c>
      <c r="E262" t="s">
        <v>990</v>
      </c>
      <c r="F262" t="s">
        <v>1060</v>
      </c>
      <c r="G262" t="s">
        <v>1009</v>
      </c>
      <c r="H262" t="s">
        <v>995</v>
      </c>
      <c r="I262" t="s">
        <v>214</v>
      </c>
      <c r="J262" t="s">
        <v>706</v>
      </c>
      <c r="K262" s="78">
        <v>4.4000000000000004</v>
      </c>
      <c r="L262" t="s">
        <v>106</v>
      </c>
      <c r="M262" s="79">
        <v>5.7500000000000002E-2</v>
      </c>
      <c r="N262" s="79">
        <v>3.7400000000000003E-2</v>
      </c>
      <c r="O262" s="78">
        <v>8287.08</v>
      </c>
      <c r="P262" s="78">
        <v>113.72124984916279</v>
      </c>
      <c r="Q262" s="78">
        <v>0</v>
      </c>
      <c r="R262" s="78">
        <v>32.664176519632001</v>
      </c>
      <c r="S262" s="79">
        <v>0</v>
      </c>
      <c r="T262" s="79">
        <v>6.9999999999999999E-4</v>
      </c>
      <c r="U262" s="79">
        <v>2.0000000000000001E-4</v>
      </c>
    </row>
    <row r="263" spans="2:21">
      <c r="B263" t="s">
        <v>1061</v>
      </c>
      <c r="C263" t="s">
        <v>1062</v>
      </c>
      <c r="D263" t="s">
        <v>123</v>
      </c>
      <c r="E263" t="s">
        <v>990</v>
      </c>
      <c r="F263" t="s">
        <v>1063</v>
      </c>
      <c r="G263" t="s">
        <v>1064</v>
      </c>
      <c r="H263" t="s">
        <v>1065</v>
      </c>
      <c r="I263" t="s">
        <v>210</v>
      </c>
      <c r="J263" t="s">
        <v>706</v>
      </c>
      <c r="K263" s="78">
        <v>2.09</v>
      </c>
      <c r="L263" t="s">
        <v>106</v>
      </c>
      <c r="M263" s="79">
        <v>4.7500000000000001E-2</v>
      </c>
      <c r="N263" s="79">
        <v>4.0399999999999998E-2</v>
      </c>
      <c r="O263" s="78">
        <v>39402.480000000003</v>
      </c>
      <c r="P263" s="78">
        <v>102.39522225606075</v>
      </c>
      <c r="Q263" s="78">
        <v>0</v>
      </c>
      <c r="R263" s="78">
        <v>139.840126659406</v>
      </c>
      <c r="S263" s="79">
        <v>0</v>
      </c>
      <c r="T263" s="79">
        <v>3.0000000000000001E-3</v>
      </c>
      <c r="U263" s="79">
        <v>1E-3</v>
      </c>
    </row>
    <row r="264" spans="2:21">
      <c r="B264" t="s">
        <v>1066</v>
      </c>
      <c r="C264" t="s">
        <v>1067</v>
      </c>
      <c r="D264" t="s">
        <v>123</v>
      </c>
      <c r="E264" t="s">
        <v>990</v>
      </c>
      <c r="F264" t="s">
        <v>1068</v>
      </c>
      <c r="G264" t="s">
        <v>1069</v>
      </c>
      <c r="H264" t="s">
        <v>1000</v>
      </c>
      <c r="I264" t="s">
        <v>214</v>
      </c>
      <c r="J264" t="s">
        <v>706</v>
      </c>
      <c r="K264" s="78">
        <v>1.04</v>
      </c>
      <c r="L264" t="s">
        <v>106</v>
      </c>
      <c r="M264" s="79">
        <v>5.2499999999999998E-2</v>
      </c>
      <c r="N264" s="79">
        <v>3.6200000000000003E-2</v>
      </c>
      <c r="O264" s="78">
        <v>27241.25</v>
      </c>
      <c r="P264" s="78">
        <v>107.67291680814941</v>
      </c>
      <c r="Q264" s="78">
        <v>0</v>
      </c>
      <c r="R264" s="78">
        <v>101.6628003277</v>
      </c>
      <c r="S264" s="79">
        <v>0</v>
      </c>
      <c r="T264" s="79">
        <v>2.2000000000000001E-3</v>
      </c>
      <c r="U264" s="79">
        <v>6.9999999999999999E-4</v>
      </c>
    </row>
    <row r="265" spans="2:21">
      <c r="B265" t="s">
        <v>1070</v>
      </c>
      <c r="C265" t="s">
        <v>1071</v>
      </c>
      <c r="D265" t="s">
        <v>123</v>
      </c>
      <c r="E265" t="s">
        <v>990</v>
      </c>
      <c r="F265" t="s">
        <v>1068</v>
      </c>
      <c r="G265" t="s">
        <v>1072</v>
      </c>
      <c r="H265" t="s">
        <v>1000</v>
      </c>
      <c r="I265" t="s">
        <v>214</v>
      </c>
      <c r="J265" t="s">
        <v>267</v>
      </c>
      <c r="K265" s="78">
        <v>6.33</v>
      </c>
      <c r="L265" t="s">
        <v>106</v>
      </c>
      <c r="M265" s="79">
        <v>4.2500000000000003E-2</v>
      </c>
      <c r="N265" s="79">
        <v>4.19E-2</v>
      </c>
      <c r="O265" s="78">
        <v>21512.17</v>
      </c>
      <c r="P265" s="78">
        <v>100.11652759345058</v>
      </c>
      <c r="Q265" s="78">
        <v>0</v>
      </c>
      <c r="R265" s="78">
        <v>74.648065570124004</v>
      </c>
      <c r="S265" s="79">
        <v>0</v>
      </c>
      <c r="T265" s="79">
        <v>1.6000000000000001E-3</v>
      </c>
      <c r="U265" s="79">
        <v>5.0000000000000001E-4</v>
      </c>
    </row>
    <row r="266" spans="2:21">
      <c r="B266" t="s">
        <v>1073</v>
      </c>
      <c r="C266" t="s">
        <v>1071</v>
      </c>
      <c r="D266" t="s">
        <v>123</v>
      </c>
      <c r="E266" t="s">
        <v>990</v>
      </c>
      <c r="F266" t="s">
        <v>1074</v>
      </c>
      <c r="G266" t="s">
        <v>1020</v>
      </c>
      <c r="H266" t="s">
        <v>1000</v>
      </c>
      <c r="I266" t="s">
        <v>214</v>
      </c>
      <c r="J266" t="s">
        <v>267</v>
      </c>
      <c r="K266" s="78">
        <v>15.61</v>
      </c>
      <c r="L266" t="s">
        <v>106</v>
      </c>
      <c r="M266" s="79">
        <v>4.2000000000000003E-2</v>
      </c>
      <c r="N266" s="79">
        <v>4.1799999999999997E-2</v>
      </c>
      <c r="O266" s="78">
        <v>19556.52</v>
      </c>
      <c r="P266" s="78">
        <v>102.24955770632795</v>
      </c>
      <c r="Q266" s="78">
        <v>0</v>
      </c>
      <c r="R266" s="78">
        <v>69.307713732729994</v>
      </c>
      <c r="S266" s="79">
        <v>0</v>
      </c>
      <c r="T266" s="79">
        <v>1.5E-3</v>
      </c>
      <c r="U266" s="79">
        <v>5.0000000000000001E-4</v>
      </c>
    </row>
    <row r="267" spans="2:21">
      <c r="B267" t="s">
        <v>1075</v>
      </c>
      <c r="C267" t="s">
        <v>1076</v>
      </c>
      <c r="D267" t="s">
        <v>123</v>
      </c>
      <c r="E267" t="s">
        <v>990</v>
      </c>
      <c r="F267" t="s">
        <v>1077</v>
      </c>
      <c r="G267" t="s">
        <v>1014</v>
      </c>
      <c r="H267" t="s">
        <v>1000</v>
      </c>
      <c r="I267" t="s">
        <v>214</v>
      </c>
      <c r="J267" t="s">
        <v>706</v>
      </c>
      <c r="K267" s="78">
        <v>7.29</v>
      </c>
      <c r="L267" t="s">
        <v>106</v>
      </c>
      <c r="M267" s="79">
        <v>5.2999999999999999E-2</v>
      </c>
      <c r="N267" s="79">
        <v>3.8399999999999997E-2</v>
      </c>
      <c r="O267" s="78">
        <v>28063.61</v>
      </c>
      <c r="P267" s="78">
        <v>111.57602865138389</v>
      </c>
      <c r="Q267" s="78">
        <v>0</v>
      </c>
      <c r="R267" s="78">
        <v>108.528298477581</v>
      </c>
      <c r="S267" s="79">
        <v>0</v>
      </c>
      <c r="T267" s="79">
        <v>2.3999999999999998E-3</v>
      </c>
      <c r="U267" s="79">
        <v>6.9999999999999999E-4</v>
      </c>
    </row>
    <row r="268" spans="2:21">
      <c r="B268" t="s">
        <v>1078</v>
      </c>
      <c r="C268" t="s">
        <v>1079</v>
      </c>
      <c r="D268" t="s">
        <v>123</v>
      </c>
      <c r="E268" t="s">
        <v>990</v>
      </c>
      <c r="F268" t="s">
        <v>1080</v>
      </c>
      <c r="G268" t="s">
        <v>1081</v>
      </c>
      <c r="H268" t="s">
        <v>1000</v>
      </c>
      <c r="I268" t="s">
        <v>214</v>
      </c>
      <c r="J268" t="s">
        <v>706</v>
      </c>
      <c r="K268" s="78">
        <v>7.01</v>
      </c>
      <c r="L268" t="s">
        <v>106</v>
      </c>
      <c r="M268" s="79">
        <v>5.2499999999999998E-2</v>
      </c>
      <c r="N268" s="79">
        <v>3.7999999999999999E-2</v>
      </c>
      <c r="O268" s="78">
        <v>33105.279999999999</v>
      </c>
      <c r="P268" s="78">
        <v>111.19657704879816</v>
      </c>
      <c r="Q268" s="78">
        <v>0</v>
      </c>
      <c r="R268" s="78">
        <v>127.590177740269</v>
      </c>
      <c r="S268" s="79">
        <v>0</v>
      </c>
      <c r="T268" s="79">
        <v>2.8E-3</v>
      </c>
      <c r="U268" s="79">
        <v>8.9999999999999998E-4</v>
      </c>
    </row>
    <row r="269" spans="2:21">
      <c r="B269" t="s">
        <v>1082</v>
      </c>
      <c r="C269" t="s">
        <v>1083</v>
      </c>
      <c r="D269" t="s">
        <v>123</v>
      </c>
      <c r="E269" t="s">
        <v>990</v>
      </c>
      <c r="F269" t="s">
        <v>1084</v>
      </c>
      <c r="G269" t="s">
        <v>1085</v>
      </c>
      <c r="H269" t="s">
        <v>1086</v>
      </c>
      <c r="I269" t="s">
        <v>337</v>
      </c>
      <c r="J269" t="s">
        <v>281</v>
      </c>
      <c r="K269" s="78">
        <v>7.32</v>
      </c>
      <c r="L269" t="s">
        <v>106</v>
      </c>
      <c r="M269" s="79">
        <v>4.5999999999999999E-2</v>
      </c>
      <c r="N269" s="79">
        <v>2.53E-2</v>
      </c>
      <c r="O269" s="78">
        <v>19007.96</v>
      </c>
      <c r="P269" s="78">
        <v>115.77577751909095</v>
      </c>
      <c r="Q269" s="78">
        <v>0</v>
      </c>
      <c r="R269" s="78">
        <v>76.274922323474698</v>
      </c>
      <c r="S269" s="79">
        <v>0</v>
      </c>
      <c r="T269" s="79">
        <v>1.6999999999999999E-3</v>
      </c>
      <c r="U269" s="79">
        <v>5.0000000000000001E-4</v>
      </c>
    </row>
    <row r="270" spans="2:21">
      <c r="B270" t="s">
        <v>1087</v>
      </c>
      <c r="C270" t="s">
        <v>1088</v>
      </c>
      <c r="D270" t="s">
        <v>998</v>
      </c>
      <c r="E270" t="s">
        <v>990</v>
      </c>
      <c r="F270" t="s">
        <v>1089</v>
      </c>
      <c r="G270" t="s">
        <v>1090</v>
      </c>
      <c r="H270" t="s">
        <v>1000</v>
      </c>
      <c r="I270" t="s">
        <v>214</v>
      </c>
      <c r="J270" t="s">
        <v>318</v>
      </c>
      <c r="K270" s="78">
        <v>7.45</v>
      </c>
      <c r="L270" t="s">
        <v>106</v>
      </c>
      <c r="M270" s="79">
        <v>4.2999999999999997E-2</v>
      </c>
      <c r="N270" s="79">
        <v>2.4500000000000001E-2</v>
      </c>
      <c r="O270" s="78">
        <v>25227.91</v>
      </c>
      <c r="P270" s="78">
        <v>113.76498353767713</v>
      </c>
      <c r="Q270" s="78">
        <v>0</v>
      </c>
      <c r="R270" s="78">
        <v>99.476028864014395</v>
      </c>
      <c r="S270" s="79">
        <v>0</v>
      </c>
      <c r="T270" s="79">
        <v>2.2000000000000001E-3</v>
      </c>
      <c r="U270" s="79">
        <v>6.9999999999999999E-4</v>
      </c>
    </row>
    <row r="271" spans="2:21">
      <c r="B271" t="s">
        <v>1091</v>
      </c>
      <c r="C271" t="s">
        <v>1092</v>
      </c>
      <c r="D271" t="s">
        <v>123</v>
      </c>
      <c r="E271" t="s">
        <v>990</v>
      </c>
      <c r="F271" t="s">
        <v>1093</v>
      </c>
      <c r="G271" t="s">
        <v>1026</v>
      </c>
      <c r="H271" t="s">
        <v>1000</v>
      </c>
      <c r="I271" t="s">
        <v>214</v>
      </c>
      <c r="J271" t="s">
        <v>270</v>
      </c>
      <c r="K271" s="78">
        <v>4.57</v>
      </c>
      <c r="L271" t="s">
        <v>106</v>
      </c>
      <c r="M271" s="79">
        <v>3.7499999999999999E-2</v>
      </c>
      <c r="N271" s="79">
        <v>4.3099999999999999E-2</v>
      </c>
      <c r="O271" s="78">
        <v>53780.43</v>
      </c>
      <c r="P271" s="78">
        <v>98.262297592374338</v>
      </c>
      <c r="Q271" s="78">
        <v>0</v>
      </c>
      <c r="R271" s="78">
        <v>183.16384147582099</v>
      </c>
      <c r="S271" s="79">
        <v>1E-4</v>
      </c>
      <c r="T271" s="79">
        <v>4.0000000000000001E-3</v>
      </c>
      <c r="U271" s="79">
        <v>1.1999999999999999E-3</v>
      </c>
    </row>
    <row r="272" spans="2:21">
      <c r="B272" t="s">
        <v>1094</v>
      </c>
      <c r="C272" t="s">
        <v>1095</v>
      </c>
      <c r="D272" t="s">
        <v>123</v>
      </c>
      <c r="E272" t="s">
        <v>990</v>
      </c>
      <c r="F272" t="s">
        <v>1096</v>
      </c>
      <c r="G272" t="s">
        <v>1085</v>
      </c>
      <c r="H272" t="s">
        <v>1000</v>
      </c>
      <c r="I272" t="s">
        <v>214</v>
      </c>
      <c r="J272" t="s">
        <v>340</v>
      </c>
      <c r="K272" s="78">
        <v>4.12</v>
      </c>
      <c r="L272" t="s">
        <v>106</v>
      </c>
      <c r="M272" s="79">
        <v>4.7500000000000001E-2</v>
      </c>
      <c r="N272" s="79">
        <v>3.0499999999999999E-2</v>
      </c>
      <c r="O272" s="78">
        <v>7822.61</v>
      </c>
      <c r="P272" s="78">
        <v>107.77480657310586</v>
      </c>
      <c r="Q272" s="78">
        <v>0</v>
      </c>
      <c r="R272" s="78">
        <v>29.2211624925596</v>
      </c>
      <c r="S272" s="79">
        <v>0</v>
      </c>
      <c r="T272" s="79">
        <v>5.9999999999999995E-4</v>
      </c>
      <c r="U272" s="79">
        <v>2.0000000000000001E-4</v>
      </c>
    </row>
    <row r="273" spans="2:21">
      <c r="B273" t="s">
        <v>1097</v>
      </c>
      <c r="C273" t="s">
        <v>1098</v>
      </c>
      <c r="D273" t="s">
        <v>123</v>
      </c>
      <c r="E273" t="s">
        <v>990</v>
      </c>
      <c r="F273" t="s">
        <v>1099</v>
      </c>
      <c r="G273" t="s">
        <v>1100</v>
      </c>
      <c r="H273" t="s">
        <v>1000</v>
      </c>
      <c r="I273" t="s">
        <v>214</v>
      </c>
      <c r="J273" t="s">
        <v>321</v>
      </c>
      <c r="K273" s="78">
        <v>7.57</v>
      </c>
      <c r="L273" t="s">
        <v>106</v>
      </c>
      <c r="M273" s="79">
        <v>5.9499999999999997E-2</v>
      </c>
      <c r="N273" s="79">
        <v>2.7900000000000001E-2</v>
      </c>
      <c r="O273" s="78">
        <v>29334.78</v>
      </c>
      <c r="P273" s="78">
        <v>126.79693004207712</v>
      </c>
      <c r="Q273" s="78">
        <v>0</v>
      </c>
      <c r="R273" s="78">
        <v>128.91995124495401</v>
      </c>
      <c r="S273" s="79">
        <v>0</v>
      </c>
      <c r="T273" s="79">
        <v>2.8E-3</v>
      </c>
      <c r="U273" s="79">
        <v>8.9999999999999998E-4</v>
      </c>
    </row>
    <row r="274" spans="2:21">
      <c r="B274" t="s">
        <v>1101</v>
      </c>
      <c r="C274" t="s">
        <v>1102</v>
      </c>
      <c r="D274" t="s">
        <v>123</v>
      </c>
      <c r="E274" t="s">
        <v>990</v>
      </c>
      <c r="F274" t="s">
        <v>1103</v>
      </c>
      <c r="G274" t="s">
        <v>1064</v>
      </c>
      <c r="H274" t="s">
        <v>1065</v>
      </c>
      <c r="I274" t="s">
        <v>210</v>
      </c>
      <c r="J274" t="s">
        <v>706</v>
      </c>
      <c r="K274" s="78">
        <v>5.63</v>
      </c>
      <c r="L274" t="s">
        <v>106</v>
      </c>
      <c r="M274" s="79">
        <v>5.2999999999999999E-2</v>
      </c>
      <c r="N274" s="79">
        <v>5.5800000000000002E-2</v>
      </c>
      <c r="O274" s="78">
        <v>30263.71</v>
      </c>
      <c r="P274" s="78">
        <v>99.298445080489117</v>
      </c>
      <c r="Q274" s="78">
        <v>0</v>
      </c>
      <c r="R274" s="78">
        <v>104.158129710415</v>
      </c>
      <c r="S274" s="79">
        <v>0</v>
      </c>
      <c r="T274" s="79">
        <v>2.3E-3</v>
      </c>
      <c r="U274" s="79">
        <v>6.9999999999999999E-4</v>
      </c>
    </row>
    <row r="275" spans="2:21">
      <c r="B275" t="s">
        <v>1104</v>
      </c>
      <c r="C275" t="s">
        <v>1105</v>
      </c>
      <c r="D275" t="s">
        <v>123</v>
      </c>
      <c r="E275" t="s">
        <v>990</v>
      </c>
      <c r="F275" t="s">
        <v>1106</v>
      </c>
      <c r="G275" t="s">
        <v>1081</v>
      </c>
      <c r="H275" t="s">
        <v>1000</v>
      </c>
      <c r="I275" t="s">
        <v>214</v>
      </c>
      <c r="J275" t="s">
        <v>706</v>
      </c>
      <c r="K275" s="78">
        <v>5.15</v>
      </c>
      <c r="L275" t="s">
        <v>106</v>
      </c>
      <c r="M275" s="79">
        <v>5.8799999999999998E-2</v>
      </c>
      <c r="N275" s="79">
        <v>4.8399999999999999E-2</v>
      </c>
      <c r="O275" s="78">
        <v>6844.78</v>
      </c>
      <c r="P275" s="78">
        <v>106.85897347325107</v>
      </c>
      <c r="Q275" s="78">
        <v>0</v>
      </c>
      <c r="R275" s="78">
        <v>25.351230859845298</v>
      </c>
      <c r="S275" s="79">
        <v>0</v>
      </c>
      <c r="T275" s="79">
        <v>5.0000000000000001E-4</v>
      </c>
      <c r="U275" s="79">
        <v>2.0000000000000001E-4</v>
      </c>
    </row>
    <row r="276" spans="2:21">
      <c r="B276" t="s">
        <v>1107</v>
      </c>
      <c r="C276" t="s">
        <v>1108</v>
      </c>
      <c r="D276" t="s">
        <v>1024</v>
      </c>
      <c r="E276" t="s">
        <v>990</v>
      </c>
      <c r="F276" t="s">
        <v>1109</v>
      </c>
      <c r="G276" t="s">
        <v>1110</v>
      </c>
      <c r="H276" t="s">
        <v>1065</v>
      </c>
      <c r="I276" t="s">
        <v>210</v>
      </c>
      <c r="J276" t="s">
        <v>706</v>
      </c>
      <c r="K276" s="78">
        <v>6.88</v>
      </c>
      <c r="L276" t="s">
        <v>110</v>
      </c>
      <c r="M276" s="79">
        <v>4.6300000000000001E-2</v>
      </c>
      <c r="N276" s="79">
        <v>0.04</v>
      </c>
      <c r="O276" s="78">
        <v>14765.17</v>
      </c>
      <c r="P276" s="78">
        <v>103.7499101629036</v>
      </c>
      <c r="Q276" s="78">
        <v>0</v>
      </c>
      <c r="R276" s="78">
        <v>59.480033150061097</v>
      </c>
      <c r="S276" s="79">
        <v>0</v>
      </c>
      <c r="T276" s="79">
        <v>1.2999999999999999E-3</v>
      </c>
      <c r="U276" s="79">
        <v>4.0000000000000002E-4</v>
      </c>
    </row>
    <row r="277" spans="2:21">
      <c r="B277" t="s">
        <v>1111</v>
      </c>
      <c r="C277" t="s">
        <v>1112</v>
      </c>
      <c r="D277" t="s">
        <v>989</v>
      </c>
      <c r="E277" t="s">
        <v>990</v>
      </c>
      <c r="F277" t="s">
        <v>1113</v>
      </c>
      <c r="G277" t="s">
        <v>1081</v>
      </c>
      <c r="H277" t="s">
        <v>1114</v>
      </c>
      <c r="I277" t="s">
        <v>214</v>
      </c>
      <c r="J277" t="s">
        <v>270</v>
      </c>
      <c r="K277" s="78">
        <v>6.59</v>
      </c>
      <c r="L277" t="s">
        <v>106</v>
      </c>
      <c r="M277" s="79">
        <v>5.1299999999999998E-2</v>
      </c>
      <c r="N277" s="79">
        <v>5.6899999999999999E-2</v>
      </c>
      <c r="O277" s="78">
        <v>31942.639999999999</v>
      </c>
      <c r="P277" s="78">
        <v>96.643542020580838</v>
      </c>
      <c r="Q277" s="78">
        <v>0</v>
      </c>
      <c r="R277" s="78">
        <v>106.99714853192</v>
      </c>
      <c r="S277" s="79">
        <v>0</v>
      </c>
      <c r="T277" s="79">
        <v>2.3E-3</v>
      </c>
      <c r="U277" s="79">
        <v>6.9999999999999999E-4</v>
      </c>
    </row>
    <row r="278" spans="2:21">
      <c r="B278" t="s">
        <v>1115</v>
      </c>
      <c r="C278" t="s">
        <v>1116</v>
      </c>
      <c r="D278" t="s">
        <v>123</v>
      </c>
      <c r="E278" t="s">
        <v>990</v>
      </c>
      <c r="F278" t="s">
        <v>1117</v>
      </c>
      <c r="G278" t="s">
        <v>879</v>
      </c>
      <c r="H278" t="s">
        <v>1118</v>
      </c>
      <c r="I278" t="s">
        <v>337</v>
      </c>
      <c r="J278" t="s">
        <v>706</v>
      </c>
      <c r="K278" s="78">
        <v>3.73</v>
      </c>
      <c r="L278" t="s">
        <v>110</v>
      </c>
      <c r="M278" s="79">
        <v>0.03</v>
      </c>
      <c r="N278" s="79">
        <v>2.7099999999999999E-2</v>
      </c>
      <c r="O278" s="78">
        <v>24152.3</v>
      </c>
      <c r="P278" s="78">
        <v>103.38501671227496</v>
      </c>
      <c r="Q278" s="78">
        <v>0</v>
      </c>
      <c r="R278" s="78">
        <v>96.952970044923205</v>
      </c>
      <c r="S278" s="79">
        <v>0</v>
      </c>
      <c r="T278" s="79">
        <v>2.0999999999999999E-3</v>
      </c>
      <c r="U278" s="79">
        <v>6.9999999999999999E-4</v>
      </c>
    </row>
    <row r="279" spans="2:21">
      <c r="B279" t="s">
        <v>1119</v>
      </c>
      <c r="C279" t="s">
        <v>1120</v>
      </c>
      <c r="D279" t="s">
        <v>123</v>
      </c>
      <c r="E279" t="s">
        <v>990</v>
      </c>
      <c r="F279" t="s">
        <v>1121</v>
      </c>
      <c r="G279" t="s">
        <v>1085</v>
      </c>
      <c r="H279" t="s">
        <v>1114</v>
      </c>
      <c r="I279" t="s">
        <v>214</v>
      </c>
      <c r="J279" t="s">
        <v>321</v>
      </c>
      <c r="K279" s="78">
        <v>5.79</v>
      </c>
      <c r="L279" t="s">
        <v>106</v>
      </c>
      <c r="M279" s="79">
        <v>4.8800000000000003E-2</v>
      </c>
      <c r="N279" s="79">
        <v>3.39E-2</v>
      </c>
      <c r="O279" s="78">
        <v>17600.87</v>
      </c>
      <c r="P279" s="78">
        <v>376.35301416562476</v>
      </c>
      <c r="Q279" s="78">
        <v>0</v>
      </c>
      <c r="R279" s="78">
        <v>66.2414047643732</v>
      </c>
      <c r="S279" s="79">
        <v>0</v>
      </c>
      <c r="T279" s="79">
        <v>1.4E-3</v>
      </c>
      <c r="U279" s="79">
        <v>5.0000000000000001E-4</v>
      </c>
    </row>
    <row r="280" spans="2:21">
      <c r="B280" t="s">
        <v>1122</v>
      </c>
      <c r="C280" t="s">
        <v>1123</v>
      </c>
      <c r="D280" t="s">
        <v>123</v>
      </c>
      <c r="E280" t="s">
        <v>990</v>
      </c>
      <c r="F280" t="s">
        <v>1124</v>
      </c>
      <c r="G280" t="s">
        <v>1003</v>
      </c>
      <c r="H280" t="s">
        <v>1114</v>
      </c>
      <c r="I280" t="s">
        <v>214</v>
      </c>
      <c r="J280" t="s">
        <v>706</v>
      </c>
      <c r="K280" s="78">
        <v>3.44</v>
      </c>
      <c r="L280" t="s">
        <v>110</v>
      </c>
      <c r="M280" s="79">
        <v>4.2500000000000003E-2</v>
      </c>
      <c r="N280" s="79">
        <v>3.2000000000000001E-2</v>
      </c>
      <c r="O280" s="78">
        <v>9778.26</v>
      </c>
      <c r="P280" s="78">
        <v>104.41284033842403</v>
      </c>
      <c r="Q280" s="78">
        <v>0</v>
      </c>
      <c r="R280" s="78">
        <v>39.642452251707503</v>
      </c>
      <c r="S280" s="79">
        <v>0</v>
      </c>
      <c r="T280" s="79">
        <v>8.9999999999999998E-4</v>
      </c>
      <c r="U280" s="79">
        <v>2.9999999999999997E-4</v>
      </c>
    </row>
    <row r="281" spans="2:21">
      <c r="B281" t="s">
        <v>1125</v>
      </c>
      <c r="C281" t="s">
        <v>1126</v>
      </c>
      <c r="D281" t="s">
        <v>123</v>
      </c>
      <c r="E281" t="s">
        <v>990</v>
      </c>
      <c r="F281" t="s">
        <v>1127</v>
      </c>
      <c r="G281" t="s">
        <v>1038</v>
      </c>
      <c r="H281" t="s">
        <v>1114</v>
      </c>
      <c r="I281" t="s">
        <v>214</v>
      </c>
      <c r="J281" t="s">
        <v>706</v>
      </c>
      <c r="K281" s="78">
        <v>3.53</v>
      </c>
      <c r="L281" t="s">
        <v>106</v>
      </c>
      <c r="M281" s="79">
        <v>6.25E-2</v>
      </c>
      <c r="N281" s="79">
        <v>4.1700000000000001E-2</v>
      </c>
      <c r="O281" s="78">
        <v>32268.26</v>
      </c>
      <c r="P281" s="78">
        <v>111.60941666021002</v>
      </c>
      <c r="Q281" s="78">
        <v>0</v>
      </c>
      <c r="R281" s="78">
        <v>124.825968463818</v>
      </c>
      <c r="S281" s="79">
        <v>0</v>
      </c>
      <c r="T281" s="79">
        <v>2.7000000000000001E-3</v>
      </c>
      <c r="U281" s="79">
        <v>8.9999999999999998E-4</v>
      </c>
    </row>
    <row r="282" spans="2:21">
      <c r="B282" t="s">
        <v>1128</v>
      </c>
      <c r="C282" t="s">
        <v>1129</v>
      </c>
      <c r="D282" t="s">
        <v>989</v>
      </c>
      <c r="E282" t="s">
        <v>990</v>
      </c>
      <c r="F282" t="s">
        <v>1130</v>
      </c>
      <c r="G282" t="s">
        <v>1064</v>
      </c>
      <c r="H282" t="s">
        <v>1131</v>
      </c>
      <c r="I282" t="s">
        <v>214</v>
      </c>
      <c r="J282" t="s">
        <v>273</v>
      </c>
      <c r="K282" s="78">
        <v>6.43</v>
      </c>
      <c r="L282" t="s">
        <v>110</v>
      </c>
      <c r="M282" s="79">
        <v>0.03</v>
      </c>
      <c r="N282" s="79">
        <v>3.6900000000000002E-2</v>
      </c>
      <c r="O282" s="78">
        <v>9973.83</v>
      </c>
      <c r="P282" s="78">
        <v>96.934311835272041</v>
      </c>
      <c r="Q282" s="78">
        <v>0</v>
      </c>
      <c r="R282" s="78">
        <v>37.539156857312797</v>
      </c>
      <c r="S282" s="79">
        <v>0</v>
      </c>
      <c r="T282" s="79">
        <v>8.0000000000000004E-4</v>
      </c>
      <c r="U282" s="79">
        <v>2.9999999999999997E-4</v>
      </c>
    </row>
    <row r="283" spans="2:21">
      <c r="B283" t="s">
        <v>1132</v>
      </c>
      <c r="C283" t="s">
        <v>1133</v>
      </c>
      <c r="D283" t="s">
        <v>1134</v>
      </c>
      <c r="E283" t="s">
        <v>990</v>
      </c>
      <c r="F283" t="s">
        <v>1130</v>
      </c>
      <c r="G283" t="s">
        <v>1064</v>
      </c>
      <c r="H283" t="s">
        <v>1131</v>
      </c>
      <c r="I283" t="s">
        <v>214</v>
      </c>
      <c r="J283" t="s">
        <v>706</v>
      </c>
      <c r="K283" s="78">
        <v>4.92</v>
      </c>
      <c r="L283" t="s">
        <v>110</v>
      </c>
      <c r="M283" s="79">
        <v>0.05</v>
      </c>
      <c r="N283" s="79">
        <v>3.5700000000000003E-2</v>
      </c>
      <c r="O283" s="78">
        <v>9778.26</v>
      </c>
      <c r="P283" s="78">
        <v>108.69946991182485</v>
      </c>
      <c r="Q283" s="78">
        <v>0</v>
      </c>
      <c r="R283" s="78">
        <v>41.269958099010502</v>
      </c>
      <c r="S283" s="79">
        <v>0</v>
      </c>
      <c r="T283" s="79">
        <v>8.9999999999999998E-4</v>
      </c>
      <c r="U283" s="79">
        <v>2.9999999999999997E-4</v>
      </c>
    </row>
    <row r="284" spans="2:21">
      <c r="B284" t="s">
        <v>1135</v>
      </c>
      <c r="C284" t="s">
        <v>1136</v>
      </c>
      <c r="D284" t="s">
        <v>123</v>
      </c>
      <c r="E284" t="s">
        <v>990</v>
      </c>
      <c r="F284" t="s">
        <v>1137</v>
      </c>
      <c r="G284" t="s">
        <v>1064</v>
      </c>
      <c r="H284" t="s">
        <v>1138</v>
      </c>
      <c r="I284" t="s">
        <v>210</v>
      </c>
      <c r="J284" t="s">
        <v>706</v>
      </c>
      <c r="K284" s="78">
        <v>4.7300000000000004</v>
      </c>
      <c r="L284" t="s">
        <v>113</v>
      </c>
      <c r="M284" s="79">
        <v>0.06</v>
      </c>
      <c r="N284" s="79">
        <v>4.7600000000000003E-2</v>
      </c>
      <c r="O284" s="78">
        <v>23174.48</v>
      </c>
      <c r="P284" s="78">
        <v>108.09000530316105</v>
      </c>
      <c r="Q284" s="78">
        <v>0</v>
      </c>
      <c r="R284" s="78">
        <v>106.562212925475</v>
      </c>
      <c r="S284" s="79">
        <v>0</v>
      </c>
      <c r="T284" s="79">
        <v>2.3E-3</v>
      </c>
      <c r="U284" s="79">
        <v>6.9999999999999999E-4</v>
      </c>
    </row>
    <row r="285" spans="2:21">
      <c r="B285" t="s">
        <v>1139</v>
      </c>
      <c r="C285" t="s">
        <v>1140</v>
      </c>
      <c r="D285" t="s">
        <v>1024</v>
      </c>
      <c r="E285" t="s">
        <v>990</v>
      </c>
      <c r="F285" t="s">
        <v>1141</v>
      </c>
      <c r="G285" t="s">
        <v>1064</v>
      </c>
      <c r="H285" t="s">
        <v>1138</v>
      </c>
      <c r="I285" t="s">
        <v>210</v>
      </c>
      <c r="J285" t="s">
        <v>706</v>
      </c>
      <c r="K285" s="78">
        <v>5.35</v>
      </c>
      <c r="L285" t="s">
        <v>106</v>
      </c>
      <c r="M285" s="79">
        <v>0.06</v>
      </c>
      <c r="N285" s="79">
        <v>6.2E-2</v>
      </c>
      <c r="O285" s="78">
        <v>30811.3</v>
      </c>
      <c r="P285" s="78">
        <v>100.68700666343479</v>
      </c>
      <c r="Q285" s="78">
        <v>0</v>
      </c>
      <c r="R285" s="78">
        <v>107.52563372105899</v>
      </c>
      <c r="S285" s="79">
        <v>0</v>
      </c>
      <c r="T285" s="79">
        <v>2.3E-3</v>
      </c>
      <c r="U285" s="79">
        <v>6.9999999999999999E-4</v>
      </c>
    </row>
    <row r="286" spans="2:21">
      <c r="B286" t="s">
        <v>1142</v>
      </c>
      <c r="C286" t="s">
        <v>1016</v>
      </c>
      <c r="D286" t="s">
        <v>989</v>
      </c>
      <c r="E286" t="s">
        <v>990</v>
      </c>
      <c r="F286" t="s">
        <v>1143</v>
      </c>
      <c r="G286" t="s">
        <v>1072</v>
      </c>
      <c r="H286" t="s">
        <v>1131</v>
      </c>
      <c r="I286" t="s">
        <v>214</v>
      </c>
      <c r="J286" t="s">
        <v>582</v>
      </c>
      <c r="L286" t="s">
        <v>110</v>
      </c>
      <c r="M286" s="79">
        <v>6.8000000000000005E-2</v>
      </c>
      <c r="N286" s="79">
        <v>0</v>
      </c>
      <c r="O286" s="78">
        <v>10.17</v>
      </c>
      <c r="P286" s="78">
        <v>181102</v>
      </c>
      <c r="Q286" s="78">
        <v>0</v>
      </c>
      <c r="R286" s="78">
        <v>71.513695397519996</v>
      </c>
      <c r="S286" s="79">
        <v>0</v>
      </c>
      <c r="T286" s="79">
        <v>1.6000000000000001E-3</v>
      </c>
      <c r="U286" s="79">
        <v>5.0000000000000001E-4</v>
      </c>
    </row>
    <row r="287" spans="2:21">
      <c r="B287" t="s">
        <v>1144</v>
      </c>
      <c r="C287" t="s">
        <v>1016</v>
      </c>
      <c r="D287" t="s">
        <v>989</v>
      </c>
      <c r="E287" t="s">
        <v>990</v>
      </c>
      <c r="F287" t="s">
        <v>1143</v>
      </c>
      <c r="G287" t="s">
        <v>1072</v>
      </c>
      <c r="H287" t="s">
        <v>1131</v>
      </c>
      <c r="I287" t="s">
        <v>214</v>
      </c>
      <c r="J287" t="s">
        <v>582</v>
      </c>
      <c r="L287" t="s">
        <v>110</v>
      </c>
      <c r="M287" s="79">
        <v>6.8000000000000005E-2</v>
      </c>
      <c r="N287" s="79">
        <v>0</v>
      </c>
      <c r="O287" s="78">
        <v>7.52</v>
      </c>
      <c r="P287" s="78">
        <v>181102</v>
      </c>
      <c r="Q287" s="78">
        <v>0</v>
      </c>
      <c r="R287" s="78">
        <v>52.879349989120001</v>
      </c>
      <c r="S287" s="79">
        <v>0</v>
      </c>
      <c r="T287" s="79">
        <v>1.1000000000000001E-3</v>
      </c>
      <c r="U287" s="79">
        <v>4.0000000000000002E-4</v>
      </c>
    </row>
    <row r="288" spans="2:21">
      <c r="B288" t="s">
        <v>1145</v>
      </c>
      <c r="C288" t="s">
        <v>1146</v>
      </c>
      <c r="D288" t="s">
        <v>998</v>
      </c>
      <c r="E288" t="s">
        <v>990</v>
      </c>
      <c r="F288" t="s">
        <v>1147</v>
      </c>
      <c r="G288" t="s">
        <v>1026</v>
      </c>
      <c r="H288" t="s">
        <v>1148</v>
      </c>
      <c r="I288" t="s">
        <v>337</v>
      </c>
      <c r="J288" t="s">
        <v>278</v>
      </c>
      <c r="K288" s="78">
        <v>6.69</v>
      </c>
      <c r="L288" t="s">
        <v>106</v>
      </c>
      <c r="M288" s="79">
        <v>3.6299999999999999E-2</v>
      </c>
      <c r="N288" s="79">
        <v>3.4500000000000003E-2</v>
      </c>
      <c r="O288" s="78">
        <v>34223.910000000003</v>
      </c>
      <c r="P288" s="78">
        <v>101.42905406240739</v>
      </c>
      <c r="Q288" s="78">
        <v>0</v>
      </c>
      <c r="R288" s="78">
        <v>120.315217018604</v>
      </c>
      <c r="S288" s="79">
        <v>1E-4</v>
      </c>
      <c r="T288" s="79">
        <v>2.5999999999999999E-3</v>
      </c>
      <c r="U288" s="79">
        <v>8.0000000000000004E-4</v>
      </c>
    </row>
    <row r="289" spans="2:21">
      <c r="B289" t="s">
        <v>1149</v>
      </c>
      <c r="C289" t="s">
        <v>1150</v>
      </c>
      <c r="D289" t="s">
        <v>123</v>
      </c>
      <c r="E289" t="s">
        <v>990</v>
      </c>
      <c r="F289" t="s">
        <v>1151</v>
      </c>
      <c r="G289" t="s">
        <v>1152</v>
      </c>
      <c r="H289" t="s">
        <v>1131</v>
      </c>
      <c r="I289" t="s">
        <v>214</v>
      </c>
      <c r="J289" t="s">
        <v>267</v>
      </c>
      <c r="K289" s="78">
        <v>4.0199999999999996</v>
      </c>
      <c r="L289" t="s">
        <v>106</v>
      </c>
      <c r="M289" s="79">
        <v>3.7499999999999999E-2</v>
      </c>
      <c r="N289" s="79">
        <v>2.9100000000000001E-2</v>
      </c>
      <c r="O289" s="78">
        <v>33539.43</v>
      </c>
      <c r="P289" s="78">
        <v>103.62223883977788</v>
      </c>
      <c r="Q289" s="78">
        <v>0</v>
      </c>
      <c r="R289" s="78">
        <v>120.458432429507</v>
      </c>
      <c r="S289" s="79">
        <v>0</v>
      </c>
      <c r="T289" s="79">
        <v>2.5999999999999999E-3</v>
      </c>
      <c r="U289" s="79">
        <v>8.0000000000000004E-4</v>
      </c>
    </row>
    <row r="290" spans="2:21">
      <c r="B290" t="s">
        <v>1153</v>
      </c>
      <c r="C290" t="s">
        <v>1154</v>
      </c>
      <c r="D290" t="s">
        <v>998</v>
      </c>
      <c r="E290" t="s">
        <v>990</v>
      </c>
      <c r="F290" t="s">
        <v>1155</v>
      </c>
      <c r="G290" t="s">
        <v>1069</v>
      </c>
      <c r="H290" t="s">
        <v>1131</v>
      </c>
      <c r="I290" t="s">
        <v>214</v>
      </c>
      <c r="J290" t="s">
        <v>318</v>
      </c>
      <c r="K290" s="78">
        <v>2.81</v>
      </c>
      <c r="L290" t="s">
        <v>106</v>
      </c>
      <c r="M290" s="79">
        <v>4.6300000000000001E-2</v>
      </c>
      <c r="N290" s="79">
        <v>3.5900000000000001E-2</v>
      </c>
      <c r="O290" s="78">
        <v>20363.23</v>
      </c>
      <c r="P290" s="78">
        <v>104.56710012507017</v>
      </c>
      <c r="Q290" s="78">
        <v>0</v>
      </c>
      <c r="R290" s="78">
        <v>73.802366730298999</v>
      </c>
      <c r="S290" s="79">
        <v>0</v>
      </c>
      <c r="T290" s="79">
        <v>1.6000000000000001E-3</v>
      </c>
      <c r="U290" s="79">
        <v>5.0000000000000001E-4</v>
      </c>
    </row>
    <row r="291" spans="2:21">
      <c r="B291" t="s">
        <v>1156</v>
      </c>
      <c r="C291" t="s">
        <v>1157</v>
      </c>
      <c r="D291" t="s">
        <v>989</v>
      </c>
      <c r="E291" t="s">
        <v>990</v>
      </c>
      <c r="F291" t="s">
        <v>1158</v>
      </c>
      <c r="G291" t="s">
        <v>1014</v>
      </c>
      <c r="H291" t="s">
        <v>1138</v>
      </c>
      <c r="I291" t="s">
        <v>210</v>
      </c>
      <c r="J291" t="s">
        <v>706</v>
      </c>
      <c r="K291" s="78">
        <v>0.08</v>
      </c>
      <c r="L291" t="s">
        <v>106</v>
      </c>
      <c r="M291" s="79">
        <v>4.6300000000000001E-2</v>
      </c>
      <c r="N291" s="79">
        <v>1.1999999999999999E-3</v>
      </c>
      <c r="O291" s="78">
        <v>28734.39</v>
      </c>
      <c r="P291" s="78">
        <v>101.53673774420396</v>
      </c>
      <c r="Q291" s="78">
        <v>0</v>
      </c>
      <c r="R291" s="78">
        <v>101.123885043071</v>
      </c>
      <c r="S291" s="79">
        <v>0</v>
      </c>
      <c r="T291" s="79">
        <v>2.2000000000000001E-3</v>
      </c>
      <c r="U291" s="79">
        <v>6.9999999999999999E-4</v>
      </c>
    </row>
    <row r="292" spans="2:21">
      <c r="B292" t="s">
        <v>1159</v>
      </c>
      <c r="C292" t="s">
        <v>1160</v>
      </c>
      <c r="D292" t="s">
        <v>123</v>
      </c>
      <c r="E292" t="s">
        <v>990</v>
      </c>
      <c r="F292" t="s">
        <v>1161</v>
      </c>
      <c r="G292" t="s">
        <v>1110</v>
      </c>
      <c r="H292" t="s">
        <v>1162</v>
      </c>
      <c r="I292" t="s">
        <v>337</v>
      </c>
      <c r="J292" t="s">
        <v>706</v>
      </c>
      <c r="K292" s="78">
        <v>1.21</v>
      </c>
      <c r="L292" t="s">
        <v>106</v>
      </c>
      <c r="M292" s="79">
        <v>0.05</v>
      </c>
      <c r="N292" s="79">
        <v>4.8399999999999999E-2</v>
      </c>
      <c r="O292" s="78">
        <v>20925.48</v>
      </c>
      <c r="P292" s="78">
        <v>101.42411119075882</v>
      </c>
      <c r="Q292" s="78">
        <v>0</v>
      </c>
      <c r="R292" s="78">
        <v>73.560588966918402</v>
      </c>
      <c r="S292" s="79">
        <v>0</v>
      </c>
      <c r="T292" s="79">
        <v>1.6000000000000001E-3</v>
      </c>
      <c r="U292" s="79">
        <v>5.0000000000000001E-4</v>
      </c>
    </row>
    <row r="293" spans="2:21">
      <c r="B293" t="s">
        <v>1163</v>
      </c>
      <c r="C293" t="s">
        <v>1146</v>
      </c>
      <c r="D293" t="s">
        <v>998</v>
      </c>
      <c r="E293" t="s">
        <v>990</v>
      </c>
      <c r="F293" t="s">
        <v>1164</v>
      </c>
      <c r="G293" t="s">
        <v>1038</v>
      </c>
      <c r="H293" t="s">
        <v>1162</v>
      </c>
      <c r="I293" t="s">
        <v>337</v>
      </c>
      <c r="J293" t="s">
        <v>270</v>
      </c>
      <c r="K293" s="78">
        <v>5.77</v>
      </c>
      <c r="L293" t="s">
        <v>106</v>
      </c>
      <c r="M293" s="79">
        <v>0.04</v>
      </c>
      <c r="N293" s="79">
        <v>4.4200000000000003E-2</v>
      </c>
      <c r="O293" s="78">
        <v>30312.61</v>
      </c>
      <c r="P293" s="78">
        <v>98.52033270958151</v>
      </c>
      <c r="Q293" s="78">
        <v>0</v>
      </c>
      <c r="R293" s="78">
        <v>103.508915923704</v>
      </c>
      <c r="S293" s="79">
        <v>0</v>
      </c>
      <c r="T293" s="79">
        <v>2.2000000000000001E-3</v>
      </c>
      <c r="U293" s="79">
        <v>6.9999999999999999E-4</v>
      </c>
    </row>
    <row r="294" spans="2:21">
      <c r="B294" t="s">
        <v>1165</v>
      </c>
      <c r="C294" t="s">
        <v>1166</v>
      </c>
      <c r="D294" t="s">
        <v>123</v>
      </c>
      <c r="E294" t="s">
        <v>990</v>
      </c>
      <c r="F294" t="s">
        <v>1167</v>
      </c>
      <c r="G294" t="s">
        <v>1081</v>
      </c>
      <c r="H294" t="s">
        <v>1162</v>
      </c>
      <c r="I294" t="s">
        <v>337</v>
      </c>
      <c r="J294" t="s">
        <v>706</v>
      </c>
      <c r="K294" s="78">
        <v>3.19</v>
      </c>
      <c r="L294" t="s">
        <v>106</v>
      </c>
      <c r="M294" s="79">
        <v>7.0000000000000007E-2</v>
      </c>
      <c r="N294" s="79">
        <v>2.7300000000000001E-2</v>
      </c>
      <c r="O294" s="78">
        <v>28247.439999999999</v>
      </c>
      <c r="P294" s="78">
        <v>113.72</v>
      </c>
      <c r="Q294" s="78">
        <v>0</v>
      </c>
      <c r="R294" s="78">
        <v>111.338279069888</v>
      </c>
      <c r="S294" s="79">
        <v>0</v>
      </c>
      <c r="T294" s="79">
        <v>2.3999999999999998E-3</v>
      </c>
      <c r="U294" s="79">
        <v>8.0000000000000004E-4</v>
      </c>
    </row>
    <row r="295" spans="2:21">
      <c r="B295" t="s">
        <v>1168</v>
      </c>
      <c r="C295" t="s">
        <v>1169</v>
      </c>
      <c r="D295" t="s">
        <v>123</v>
      </c>
      <c r="E295" t="s">
        <v>990</v>
      </c>
      <c r="F295" t="s">
        <v>1170</v>
      </c>
      <c r="G295" t="s">
        <v>1026</v>
      </c>
      <c r="H295" t="s">
        <v>1162</v>
      </c>
      <c r="I295" t="s">
        <v>337</v>
      </c>
      <c r="J295" t="s">
        <v>706</v>
      </c>
      <c r="K295" s="78">
        <v>5.66</v>
      </c>
      <c r="L295" t="s">
        <v>106</v>
      </c>
      <c r="M295" s="79">
        <v>5.1299999999999998E-2</v>
      </c>
      <c r="N295" s="79">
        <v>3.4000000000000002E-2</v>
      </c>
      <c r="O295" s="78">
        <v>13200.65</v>
      </c>
      <c r="P295" s="78">
        <v>109.65</v>
      </c>
      <c r="Q295" s="78">
        <v>0</v>
      </c>
      <c r="R295" s="78">
        <v>50.168661104850003</v>
      </c>
      <c r="S295" s="79">
        <v>0</v>
      </c>
      <c r="T295" s="79">
        <v>1.1000000000000001E-3</v>
      </c>
      <c r="U295" s="79">
        <v>2.9999999999999997E-4</v>
      </c>
    </row>
    <row r="296" spans="2:21">
      <c r="B296" t="s">
        <v>1171</v>
      </c>
      <c r="C296" t="s">
        <v>1172</v>
      </c>
      <c r="D296" t="s">
        <v>123</v>
      </c>
      <c r="E296" t="s">
        <v>990</v>
      </c>
      <c r="F296" t="s">
        <v>1167</v>
      </c>
      <c r="G296" t="s">
        <v>1081</v>
      </c>
      <c r="H296" t="s">
        <v>1162</v>
      </c>
      <c r="I296" t="s">
        <v>337</v>
      </c>
      <c r="J296" t="s">
        <v>284</v>
      </c>
      <c r="K296" s="78">
        <v>7.56</v>
      </c>
      <c r="L296" t="s">
        <v>106</v>
      </c>
      <c r="M296" s="79">
        <v>4.4999999999999998E-2</v>
      </c>
      <c r="N296" s="79">
        <v>4.82E-2</v>
      </c>
      <c r="O296" s="78">
        <v>31388.21</v>
      </c>
      <c r="P296" s="78">
        <v>97.82550031087041</v>
      </c>
      <c r="Q296" s="78">
        <v>0</v>
      </c>
      <c r="R296" s="78">
        <v>106.425864250925</v>
      </c>
      <c r="S296" s="79">
        <v>0</v>
      </c>
      <c r="T296" s="79">
        <v>2.3E-3</v>
      </c>
      <c r="U296" s="79">
        <v>6.9999999999999999E-4</v>
      </c>
    </row>
    <row r="297" spans="2:21">
      <c r="B297" t="s">
        <v>1173</v>
      </c>
      <c r="C297" t="s">
        <v>1146</v>
      </c>
      <c r="D297" t="s">
        <v>998</v>
      </c>
      <c r="E297" t="s">
        <v>990</v>
      </c>
      <c r="F297" t="s">
        <v>1174</v>
      </c>
      <c r="G297" t="s">
        <v>1026</v>
      </c>
      <c r="H297" t="s">
        <v>1162</v>
      </c>
      <c r="I297" t="s">
        <v>337</v>
      </c>
      <c r="J297" t="s">
        <v>278</v>
      </c>
      <c r="K297" s="78">
        <v>4.1399999999999997</v>
      </c>
      <c r="L297" t="s">
        <v>106</v>
      </c>
      <c r="M297" s="79">
        <v>4.2500000000000003E-2</v>
      </c>
      <c r="N297" s="79">
        <v>6.9900000000000004E-2</v>
      </c>
      <c r="O297" s="78">
        <v>36179.56</v>
      </c>
      <c r="P297" s="78">
        <v>90.947555163210097</v>
      </c>
      <c r="Q297" s="78">
        <v>0</v>
      </c>
      <c r="R297" s="78">
        <v>114.046738051004</v>
      </c>
      <c r="S297" s="79">
        <v>1E-4</v>
      </c>
      <c r="T297" s="79">
        <v>2.5000000000000001E-3</v>
      </c>
      <c r="U297" s="79">
        <v>8.0000000000000004E-4</v>
      </c>
    </row>
    <row r="298" spans="2:21">
      <c r="B298" t="s">
        <v>1175</v>
      </c>
      <c r="C298" t="s">
        <v>1176</v>
      </c>
      <c r="D298" t="s">
        <v>123</v>
      </c>
      <c r="E298" t="s">
        <v>990</v>
      </c>
      <c r="F298" t="s">
        <v>1177</v>
      </c>
      <c r="G298" t="s">
        <v>1178</v>
      </c>
      <c r="H298" t="s">
        <v>1179</v>
      </c>
      <c r="I298" t="s">
        <v>214</v>
      </c>
      <c r="J298" t="s">
        <v>706</v>
      </c>
      <c r="K298" s="78">
        <v>6.52</v>
      </c>
      <c r="L298" t="s">
        <v>106</v>
      </c>
      <c r="M298" s="79">
        <v>5.8799999999999998E-2</v>
      </c>
      <c r="N298" s="79">
        <v>3.9199999999999999E-2</v>
      </c>
      <c r="O298" s="78">
        <v>29334.78</v>
      </c>
      <c r="P298" s="78">
        <v>115.024767980061</v>
      </c>
      <c r="Q298" s="78">
        <v>0</v>
      </c>
      <c r="R298" s="78">
        <v>116.950682284111</v>
      </c>
      <c r="S298" s="79">
        <v>0</v>
      </c>
      <c r="T298" s="79">
        <v>2.5000000000000001E-3</v>
      </c>
      <c r="U298" s="79">
        <v>8.0000000000000004E-4</v>
      </c>
    </row>
    <row r="299" spans="2:21">
      <c r="B299" t="s">
        <v>1180</v>
      </c>
      <c r="C299" t="s">
        <v>1181</v>
      </c>
      <c r="D299" t="s">
        <v>123</v>
      </c>
      <c r="E299" t="s">
        <v>990</v>
      </c>
      <c r="F299" t="s">
        <v>1182</v>
      </c>
      <c r="G299" t="s">
        <v>1026</v>
      </c>
      <c r="H299" t="s">
        <v>1162</v>
      </c>
      <c r="I299" t="s">
        <v>337</v>
      </c>
      <c r="J299" t="s">
        <v>706</v>
      </c>
      <c r="K299" s="78">
        <v>4.25</v>
      </c>
      <c r="L299" t="s">
        <v>106</v>
      </c>
      <c r="M299" s="79">
        <v>6.88E-2</v>
      </c>
      <c r="N299" s="79">
        <v>6.3399999999999998E-2</v>
      </c>
      <c r="O299" s="78">
        <v>1955.65</v>
      </c>
      <c r="P299" s="78">
        <v>102.33438383657608</v>
      </c>
      <c r="Q299" s="78">
        <v>0</v>
      </c>
      <c r="R299" s="78">
        <v>6.9365140404150001</v>
      </c>
      <c r="S299" s="79">
        <v>0</v>
      </c>
      <c r="T299" s="79">
        <v>2.0000000000000001E-4</v>
      </c>
      <c r="U299" s="79">
        <v>0</v>
      </c>
    </row>
    <row r="300" spans="2:21">
      <c r="B300" t="s">
        <v>1183</v>
      </c>
      <c r="C300" t="s">
        <v>1184</v>
      </c>
      <c r="D300" t="s">
        <v>123</v>
      </c>
      <c r="E300" t="s">
        <v>990</v>
      </c>
      <c r="F300" t="s">
        <v>1182</v>
      </c>
      <c r="G300" t="s">
        <v>1026</v>
      </c>
      <c r="H300" t="s">
        <v>1162</v>
      </c>
      <c r="I300" t="s">
        <v>337</v>
      </c>
      <c r="J300" t="s">
        <v>706</v>
      </c>
      <c r="K300" s="78">
        <v>5.24</v>
      </c>
      <c r="L300" t="s">
        <v>106</v>
      </c>
      <c r="M300" s="79">
        <v>6.88E-2</v>
      </c>
      <c r="N300" s="79">
        <v>6.0199999999999997E-2</v>
      </c>
      <c r="O300" s="78">
        <v>22490</v>
      </c>
      <c r="P300" s="78">
        <v>106.53553714793765</v>
      </c>
      <c r="Q300" s="78">
        <v>0</v>
      </c>
      <c r="R300" s="78">
        <v>83.044813427643703</v>
      </c>
      <c r="S300" s="79">
        <v>0</v>
      </c>
      <c r="T300" s="79">
        <v>1.8E-3</v>
      </c>
      <c r="U300" s="79">
        <v>5.9999999999999995E-4</v>
      </c>
    </row>
    <row r="301" spans="2:21">
      <c r="B301" t="s">
        <v>1185</v>
      </c>
      <c r="C301" t="s">
        <v>1186</v>
      </c>
      <c r="D301" t="s">
        <v>123</v>
      </c>
      <c r="E301" t="s">
        <v>990</v>
      </c>
      <c r="F301" t="s">
        <v>1155</v>
      </c>
      <c r="G301" t="s">
        <v>1038</v>
      </c>
      <c r="H301" t="s">
        <v>1162</v>
      </c>
      <c r="I301" t="s">
        <v>337</v>
      </c>
      <c r="J301" t="s">
        <v>706</v>
      </c>
      <c r="K301" s="78">
        <v>0.02</v>
      </c>
      <c r="L301" t="s">
        <v>106</v>
      </c>
      <c r="M301" s="79">
        <v>4.6300000000000001E-2</v>
      </c>
      <c r="N301" s="79">
        <v>5.6300000000000003E-2</v>
      </c>
      <c r="O301" s="78">
        <v>3849.7</v>
      </c>
      <c r="P301" s="78">
        <v>101.3281255682261</v>
      </c>
      <c r="Q301" s="78">
        <v>0</v>
      </c>
      <c r="R301" s="78">
        <v>13.5202727941</v>
      </c>
      <c r="S301" s="79">
        <v>0</v>
      </c>
      <c r="T301" s="79">
        <v>2.9999999999999997E-4</v>
      </c>
      <c r="U301" s="79">
        <v>1E-4</v>
      </c>
    </row>
    <row r="302" spans="2:21">
      <c r="B302" t="s">
        <v>1187</v>
      </c>
      <c r="C302" t="s">
        <v>1092</v>
      </c>
      <c r="D302" t="s">
        <v>123</v>
      </c>
      <c r="E302" t="s">
        <v>990</v>
      </c>
      <c r="F302" t="s">
        <v>1188</v>
      </c>
      <c r="G302" t="s">
        <v>1026</v>
      </c>
      <c r="H302" t="s">
        <v>1179</v>
      </c>
      <c r="I302" t="s">
        <v>214</v>
      </c>
      <c r="J302" t="s">
        <v>278</v>
      </c>
      <c r="K302" s="78">
        <v>8.2200000000000006</v>
      </c>
      <c r="L302" t="s">
        <v>106</v>
      </c>
      <c r="M302" s="79">
        <v>0.04</v>
      </c>
      <c r="N302" s="79">
        <v>4.2900000000000001E-2</v>
      </c>
      <c r="O302" s="78">
        <v>24445.65</v>
      </c>
      <c r="P302" s="78">
        <v>98.152918130694061</v>
      </c>
      <c r="Q302" s="78">
        <v>0</v>
      </c>
      <c r="R302" s="78">
        <v>83.163615868301505</v>
      </c>
      <c r="S302" s="79">
        <v>0</v>
      </c>
      <c r="T302" s="79">
        <v>1.8E-3</v>
      </c>
      <c r="U302" s="79">
        <v>5.9999999999999995E-4</v>
      </c>
    </row>
    <row r="303" spans="2:21">
      <c r="B303" t="s">
        <v>1189</v>
      </c>
      <c r="C303" t="s">
        <v>1190</v>
      </c>
      <c r="D303" t="s">
        <v>998</v>
      </c>
      <c r="E303" t="s">
        <v>990</v>
      </c>
      <c r="F303" t="s">
        <v>1191</v>
      </c>
      <c r="G303" t="s">
        <v>1192</v>
      </c>
      <c r="H303" t="s">
        <v>1193</v>
      </c>
      <c r="I303" t="s">
        <v>337</v>
      </c>
      <c r="J303" t="s">
        <v>321</v>
      </c>
      <c r="K303" s="78">
        <v>6.44</v>
      </c>
      <c r="L303" t="s">
        <v>106</v>
      </c>
      <c r="M303" s="79">
        <v>4.4999999999999998E-2</v>
      </c>
      <c r="N303" s="79">
        <v>4.2200000000000001E-2</v>
      </c>
      <c r="O303" s="78">
        <v>6844.78</v>
      </c>
      <c r="P303" s="78">
        <v>102.9369964897971</v>
      </c>
      <c r="Q303" s="78">
        <v>0</v>
      </c>
      <c r="R303" s="78">
        <v>24.420780746926798</v>
      </c>
      <c r="S303" s="79">
        <v>0</v>
      </c>
      <c r="T303" s="79">
        <v>5.0000000000000001E-4</v>
      </c>
      <c r="U303" s="79">
        <v>2.0000000000000001E-4</v>
      </c>
    </row>
    <row r="304" spans="2:21">
      <c r="B304" t="s">
        <v>1194</v>
      </c>
      <c r="C304" t="s">
        <v>1195</v>
      </c>
      <c r="D304" t="s">
        <v>123</v>
      </c>
      <c r="E304" t="s">
        <v>990</v>
      </c>
      <c r="F304" t="s">
        <v>1191</v>
      </c>
      <c r="G304" t="s">
        <v>1192</v>
      </c>
      <c r="H304" t="s">
        <v>1193</v>
      </c>
      <c r="I304" t="s">
        <v>337</v>
      </c>
      <c r="J304" t="s">
        <v>284</v>
      </c>
      <c r="K304" s="78">
        <v>6.08</v>
      </c>
      <c r="L304" t="s">
        <v>106</v>
      </c>
      <c r="M304" s="79">
        <v>4.7500000000000001E-2</v>
      </c>
      <c r="N304" s="79">
        <v>4.24E-2</v>
      </c>
      <c r="O304" s="78">
        <v>31290.43</v>
      </c>
      <c r="P304" s="78">
        <v>104.61213853359561</v>
      </c>
      <c r="Q304" s="78">
        <v>0</v>
      </c>
      <c r="R304" s="78">
        <v>113.454615936454</v>
      </c>
      <c r="S304" s="79">
        <v>0</v>
      </c>
      <c r="T304" s="79">
        <v>2.5000000000000001E-3</v>
      </c>
      <c r="U304" s="79">
        <v>8.0000000000000004E-4</v>
      </c>
    </row>
    <row r="305" spans="2:21">
      <c r="B305" t="s">
        <v>1196</v>
      </c>
      <c r="C305" t="s">
        <v>1197</v>
      </c>
      <c r="D305" t="s">
        <v>989</v>
      </c>
      <c r="E305" t="s">
        <v>990</v>
      </c>
      <c r="F305" t="s">
        <v>1198</v>
      </c>
      <c r="G305" t="s">
        <v>1081</v>
      </c>
      <c r="H305" t="s">
        <v>1199</v>
      </c>
      <c r="I305" t="s">
        <v>210</v>
      </c>
      <c r="J305" t="s">
        <v>706</v>
      </c>
      <c r="K305" s="78">
        <v>2.5</v>
      </c>
      <c r="L305" t="s">
        <v>106</v>
      </c>
      <c r="M305" s="79">
        <v>7.7499999999999999E-2</v>
      </c>
      <c r="N305" s="79">
        <v>0.1026</v>
      </c>
      <c r="O305" s="78">
        <v>14647.1</v>
      </c>
      <c r="P305" s="78">
        <v>95.636111623823538</v>
      </c>
      <c r="Q305" s="78">
        <v>0</v>
      </c>
      <c r="R305" s="78">
        <v>48.551439994993501</v>
      </c>
      <c r="S305" s="79">
        <v>0</v>
      </c>
      <c r="T305" s="79">
        <v>1.1000000000000001E-3</v>
      </c>
      <c r="U305" s="79">
        <v>2.9999999999999997E-4</v>
      </c>
    </row>
    <row r="306" spans="2:21">
      <c r="B306" t="s">
        <v>1200</v>
      </c>
      <c r="C306" t="s">
        <v>1092</v>
      </c>
      <c r="D306" t="s">
        <v>123</v>
      </c>
      <c r="E306" t="s">
        <v>990</v>
      </c>
      <c r="F306" t="s">
        <v>1201</v>
      </c>
      <c r="G306" t="s">
        <v>1202</v>
      </c>
      <c r="H306" t="s">
        <v>212</v>
      </c>
      <c r="I306" t="s">
        <v>213</v>
      </c>
      <c r="J306" t="s">
        <v>327</v>
      </c>
      <c r="K306" s="78">
        <v>4.32</v>
      </c>
      <c r="L306" t="s">
        <v>106</v>
      </c>
      <c r="M306" s="79">
        <v>6.5000000000000002E-2</v>
      </c>
      <c r="N306" s="79">
        <v>5.3499999999999999E-2</v>
      </c>
      <c r="O306" s="78">
        <v>29334.78</v>
      </c>
      <c r="P306" s="78">
        <v>104.68564238959107</v>
      </c>
      <c r="Q306" s="78">
        <v>0</v>
      </c>
      <c r="R306" s="78">
        <v>106.438443804863</v>
      </c>
      <c r="S306" s="79">
        <v>0</v>
      </c>
      <c r="T306" s="79">
        <v>2.3E-3</v>
      </c>
      <c r="U306" s="79">
        <v>6.9999999999999999E-4</v>
      </c>
    </row>
    <row r="307" spans="2:21">
      <c r="B307" t="s">
        <v>1203</v>
      </c>
      <c r="C307" t="s">
        <v>1092</v>
      </c>
      <c r="D307" t="s">
        <v>123</v>
      </c>
      <c r="E307" t="s">
        <v>990</v>
      </c>
      <c r="F307" t="s">
        <v>1204</v>
      </c>
      <c r="G307" t="s">
        <v>1205</v>
      </c>
      <c r="H307" t="s">
        <v>212</v>
      </c>
      <c r="I307" t="s">
        <v>213</v>
      </c>
      <c r="J307" t="s">
        <v>327</v>
      </c>
      <c r="K307" s="78">
        <v>8.65</v>
      </c>
      <c r="L307" t="s">
        <v>106</v>
      </c>
      <c r="M307" s="79">
        <v>3.8800000000000001E-2</v>
      </c>
      <c r="N307" s="79">
        <v>3.2399999999999998E-2</v>
      </c>
      <c r="O307" s="78">
        <v>29334.78</v>
      </c>
      <c r="P307" s="78">
        <v>104.54656072934553</v>
      </c>
      <c r="Q307" s="78">
        <v>0</v>
      </c>
      <c r="R307" s="78">
        <v>106.297033434344</v>
      </c>
      <c r="S307" s="79">
        <v>1E-4</v>
      </c>
      <c r="T307" s="79">
        <v>2.3E-3</v>
      </c>
      <c r="U307" s="79">
        <v>6.9999999999999999E-4</v>
      </c>
    </row>
    <row r="308" spans="2:21">
      <c r="B308" t="s">
        <v>1206</v>
      </c>
      <c r="C308" t="s">
        <v>1207</v>
      </c>
      <c r="D308" t="s">
        <v>123</v>
      </c>
      <c r="E308" t="s">
        <v>990</v>
      </c>
      <c r="F308" t="s">
        <v>1208</v>
      </c>
      <c r="G308" t="s">
        <v>1090</v>
      </c>
      <c r="H308" t="s">
        <v>212</v>
      </c>
      <c r="I308" t="s">
        <v>213</v>
      </c>
      <c r="J308" t="s">
        <v>706</v>
      </c>
      <c r="K308" s="78">
        <v>7.16</v>
      </c>
      <c r="L308" t="s">
        <v>106</v>
      </c>
      <c r="M308" s="79">
        <v>4.7500000000000001E-2</v>
      </c>
      <c r="N308" s="79">
        <v>2.8899999999999999E-2</v>
      </c>
      <c r="O308" s="78">
        <v>29334.78</v>
      </c>
      <c r="P308" s="78">
        <v>114.20444486842455</v>
      </c>
      <c r="Q308" s="78">
        <v>0</v>
      </c>
      <c r="R308" s="78">
        <v>116.116624113127</v>
      </c>
      <c r="S308" s="79">
        <v>0</v>
      </c>
      <c r="T308" s="79">
        <v>2.5000000000000001E-3</v>
      </c>
      <c r="U308" s="79">
        <v>8.0000000000000004E-4</v>
      </c>
    </row>
    <row r="309" spans="2:21">
      <c r="B309" t="s">
        <v>1209</v>
      </c>
      <c r="C309" t="s">
        <v>1210</v>
      </c>
      <c r="D309" t="s">
        <v>989</v>
      </c>
      <c r="E309" t="s">
        <v>990</v>
      </c>
      <c r="F309" t="s">
        <v>1211</v>
      </c>
      <c r="G309" t="s">
        <v>992</v>
      </c>
      <c r="H309" t="s">
        <v>212</v>
      </c>
      <c r="I309" t="s">
        <v>213</v>
      </c>
      <c r="J309" t="s">
        <v>273</v>
      </c>
      <c r="K309" s="78">
        <v>6.56</v>
      </c>
      <c r="L309" t="s">
        <v>110</v>
      </c>
      <c r="M309" s="79">
        <v>3.1300000000000001E-2</v>
      </c>
      <c r="N309" s="79">
        <v>3.1899999999999998E-2</v>
      </c>
      <c r="O309" s="78">
        <v>29334.78</v>
      </c>
      <c r="P309" s="78">
        <v>101.09982473082225</v>
      </c>
      <c r="Q309" s="78">
        <v>0</v>
      </c>
      <c r="R309" s="78">
        <v>115.153796072131</v>
      </c>
      <c r="S309" s="79">
        <v>0</v>
      </c>
      <c r="T309" s="79">
        <v>2.5000000000000001E-3</v>
      </c>
      <c r="U309" s="79">
        <v>8.0000000000000004E-4</v>
      </c>
    </row>
    <row r="310" spans="2:21">
      <c r="B310" t="s">
        <v>1212</v>
      </c>
      <c r="C310" t="s">
        <v>1213</v>
      </c>
      <c r="D310" t="s">
        <v>998</v>
      </c>
      <c r="E310" t="s">
        <v>990</v>
      </c>
      <c r="F310" t="s">
        <v>1214</v>
      </c>
      <c r="G310" t="s">
        <v>1110</v>
      </c>
      <c r="H310" t="s">
        <v>212</v>
      </c>
      <c r="I310" t="s">
        <v>213</v>
      </c>
      <c r="J310" t="s">
        <v>340</v>
      </c>
      <c r="K310" s="78">
        <v>8.02</v>
      </c>
      <c r="L310" t="s">
        <v>106</v>
      </c>
      <c r="M310" s="79">
        <v>4.1500000000000002E-2</v>
      </c>
      <c r="N310" s="79">
        <v>2.3300000000000001E-2</v>
      </c>
      <c r="O310" s="78">
        <v>28845.87</v>
      </c>
      <c r="P310" s="78">
        <v>115.83799977750942</v>
      </c>
      <c r="Q310" s="78">
        <v>0</v>
      </c>
      <c r="R310" s="78">
        <v>115.81458361237399</v>
      </c>
      <c r="S310" s="79">
        <v>0</v>
      </c>
      <c r="T310" s="79">
        <v>2.5000000000000001E-3</v>
      </c>
      <c r="U310" s="79">
        <v>8.0000000000000004E-4</v>
      </c>
    </row>
    <row r="311" spans="2:21">
      <c r="B311" t="s">
        <v>1215</v>
      </c>
      <c r="C311" t="s">
        <v>1016</v>
      </c>
      <c r="D311" t="s">
        <v>989</v>
      </c>
      <c r="E311" t="s">
        <v>990</v>
      </c>
      <c r="F311" t="s">
        <v>1216</v>
      </c>
      <c r="G311" t="s">
        <v>1202</v>
      </c>
      <c r="H311" t="s">
        <v>212</v>
      </c>
      <c r="I311" t="s">
        <v>213</v>
      </c>
      <c r="J311" t="s">
        <v>582</v>
      </c>
      <c r="K311" s="78">
        <v>17.16</v>
      </c>
      <c r="L311" t="s">
        <v>106</v>
      </c>
      <c r="M311" s="79">
        <v>5.9299999999999999E-2</v>
      </c>
      <c r="N311" s="79">
        <v>4.8599999999999997E-2</v>
      </c>
      <c r="O311" s="78">
        <v>48891.3</v>
      </c>
      <c r="P311" s="78">
        <v>118.5604444359422</v>
      </c>
      <c r="Q311" s="78">
        <v>0</v>
      </c>
      <c r="R311" s="78">
        <v>200.90926374938701</v>
      </c>
      <c r="S311" s="79">
        <v>0</v>
      </c>
      <c r="T311" s="79">
        <v>4.4000000000000003E-3</v>
      </c>
      <c r="U311" s="79">
        <v>1.4E-3</v>
      </c>
    </row>
    <row r="312" spans="2:21">
      <c r="B312" t="s">
        <v>1217</v>
      </c>
      <c r="C312" t="s">
        <v>1092</v>
      </c>
      <c r="D312" t="s">
        <v>123</v>
      </c>
      <c r="E312" t="s">
        <v>990</v>
      </c>
      <c r="F312" t="s">
        <v>1218</v>
      </c>
      <c r="G312" t="s">
        <v>1081</v>
      </c>
      <c r="H312" t="s">
        <v>212</v>
      </c>
      <c r="I312" t="s">
        <v>213</v>
      </c>
      <c r="J312" t="s">
        <v>327</v>
      </c>
      <c r="K312" s="78">
        <v>7.88</v>
      </c>
      <c r="L312" t="s">
        <v>106</v>
      </c>
      <c r="M312" s="79">
        <v>4.8800000000000003E-2</v>
      </c>
      <c r="N312" s="79">
        <v>4.4400000000000002E-2</v>
      </c>
      <c r="O312" s="78">
        <v>31290.43</v>
      </c>
      <c r="P312" s="78">
        <v>103.18944833366244</v>
      </c>
      <c r="Q312" s="78">
        <v>0</v>
      </c>
      <c r="R312" s="78">
        <v>111.911670992468</v>
      </c>
      <c r="S312" s="79">
        <v>0</v>
      </c>
      <c r="T312" s="79">
        <v>2.3999999999999998E-3</v>
      </c>
      <c r="U312" s="79">
        <v>8.0000000000000004E-4</v>
      </c>
    </row>
    <row r="313" spans="2:21">
      <c r="B313" t="s">
        <v>1219</v>
      </c>
      <c r="C313" t="s">
        <v>1213</v>
      </c>
      <c r="D313" t="s">
        <v>998</v>
      </c>
      <c r="E313" t="s">
        <v>990</v>
      </c>
      <c r="F313" t="s">
        <v>1220</v>
      </c>
      <c r="G313" t="s">
        <v>1090</v>
      </c>
      <c r="H313" t="s">
        <v>212</v>
      </c>
      <c r="I313" t="s">
        <v>213</v>
      </c>
      <c r="J313" t="s">
        <v>340</v>
      </c>
      <c r="K313" s="78">
        <v>7.77</v>
      </c>
      <c r="L313" t="s">
        <v>106</v>
      </c>
      <c r="M313" s="79">
        <v>0.05</v>
      </c>
      <c r="N313" s="79">
        <v>3.1199999999999999E-2</v>
      </c>
      <c r="O313" s="78">
        <v>19556.52</v>
      </c>
      <c r="P313" s="78">
        <v>116.01836195451268</v>
      </c>
      <c r="Q313" s="78">
        <v>0</v>
      </c>
      <c r="R313" s="78">
        <v>78.6406083161569</v>
      </c>
      <c r="S313" s="79">
        <v>0</v>
      </c>
      <c r="T313" s="79">
        <v>1.6999999999999999E-3</v>
      </c>
      <c r="U313" s="79">
        <v>5.0000000000000001E-4</v>
      </c>
    </row>
    <row r="314" spans="2:21">
      <c r="B314" t="s">
        <v>1221</v>
      </c>
      <c r="C314" t="s">
        <v>1222</v>
      </c>
      <c r="D314" t="s">
        <v>123</v>
      </c>
      <c r="E314" t="s">
        <v>990</v>
      </c>
      <c r="F314" t="s">
        <v>1223</v>
      </c>
      <c r="G314" t="s">
        <v>1152</v>
      </c>
      <c r="H314" t="s">
        <v>212</v>
      </c>
      <c r="I314" t="s">
        <v>213</v>
      </c>
      <c r="J314" t="s">
        <v>284</v>
      </c>
      <c r="K314" s="78">
        <v>7.88</v>
      </c>
      <c r="L314" t="s">
        <v>106</v>
      </c>
      <c r="M314" s="79">
        <v>3.61E-2</v>
      </c>
      <c r="N314" s="79">
        <v>2.7699999999999999E-2</v>
      </c>
      <c r="O314" s="78">
        <v>29334.78</v>
      </c>
      <c r="P314" s="78">
        <v>107.33902772796925</v>
      </c>
      <c r="Q314" s="78">
        <v>0</v>
      </c>
      <c r="R314" s="78">
        <v>109.136256033789</v>
      </c>
      <c r="S314" s="79">
        <v>0</v>
      </c>
      <c r="T314" s="79">
        <v>2.3999999999999998E-3</v>
      </c>
      <c r="U314" s="79">
        <v>6.9999999999999999E-4</v>
      </c>
    </row>
    <row r="315" spans="2:21">
      <c r="B315" t="s">
        <v>1224</v>
      </c>
      <c r="C315" t="s">
        <v>1225</v>
      </c>
      <c r="D315" t="s">
        <v>989</v>
      </c>
      <c r="E315" t="s">
        <v>990</v>
      </c>
      <c r="F315" t="s">
        <v>1226</v>
      </c>
      <c r="G315" t="s">
        <v>1081</v>
      </c>
      <c r="H315" t="s">
        <v>212</v>
      </c>
      <c r="I315" t="s">
        <v>213</v>
      </c>
      <c r="J315" t="s">
        <v>273</v>
      </c>
      <c r="K315" s="78">
        <v>7.63</v>
      </c>
      <c r="L315" t="s">
        <v>106</v>
      </c>
      <c r="M315" s="79">
        <v>3.6999999999999998E-2</v>
      </c>
      <c r="N315" s="79">
        <v>3.4099999999999998E-2</v>
      </c>
      <c r="O315" s="78">
        <v>15156.3</v>
      </c>
      <c r="P315" s="78">
        <v>102.21350018471996</v>
      </c>
      <c r="Q315" s="78">
        <v>0</v>
      </c>
      <c r="R315" s="78">
        <v>53.694525868969599</v>
      </c>
      <c r="S315" s="79">
        <v>0</v>
      </c>
      <c r="T315" s="79">
        <v>1.1999999999999999E-3</v>
      </c>
      <c r="U315" s="79">
        <v>4.0000000000000002E-4</v>
      </c>
    </row>
    <row r="316" spans="2:21">
      <c r="B316" t="s">
        <v>1227</v>
      </c>
      <c r="C316" t="s">
        <v>1228</v>
      </c>
      <c r="D316" t="s">
        <v>989</v>
      </c>
      <c r="E316" t="s">
        <v>990</v>
      </c>
      <c r="F316" t="s">
        <v>1229</v>
      </c>
      <c r="G316" t="s">
        <v>1178</v>
      </c>
      <c r="H316" t="s">
        <v>212</v>
      </c>
      <c r="I316" t="s">
        <v>213</v>
      </c>
      <c r="J316" t="s">
        <v>273</v>
      </c>
      <c r="K316" s="78">
        <v>4.09</v>
      </c>
      <c r="L316" t="s">
        <v>106</v>
      </c>
      <c r="M316" s="79">
        <v>4.6300000000000001E-2</v>
      </c>
      <c r="N316" s="79">
        <v>0.03</v>
      </c>
      <c r="O316" s="78">
        <v>4889.13</v>
      </c>
      <c r="P316" s="78">
        <v>108.94269549980908</v>
      </c>
      <c r="Q316" s="78">
        <v>0</v>
      </c>
      <c r="R316" s="78">
        <v>18.4611291294257</v>
      </c>
      <c r="S316" s="79">
        <v>0</v>
      </c>
      <c r="T316" s="79">
        <v>4.0000000000000002E-4</v>
      </c>
      <c r="U316" s="79">
        <v>1E-4</v>
      </c>
    </row>
    <row r="317" spans="2:21">
      <c r="B317" t="s">
        <v>1230</v>
      </c>
      <c r="C317" t="s">
        <v>1231</v>
      </c>
      <c r="D317" t="s">
        <v>123</v>
      </c>
      <c r="E317" t="s">
        <v>990</v>
      </c>
      <c r="F317" t="s">
        <v>1077</v>
      </c>
      <c r="G317" t="s">
        <v>1085</v>
      </c>
      <c r="H317" t="s">
        <v>212</v>
      </c>
      <c r="I317" t="s">
        <v>213</v>
      </c>
      <c r="J317" t="s">
        <v>340</v>
      </c>
      <c r="K317" s="78">
        <v>7.59</v>
      </c>
      <c r="L317" t="s">
        <v>106</v>
      </c>
      <c r="M317" s="79">
        <v>6.2E-2</v>
      </c>
      <c r="N317" s="79">
        <v>4.0300000000000002E-2</v>
      </c>
      <c r="O317" s="78">
        <v>11733.91</v>
      </c>
      <c r="P317" s="78">
        <v>118.19020597135402</v>
      </c>
      <c r="Q317" s="78">
        <v>0</v>
      </c>
      <c r="R317" s="78">
        <v>48.067640089711801</v>
      </c>
      <c r="S317" s="79">
        <v>0</v>
      </c>
      <c r="T317" s="79">
        <v>1E-3</v>
      </c>
      <c r="U317" s="79">
        <v>2.9999999999999997E-4</v>
      </c>
    </row>
    <row r="318" spans="2:21">
      <c r="B318" t="s">
        <v>1232</v>
      </c>
      <c r="C318" t="s">
        <v>1016</v>
      </c>
      <c r="D318" t="s">
        <v>989</v>
      </c>
      <c r="E318" t="s">
        <v>990</v>
      </c>
      <c r="F318" t="s">
        <v>1233</v>
      </c>
      <c r="G318" t="s">
        <v>1178</v>
      </c>
      <c r="H318" t="s">
        <v>212</v>
      </c>
      <c r="I318" t="s">
        <v>213</v>
      </c>
      <c r="J318" t="s">
        <v>582</v>
      </c>
      <c r="K318" s="78">
        <v>8.39</v>
      </c>
      <c r="L318" t="s">
        <v>106</v>
      </c>
      <c r="M318" s="79">
        <v>3.2500000000000001E-2</v>
      </c>
      <c r="N318" s="79">
        <v>2.6200000000000001E-2</v>
      </c>
      <c r="O318" s="78">
        <v>31290.43</v>
      </c>
      <c r="P318" s="78">
        <v>104.98091851814522</v>
      </c>
      <c r="Q318" s="78">
        <v>0</v>
      </c>
      <c r="R318" s="78">
        <v>113.854567530013</v>
      </c>
      <c r="S318" s="79">
        <v>0</v>
      </c>
      <c r="T318" s="79">
        <v>2.5000000000000001E-3</v>
      </c>
      <c r="U318" s="79">
        <v>8.0000000000000004E-4</v>
      </c>
    </row>
    <row r="319" spans="2:21">
      <c r="B319" t="s">
        <v>1234</v>
      </c>
      <c r="C319" t="s">
        <v>1235</v>
      </c>
      <c r="D319" t="s">
        <v>123</v>
      </c>
      <c r="E319" t="s">
        <v>990</v>
      </c>
      <c r="F319" t="s">
        <v>1236</v>
      </c>
      <c r="G319" t="s">
        <v>1237</v>
      </c>
      <c r="H319" t="s">
        <v>212</v>
      </c>
      <c r="I319" t="s">
        <v>213</v>
      </c>
      <c r="J319" t="s">
        <v>340</v>
      </c>
      <c r="K319" s="78">
        <v>4.04</v>
      </c>
      <c r="L319" t="s">
        <v>106</v>
      </c>
      <c r="M319" s="79">
        <v>6.25E-2</v>
      </c>
      <c r="N319" s="79">
        <v>4.5400000000000003E-2</v>
      </c>
      <c r="O319" s="78">
        <v>29334.78</v>
      </c>
      <c r="P319" s="78">
        <v>107.95486119986163</v>
      </c>
      <c r="Q319" s="78">
        <v>0</v>
      </c>
      <c r="R319" s="78">
        <v>109.762400697899</v>
      </c>
      <c r="S319" s="79">
        <v>0</v>
      </c>
      <c r="T319" s="79">
        <v>2.3999999999999998E-3</v>
      </c>
      <c r="U319" s="79">
        <v>6.9999999999999999E-4</v>
      </c>
    </row>
    <row r="320" spans="2:21">
      <c r="B320" t="s">
        <v>1238</v>
      </c>
      <c r="C320" t="s">
        <v>1016</v>
      </c>
      <c r="D320" t="s">
        <v>989</v>
      </c>
      <c r="E320" t="s">
        <v>990</v>
      </c>
      <c r="F320" t="s">
        <v>1239</v>
      </c>
      <c r="G320" t="s">
        <v>1072</v>
      </c>
      <c r="H320" t="s">
        <v>212</v>
      </c>
      <c r="I320" t="s">
        <v>213</v>
      </c>
      <c r="J320" t="s">
        <v>582</v>
      </c>
      <c r="K320" s="78">
        <v>7.85</v>
      </c>
      <c r="L320" t="s">
        <v>106</v>
      </c>
      <c r="M320" s="79">
        <v>4.8800000000000003E-2</v>
      </c>
      <c r="N320" s="79">
        <v>3.4599999999999999E-2</v>
      </c>
      <c r="O320" s="78">
        <v>29334.78</v>
      </c>
      <c r="P320" s="78">
        <v>111.0879998334276</v>
      </c>
      <c r="Q320" s="78">
        <v>0</v>
      </c>
      <c r="R320" s="78">
        <v>112.947998959221</v>
      </c>
      <c r="S320" s="79">
        <v>1E-4</v>
      </c>
      <c r="T320" s="79">
        <v>2.3999999999999998E-3</v>
      </c>
      <c r="U320" s="79">
        <v>8.0000000000000004E-4</v>
      </c>
    </row>
    <row r="321" spans="2:21">
      <c r="B321" t="s">
        <v>1240</v>
      </c>
      <c r="C321" t="s">
        <v>1241</v>
      </c>
      <c r="D321" t="s">
        <v>123</v>
      </c>
      <c r="E321" t="s">
        <v>990</v>
      </c>
      <c r="F321" t="s">
        <v>1242</v>
      </c>
      <c r="G321" t="s">
        <v>1110</v>
      </c>
      <c r="H321" t="s">
        <v>212</v>
      </c>
      <c r="I321" t="s">
        <v>213</v>
      </c>
      <c r="J321" t="s">
        <v>340</v>
      </c>
      <c r="K321" s="78">
        <v>6.63</v>
      </c>
      <c r="L321" t="s">
        <v>106</v>
      </c>
      <c r="M321" s="79">
        <v>9.6299999999999997E-2</v>
      </c>
      <c r="N321" s="79">
        <v>6.88E-2</v>
      </c>
      <c r="O321" s="78">
        <v>27868.04</v>
      </c>
      <c r="P321" s="78">
        <v>120.05212744389232</v>
      </c>
      <c r="Q321" s="78">
        <v>0</v>
      </c>
      <c r="R321" s="78">
        <v>115.95910219270699</v>
      </c>
      <c r="S321" s="79">
        <v>0</v>
      </c>
      <c r="T321" s="79">
        <v>2.5000000000000001E-3</v>
      </c>
      <c r="U321" s="79">
        <v>8.0000000000000004E-4</v>
      </c>
    </row>
    <row r="322" spans="2:21">
      <c r="B322" t="s">
        <v>1243</v>
      </c>
      <c r="C322" t="s">
        <v>1244</v>
      </c>
      <c r="D322" t="s">
        <v>989</v>
      </c>
      <c r="E322" t="s">
        <v>990</v>
      </c>
      <c r="F322" t="s">
        <v>1174</v>
      </c>
      <c r="G322" t="s">
        <v>1026</v>
      </c>
      <c r="H322" t="s">
        <v>212</v>
      </c>
      <c r="I322" t="s">
        <v>213</v>
      </c>
      <c r="J322" t="s">
        <v>270</v>
      </c>
      <c r="K322" s="78">
        <v>4.1100000000000003</v>
      </c>
      <c r="L322" t="s">
        <v>106</v>
      </c>
      <c r="M322" s="79">
        <v>4.1300000000000003E-2</v>
      </c>
      <c r="N322" s="79">
        <v>4.7100000000000003E-2</v>
      </c>
      <c r="O322" s="78">
        <v>14667.39</v>
      </c>
      <c r="P322" s="78">
        <v>98.95182995708663</v>
      </c>
      <c r="Q322" s="78">
        <v>0</v>
      </c>
      <c r="R322" s="78">
        <v>50.304313714193498</v>
      </c>
      <c r="S322" s="79">
        <v>0</v>
      </c>
      <c r="T322" s="79">
        <v>1.1000000000000001E-3</v>
      </c>
      <c r="U322" s="79">
        <v>2.9999999999999997E-4</v>
      </c>
    </row>
    <row r="323" spans="2:21">
      <c r="B323" t="s">
        <v>1245</v>
      </c>
      <c r="C323" t="s">
        <v>1016</v>
      </c>
      <c r="D323" t="s">
        <v>989</v>
      </c>
      <c r="E323" t="s">
        <v>990</v>
      </c>
      <c r="F323" t="s">
        <v>1246</v>
      </c>
      <c r="G323" t="s">
        <v>1003</v>
      </c>
      <c r="H323" t="s">
        <v>212</v>
      </c>
      <c r="I323" t="s">
        <v>213</v>
      </c>
      <c r="J323" t="s">
        <v>582</v>
      </c>
      <c r="K323" s="78">
        <v>5.8</v>
      </c>
      <c r="L323" t="s">
        <v>106</v>
      </c>
      <c r="M323" s="79">
        <v>6.8000000000000005E-2</v>
      </c>
      <c r="N323" s="79">
        <v>4.0599999999999997E-2</v>
      </c>
      <c r="O323" s="78">
        <v>27868.04</v>
      </c>
      <c r="P323" s="78">
        <v>117.00866649954369</v>
      </c>
      <c r="Q323" s="78">
        <v>0</v>
      </c>
      <c r="R323" s="78">
        <v>113.019404195017</v>
      </c>
      <c r="S323" s="79">
        <v>0</v>
      </c>
      <c r="T323" s="79">
        <v>2.5000000000000001E-3</v>
      </c>
      <c r="U323" s="79">
        <v>8.0000000000000004E-4</v>
      </c>
    </row>
    <row r="324" spans="2:21">
      <c r="B324" t="s">
        <v>1247</v>
      </c>
      <c r="C324" t="s">
        <v>1248</v>
      </c>
      <c r="D324" t="s">
        <v>123</v>
      </c>
      <c r="E324" t="s">
        <v>990</v>
      </c>
      <c r="F324" t="s">
        <v>1249</v>
      </c>
      <c r="G324" t="s">
        <v>1026</v>
      </c>
      <c r="H324" t="s">
        <v>212</v>
      </c>
      <c r="I324" t="s">
        <v>213</v>
      </c>
      <c r="J324" t="s">
        <v>278</v>
      </c>
      <c r="K324" s="78">
        <v>4.1500000000000004</v>
      </c>
      <c r="L324" t="s">
        <v>106</v>
      </c>
      <c r="M324" s="79">
        <v>3.7499999999999999E-2</v>
      </c>
      <c r="N324" s="79">
        <v>2.6200000000000001E-2</v>
      </c>
      <c r="O324" s="78">
        <v>11733.91</v>
      </c>
      <c r="P324" s="78">
        <v>104.45638221128252</v>
      </c>
      <c r="Q324" s="78">
        <v>0</v>
      </c>
      <c r="R324" s="78">
        <v>42.482130764898102</v>
      </c>
      <c r="S324" s="79">
        <v>0</v>
      </c>
      <c r="T324" s="79">
        <v>8.9999999999999998E-4</v>
      </c>
      <c r="U324" s="79">
        <v>2.9999999999999997E-4</v>
      </c>
    </row>
    <row r="325" spans="2:21">
      <c r="B325" t="s">
        <v>1250</v>
      </c>
      <c r="C325" t="s">
        <v>1016</v>
      </c>
      <c r="D325" t="s">
        <v>989</v>
      </c>
      <c r="E325" t="s">
        <v>990</v>
      </c>
      <c r="F325" t="s">
        <v>1251</v>
      </c>
      <c r="G325" t="s">
        <v>1100</v>
      </c>
      <c r="H325" t="s">
        <v>212</v>
      </c>
      <c r="I325" t="s">
        <v>213</v>
      </c>
      <c r="J325" t="s">
        <v>582</v>
      </c>
      <c r="K325" s="78">
        <v>8.5500000000000007</v>
      </c>
      <c r="L325" t="s">
        <v>106</v>
      </c>
      <c r="M325" s="79">
        <v>4.2500000000000003E-2</v>
      </c>
      <c r="N325" s="79">
        <v>3.5400000000000001E-2</v>
      </c>
      <c r="O325" s="78">
        <v>29823.69</v>
      </c>
      <c r="P325" s="78">
        <v>106.10278014456841</v>
      </c>
      <c r="Q325" s="78">
        <v>0</v>
      </c>
      <c r="R325" s="78">
        <v>109.67728682706399</v>
      </c>
      <c r="S325" s="79">
        <v>0</v>
      </c>
      <c r="T325" s="79">
        <v>2.3999999999999998E-3</v>
      </c>
      <c r="U325" s="79">
        <v>6.9999999999999999E-4</v>
      </c>
    </row>
    <row r="326" spans="2:21">
      <c r="B326" t="s">
        <v>1252</v>
      </c>
      <c r="C326" t="s">
        <v>1092</v>
      </c>
      <c r="D326" t="s">
        <v>123</v>
      </c>
      <c r="E326" t="s">
        <v>990</v>
      </c>
      <c r="F326" t="s">
        <v>1253</v>
      </c>
      <c r="G326" t="s">
        <v>1085</v>
      </c>
      <c r="H326" t="s">
        <v>212</v>
      </c>
      <c r="I326" t="s">
        <v>213</v>
      </c>
      <c r="J326" t="s">
        <v>327</v>
      </c>
      <c r="K326" s="78">
        <v>8.36</v>
      </c>
      <c r="L326" t="s">
        <v>106</v>
      </c>
      <c r="M326" s="79">
        <v>3.4000000000000002E-2</v>
      </c>
      <c r="N326" s="79">
        <v>3.0200000000000001E-2</v>
      </c>
      <c r="O326" s="78">
        <v>45957.82</v>
      </c>
      <c r="P326" s="78">
        <v>102.74792314631293</v>
      </c>
      <c r="Q326" s="78">
        <v>0</v>
      </c>
      <c r="R326" s="78">
        <v>163.66696551713</v>
      </c>
      <c r="S326" s="79">
        <v>1E-4</v>
      </c>
      <c r="T326" s="79">
        <v>3.5000000000000001E-3</v>
      </c>
      <c r="U326" s="79">
        <v>1.1000000000000001E-3</v>
      </c>
    </row>
    <row r="327" spans="2:21">
      <c r="B327" t="s">
        <v>1254</v>
      </c>
      <c r="C327" t="s">
        <v>1016</v>
      </c>
      <c r="D327" t="s">
        <v>989</v>
      </c>
      <c r="E327" t="s">
        <v>990</v>
      </c>
      <c r="F327" t="s">
        <v>1216</v>
      </c>
      <c r="G327" t="s">
        <v>1202</v>
      </c>
      <c r="H327" t="s">
        <v>212</v>
      </c>
      <c r="I327" t="s">
        <v>213</v>
      </c>
      <c r="J327" t="s">
        <v>582</v>
      </c>
      <c r="K327" s="78">
        <v>8.39</v>
      </c>
      <c r="L327" t="s">
        <v>106</v>
      </c>
      <c r="M327" s="79">
        <v>0.03</v>
      </c>
      <c r="N327" s="79">
        <v>2.4E-2</v>
      </c>
      <c r="O327" s="78">
        <v>37157.39</v>
      </c>
      <c r="P327" s="78">
        <v>104.43829403153831</v>
      </c>
      <c r="Q327" s="78">
        <v>0</v>
      </c>
      <c r="R327" s="78">
        <v>134.50348227568901</v>
      </c>
      <c r="S327" s="79">
        <v>1E-4</v>
      </c>
      <c r="T327" s="79">
        <v>2.8999999999999998E-3</v>
      </c>
      <c r="U327" s="79">
        <v>8.9999999999999998E-4</v>
      </c>
    </row>
    <row r="328" spans="2:21">
      <c r="B328" t="s">
        <v>1255</v>
      </c>
      <c r="C328" t="s">
        <v>1256</v>
      </c>
      <c r="D328" t="s">
        <v>123</v>
      </c>
      <c r="E328" t="s">
        <v>990</v>
      </c>
      <c r="F328" t="s">
        <v>1257</v>
      </c>
      <c r="G328" t="s">
        <v>1020</v>
      </c>
      <c r="H328" t="s">
        <v>212</v>
      </c>
      <c r="I328" t="s">
        <v>213</v>
      </c>
      <c r="J328" t="s">
        <v>340</v>
      </c>
      <c r="K328" s="78">
        <v>18.52</v>
      </c>
      <c r="L328" t="s">
        <v>106</v>
      </c>
      <c r="M328" s="79">
        <v>3.7999999999999999E-2</v>
      </c>
      <c r="N328" s="79">
        <v>3.1199999999999999E-2</v>
      </c>
      <c r="O328" s="78">
        <v>19556.52</v>
      </c>
      <c r="P328" s="78">
        <v>113.75023287703937</v>
      </c>
      <c r="Q328" s="78">
        <v>0</v>
      </c>
      <c r="R328" s="78">
        <v>77.103204689806802</v>
      </c>
      <c r="S328" s="79">
        <v>0</v>
      </c>
      <c r="T328" s="79">
        <v>1.6999999999999999E-3</v>
      </c>
      <c r="U328" s="79">
        <v>5.0000000000000001E-4</v>
      </c>
    </row>
    <row r="329" spans="2:21">
      <c r="B329" t="s">
        <v>1258</v>
      </c>
      <c r="C329" t="s">
        <v>1190</v>
      </c>
      <c r="D329" t="s">
        <v>998</v>
      </c>
      <c r="E329" t="s">
        <v>990</v>
      </c>
      <c r="F329" t="s">
        <v>1259</v>
      </c>
      <c r="G329" t="s">
        <v>1237</v>
      </c>
      <c r="H329" t="s">
        <v>212</v>
      </c>
      <c r="I329" t="s">
        <v>213</v>
      </c>
      <c r="J329" t="s">
        <v>321</v>
      </c>
      <c r="K329" s="78">
        <v>17.399999999999999</v>
      </c>
      <c r="L329" t="s">
        <v>106</v>
      </c>
      <c r="M329" s="79">
        <v>5.1299999999999998E-2</v>
      </c>
      <c r="N329" s="79">
        <v>3.1099999999999999E-2</v>
      </c>
      <c r="O329" s="78">
        <v>17111.96</v>
      </c>
      <c r="P329" s="78">
        <v>138.38019196314494</v>
      </c>
      <c r="Q329" s="78">
        <v>0</v>
      </c>
      <c r="R329" s="78">
        <v>82.073365693011695</v>
      </c>
      <c r="S329" s="79">
        <v>0</v>
      </c>
      <c r="T329" s="79">
        <v>1.8E-3</v>
      </c>
      <c r="U329" s="79">
        <v>5.9999999999999995E-4</v>
      </c>
    </row>
    <row r="330" spans="2:21">
      <c r="B330" t="s">
        <v>1260</v>
      </c>
      <c r="C330" t="s">
        <v>1016</v>
      </c>
      <c r="D330" t="s">
        <v>989</v>
      </c>
      <c r="E330" t="s">
        <v>990</v>
      </c>
      <c r="F330" t="s">
        <v>1261</v>
      </c>
      <c r="G330" t="s">
        <v>1152</v>
      </c>
      <c r="H330" t="s">
        <v>212</v>
      </c>
      <c r="I330" t="s">
        <v>213</v>
      </c>
      <c r="J330" t="s">
        <v>582</v>
      </c>
      <c r="K330" s="78">
        <v>8.44</v>
      </c>
      <c r="L330" t="s">
        <v>106</v>
      </c>
      <c r="M330" s="79">
        <v>3.6200000000000003E-2</v>
      </c>
      <c r="N330" s="79">
        <v>0.03</v>
      </c>
      <c r="O330" s="78">
        <v>28845.87</v>
      </c>
      <c r="P330" s="78">
        <v>105.11880016059351</v>
      </c>
      <c r="Q330" s="78">
        <v>0</v>
      </c>
      <c r="R330" s="78">
        <v>105.09755083664</v>
      </c>
      <c r="S330" s="79">
        <v>0</v>
      </c>
      <c r="T330" s="79">
        <v>2.3E-3</v>
      </c>
      <c r="U330" s="79">
        <v>6.9999999999999999E-4</v>
      </c>
    </row>
    <row r="331" spans="2:21">
      <c r="B331" t="s">
        <v>1262</v>
      </c>
      <c r="C331" t="s">
        <v>1190</v>
      </c>
      <c r="D331" t="s">
        <v>998</v>
      </c>
      <c r="E331" t="s">
        <v>990</v>
      </c>
      <c r="F331" t="s">
        <v>1263</v>
      </c>
      <c r="G331" t="s">
        <v>1264</v>
      </c>
      <c r="H331" t="s">
        <v>212</v>
      </c>
      <c r="I331" t="s">
        <v>213</v>
      </c>
      <c r="J331" t="s">
        <v>321</v>
      </c>
      <c r="K331" s="78">
        <v>18.13</v>
      </c>
      <c r="L331" t="s">
        <v>106</v>
      </c>
      <c r="M331" s="79">
        <v>4.2000000000000003E-2</v>
      </c>
      <c r="N331" s="79">
        <v>3.0800000000000001E-2</v>
      </c>
      <c r="O331" s="78">
        <v>31290.43</v>
      </c>
      <c r="P331" s="78">
        <v>121.08199973526912</v>
      </c>
      <c r="Q331" s="78">
        <v>0</v>
      </c>
      <c r="R331" s="78">
        <v>131.31661362960401</v>
      </c>
      <c r="S331" s="79">
        <v>0</v>
      </c>
      <c r="T331" s="79">
        <v>2.8E-3</v>
      </c>
      <c r="U331" s="79">
        <v>8.9999999999999998E-4</v>
      </c>
    </row>
    <row r="332" spans="2:21">
      <c r="B332" t="s">
        <v>1265</v>
      </c>
      <c r="C332" t="s">
        <v>1266</v>
      </c>
      <c r="D332" t="s">
        <v>123</v>
      </c>
      <c r="E332" t="s">
        <v>990</v>
      </c>
      <c r="F332" t="s">
        <v>1267</v>
      </c>
      <c r="G332" t="s">
        <v>1152</v>
      </c>
      <c r="H332" t="s">
        <v>212</v>
      </c>
      <c r="I332" t="s">
        <v>213</v>
      </c>
      <c r="J332" t="s">
        <v>482</v>
      </c>
      <c r="K332" s="78">
        <v>7.68</v>
      </c>
      <c r="L332" t="s">
        <v>106</v>
      </c>
      <c r="M332" s="79">
        <v>3.9300000000000002E-2</v>
      </c>
      <c r="N332" s="79">
        <v>2.8199999999999999E-2</v>
      </c>
      <c r="O332" s="78">
        <v>25570.15</v>
      </c>
      <c r="P332" s="78">
        <v>109.90490052492403</v>
      </c>
      <c r="Q332" s="78">
        <v>0</v>
      </c>
      <c r="R332" s="78">
        <v>97.404470896174999</v>
      </c>
      <c r="S332" s="79">
        <v>0</v>
      </c>
      <c r="T332" s="79">
        <v>2.0999999999999999E-3</v>
      </c>
      <c r="U332" s="79">
        <v>6.9999999999999999E-4</v>
      </c>
    </row>
    <row r="333" spans="2:21">
      <c r="B333" t="s">
        <v>1268</v>
      </c>
      <c r="C333" t="s">
        <v>1269</v>
      </c>
      <c r="D333" t="s">
        <v>123</v>
      </c>
      <c r="E333" t="s">
        <v>990</v>
      </c>
      <c r="F333" t="s">
        <v>1089</v>
      </c>
      <c r="G333" t="s">
        <v>1090</v>
      </c>
      <c r="H333" t="s">
        <v>212</v>
      </c>
      <c r="I333" t="s">
        <v>213</v>
      </c>
      <c r="J333" t="s">
        <v>340</v>
      </c>
      <c r="K333" s="78">
        <v>8.27</v>
      </c>
      <c r="L333" t="s">
        <v>106</v>
      </c>
      <c r="M333" s="79">
        <v>5.5500000000000001E-2</v>
      </c>
      <c r="N333" s="79">
        <v>2.4799999999999999E-2</v>
      </c>
      <c r="O333" s="78">
        <v>25179.02</v>
      </c>
      <c r="P333" s="78">
        <v>108.17884916091135</v>
      </c>
      <c r="Q333" s="78">
        <v>0</v>
      </c>
      <c r="R333" s="78">
        <v>94.408204512741094</v>
      </c>
      <c r="S333" s="79">
        <v>0</v>
      </c>
      <c r="T333" s="79">
        <v>2E-3</v>
      </c>
      <c r="U333" s="79">
        <v>5.9999999999999995E-4</v>
      </c>
    </row>
    <row r="334" spans="2:21">
      <c r="B334" t="s">
        <v>1270</v>
      </c>
      <c r="C334" t="s">
        <v>1016</v>
      </c>
      <c r="D334" t="s">
        <v>989</v>
      </c>
      <c r="E334" t="s">
        <v>990</v>
      </c>
      <c r="F334" t="s">
        <v>1271</v>
      </c>
      <c r="G334" t="s">
        <v>1178</v>
      </c>
      <c r="H334" t="s">
        <v>212</v>
      </c>
      <c r="I334" t="s">
        <v>213</v>
      </c>
      <c r="J334" t="s">
        <v>582</v>
      </c>
      <c r="K334" s="78">
        <v>9.3699999999999992</v>
      </c>
      <c r="L334" t="s">
        <v>106</v>
      </c>
      <c r="M334" s="79">
        <v>2.8000000000000001E-2</v>
      </c>
      <c r="N334" s="79">
        <v>2.1999999999999999E-2</v>
      </c>
      <c r="O334" s="78">
        <v>19556.52</v>
      </c>
      <c r="P334" s="78">
        <v>105.28152959142793</v>
      </c>
      <c r="Q334" s="78">
        <v>0</v>
      </c>
      <c r="R334" s="78">
        <v>71.362872152698301</v>
      </c>
      <c r="S334" s="79">
        <v>0</v>
      </c>
      <c r="T334" s="79">
        <v>1.5E-3</v>
      </c>
      <c r="U334" s="79">
        <v>5.0000000000000001E-4</v>
      </c>
    </row>
    <row r="335" spans="2:21">
      <c r="B335" t="s">
        <v>1272</v>
      </c>
      <c r="C335" t="s">
        <v>1092</v>
      </c>
      <c r="D335" t="s">
        <v>123</v>
      </c>
      <c r="E335" t="s">
        <v>990</v>
      </c>
      <c r="F335" t="s">
        <v>1273</v>
      </c>
      <c r="G335" t="s">
        <v>1274</v>
      </c>
      <c r="H335" t="s">
        <v>212</v>
      </c>
      <c r="I335" t="s">
        <v>213</v>
      </c>
      <c r="J335" t="s">
        <v>327</v>
      </c>
      <c r="K335" s="78">
        <v>8.51</v>
      </c>
      <c r="L335" t="s">
        <v>106</v>
      </c>
      <c r="M335" s="79">
        <v>2.9499999999999998E-2</v>
      </c>
      <c r="N335" s="79">
        <v>2.63E-2</v>
      </c>
      <c r="O335" s="78">
        <v>38624.129999999997</v>
      </c>
      <c r="P335" s="78">
        <v>102.17528806722088</v>
      </c>
      <c r="Q335" s="78">
        <v>0</v>
      </c>
      <c r="R335" s="78">
        <v>136.78331957125999</v>
      </c>
      <c r="S335" s="79">
        <v>1E-4</v>
      </c>
      <c r="T335" s="79">
        <v>3.0000000000000001E-3</v>
      </c>
      <c r="U335" s="79">
        <v>8.9999999999999998E-4</v>
      </c>
    </row>
    <row r="336" spans="2:21">
      <c r="B336" t="s">
        <v>1275</v>
      </c>
      <c r="C336" t="s">
        <v>1016</v>
      </c>
      <c r="D336" t="s">
        <v>989</v>
      </c>
      <c r="E336" t="s">
        <v>990</v>
      </c>
      <c r="F336" t="s">
        <v>1276</v>
      </c>
      <c r="G336" t="s">
        <v>1081</v>
      </c>
      <c r="H336" t="s">
        <v>212</v>
      </c>
      <c r="I336" t="s">
        <v>213</v>
      </c>
      <c r="J336" t="s">
        <v>582</v>
      </c>
      <c r="K336" s="78">
        <v>7.8</v>
      </c>
      <c r="L336" t="s">
        <v>106</v>
      </c>
      <c r="M336" s="79">
        <v>4.4999999999999998E-2</v>
      </c>
      <c r="N336" s="79">
        <v>3.1699999999999999E-2</v>
      </c>
      <c r="O336" s="78">
        <v>25325.69</v>
      </c>
      <c r="P336" s="78">
        <v>110.68500046565595</v>
      </c>
      <c r="Q336" s="78">
        <v>0</v>
      </c>
      <c r="R336" s="78">
        <v>97.158011167296394</v>
      </c>
      <c r="S336" s="79">
        <v>0</v>
      </c>
      <c r="T336" s="79">
        <v>2.0999999999999999E-3</v>
      </c>
      <c r="U336" s="79">
        <v>6.9999999999999999E-4</v>
      </c>
    </row>
    <row r="337" spans="2:21">
      <c r="B337" t="s">
        <v>1277</v>
      </c>
      <c r="C337" t="s">
        <v>1092</v>
      </c>
      <c r="D337" t="s">
        <v>123</v>
      </c>
      <c r="E337" t="s">
        <v>990</v>
      </c>
      <c r="F337" t="s">
        <v>1121</v>
      </c>
      <c r="G337" t="s">
        <v>1085</v>
      </c>
      <c r="H337" t="s">
        <v>212</v>
      </c>
      <c r="I337" t="s">
        <v>213</v>
      </c>
      <c r="J337" t="s">
        <v>327</v>
      </c>
      <c r="K337" s="78">
        <v>8.52</v>
      </c>
      <c r="L337" t="s">
        <v>106</v>
      </c>
      <c r="M337" s="79">
        <v>4.1300000000000003E-2</v>
      </c>
      <c r="N337" s="79">
        <v>3.5099999999999999E-2</v>
      </c>
      <c r="O337" s="78">
        <v>11000.54</v>
      </c>
      <c r="P337" s="78">
        <v>104.99740284526619</v>
      </c>
      <c r="Q337" s="78">
        <v>0</v>
      </c>
      <c r="R337" s="78">
        <v>40.033274982176799</v>
      </c>
      <c r="S337" s="79">
        <v>0</v>
      </c>
      <c r="T337" s="79">
        <v>8.9999999999999998E-4</v>
      </c>
      <c r="U337" s="79">
        <v>2.9999999999999997E-4</v>
      </c>
    </row>
    <row r="338" spans="2:21">
      <c r="B338" t="s">
        <v>1278</v>
      </c>
      <c r="C338" t="s">
        <v>1016</v>
      </c>
      <c r="D338" t="s">
        <v>989</v>
      </c>
      <c r="E338" t="s">
        <v>990</v>
      </c>
      <c r="F338" t="s">
        <v>1279</v>
      </c>
      <c r="G338" t="s">
        <v>1264</v>
      </c>
      <c r="H338" t="s">
        <v>212</v>
      </c>
      <c r="I338" t="s">
        <v>213</v>
      </c>
      <c r="J338" t="s">
        <v>582</v>
      </c>
      <c r="K338" s="78">
        <v>19.02</v>
      </c>
      <c r="L338" t="s">
        <v>106</v>
      </c>
      <c r="M338" s="79">
        <v>3.85E-2</v>
      </c>
      <c r="N338" s="79">
        <v>3.1800000000000002E-2</v>
      </c>
      <c r="O338" s="78">
        <v>39113.040000000001</v>
      </c>
      <c r="P338" s="78">
        <v>105.3302268398288</v>
      </c>
      <c r="Q338" s="78">
        <v>0</v>
      </c>
      <c r="R338" s="78">
        <v>142.791761118133</v>
      </c>
      <c r="S338" s="79">
        <v>0</v>
      </c>
      <c r="T338" s="79">
        <v>3.0999999999999999E-3</v>
      </c>
      <c r="U338" s="79">
        <v>1E-3</v>
      </c>
    </row>
    <row r="339" spans="2:21">
      <c r="B339" t="s">
        <v>1280</v>
      </c>
      <c r="C339" t="s">
        <v>1281</v>
      </c>
      <c r="D339" t="s">
        <v>123</v>
      </c>
      <c r="E339" t="s">
        <v>990</v>
      </c>
      <c r="F339" t="s">
        <v>1282</v>
      </c>
      <c r="G339" t="s">
        <v>1038</v>
      </c>
      <c r="H339" t="s">
        <v>212</v>
      </c>
      <c r="I339" t="s">
        <v>213</v>
      </c>
      <c r="J339" t="s">
        <v>340</v>
      </c>
      <c r="K339" s="78">
        <v>8.09</v>
      </c>
      <c r="L339" t="s">
        <v>106</v>
      </c>
      <c r="M339" s="79">
        <v>3.8800000000000001E-2</v>
      </c>
      <c r="N339" s="79">
        <v>2.5100000000000001E-2</v>
      </c>
      <c r="O339" s="78">
        <v>26401.3</v>
      </c>
      <c r="P339" s="78">
        <v>111.64487490878201</v>
      </c>
      <c r="Q339" s="78">
        <v>0</v>
      </c>
      <c r="R339" s="78">
        <v>102.162770513307</v>
      </c>
      <c r="S339" s="79">
        <v>0</v>
      </c>
      <c r="T339" s="79">
        <v>2.2000000000000001E-3</v>
      </c>
      <c r="U339" s="79">
        <v>6.9999999999999999E-4</v>
      </c>
    </row>
    <row r="340" spans="2:21">
      <c r="B340" t="s">
        <v>1283</v>
      </c>
      <c r="C340" t="s">
        <v>1016</v>
      </c>
      <c r="D340" t="s">
        <v>989</v>
      </c>
      <c r="E340" t="s">
        <v>990</v>
      </c>
      <c r="F340" t="s">
        <v>1158</v>
      </c>
      <c r="G340" t="s">
        <v>1009</v>
      </c>
      <c r="H340" t="s">
        <v>212</v>
      </c>
      <c r="I340" t="s">
        <v>213</v>
      </c>
      <c r="J340" t="s">
        <v>582</v>
      </c>
      <c r="K340" s="78">
        <v>18.96</v>
      </c>
      <c r="L340" t="s">
        <v>106</v>
      </c>
      <c r="M340" s="79">
        <v>3.6299999999999999E-2</v>
      </c>
      <c r="N340" s="79">
        <v>2.9399999999999999E-2</v>
      </c>
      <c r="O340" s="78">
        <v>25550.59</v>
      </c>
      <c r="P340" s="78">
        <v>112.34226389695895</v>
      </c>
      <c r="Q340" s="78">
        <v>0</v>
      </c>
      <c r="R340" s="78">
        <v>99.488449575274004</v>
      </c>
      <c r="S340" s="79">
        <v>1E-4</v>
      </c>
      <c r="T340" s="79">
        <v>2.2000000000000001E-3</v>
      </c>
      <c r="U340" s="79">
        <v>6.9999999999999999E-4</v>
      </c>
    </row>
    <row r="341" spans="2:21">
      <c r="B341" t="s">
        <v>1284</v>
      </c>
      <c r="C341" t="s">
        <v>1285</v>
      </c>
      <c r="D341" t="s">
        <v>123</v>
      </c>
      <c r="E341" t="s">
        <v>990</v>
      </c>
      <c r="F341" t="s">
        <v>1286</v>
      </c>
      <c r="G341" t="s">
        <v>1274</v>
      </c>
      <c r="H341" t="s">
        <v>212</v>
      </c>
      <c r="I341" t="s">
        <v>213</v>
      </c>
      <c r="J341" t="s">
        <v>340</v>
      </c>
      <c r="K341" s="78">
        <v>8.4</v>
      </c>
      <c r="L341" t="s">
        <v>106</v>
      </c>
      <c r="M341" s="79">
        <v>2.9499999999999998E-2</v>
      </c>
      <c r="N341" s="79">
        <v>2.1499999999999998E-2</v>
      </c>
      <c r="O341" s="78">
        <v>24445.65</v>
      </c>
      <c r="P341" s="78">
        <v>106.74402557934197</v>
      </c>
      <c r="Q341" s="78">
        <v>0</v>
      </c>
      <c r="R341" s="78">
        <v>90.442742901400194</v>
      </c>
      <c r="S341" s="79">
        <v>0</v>
      </c>
      <c r="T341" s="79">
        <v>2E-3</v>
      </c>
      <c r="U341" s="79">
        <v>5.9999999999999995E-4</v>
      </c>
    </row>
    <row r="342" spans="2:21">
      <c r="B342" t="s">
        <v>1287</v>
      </c>
      <c r="C342" t="s">
        <v>1256</v>
      </c>
      <c r="D342" t="s">
        <v>123</v>
      </c>
      <c r="E342" t="s">
        <v>990</v>
      </c>
      <c r="F342" t="s">
        <v>1288</v>
      </c>
      <c r="G342" t="s">
        <v>1020</v>
      </c>
      <c r="H342" t="s">
        <v>212</v>
      </c>
      <c r="I342" t="s">
        <v>213</v>
      </c>
      <c r="J342" t="s">
        <v>340</v>
      </c>
      <c r="K342" s="78">
        <v>17.25</v>
      </c>
      <c r="L342" t="s">
        <v>106</v>
      </c>
      <c r="M342" s="79">
        <v>4.1000000000000002E-2</v>
      </c>
      <c r="N342" s="79">
        <v>4.0099999999999997E-2</v>
      </c>
      <c r="O342" s="78">
        <v>44980</v>
      </c>
      <c r="P342" s="78">
        <v>100.97733632962922</v>
      </c>
      <c r="Q342" s="78">
        <v>0</v>
      </c>
      <c r="R342" s="78">
        <v>157.42435398377901</v>
      </c>
      <c r="S342" s="79">
        <v>0</v>
      </c>
      <c r="T342" s="79">
        <v>3.3999999999999998E-3</v>
      </c>
      <c r="U342" s="79">
        <v>1.1000000000000001E-3</v>
      </c>
    </row>
    <row r="343" spans="2:21">
      <c r="B343" t="s">
        <v>1289</v>
      </c>
      <c r="C343" t="s">
        <v>1016</v>
      </c>
      <c r="D343" t="s">
        <v>989</v>
      </c>
      <c r="E343" t="s">
        <v>990</v>
      </c>
      <c r="F343" t="s">
        <v>1290</v>
      </c>
      <c r="G343" t="s">
        <v>1192</v>
      </c>
      <c r="H343" t="s">
        <v>212</v>
      </c>
      <c r="I343" t="s">
        <v>213</v>
      </c>
      <c r="J343" t="s">
        <v>582</v>
      </c>
      <c r="K343" s="78">
        <v>21.93</v>
      </c>
      <c r="L343" t="s">
        <v>106</v>
      </c>
      <c r="M343" s="79">
        <v>3.7999999999999999E-2</v>
      </c>
      <c r="N343" s="79">
        <v>3.1099999999999999E-2</v>
      </c>
      <c r="O343" s="78">
        <v>20534.349999999999</v>
      </c>
      <c r="P343" s="78">
        <v>116.04511021896091</v>
      </c>
      <c r="Q343" s="78">
        <v>0</v>
      </c>
      <c r="R343" s="78">
        <v>82.591692106796799</v>
      </c>
      <c r="S343" s="79">
        <v>0</v>
      </c>
      <c r="T343" s="79">
        <v>1.8E-3</v>
      </c>
      <c r="U343" s="79">
        <v>5.9999999999999995E-4</v>
      </c>
    </row>
    <row r="344" spans="2:21">
      <c r="B344" t="s">
        <v>1291</v>
      </c>
      <c r="C344" t="s">
        <v>1016</v>
      </c>
      <c r="D344" t="s">
        <v>989</v>
      </c>
      <c r="E344" t="s">
        <v>990</v>
      </c>
      <c r="F344" t="s">
        <v>1292</v>
      </c>
      <c r="G344" t="s">
        <v>1274</v>
      </c>
      <c r="H344" t="s">
        <v>212</v>
      </c>
      <c r="I344" t="s">
        <v>213</v>
      </c>
      <c r="J344" t="s">
        <v>582</v>
      </c>
      <c r="K344" s="78">
        <v>17.16</v>
      </c>
      <c r="L344" t="s">
        <v>106</v>
      </c>
      <c r="M344" s="79">
        <v>4.5999999999999999E-2</v>
      </c>
      <c r="N344" s="79">
        <v>3.78E-2</v>
      </c>
      <c r="O344" s="78">
        <v>29334.78</v>
      </c>
      <c r="P344" s="78">
        <v>115.08414903117901</v>
      </c>
      <c r="Q344" s="78">
        <v>0</v>
      </c>
      <c r="R344" s="78">
        <v>117.01105758036201</v>
      </c>
      <c r="S344" s="79">
        <v>1E-4</v>
      </c>
      <c r="T344" s="79">
        <v>2.5000000000000001E-3</v>
      </c>
      <c r="U344" s="79">
        <v>8.0000000000000004E-4</v>
      </c>
    </row>
    <row r="345" spans="2:21">
      <c r="B345" t="s">
        <v>228</v>
      </c>
      <c r="C345" s="16"/>
      <c r="D345" s="16"/>
      <c r="E345" s="16"/>
      <c r="F345" s="16"/>
    </row>
    <row r="346" spans="2:21">
      <c r="B346" t="s">
        <v>344</v>
      </c>
      <c r="C346" s="16"/>
      <c r="D346" s="16"/>
      <c r="E346" s="16"/>
      <c r="F346" s="16"/>
    </row>
    <row r="347" spans="2:21">
      <c r="B347" t="s">
        <v>345</v>
      </c>
      <c r="C347" s="16"/>
      <c r="D347" s="16"/>
      <c r="E347" s="16"/>
      <c r="F347" s="16"/>
    </row>
    <row r="348" spans="2:21">
      <c r="B348" t="s">
        <v>346</v>
      </c>
      <c r="C348" s="16"/>
      <c r="D348" s="16"/>
      <c r="E348" s="16"/>
      <c r="F348" s="16"/>
    </row>
    <row r="349" spans="2:21">
      <c r="B349" t="s">
        <v>347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44012</v>
      </c>
    </row>
    <row r="2" spans="2:62" s="1" customFormat="1">
      <c r="B2" s="2" t="s">
        <v>1</v>
      </c>
      <c r="C2" s="12" t="s">
        <v>2853</v>
      </c>
    </row>
    <row r="3" spans="2:62" s="1" customFormat="1">
      <c r="B3" s="2" t="s">
        <v>2</v>
      </c>
      <c r="C3" s="84" t="s">
        <v>2854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1614773.58</v>
      </c>
      <c r="J11" s="7"/>
      <c r="K11" s="76">
        <v>36.482370000000003</v>
      </c>
      <c r="L11" s="76">
        <v>23742.099087981765</v>
      </c>
      <c r="M11" s="7"/>
      <c r="N11" s="77">
        <v>1</v>
      </c>
      <c r="O11" s="77">
        <v>0.16170000000000001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1547368.34</v>
      </c>
      <c r="K12" s="82">
        <v>33.397910000000003</v>
      </c>
      <c r="L12" s="82">
        <v>13523.989303839031</v>
      </c>
      <c r="N12" s="81">
        <v>0.5696</v>
      </c>
      <c r="O12" s="81">
        <v>9.2100000000000001E-2</v>
      </c>
    </row>
    <row r="13" spans="2:62">
      <c r="B13" s="80" t="s">
        <v>1293</v>
      </c>
      <c r="E13" s="16"/>
      <c r="F13" s="16"/>
      <c r="G13" s="16"/>
      <c r="I13" s="82">
        <v>514627.3</v>
      </c>
      <c r="K13" s="82">
        <v>0.25013999999999997</v>
      </c>
      <c r="L13" s="82">
        <v>8279.5028367199993</v>
      </c>
      <c r="N13" s="81">
        <v>0.34870000000000001</v>
      </c>
      <c r="O13" s="81">
        <v>5.6399999999999999E-2</v>
      </c>
    </row>
    <row r="14" spans="2:62">
      <c r="B14" t="s">
        <v>1294</v>
      </c>
      <c r="C14" t="s">
        <v>1295</v>
      </c>
      <c r="D14" t="s">
        <v>100</v>
      </c>
      <c r="E14" t="s">
        <v>123</v>
      </c>
      <c r="F14" t="s">
        <v>954</v>
      </c>
      <c r="G14" t="s">
        <v>518</v>
      </c>
      <c r="H14" t="s">
        <v>102</v>
      </c>
      <c r="I14" s="78">
        <v>91163.98</v>
      </c>
      <c r="J14" s="78">
        <v>63.9</v>
      </c>
      <c r="K14" s="78">
        <v>0</v>
      </c>
      <c r="L14" s="78">
        <v>58.253783220000003</v>
      </c>
      <c r="M14" s="79">
        <v>0</v>
      </c>
      <c r="N14" s="79">
        <v>2.5000000000000001E-3</v>
      </c>
      <c r="O14" s="79">
        <v>4.0000000000000002E-4</v>
      </c>
    </row>
    <row r="15" spans="2:62">
      <c r="B15" t="s">
        <v>1296</v>
      </c>
      <c r="C15" t="s">
        <v>1297</v>
      </c>
      <c r="D15" t="s">
        <v>100</v>
      </c>
      <c r="E15" t="s">
        <v>123</v>
      </c>
      <c r="F15" t="s">
        <v>1298</v>
      </c>
      <c r="G15" t="s">
        <v>514</v>
      </c>
      <c r="H15" t="s">
        <v>102</v>
      </c>
      <c r="I15" s="78">
        <v>7917.79</v>
      </c>
      <c r="J15" s="78">
        <v>1280</v>
      </c>
      <c r="K15" s="78">
        <v>0</v>
      </c>
      <c r="L15" s="78">
        <v>101.347712</v>
      </c>
      <c r="M15" s="79">
        <v>0</v>
      </c>
      <c r="N15" s="79">
        <v>4.3E-3</v>
      </c>
      <c r="O15" s="79">
        <v>6.9999999999999999E-4</v>
      </c>
    </row>
    <row r="16" spans="2:62">
      <c r="B16" t="s">
        <v>1299</v>
      </c>
      <c r="C16" t="s">
        <v>1300</v>
      </c>
      <c r="D16" t="s">
        <v>100</v>
      </c>
      <c r="E16" t="s">
        <v>123</v>
      </c>
      <c r="F16" t="s">
        <v>1301</v>
      </c>
      <c r="G16" t="s">
        <v>514</v>
      </c>
      <c r="H16" t="s">
        <v>102</v>
      </c>
      <c r="I16" s="78">
        <v>5969.3</v>
      </c>
      <c r="J16" s="78">
        <v>1870</v>
      </c>
      <c r="K16" s="78">
        <v>0</v>
      </c>
      <c r="L16" s="78">
        <v>111.62591</v>
      </c>
      <c r="M16" s="79">
        <v>0</v>
      </c>
      <c r="N16" s="79">
        <v>4.7000000000000002E-3</v>
      </c>
      <c r="O16" s="79">
        <v>8.0000000000000004E-4</v>
      </c>
    </row>
    <row r="17" spans="2:15">
      <c r="B17" t="s">
        <v>1302</v>
      </c>
      <c r="C17" t="s">
        <v>1303</v>
      </c>
      <c r="D17" t="s">
        <v>100</v>
      </c>
      <c r="E17" t="s">
        <v>123</v>
      </c>
      <c r="F17" t="s">
        <v>1304</v>
      </c>
      <c r="G17" t="s">
        <v>813</v>
      </c>
      <c r="H17" t="s">
        <v>102</v>
      </c>
      <c r="I17" s="78">
        <v>1070.81</v>
      </c>
      <c r="J17" s="78">
        <v>47400</v>
      </c>
      <c r="K17" s="78">
        <v>0</v>
      </c>
      <c r="L17" s="78">
        <v>507.56394</v>
      </c>
      <c r="M17" s="79">
        <v>0</v>
      </c>
      <c r="N17" s="79">
        <v>2.1399999999999999E-2</v>
      </c>
      <c r="O17" s="79">
        <v>3.5000000000000001E-3</v>
      </c>
    </row>
    <row r="18" spans="2:15">
      <c r="B18" t="s">
        <v>1305</v>
      </c>
      <c r="C18" t="s">
        <v>1306</v>
      </c>
      <c r="D18" t="s">
        <v>100</v>
      </c>
      <c r="E18" t="s">
        <v>123</v>
      </c>
      <c r="F18" t="s">
        <v>1307</v>
      </c>
      <c r="G18" t="s">
        <v>719</v>
      </c>
      <c r="H18" t="s">
        <v>102</v>
      </c>
      <c r="I18" s="78">
        <v>3608.3</v>
      </c>
      <c r="J18" s="78">
        <v>1230</v>
      </c>
      <c r="K18" s="78">
        <v>0</v>
      </c>
      <c r="L18" s="78">
        <v>44.382089999999998</v>
      </c>
      <c r="M18" s="79">
        <v>0</v>
      </c>
      <c r="N18" s="79">
        <v>1.9E-3</v>
      </c>
      <c r="O18" s="79">
        <v>2.9999999999999997E-4</v>
      </c>
    </row>
    <row r="19" spans="2:15">
      <c r="B19" t="s">
        <v>1308</v>
      </c>
      <c r="C19" t="s">
        <v>1309</v>
      </c>
      <c r="D19" t="s">
        <v>100</v>
      </c>
      <c r="E19" t="s">
        <v>123</v>
      </c>
      <c r="F19" t="s">
        <v>410</v>
      </c>
      <c r="G19" t="s">
        <v>355</v>
      </c>
      <c r="H19" t="s">
        <v>102</v>
      </c>
      <c r="I19" s="78">
        <v>33956.949999999997</v>
      </c>
      <c r="J19" s="78">
        <v>1050</v>
      </c>
      <c r="K19" s="78">
        <v>0</v>
      </c>
      <c r="L19" s="78">
        <v>356.54797500000001</v>
      </c>
      <c r="M19" s="79">
        <v>0</v>
      </c>
      <c r="N19" s="79">
        <v>1.4999999999999999E-2</v>
      </c>
      <c r="O19" s="79">
        <v>2.3999999999999998E-3</v>
      </c>
    </row>
    <row r="20" spans="2:15">
      <c r="B20" t="s">
        <v>1310</v>
      </c>
      <c r="C20" t="s">
        <v>1311</v>
      </c>
      <c r="D20" t="s">
        <v>100</v>
      </c>
      <c r="E20" t="s">
        <v>123</v>
      </c>
      <c r="F20" t="s">
        <v>684</v>
      </c>
      <c r="G20" t="s">
        <v>355</v>
      </c>
      <c r="H20" t="s">
        <v>102</v>
      </c>
      <c r="I20" s="78">
        <v>45173.38</v>
      </c>
      <c r="J20" s="78">
        <v>2058</v>
      </c>
      <c r="K20" s="78">
        <v>0</v>
      </c>
      <c r="L20" s="78">
        <v>929.66816040000003</v>
      </c>
      <c r="M20" s="79">
        <v>0</v>
      </c>
      <c r="N20" s="79">
        <v>3.9199999999999999E-2</v>
      </c>
      <c r="O20" s="79">
        <v>6.3E-3</v>
      </c>
    </row>
    <row r="21" spans="2:15">
      <c r="B21" t="s">
        <v>1312</v>
      </c>
      <c r="C21" t="s">
        <v>1313</v>
      </c>
      <c r="D21" t="s">
        <v>100</v>
      </c>
      <c r="E21" t="s">
        <v>123</v>
      </c>
      <c r="F21" t="s">
        <v>360</v>
      </c>
      <c r="G21" t="s">
        <v>355</v>
      </c>
      <c r="H21" t="s">
        <v>102</v>
      </c>
      <c r="I21" s="78">
        <v>49064</v>
      </c>
      <c r="J21" s="78">
        <v>1731</v>
      </c>
      <c r="K21" s="78">
        <v>0</v>
      </c>
      <c r="L21" s="78">
        <v>849.29783999999995</v>
      </c>
      <c r="M21" s="79">
        <v>0</v>
      </c>
      <c r="N21" s="79">
        <v>3.5799999999999998E-2</v>
      </c>
      <c r="O21" s="79">
        <v>5.7999999999999996E-3</v>
      </c>
    </row>
    <row r="22" spans="2:15">
      <c r="B22" t="s">
        <v>1314</v>
      </c>
      <c r="C22" t="s">
        <v>1315</v>
      </c>
      <c r="D22" t="s">
        <v>100</v>
      </c>
      <c r="E22" t="s">
        <v>123</v>
      </c>
      <c r="F22" t="s">
        <v>666</v>
      </c>
      <c r="G22" t="s">
        <v>355</v>
      </c>
      <c r="H22" t="s">
        <v>102</v>
      </c>
      <c r="I22" s="78">
        <v>7974.59</v>
      </c>
      <c r="J22" s="78">
        <v>6462</v>
      </c>
      <c r="K22" s="78">
        <v>0</v>
      </c>
      <c r="L22" s="78">
        <v>515.31800580000004</v>
      </c>
      <c r="M22" s="79">
        <v>0</v>
      </c>
      <c r="N22" s="79">
        <v>2.1700000000000001E-2</v>
      </c>
      <c r="O22" s="79">
        <v>3.5000000000000001E-3</v>
      </c>
    </row>
    <row r="23" spans="2:15">
      <c r="B23" t="s">
        <v>1316</v>
      </c>
      <c r="C23" t="s">
        <v>1317</v>
      </c>
      <c r="D23" t="s">
        <v>100</v>
      </c>
      <c r="E23" t="s">
        <v>123</v>
      </c>
      <c r="F23" t="s">
        <v>611</v>
      </c>
      <c r="G23" t="s">
        <v>355</v>
      </c>
      <c r="H23" t="s">
        <v>102</v>
      </c>
      <c r="I23" s="78">
        <v>2259.15</v>
      </c>
      <c r="J23" s="78">
        <v>7310</v>
      </c>
      <c r="K23" s="78">
        <v>0</v>
      </c>
      <c r="L23" s="78">
        <v>165.14386500000001</v>
      </c>
      <c r="M23" s="79">
        <v>0</v>
      </c>
      <c r="N23" s="79">
        <v>7.0000000000000001E-3</v>
      </c>
      <c r="O23" s="79">
        <v>1.1000000000000001E-3</v>
      </c>
    </row>
    <row r="24" spans="2:15">
      <c r="B24" t="s">
        <v>1318</v>
      </c>
      <c r="C24" t="s">
        <v>1319</v>
      </c>
      <c r="D24" t="s">
        <v>100</v>
      </c>
      <c r="E24" t="s">
        <v>123</v>
      </c>
      <c r="F24" t="s">
        <v>872</v>
      </c>
      <c r="G24" t="s">
        <v>112</v>
      </c>
      <c r="H24" t="s">
        <v>102</v>
      </c>
      <c r="I24" s="78">
        <v>275.77999999999997</v>
      </c>
      <c r="J24" s="78">
        <v>147300</v>
      </c>
      <c r="K24" s="78">
        <v>0</v>
      </c>
      <c r="L24" s="78">
        <v>406.22394000000003</v>
      </c>
      <c r="M24" s="79">
        <v>1E-4</v>
      </c>
      <c r="N24" s="79">
        <v>1.7100000000000001E-2</v>
      </c>
      <c r="O24" s="79">
        <v>2.8E-3</v>
      </c>
    </row>
    <row r="25" spans="2:15">
      <c r="B25" t="s">
        <v>1320</v>
      </c>
      <c r="C25" t="s">
        <v>1321</v>
      </c>
      <c r="D25" t="s">
        <v>100</v>
      </c>
      <c r="E25" t="s">
        <v>123</v>
      </c>
      <c r="F25" t="s">
        <v>1322</v>
      </c>
      <c r="G25" t="s">
        <v>970</v>
      </c>
      <c r="H25" t="s">
        <v>102</v>
      </c>
      <c r="I25" s="78">
        <v>886</v>
      </c>
      <c r="J25" s="78">
        <v>2644</v>
      </c>
      <c r="K25" s="78">
        <v>0</v>
      </c>
      <c r="L25" s="78">
        <v>23.425840000000001</v>
      </c>
      <c r="M25" s="79">
        <v>0</v>
      </c>
      <c r="N25" s="79">
        <v>1E-3</v>
      </c>
      <c r="O25" s="79">
        <v>2.0000000000000001E-4</v>
      </c>
    </row>
    <row r="26" spans="2:15">
      <c r="B26" t="s">
        <v>1323</v>
      </c>
      <c r="C26" t="s">
        <v>1324</v>
      </c>
      <c r="D26" t="s">
        <v>100</v>
      </c>
      <c r="E26" t="s">
        <v>123</v>
      </c>
      <c r="F26" t="s">
        <v>981</v>
      </c>
      <c r="G26" t="s">
        <v>970</v>
      </c>
      <c r="H26" t="s">
        <v>102</v>
      </c>
      <c r="I26" s="78">
        <v>47534.71</v>
      </c>
      <c r="J26" s="78">
        <v>252</v>
      </c>
      <c r="K26" s="78">
        <v>0</v>
      </c>
      <c r="L26" s="78">
        <v>119.7874692</v>
      </c>
      <c r="M26" s="79">
        <v>0</v>
      </c>
      <c r="N26" s="79">
        <v>5.0000000000000001E-3</v>
      </c>
      <c r="O26" s="79">
        <v>8.0000000000000004E-4</v>
      </c>
    </row>
    <row r="27" spans="2:15">
      <c r="B27" t="s">
        <v>1325</v>
      </c>
      <c r="C27" t="s">
        <v>1326</v>
      </c>
      <c r="D27" t="s">
        <v>100</v>
      </c>
      <c r="E27" t="s">
        <v>123</v>
      </c>
      <c r="F27" t="s">
        <v>788</v>
      </c>
      <c r="G27" t="s">
        <v>572</v>
      </c>
      <c r="H27" t="s">
        <v>102</v>
      </c>
      <c r="I27" s="78">
        <v>44071.360000000001</v>
      </c>
      <c r="J27" s="78">
        <v>1026</v>
      </c>
      <c r="K27" s="78">
        <v>0</v>
      </c>
      <c r="L27" s="78">
        <v>452.1721536</v>
      </c>
      <c r="M27" s="79">
        <v>0</v>
      </c>
      <c r="N27" s="79">
        <v>1.9E-2</v>
      </c>
      <c r="O27" s="79">
        <v>3.0999999999999999E-3</v>
      </c>
    </row>
    <row r="28" spans="2:15">
      <c r="B28" t="s">
        <v>1327</v>
      </c>
      <c r="C28" t="s">
        <v>1328</v>
      </c>
      <c r="D28" t="s">
        <v>100</v>
      </c>
      <c r="E28" t="s">
        <v>123</v>
      </c>
      <c r="F28" t="s">
        <v>1329</v>
      </c>
      <c r="G28" t="s">
        <v>1330</v>
      </c>
      <c r="H28" t="s">
        <v>102</v>
      </c>
      <c r="I28" s="78">
        <v>1894.31</v>
      </c>
      <c r="J28" s="78">
        <v>6606</v>
      </c>
      <c r="K28" s="78">
        <v>0</v>
      </c>
      <c r="L28" s="78">
        <v>125.1381186</v>
      </c>
      <c r="M28" s="79">
        <v>0</v>
      </c>
      <c r="N28" s="79">
        <v>5.3E-3</v>
      </c>
      <c r="O28" s="79">
        <v>8.9999999999999998E-4</v>
      </c>
    </row>
    <row r="29" spans="2:15">
      <c r="B29" t="s">
        <v>1331</v>
      </c>
      <c r="C29" t="s">
        <v>1332</v>
      </c>
      <c r="D29" t="s">
        <v>100</v>
      </c>
      <c r="E29" t="s">
        <v>123</v>
      </c>
      <c r="F29" t="s">
        <v>1333</v>
      </c>
      <c r="G29" t="s">
        <v>768</v>
      </c>
      <c r="H29" t="s">
        <v>102</v>
      </c>
      <c r="I29" s="78">
        <v>97.12</v>
      </c>
      <c r="J29" s="78">
        <v>42220</v>
      </c>
      <c r="K29" s="78">
        <v>0.25013999999999997</v>
      </c>
      <c r="L29" s="78">
        <v>41.254204000000001</v>
      </c>
      <c r="M29" s="79">
        <v>0</v>
      </c>
      <c r="N29" s="79">
        <v>1.6999999999999999E-3</v>
      </c>
      <c r="O29" s="79">
        <v>2.9999999999999997E-4</v>
      </c>
    </row>
    <row r="30" spans="2:15">
      <c r="B30" t="s">
        <v>1334</v>
      </c>
      <c r="C30" t="s">
        <v>1335</v>
      </c>
      <c r="D30" t="s">
        <v>100</v>
      </c>
      <c r="E30" t="s">
        <v>123</v>
      </c>
      <c r="F30" t="s">
        <v>767</v>
      </c>
      <c r="G30" t="s">
        <v>768</v>
      </c>
      <c r="H30" t="s">
        <v>102</v>
      </c>
      <c r="I30" s="78">
        <v>4110.5200000000004</v>
      </c>
      <c r="J30" s="78">
        <v>9593</v>
      </c>
      <c r="K30" s="78">
        <v>0</v>
      </c>
      <c r="L30" s="78">
        <v>394.32218360000002</v>
      </c>
      <c r="M30" s="79">
        <v>0</v>
      </c>
      <c r="N30" s="79">
        <v>1.66E-2</v>
      </c>
      <c r="O30" s="79">
        <v>2.7000000000000001E-3</v>
      </c>
    </row>
    <row r="31" spans="2:15">
      <c r="B31" t="s">
        <v>1336</v>
      </c>
      <c r="C31" t="s">
        <v>1337</v>
      </c>
      <c r="D31" t="s">
        <v>100</v>
      </c>
      <c r="E31" t="s">
        <v>123</v>
      </c>
      <c r="F31" t="s">
        <v>480</v>
      </c>
      <c r="G31" t="s">
        <v>481</v>
      </c>
      <c r="H31" t="s">
        <v>102</v>
      </c>
      <c r="I31" s="78">
        <v>12438.38</v>
      </c>
      <c r="J31" s="78">
        <v>2259</v>
      </c>
      <c r="K31" s="78">
        <v>0</v>
      </c>
      <c r="L31" s="78">
        <v>280.98300419999998</v>
      </c>
      <c r="M31" s="79">
        <v>1E-4</v>
      </c>
      <c r="N31" s="79">
        <v>1.18E-2</v>
      </c>
      <c r="O31" s="79">
        <v>1.9E-3</v>
      </c>
    </row>
    <row r="32" spans="2:15">
      <c r="B32" t="s">
        <v>1338</v>
      </c>
      <c r="C32" t="s">
        <v>1339</v>
      </c>
      <c r="D32" t="s">
        <v>100</v>
      </c>
      <c r="E32" t="s">
        <v>123</v>
      </c>
      <c r="F32" t="s">
        <v>878</v>
      </c>
      <c r="G32" t="s">
        <v>879</v>
      </c>
      <c r="H32" t="s">
        <v>102</v>
      </c>
      <c r="I32" s="78">
        <v>15009.48</v>
      </c>
      <c r="J32" s="78">
        <v>2101</v>
      </c>
      <c r="K32" s="78">
        <v>0</v>
      </c>
      <c r="L32" s="78">
        <v>315.34917480000001</v>
      </c>
      <c r="M32" s="79">
        <v>0</v>
      </c>
      <c r="N32" s="79">
        <v>1.3299999999999999E-2</v>
      </c>
      <c r="O32" s="79">
        <v>2.0999999999999999E-3</v>
      </c>
    </row>
    <row r="33" spans="2:15">
      <c r="B33" t="s">
        <v>1340</v>
      </c>
      <c r="C33" t="s">
        <v>1341</v>
      </c>
      <c r="D33" t="s">
        <v>100</v>
      </c>
      <c r="E33" t="s">
        <v>123</v>
      </c>
      <c r="F33" t="s">
        <v>485</v>
      </c>
      <c r="G33" t="s">
        <v>407</v>
      </c>
      <c r="H33" t="s">
        <v>102</v>
      </c>
      <c r="I33" s="78">
        <v>3757.4</v>
      </c>
      <c r="J33" s="78">
        <v>3713</v>
      </c>
      <c r="K33" s="78">
        <v>0</v>
      </c>
      <c r="L33" s="78">
        <v>139.51226199999999</v>
      </c>
      <c r="M33" s="79">
        <v>0</v>
      </c>
      <c r="N33" s="79">
        <v>5.8999999999999999E-3</v>
      </c>
      <c r="O33" s="79">
        <v>1E-3</v>
      </c>
    </row>
    <row r="34" spans="2:15">
      <c r="B34" t="s">
        <v>1342</v>
      </c>
      <c r="C34" t="s">
        <v>1343</v>
      </c>
      <c r="D34" t="s">
        <v>100</v>
      </c>
      <c r="E34" t="s">
        <v>123</v>
      </c>
      <c r="F34" t="s">
        <v>488</v>
      </c>
      <c r="G34" t="s">
        <v>407</v>
      </c>
      <c r="H34" t="s">
        <v>102</v>
      </c>
      <c r="I34" s="78">
        <v>9055.9500000000007</v>
      </c>
      <c r="J34" s="78">
        <v>1569</v>
      </c>
      <c r="K34" s="78">
        <v>0</v>
      </c>
      <c r="L34" s="78">
        <v>142.08785549999999</v>
      </c>
      <c r="M34" s="79">
        <v>0</v>
      </c>
      <c r="N34" s="79">
        <v>6.0000000000000001E-3</v>
      </c>
      <c r="O34" s="79">
        <v>1E-3</v>
      </c>
    </row>
    <row r="35" spans="2:15">
      <c r="B35" t="s">
        <v>1344</v>
      </c>
      <c r="C35" t="s">
        <v>1345</v>
      </c>
      <c r="D35" t="s">
        <v>100</v>
      </c>
      <c r="E35" t="s">
        <v>123</v>
      </c>
      <c r="F35" t="s">
        <v>547</v>
      </c>
      <c r="G35" t="s">
        <v>407</v>
      </c>
      <c r="H35" t="s">
        <v>102</v>
      </c>
      <c r="I35" s="78">
        <v>22592.9</v>
      </c>
      <c r="J35" s="78">
        <v>624</v>
      </c>
      <c r="K35" s="78">
        <v>0</v>
      </c>
      <c r="L35" s="78">
        <v>140.97969599999999</v>
      </c>
      <c r="M35" s="79">
        <v>0</v>
      </c>
      <c r="N35" s="79">
        <v>5.8999999999999999E-3</v>
      </c>
      <c r="O35" s="79">
        <v>1E-3</v>
      </c>
    </row>
    <row r="36" spans="2:15">
      <c r="B36" t="s">
        <v>1346</v>
      </c>
      <c r="C36" t="s">
        <v>1347</v>
      </c>
      <c r="D36" t="s">
        <v>100</v>
      </c>
      <c r="E36" t="s">
        <v>123</v>
      </c>
      <c r="F36" t="s">
        <v>455</v>
      </c>
      <c r="G36" t="s">
        <v>407</v>
      </c>
      <c r="H36" t="s">
        <v>102</v>
      </c>
      <c r="I36" s="78">
        <v>1927.37</v>
      </c>
      <c r="J36" s="78">
        <v>12950</v>
      </c>
      <c r="K36" s="78">
        <v>0</v>
      </c>
      <c r="L36" s="78">
        <v>249.594415</v>
      </c>
      <c r="M36" s="79">
        <v>0</v>
      </c>
      <c r="N36" s="79">
        <v>1.0500000000000001E-2</v>
      </c>
      <c r="O36" s="79">
        <v>1.6999999999999999E-3</v>
      </c>
    </row>
    <row r="37" spans="2:15">
      <c r="B37" t="s">
        <v>1348</v>
      </c>
      <c r="C37" t="s">
        <v>1349</v>
      </c>
      <c r="D37" t="s">
        <v>100</v>
      </c>
      <c r="E37" t="s">
        <v>123</v>
      </c>
      <c r="F37" t="s">
        <v>428</v>
      </c>
      <c r="G37" t="s">
        <v>407</v>
      </c>
      <c r="H37" t="s">
        <v>102</v>
      </c>
      <c r="I37" s="78">
        <v>3573.18</v>
      </c>
      <c r="J37" s="78">
        <v>15670</v>
      </c>
      <c r="K37" s="78">
        <v>0</v>
      </c>
      <c r="L37" s="78">
        <v>559.91730600000005</v>
      </c>
      <c r="M37" s="79">
        <v>0</v>
      </c>
      <c r="N37" s="79">
        <v>2.3599999999999999E-2</v>
      </c>
      <c r="O37" s="79">
        <v>3.8E-3</v>
      </c>
    </row>
    <row r="38" spans="2:15">
      <c r="B38" t="s">
        <v>1350</v>
      </c>
      <c r="C38" t="s">
        <v>1351</v>
      </c>
      <c r="D38" t="s">
        <v>100</v>
      </c>
      <c r="E38" t="s">
        <v>123</v>
      </c>
      <c r="F38" t="s">
        <v>991</v>
      </c>
      <c r="G38" t="s">
        <v>1352</v>
      </c>
      <c r="H38" t="s">
        <v>102</v>
      </c>
      <c r="I38" s="78">
        <v>3350.01</v>
      </c>
      <c r="J38" s="78">
        <v>4166</v>
      </c>
      <c r="K38" s="78">
        <v>0</v>
      </c>
      <c r="L38" s="78">
        <v>139.5614166</v>
      </c>
      <c r="M38" s="79">
        <v>0</v>
      </c>
      <c r="N38" s="79">
        <v>5.8999999999999999E-3</v>
      </c>
      <c r="O38" s="79">
        <v>1E-3</v>
      </c>
    </row>
    <row r="39" spans="2:15">
      <c r="B39" t="s">
        <v>1353</v>
      </c>
      <c r="C39" t="s">
        <v>1354</v>
      </c>
      <c r="D39" t="s">
        <v>100</v>
      </c>
      <c r="E39" t="s">
        <v>123</v>
      </c>
      <c r="F39" t="s">
        <v>1355</v>
      </c>
      <c r="G39" t="s">
        <v>1352</v>
      </c>
      <c r="H39" t="s">
        <v>102</v>
      </c>
      <c r="I39" s="78">
        <v>1190.69</v>
      </c>
      <c r="J39" s="78">
        <v>19000</v>
      </c>
      <c r="K39" s="78">
        <v>0</v>
      </c>
      <c r="L39" s="78">
        <v>226.2311</v>
      </c>
      <c r="M39" s="79">
        <v>0</v>
      </c>
      <c r="N39" s="79">
        <v>9.4999999999999998E-3</v>
      </c>
      <c r="O39" s="79">
        <v>1.5E-3</v>
      </c>
    </row>
    <row r="40" spans="2:15">
      <c r="B40" t="s">
        <v>1356</v>
      </c>
      <c r="C40" t="s">
        <v>1357</v>
      </c>
      <c r="D40" t="s">
        <v>100</v>
      </c>
      <c r="E40" t="s">
        <v>123</v>
      </c>
      <c r="F40" t="s">
        <v>1358</v>
      </c>
      <c r="G40" t="s">
        <v>125</v>
      </c>
      <c r="H40" t="s">
        <v>102</v>
      </c>
      <c r="I40" s="78">
        <v>1566.72</v>
      </c>
      <c r="J40" s="78">
        <v>22090</v>
      </c>
      <c r="K40" s="78">
        <v>0</v>
      </c>
      <c r="L40" s="78">
        <v>346.08844800000003</v>
      </c>
      <c r="M40" s="79">
        <v>0</v>
      </c>
      <c r="N40" s="79">
        <v>1.46E-2</v>
      </c>
      <c r="O40" s="79">
        <v>2.3999999999999998E-3</v>
      </c>
    </row>
    <row r="41" spans="2:15">
      <c r="B41" t="s">
        <v>1359</v>
      </c>
      <c r="C41" t="s">
        <v>1360</v>
      </c>
      <c r="D41" t="s">
        <v>100</v>
      </c>
      <c r="E41" t="s">
        <v>123</v>
      </c>
      <c r="F41" t="s">
        <v>1361</v>
      </c>
      <c r="G41" t="s">
        <v>129</v>
      </c>
      <c r="H41" t="s">
        <v>102</v>
      </c>
      <c r="I41" s="78">
        <v>382.19</v>
      </c>
      <c r="J41" s="78">
        <v>64490</v>
      </c>
      <c r="K41" s="78">
        <v>0</v>
      </c>
      <c r="L41" s="78">
        <v>246.47433100000001</v>
      </c>
      <c r="M41" s="79">
        <v>0</v>
      </c>
      <c r="N41" s="79">
        <v>1.04E-2</v>
      </c>
      <c r="O41" s="79">
        <v>1.6999999999999999E-3</v>
      </c>
    </row>
    <row r="42" spans="2:15">
      <c r="B42" t="s">
        <v>1362</v>
      </c>
      <c r="C42" t="s">
        <v>1363</v>
      </c>
      <c r="D42" t="s">
        <v>100</v>
      </c>
      <c r="E42" t="s">
        <v>123</v>
      </c>
      <c r="F42" t="s">
        <v>578</v>
      </c>
      <c r="G42" t="s">
        <v>132</v>
      </c>
      <c r="H42" t="s">
        <v>102</v>
      </c>
      <c r="I42" s="78">
        <v>92754.98</v>
      </c>
      <c r="J42" s="78">
        <v>314</v>
      </c>
      <c r="K42" s="78">
        <v>0</v>
      </c>
      <c r="L42" s="78">
        <v>291.25063720000003</v>
      </c>
      <c r="M42" s="79">
        <v>0</v>
      </c>
      <c r="N42" s="79">
        <v>1.23E-2</v>
      </c>
      <c r="O42" s="79">
        <v>2E-3</v>
      </c>
    </row>
    <row r="43" spans="2:15">
      <c r="B43" s="80" t="s">
        <v>1364</v>
      </c>
      <c r="E43" s="16"/>
      <c r="F43" s="16"/>
      <c r="G43" s="16"/>
      <c r="I43" s="82">
        <v>826887.62</v>
      </c>
      <c r="K43" s="82">
        <v>33.147770000000001</v>
      </c>
      <c r="L43" s="82">
        <v>4399.9106391599998</v>
      </c>
      <c r="N43" s="81">
        <v>0.18529999999999999</v>
      </c>
      <c r="O43" s="81">
        <v>0.03</v>
      </c>
    </row>
    <row r="44" spans="2:15">
      <c r="B44" t="s">
        <v>1365</v>
      </c>
      <c r="C44" t="s">
        <v>1366</v>
      </c>
      <c r="D44" t="s">
        <v>100</v>
      </c>
      <c r="E44" t="s">
        <v>123</v>
      </c>
      <c r="F44" t="s">
        <v>1367</v>
      </c>
      <c r="G44" t="s">
        <v>101</v>
      </c>
      <c r="H44" t="s">
        <v>102</v>
      </c>
      <c r="I44" s="78">
        <v>94.84</v>
      </c>
      <c r="J44" s="78">
        <v>12690</v>
      </c>
      <c r="K44" s="78">
        <v>0</v>
      </c>
      <c r="L44" s="78">
        <v>12.035195999999999</v>
      </c>
      <c r="M44" s="79">
        <v>0</v>
      </c>
      <c r="N44" s="79">
        <v>5.0000000000000001E-4</v>
      </c>
      <c r="O44" s="79">
        <v>1E-4</v>
      </c>
    </row>
    <row r="45" spans="2:15">
      <c r="B45" t="s">
        <v>1368</v>
      </c>
      <c r="C45" t="s">
        <v>1369</v>
      </c>
      <c r="D45" t="s">
        <v>100</v>
      </c>
      <c r="E45" t="s">
        <v>123</v>
      </c>
      <c r="F45" t="s">
        <v>1370</v>
      </c>
      <c r="G45" t="s">
        <v>1371</v>
      </c>
      <c r="H45" t="s">
        <v>102</v>
      </c>
      <c r="I45" s="78">
        <v>1627.76</v>
      </c>
      <c r="J45" s="78">
        <v>5699</v>
      </c>
      <c r="K45" s="78">
        <v>0</v>
      </c>
      <c r="L45" s="78">
        <v>92.766042400000003</v>
      </c>
      <c r="M45" s="79">
        <v>1E-4</v>
      </c>
      <c r="N45" s="79">
        <v>3.8999999999999998E-3</v>
      </c>
      <c r="O45" s="79">
        <v>5.9999999999999995E-4</v>
      </c>
    </row>
    <row r="46" spans="2:15">
      <c r="B46" t="s">
        <v>1372</v>
      </c>
      <c r="C46" t="s">
        <v>1373</v>
      </c>
      <c r="D46" t="s">
        <v>100</v>
      </c>
      <c r="E46" t="s">
        <v>123</v>
      </c>
      <c r="F46" t="s">
        <v>1374</v>
      </c>
      <c r="G46" t="s">
        <v>1371</v>
      </c>
      <c r="H46" t="s">
        <v>102</v>
      </c>
      <c r="I46" s="78">
        <v>7170.3</v>
      </c>
      <c r="J46" s="78">
        <v>3920</v>
      </c>
      <c r="K46" s="78">
        <v>0</v>
      </c>
      <c r="L46" s="78">
        <v>281.07576</v>
      </c>
      <c r="M46" s="79">
        <v>1E-4</v>
      </c>
      <c r="N46" s="79">
        <v>1.18E-2</v>
      </c>
      <c r="O46" s="79">
        <v>1.9E-3</v>
      </c>
    </row>
    <row r="47" spans="2:15">
      <c r="B47" t="s">
        <v>1375</v>
      </c>
      <c r="C47" t="s">
        <v>1376</v>
      </c>
      <c r="D47" t="s">
        <v>100</v>
      </c>
      <c r="E47" t="s">
        <v>123</v>
      </c>
      <c r="F47" t="s">
        <v>737</v>
      </c>
      <c r="G47" t="s">
        <v>518</v>
      </c>
      <c r="H47" t="s">
        <v>102</v>
      </c>
      <c r="I47" s="78">
        <v>9135.75</v>
      </c>
      <c r="J47" s="78">
        <v>2818</v>
      </c>
      <c r="K47" s="78">
        <v>0</v>
      </c>
      <c r="L47" s="78">
        <v>257.44543499999997</v>
      </c>
      <c r="M47" s="79">
        <v>1E-4</v>
      </c>
      <c r="N47" s="79">
        <v>1.0800000000000001E-2</v>
      </c>
      <c r="O47" s="79">
        <v>1.8E-3</v>
      </c>
    </row>
    <row r="48" spans="2:15">
      <c r="B48" t="s">
        <v>1377</v>
      </c>
      <c r="C48" t="s">
        <v>1378</v>
      </c>
      <c r="D48" t="s">
        <v>100</v>
      </c>
      <c r="E48" t="s">
        <v>123</v>
      </c>
      <c r="F48" t="s">
        <v>564</v>
      </c>
      <c r="G48" t="s">
        <v>518</v>
      </c>
      <c r="H48" t="s">
        <v>102</v>
      </c>
      <c r="I48" s="78">
        <v>703.16</v>
      </c>
      <c r="J48" s="78">
        <v>27500</v>
      </c>
      <c r="K48" s="78">
        <v>0</v>
      </c>
      <c r="L48" s="78">
        <v>193.369</v>
      </c>
      <c r="M48" s="79">
        <v>1E-4</v>
      </c>
      <c r="N48" s="79">
        <v>8.0999999999999996E-3</v>
      </c>
      <c r="O48" s="79">
        <v>1.2999999999999999E-3</v>
      </c>
    </row>
    <row r="49" spans="2:15">
      <c r="B49" t="s">
        <v>1379</v>
      </c>
      <c r="C49" t="s">
        <v>1380</v>
      </c>
      <c r="D49" t="s">
        <v>100</v>
      </c>
      <c r="E49" t="s">
        <v>123</v>
      </c>
      <c r="F49" t="s">
        <v>1381</v>
      </c>
      <c r="G49" t="s">
        <v>1382</v>
      </c>
      <c r="H49" t="s">
        <v>102</v>
      </c>
      <c r="I49" s="78">
        <v>490.92</v>
      </c>
      <c r="J49" s="78">
        <v>2647</v>
      </c>
      <c r="K49" s="78">
        <v>0</v>
      </c>
      <c r="L49" s="78">
        <v>12.9946524</v>
      </c>
      <c r="M49" s="79">
        <v>0</v>
      </c>
      <c r="N49" s="79">
        <v>5.0000000000000001E-4</v>
      </c>
      <c r="O49" s="79">
        <v>1E-4</v>
      </c>
    </row>
    <row r="50" spans="2:15">
      <c r="B50" t="s">
        <v>1383</v>
      </c>
      <c r="C50" t="s">
        <v>1384</v>
      </c>
      <c r="D50" t="s">
        <v>100</v>
      </c>
      <c r="E50" t="s">
        <v>123</v>
      </c>
      <c r="F50" t="s">
        <v>1385</v>
      </c>
      <c r="G50" t="s">
        <v>514</v>
      </c>
      <c r="H50" t="s">
        <v>102</v>
      </c>
      <c r="I50" s="78">
        <v>488.98</v>
      </c>
      <c r="J50" s="78">
        <v>8049</v>
      </c>
      <c r="K50" s="78">
        <v>0</v>
      </c>
      <c r="L50" s="78">
        <v>39.358000199999999</v>
      </c>
      <c r="M50" s="79">
        <v>0</v>
      </c>
      <c r="N50" s="79">
        <v>1.6999999999999999E-3</v>
      </c>
      <c r="O50" s="79">
        <v>2.9999999999999997E-4</v>
      </c>
    </row>
    <row r="51" spans="2:15">
      <c r="B51" t="s">
        <v>1386</v>
      </c>
      <c r="C51" t="s">
        <v>1387</v>
      </c>
      <c r="D51" t="s">
        <v>100</v>
      </c>
      <c r="E51" t="s">
        <v>123</v>
      </c>
      <c r="F51" t="s">
        <v>1388</v>
      </c>
      <c r="G51" t="s">
        <v>514</v>
      </c>
      <c r="H51" t="s">
        <v>102</v>
      </c>
      <c r="I51" s="78">
        <v>1800.44</v>
      </c>
      <c r="J51" s="78">
        <v>2886</v>
      </c>
      <c r="K51" s="78">
        <v>0</v>
      </c>
      <c r="L51" s="78">
        <v>51.960698399999998</v>
      </c>
      <c r="M51" s="79">
        <v>0</v>
      </c>
      <c r="N51" s="79">
        <v>2.2000000000000001E-3</v>
      </c>
      <c r="O51" s="79">
        <v>4.0000000000000002E-4</v>
      </c>
    </row>
    <row r="52" spans="2:15">
      <c r="B52" t="s">
        <v>1389</v>
      </c>
      <c r="C52" t="s">
        <v>1390</v>
      </c>
      <c r="D52" t="s">
        <v>100</v>
      </c>
      <c r="E52" t="s">
        <v>123</v>
      </c>
      <c r="F52" t="s">
        <v>1391</v>
      </c>
      <c r="G52" t="s">
        <v>514</v>
      </c>
      <c r="H52" t="s">
        <v>102</v>
      </c>
      <c r="I52" s="78">
        <v>1660.22</v>
      </c>
      <c r="J52" s="78">
        <v>3478</v>
      </c>
      <c r="K52" s="78">
        <v>0</v>
      </c>
      <c r="L52" s="78">
        <v>57.742451600000003</v>
      </c>
      <c r="M52" s="79">
        <v>0</v>
      </c>
      <c r="N52" s="79">
        <v>2.3999999999999998E-3</v>
      </c>
      <c r="O52" s="79">
        <v>4.0000000000000002E-4</v>
      </c>
    </row>
    <row r="53" spans="2:15">
      <c r="B53" t="s">
        <v>1392</v>
      </c>
      <c r="C53" t="s">
        <v>1393</v>
      </c>
      <c r="D53" t="s">
        <v>100</v>
      </c>
      <c r="E53" t="s">
        <v>123</v>
      </c>
      <c r="F53" t="s">
        <v>718</v>
      </c>
      <c r="G53" t="s">
        <v>719</v>
      </c>
      <c r="H53" t="s">
        <v>102</v>
      </c>
      <c r="I53" s="78">
        <v>7688.45</v>
      </c>
      <c r="J53" s="78">
        <v>626</v>
      </c>
      <c r="K53" s="78">
        <v>0</v>
      </c>
      <c r="L53" s="78">
        <v>48.129697</v>
      </c>
      <c r="M53" s="79">
        <v>0</v>
      </c>
      <c r="N53" s="79">
        <v>2E-3</v>
      </c>
      <c r="O53" s="79">
        <v>2.9999999999999997E-4</v>
      </c>
    </row>
    <row r="54" spans="2:15">
      <c r="B54" t="s">
        <v>1394</v>
      </c>
      <c r="C54" t="s">
        <v>1395</v>
      </c>
      <c r="D54" t="s">
        <v>100</v>
      </c>
      <c r="E54" t="s">
        <v>123</v>
      </c>
      <c r="F54" t="s">
        <v>1396</v>
      </c>
      <c r="G54" t="s">
        <v>719</v>
      </c>
      <c r="H54" t="s">
        <v>102</v>
      </c>
      <c r="I54" s="78">
        <v>565.66999999999996</v>
      </c>
      <c r="J54" s="78">
        <v>9053</v>
      </c>
      <c r="K54" s="78">
        <v>0</v>
      </c>
      <c r="L54" s="78">
        <v>51.2101051</v>
      </c>
      <c r="M54" s="79">
        <v>0</v>
      </c>
      <c r="N54" s="79">
        <v>2.2000000000000001E-3</v>
      </c>
      <c r="O54" s="79">
        <v>2.9999999999999997E-4</v>
      </c>
    </row>
    <row r="55" spans="2:15">
      <c r="B55" t="s">
        <v>1397</v>
      </c>
      <c r="C55" t="s">
        <v>1398</v>
      </c>
      <c r="D55" t="s">
        <v>100</v>
      </c>
      <c r="E55" t="s">
        <v>123</v>
      </c>
      <c r="F55" t="s">
        <v>1399</v>
      </c>
      <c r="G55" t="s">
        <v>112</v>
      </c>
      <c r="H55" t="s">
        <v>102</v>
      </c>
      <c r="I55" s="78">
        <v>468.32</v>
      </c>
      <c r="J55" s="78">
        <v>6299</v>
      </c>
      <c r="K55" s="78">
        <v>0</v>
      </c>
      <c r="L55" s="78">
        <v>29.4994768</v>
      </c>
      <c r="M55" s="79">
        <v>0</v>
      </c>
      <c r="N55" s="79">
        <v>1.1999999999999999E-3</v>
      </c>
      <c r="O55" s="79">
        <v>2.0000000000000001E-4</v>
      </c>
    </row>
    <row r="56" spans="2:15">
      <c r="B56" t="s">
        <v>1400</v>
      </c>
      <c r="C56" t="s">
        <v>1401</v>
      </c>
      <c r="D56" t="s">
        <v>100</v>
      </c>
      <c r="E56" t="s">
        <v>123</v>
      </c>
      <c r="F56" t="s">
        <v>1402</v>
      </c>
      <c r="G56" t="s">
        <v>112</v>
      </c>
      <c r="H56" t="s">
        <v>102</v>
      </c>
      <c r="I56" s="78">
        <v>272.58</v>
      </c>
      <c r="J56" s="78">
        <v>23610</v>
      </c>
      <c r="K56" s="78">
        <v>0</v>
      </c>
      <c r="L56" s="78">
        <v>64.356138000000001</v>
      </c>
      <c r="M56" s="79">
        <v>0</v>
      </c>
      <c r="N56" s="79">
        <v>2.7000000000000001E-3</v>
      </c>
      <c r="O56" s="79">
        <v>4.0000000000000002E-4</v>
      </c>
    </row>
    <row r="57" spans="2:15">
      <c r="B57" t="s">
        <v>1403</v>
      </c>
      <c r="C57" t="s">
        <v>1404</v>
      </c>
      <c r="D57" t="s">
        <v>100</v>
      </c>
      <c r="E57" t="s">
        <v>123</v>
      </c>
      <c r="F57" t="s">
        <v>969</v>
      </c>
      <c r="G57" t="s">
        <v>970</v>
      </c>
      <c r="H57" t="s">
        <v>102</v>
      </c>
      <c r="I57" s="78">
        <v>613302.51</v>
      </c>
      <c r="J57" s="78">
        <v>29.9</v>
      </c>
      <c r="K57" s="78">
        <v>33.147770000000001</v>
      </c>
      <c r="L57" s="78">
        <v>216.52522049000001</v>
      </c>
      <c r="M57" s="79">
        <v>1E-4</v>
      </c>
      <c r="N57" s="79">
        <v>9.1000000000000004E-3</v>
      </c>
      <c r="O57" s="79">
        <v>1.5E-3</v>
      </c>
    </row>
    <row r="58" spans="2:15">
      <c r="B58" t="s">
        <v>1405</v>
      </c>
      <c r="C58" t="s">
        <v>1406</v>
      </c>
      <c r="D58" t="s">
        <v>100</v>
      </c>
      <c r="E58" t="s">
        <v>123</v>
      </c>
      <c r="F58" t="s">
        <v>1407</v>
      </c>
      <c r="G58" t="s">
        <v>970</v>
      </c>
      <c r="H58" t="s">
        <v>102</v>
      </c>
      <c r="I58" s="78">
        <v>4831.34</v>
      </c>
      <c r="J58" s="78">
        <v>1128</v>
      </c>
      <c r="K58" s="78">
        <v>0</v>
      </c>
      <c r="L58" s="78">
        <v>54.497515200000002</v>
      </c>
      <c r="M58" s="79">
        <v>0</v>
      </c>
      <c r="N58" s="79">
        <v>2.3E-3</v>
      </c>
      <c r="O58" s="79">
        <v>4.0000000000000002E-4</v>
      </c>
    </row>
    <row r="59" spans="2:15">
      <c r="B59" t="s">
        <v>1408</v>
      </c>
      <c r="C59" t="s">
        <v>1409</v>
      </c>
      <c r="D59" t="s">
        <v>100</v>
      </c>
      <c r="E59" t="s">
        <v>123</v>
      </c>
      <c r="F59" t="s">
        <v>1410</v>
      </c>
      <c r="G59" t="s">
        <v>970</v>
      </c>
      <c r="H59" t="s">
        <v>102</v>
      </c>
      <c r="I59" s="78">
        <v>46075.83</v>
      </c>
      <c r="J59" s="78">
        <v>83.7</v>
      </c>
      <c r="K59" s="78">
        <v>0</v>
      </c>
      <c r="L59" s="78">
        <v>38.565469710000002</v>
      </c>
      <c r="M59" s="79">
        <v>0</v>
      </c>
      <c r="N59" s="79">
        <v>1.6000000000000001E-3</v>
      </c>
      <c r="O59" s="79">
        <v>2.9999999999999997E-4</v>
      </c>
    </row>
    <row r="60" spans="2:15">
      <c r="B60" t="s">
        <v>1411</v>
      </c>
      <c r="C60" t="s">
        <v>1412</v>
      </c>
      <c r="D60" t="s">
        <v>100</v>
      </c>
      <c r="E60" t="s">
        <v>123</v>
      </c>
      <c r="F60" t="s">
        <v>1413</v>
      </c>
      <c r="G60" t="s">
        <v>572</v>
      </c>
      <c r="H60" t="s">
        <v>102</v>
      </c>
      <c r="I60" s="78">
        <v>395.78</v>
      </c>
      <c r="J60" s="78">
        <v>11980</v>
      </c>
      <c r="K60" s="78">
        <v>0</v>
      </c>
      <c r="L60" s="78">
        <v>47.414444000000003</v>
      </c>
      <c r="M60" s="79">
        <v>0</v>
      </c>
      <c r="N60" s="79">
        <v>2E-3</v>
      </c>
      <c r="O60" s="79">
        <v>2.9999999999999997E-4</v>
      </c>
    </row>
    <row r="61" spans="2:15">
      <c r="B61" t="s">
        <v>1414</v>
      </c>
      <c r="C61" t="s">
        <v>1415</v>
      </c>
      <c r="D61" t="s">
        <v>100</v>
      </c>
      <c r="E61" t="s">
        <v>123</v>
      </c>
      <c r="F61" t="s">
        <v>1416</v>
      </c>
      <c r="G61" t="s">
        <v>1330</v>
      </c>
      <c r="H61" t="s">
        <v>102</v>
      </c>
      <c r="I61" s="78">
        <v>415.89</v>
      </c>
      <c r="J61" s="78">
        <v>16660</v>
      </c>
      <c r="K61" s="78">
        <v>0</v>
      </c>
      <c r="L61" s="78">
        <v>69.287273999999996</v>
      </c>
      <c r="M61" s="79">
        <v>0</v>
      </c>
      <c r="N61" s="79">
        <v>2.8999999999999998E-3</v>
      </c>
      <c r="O61" s="79">
        <v>5.0000000000000001E-4</v>
      </c>
    </row>
    <row r="62" spans="2:15">
      <c r="B62" t="s">
        <v>1417</v>
      </c>
      <c r="C62" t="s">
        <v>1418</v>
      </c>
      <c r="D62" t="s">
        <v>100</v>
      </c>
      <c r="E62" t="s">
        <v>123</v>
      </c>
      <c r="F62" t="s">
        <v>1419</v>
      </c>
      <c r="G62" t="s">
        <v>1330</v>
      </c>
      <c r="H62" t="s">
        <v>102</v>
      </c>
      <c r="I62" s="78">
        <v>511.62</v>
      </c>
      <c r="J62" s="78">
        <v>4281</v>
      </c>
      <c r="K62" s="78">
        <v>0</v>
      </c>
      <c r="L62" s="78">
        <v>21.902452199999999</v>
      </c>
      <c r="M62" s="79">
        <v>0</v>
      </c>
      <c r="N62" s="79">
        <v>8.9999999999999998E-4</v>
      </c>
      <c r="O62" s="79">
        <v>1E-4</v>
      </c>
    </row>
    <row r="63" spans="2:15">
      <c r="B63" t="s">
        <v>1420</v>
      </c>
      <c r="C63" t="s">
        <v>1421</v>
      </c>
      <c r="D63" t="s">
        <v>100</v>
      </c>
      <c r="E63" t="s">
        <v>123</v>
      </c>
      <c r="F63" t="s">
        <v>1422</v>
      </c>
      <c r="G63" t="s">
        <v>768</v>
      </c>
      <c r="H63" t="s">
        <v>102</v>
      </c>
      <c r="I63" s="78">
        <v>640.6</v>
      </c>
      <c r="J63" s="78">
        <v>9394</v>
      </c>
      <c r="K63" s="78">
        <v>0</v>
      </c>
      <c r="L63" s="78">
        <v>60.177964000000003</v>
      </c>
      <c r="M63" s="79">
        <v>1E-4</v>
      </c>
      <c r="N63" s="79">
        <v>2.5000000000000001E-3</v>
      </c>
      <c r="O63" s="79">
        <v>4.0000000000000002E-4</v>
      </c>
    </row>
    <row r="64" spans="2:15">
      <c r="B64" t="s">
        <v>1423</v>
      </c>
      <c r="C64" t="s">
        <v>1424</v>
      </c>
      <c r="D64" t="s">
        <v>100</v>
      </c>
      <c r="E64" t="s">
        <v>123</v>
      </c>
      <c r="F64" t="s">
        <v>1425</v>
      </c>
      <c r="G64" t="s">
        <v>481</v>
      </c>
      <c r="H64" t="s">
        <v>102</v>
      </c>
      <c r="I64" s="78">
        <v>260.8</v>
      </c>
      <c r="J64" s="78">
        <v>13790</v>
      </c>
      <c r="K64" s="78">
        <v>0</v>
      </c>
      <c r="L64" s="78">
        <v>35.964320000000001</v>
      </c>
      <c r="M64" s="79">
        <v>0</v>
      </c>
      <c r="N64" s="79">
        <v>1.5E-3</v>
      </c>
      <c r="O64" s="79">
        <v>2.0000000000000001E-4</v>
      </c>
    </row>
    <row r="65" spans="2:15">
      <c r="B65" t="s">
        <v>1426</v>
      </c>
      <c r="C65" t="s">
        <v>1427</v>
      </c>
      <c r="D65" t="s">
        <v>100</v>
      </c>
      <c r="E65" t="s">
        <v>123</v>
      </c>
      <c r="F65" t="s">
        <v>1428</v>
      </c>
      <c r="G65" t="s">
        <v>481</v>
      </c>
      <c r="H65" t="s">
        <v>102</v>
      </c>
      <c r="I65" s="78">
        <v>653.65</v>
      </c>
      <c r="J65" s="78">
        <v>5167</v>
      </c>
      <c r="K65" s="78">
        <v>0</v>
      </c>
      <c r="L65" s="78">
        <v>33.774095500000001</v>
      </c>
      <c r="M65" s="79">
        <v>1E-4</v>
      </c>
      <c r="N65" s="79">
        <v>1.4E-3</v>
      </c>
      <c r="O65" s="79">
        <v>2.0000000000000001E-4</v>
      </c>
    </row>
    <row r="66" spans="2:15">
      <c r="B66" t="s">
        <v>1429</v>
      </c>
      <c r="C66" t="s">
        <v>1430</v>
      </c>
      <c r="D66" t="s">
        <v>100</v>
      </c>
      <c r="E66" t="s">
        <v>123</v>
      </c>
      <c r="F66" t="s">
        <v>1431</v>
      </c>
      <c r="G66" t="s">
        <v>481</v>
      </c>
      <c r="H66" t="s">
        <v>102</v>
      </c>
      <c r="I66" s="78">
        <v>424.05</v>
      </c>
      <c r="J66" s="78">
        <v>19180</v>
      </c>
      <c r="K66" s="78">
        <v>0</v>
      </c>
      <c r="L66" s="78">
        <v>81.332790000000003</v>
      </c>
      <c r="M66" s="79">
        <v>0</v>
      </c>
      <c r="N66" s="79">
        <v>3.3999999999999998E-3</v>
      </c>
      <c r="O66" s="79">
        <v>5.9999999999999995E-4</v>
      </c>
    </row>
    <row r="67" spans="2:15">
      <c r="B67" t="s">
        <v>1432</v>
      </c>
      <c r="C67" t="s">
        <v>1433</v>
      </c>
      <c r="D67" t="s">
        <v>100</v>
      </c>
      <c r="E67" t="s">
        <v>123</v>
      </c>
      <c r="F67" t="s">
        <v>1434</v>
      </c>
      <c r="G67" t="s">
        <v>481</v>
      </c>
      <c r="H67" t="s">
        <v>102</v>
      </c>
      <c r="I67" s="78">
        <v>208.84</v>
      </c>
      <c r="J67" s="78">
        <v>16990</v>
      </c>
      <c r="K67" s="78">
        <v>0</v>
      </c>
      <c r="L67" s="78">
        <v>35.481915999999998</v>
      </c>
      <c r="M67" s="79">
        <v>0</v>
      </c>
      <c r="N67" s="79">
        <v>1.5E-3</v>
      </c>
      <c r="O67" s="79">
        <v>2.0000000000000001E-4</v>
      </c>
    </row>
    <row r="68" spans="2:15">
      <c r="B68" t="s">
        <v>1435</v>
      </c>
      <c r="C68" t="s">
        <v>1436</v>
      </c>
      <c r="D68" t="s">
        <v>100</v>
      </c>
      <c r="E68" t="s">
        <v>123</v>
      </c>
      <c r="F68" t="s">
        <v>1437</v>
      </c>
      <c r="G68" t="s">
        <v>879</v>
      </c>
      <c r="H68" t="s">
        <v>102</v>
      </c>
      <c r="I68" s="78">
        <v>8193.91</v>
      </c>
      <c r="J68" s="78">
        <v>1135</v>
      </c>
      <c r="K68" s="78">
        <v>0</v>
      </c>
      <c r="L68" s="78">
        <v>93.000878499999999</v>
      </c>
      <c r="M68" s="79">
        <v>1E-4</v>
      </c>
      <c r="N68" s="79">
        <v>3.8999999999999998E-3</v>
      </c>
      <c r="O68" s="79">
        <v>5.9999999999999995E-4</v>
      </c>
    </row>
    <row r="69" spans="2:15">
      <c r="B69" t="s">
        <v>1438</v>
      </c>
      <c r="C69" t="s">
        <v>1439</v>
      </c>
      <c r="D69" t="s">
        <v>100</v>
      </c>
      <c r="E69" t="s">
        <v>123</v>
      </c>
      <c r="F69" t="s">
        <v>1440</v>
      </c>
      <c r="G69" t="s">
        <v>879</v>
      </c>
      <c r="H69" t="s">
        <v>102</v>
      </c>
      <c r="I69" s="78">
        <v>1056.98</v>
      </c>
      <c r="J69" s="78">
        <v>5480</v>
      </c>
      <c r="K69" s="78">
        <v>0</v>
      </c>
      <c r="L69" s="78">
        <v>57.922504000000004</v>
      </c>
      <c r="M69" s="79">
        <v>1E-4</v>
      </c>
      <c r="N69" s="79">
        <v>2.3999999999999998E-3</v>
      </c>
      <c r="O69" s="79">
        <v>4.0000000000000002E-4</v>
      </c>
    </row>
    <row r="70" spans="2:15">
      <c r="B70" t="s">
        <v>1441</v>
      </c>
      <c r="C70" t="s">
        <v>1442</v>
      </c>
      <c r="D70" t="s">
        <v>100</v>
      </c>
      <c r="E70" t="s">
        <v>123</v>
      </c>
      <c r="F70" t="s">
        <v>1443</v>
      </c>
      <c r="G70" t="s">
        <v>879</v>
      </c>
      <c r="H70" t="s">
        <v>102</v>
      </c>
      <c r="I70" s="78">
        <v>449.84</v>
      </c>
      <c r="J70" s="78">
        <v>5889</v>
      </c>
      <c r="K70" s="78">
        <v>0</v>
      </c>
      <c r="L70" s="78">
        <v>26.491077600000001</v>
      </c>
      <c r="M70" s="79">
        <v>1E-4</v>
      </c>
      <c r="N70" s="79">
        <v>1.1000000000000001E-3</v>
      </c>
      <c r="O70" s="79">
        <v>2.0000000000000001E-4</v>
      </c>
    </row>
    <row r="71" spans="2:15">
      <c r="B71" t="s">
        <v>1444</v>
      </c>
      <c r="C71" t="s">
        <v>1445</v>
      </c>
      <c r="D71" t="s">
        <v>100</v>
      </c>
      <c r="E71" t="s">
        <v>123</v>
      </c>
      <c r="F71" t="s">
        <v>448</v>
      </c>
      <c r="G71" t="s">
        <v>407</v>
      </c>
      <c r="H71" t="s">
        <v>102</v>
      </c>
      <c r="I71" s="78">
        <v>249.92</v>
      </c>
      <c r="J71" s="78">
        <v>179690</v>
      </c>
      <c r="K71" s="78">
        <v>0</v>
      </c>
      <c r="L71" s="78">
        <v>449.08124800000002</v>
      </c>
      <c r="M71" s="79">
        <v>1E-4</v>
      </c>
      <c r="N71" s="79">
        <v>1.89E-2</v>
      </c>
      <c r="O71" s="79">
        <v>3.0999999999999999E-3</v>
      </c>
    </row>
    <row r="72" spans="2:15">
      <c r="B72" t="s">
        <v>1446</v>
      </c>
      <c r="C72" t="s">
        <v>1447</v>
      </c>
      <c r="D72" t="s">
        <v>100</v>
      </c>
      <c r="E72" t="s">
        <v>123</v>
      </c>
      <c r="F72" t="s">
        <v>528</v>
      </c>
      <c r="G72" t="s">
        <v>407</v>
      </c>
      <c r="H72" t="s">
        <v>102</v>
      </c>
      <c r="I72" s="78">
        <v>105.42</v>
      </c>
      <c r="J72" s="78">
        <v>46780</v>
      </c>
      <c r="K72" s="78">
        <v>0</v>
      </c>
      <c r="L72" s="78">
        <v>49.315475999999997</v>
      </c>
      <c r="M72" s="79">
        <v>0</v>
      </c>
      <c r="N72" s="79">
        <v>2.0999999999999999E-3</v>
      </c>
      <c r="O72" s="79">
        <v>2.9999999999999997E-4</v>
      </c>
    </row>
    <row r="73" spans="2:15">
      <c r="B73" t="s">
        <v>1448</v>
      </c>
      <c r="C73" t="s">
        <v>1449</v>
      </c>
      <c r="D73" t="s">
        <v>100</v>
      </c>
      <c r="E73" t="s">
        <v>123</v>
      </c>
      <c r="F73" t="s">
        <v>654</v>
      </c>
      <c r="G73" t="s">
        <v>407</v>
      </c>
      <c r="H73" t="s">
        <v>102</v>
      </c>
      <c r="I73" s="78">
        <v>551.32000000000005</v>
      </c>
      <c r="J73" s="78">
        <v>7697</v>
      </c>
      <c r="K73" s="78">
        <v>0</v>
      </c>
      <c r="L73" s="78">
        <v>42.435100400000003</v>
      </c>
      <c r="M73" s="79">
        <v>0</v>
      </c>
      <c r="N73" s="79">
        <v>1.8E-3</v>
      </c>
      <c r="O73" s="79">
        <v>2.9999999999999997E-4</v>
      </c>
    </row>
    <row r="74" spans="2:15">
      <c r="B74" t="s">
        <v>1450</v>
      </c>
      <c r="C74" t="s">
        <v>1451</v>
      </c>
      <c r="D74" t="s">
        <v>100</v>
      </c>
      <c r="E74" t="s">
        <v>123</v>
      </c>
      <c r="F74" t="s">
        <v>470</v>
      </c>
      <c r="G74" t="s">
        <v>407</v>
      </c>
      <c r="H74" t="s">
        <v>102</v>
      </c>
      <c r="I74" s="78">
        <v>8792.09</v>
      </c>
      <c r="J74" s="78">
        <v>1264</v>
      </c>
      <c r="K74" s="78">
        <v>0</v>
      </c>
      <c r="L74" s="78">
        <v>111.1320176</v>
      </c>
      <c r="M74" s="79">
        <v>0</v>
      </c>
      <c r="N74" s="79">
        <v>4.7000000000000002E-3</v>
      </c>
      <c r="O74" s="79">
        <v>8.0000000000000004E-4</v>
      </c>
    </row>
    <row r="75" spans="2:15">
      <c r="B75" t="s">
        <v>1452</v>
      </c>
      <c r="C75" t="s">
        <v>1453</v>
      </c>
      <c r="D75" t="s">
        <v>100</v>
      </c>
      <c r="E75" t="s">
        <v>123</v>
      </c>
      <c r="F75" t="s">
        <v>945</v>
      </c>
      <c r="G75" t="s">
        <v>125</v>
      </c>
      <c r="H75" t="s">
        <v>102</v>
      </c>
      <c r="I75" s="78">
        <v>55241.16</v>
      </c>
      <c r="J75" s="78">
        <v>525</v>
      </c>
      <c r="K75" s="78">
        <v>0</v>
      </c>
      <c r="L75" s="78">
        <v>290.01609000000002</v>
      </c>
      <c r="M75" s="79">
        <v>1E-4</v>
      </c>
      <c r="N75" s="79">
        <v>1.2200000000000001E-2</v>
      </c>
      <c r="O75" s="79">
        <v>2E-3</v>
      </c>
    </row>
    <row r="76" spans="2:15">
      <c r="B76" t="s">
        <v>1454</v>
      </c>
      <c r="C76" t="s">
        <v>1455</v>
      </c>
      <c r="D76" t="s">
        <v>100</v>
      </c>
      <c r="E76" t="s">
        <v>123</v>
      </c>
      <c r="F76" t="s">
        <v>1456</v>
      </c>
      <c r="G76" t="s">
        <v>125</v>
      </c>
      <c r="H76" t="s">
        <v>102</v>
      </c>
      <c r="I76" s="78">
        <v>24900.799999999999</v>
      </c>
      <c r="J76" s="78">
        <v>1294</v>
      </c>
      <c r="K76" s="78">
        <v>0</v>
      </c>
      <c r="L76" s="78">
        <v>322.21635199999997</v>
      </c>
      <c r="M76" s="79">
        <v>1E-4</v>
      </c>
      <c r="N76" s="79">
        <v>1.3599999999999999E-2</v>
      </c>
      <c r="O76" s="79">
        <v>2.2000000000000001E-3</v>
      </c>
    </row>
    <row r="77" spans="2:15">
      <c r="B77" t="s">
        <v>1457</v>
      </c>
      <c r="C77" t="s">
        <v>1458</v>
      </c>
      <c r="D77" t="s">
        <v>100</v>
      </c>
      <c r="E77" t="s">
        <v>123</v>
      </c>
      <c r="F77" t="s">
        <v>1459</v>
      </c>
      <c r="G77" t="s">
        <v>1460</v>
      </c>
      <c r="H77" t="s">
        <v>102</v>
      </c>
      <c r="I77" s="78">
        <v>525.25</v>
      </c>
      <c r="J77" s="78">
        <v>24710</v>
      </c>
      <c r="K77" s="78">
        <v>0</v>
      </c>
      <c r="L77" s="78">
        <v>129.789275</v>
      </c>
      <c r="M77" s="79">
        <v>1E-4</v>
      </c>
      <c r="N77" s="79">
        <v>5.4999999999999997E-3</v>
      </c>
      <c r="O77" s="79">
        <v>8.9999999999999998E-4</v>
      </c>
    </row>
    <row r="78" spans="2:15">
      <c r="B78" t="s">
        <v>1461</v>
      </c>
      <c r="C78" t="s">
        <v>1462</v>
      </c>
      <c r="D78" t="s">
        <v>100</v>
      </c>
      <c r="E78" t="s">
        <v>123</v>
      </c>
      <c r="F78" t="s">
        <v>1463</v>
      </c>
      <c r="G78" t="s">
        <v>1460</v>
      </c>
      <c r="H78" t="s">
        <v>102</v>
      </c>
      <c r="I78" s="78">
        <v>1516.28</v>
      </c>
      <c r="J78" s="78">
        <v>13930</v>
      </c>
      <c r="K78" s="78">
        <v>0</v>
      </c>
      <c r="L78" s="78">
        <v>211.217804</v>
      </c>
      <c r="M78" s="79">
        <v>1E-4</v>
      </c>
      <c r="N78" s="79">
        <v>8.8999999999999999E-3</v>
      </c>
      <c r="O78" s="79">
        <v>1.4E-3</v>
      </c>
    </row>
    <row r="79" spans="2:15">
      <c r="B79" t="s">
        <v>1464</v>
      </c>
      <c r="C79" t="s">
        <v>1465</v>
      </c>
      <c r="D79" t="s">
        <v>100</v>
      </c>
      <c r="E79" t="s">
        <v>123</v>
      </c>
      <c r="F79" t="s">
        <v>1466</v>
      </c>
      <c r="G79" t="s">
        <v>1460</v>
      </c>
      <c r="H79" t="s">
        <v>102</v>
      </c>
      <c r="I79" s="78">
        <v>4041.73</v>
      </c>
      <c r="J79" s="78">
        <v>7349</v>
      </c>
      <c r="K79" s="78">
        <v>0</v>
      </c>
      <c r="L79" s="78">
        <v>297.02673770000001</v>
      </c>
      <c r="M79" s="79">
        <v>1E-4</v>
      </c>
      <c r="N79" s="79">
        <v>1.2500000000000001E-2</v>
      </c>
      <c r="O79" s="79">
        <v>2E-3</v>
      </c>
    </row>
    <row r="80" spans="2:15">
      <c r="B80" t="s">
        <v>1467</v>
      </c>
      <c r="C80" t="s">
        <v>1468</v>
      </c>
      <c r="D80" t="s">
        <v>100</v>
      </c>
      <c r="E80" t="s">
        <v>123</v>
      </c>
      <c r="F80" t="s">
        <v>1469</v>
      </c>
      <c r="G80" t="s">
        <v>127</v>
      </c>
      <c r="H80" t="s">
        <v>102</v>
      </c>
      <c r="I80" s="78">
        <v>581.41</v>
      </c>
      <c r="J80" s="78">
        <v>32310</v>
      </c>
      <c r="K80" s="78">
        <v>0</v>
      </c>
      <c r="L80" s="78">
        <v>187.85357099999999</v>
      </c>
      <c r="M80" s="79">
        <v>1E-4</v>
      </c>
      <c r="N80" s="79">
        <v>7.9000000000000008E-3</v>
      </c>
      <c r="O80" s="79">
        <v>1.2999999999999999E-3</v>
      </c>
    </row>
    <row r="81" spans="2:15">
      <c r="B81" t="s">
        <v>1470</v>
      </c>
      <c r="C81" t="s">
        <v>1471</v>
      </c>
      <c r="D81" t="s">
        <v>100</v>
      </c>
      <c r="E81" t="s">
        <v>123</v>
      </c>
      <c r="F81" t="s">
        <v>1472</v>
      </c>
      <c r="G81" t="s">
        <v>128</v>
      </c>
      <c r="H81" t="s">
        <v>102</v>
      </c>
      <c r="I81" s="78">
        <v>8628.8799999999992</v>
      </c>
      <c r="J81" s="78">
        <v>786.2</v>
      </c>
      <c r="K81" s="78">
        <v>0</v>
      </c>
      <c r="L81" s="78">
        <v>67.840254560000005</v>
      </c>
      <c r="M81" s="79">
        <v>0</v>
      </c>
      <c r="N81" s="79">
        <v>2.8999999999999998E-3</v>
      </c>
      <c r="O81" s="79">
        <v>5.0000000000000001E-4</v>
      </c>
    </row>
    <row r="82" spans="2:15">
      <c r="B82" t="s">
        <v>1473</v>
      </c>
      <c r="C82" t="s">
        <v>1474</v>
      </c>
      <c r="D82" t="s">
        <v>100</v>
      </c>
      <c r="E82" t="s">
        <v>123</v>
      </c>
      <c r="F82" t="s">
        <v>1475</v>
      </c>
      <c r="G82" t="s">
        <v>129</v>
      </c>
      <c r="H82" t="s">
        <v>102</v>
      </c>
      <c r="I82" s="78">
        <v>104.79</v>
      </c>
      <c r="J82" s="78">
        <v>3652</v>
      </c>
      <c r="K82" s="78">
        <v>0</v>
      </c>
      <c r="L82" s="78">
        <v>3.8269308</v>
      </c>
      <c r="M82" s="79">
        <v>0</v>
      </c>
      <c r="N82" s="79">
        <v>2.0000000000000001E-4</v>
      </c>
      <c r="O82" s="79">
        <v>0</v>
      </c>
    </row>
    <row r="83" spans="2:15">
      <c r="B83" t="s">
        <v>1476</v>
      </c>
      <c r="C83" t="s">
        <v>1477</v>
      </c>
      <c r="D83" t="s">
        <v>100</v>
      </c>
      <c r="E83" t="s">
        <v>123</v>
      </c>
      <c r="F83" t="s">
        <v>908</v>
      </c>
      <c r="G83" t="s">
        <v>132</v>
      </c>
      <c r="H83" t="s">
        <v>102</v>
      </c>
      <c r="I83" s="78">
        <v>5607.65</v>
      </c>
      <c r="J83" s="78">
        <v>1536</v>
      </c>
      <c r="K83" s="78">
        <v>0</v>
      </c>
      <c r="L83" s="78">
        <v>86.133504000000002</v>
      </c>
      <c r="M83" s="79">
        <v>0</v>
      </c>
      <c r="N83" s="79">
        <v>3.5999999999999999E-3</v>
      </c>
      <c r="O83" s="79">
        <v>5.9999999999999995E-4</v>
      </c>
    </row>
    <row r="84" spans="2:15">
      <c r="B84" t="s">
        <v>1478</v>
      </c>
      <c r="C84" t="s">
        <v>1479</v>
      </c>
      <c r="D84" t="s">
        <v>100</v>
      </c>
      <c r="E84" t="s">
        <v>123</v>
      </c>
      <c r="F84" t="s">
        <v>722</v>
      </c>
      <c r="G84" t="s">
        <v>132</v>
      </c>
      <c r="H84" t="s">
        <v>102</v>
      </c>
      <c r="I84" s="78">
        <v>6451.89</v>
      </c>
      <c r="J84" s="78">
        <v>1360</v>
      </c>
      <c r="K84" s="78">
        <v>0</v>
      </c>
      <c r="L84" s="78">
        <v>87.745704000000003</v>
      </c>
      <c r="M84" s="79">
        <v>0</v>
      </c>
      <c r="N84" s="79">
        <v>3.7000000000000002E-3</v>
      </c>
      <c r="O84" s="79">
        <v>5.9999999999999995E-4</v>
      </c>
    </row>
    <row r="85" spans="2:15">
      <c r="B85" s="80" t="s">
        <v>1480</v>
      </c>
      <c r="E85" s="16"/>
      <c r="F85" s="16"/>
      <c r="G85" s="16"/>
      <c r="I85" s="82">
        <v>205853.42</v>
      </c>
      <c r="K85" s="82">
        <v>0</v>
      </c>
      <c r="L85" s="82">
        <v>844.57582795903102</v>
      </c>
      <c r="N85" s="81">
        <v>3.56E-2</v>
      </c>
      <c r="O85" s="81">
        <v>5.7999999999999996E-3</v>
      </c>
    </row>
    <row r="86" spans="2:15">
      <c r="B86" t="s">
        <v>1481</v>
      </c>
      <c r="C86" t="s">
        <v>1482</v>
      </c>
      <c r="D86" t="s">
        <v>100</v>
      </c>
      <c r="E86" t="s">
        <v>123</v>
      </c>
      <c r="F86" t="s">
        <v>1483</v>
      </c>
      <c r="G86" t="s">
        <v>101</v>
      </c>
      <c r="H86" t="s">
        <v>102</v>
      </c>
      <c r="I86" s="78">
        <v>625.9</v>
      </c>
      <c r="J86" s="78">
        <v>508.5</v>
      </c>
      <c r="K86" s="78">
        <v>0</v>
      </c>
      <c r="L86" s="78">
        <v>3.1827014999999999</v>
      </c>
      <c r="M86" s="79">
        <v>1E-4</v>
      </c>
      <c r="N86" s="79">
        <v>1E-4</v>
      </c>
      <c r="O86" s="79">
        <v>0</v>
      </c>
    </row>
    <row r="87" spans="2:15">
      <c r="B87" t="s">
        <v>1484</v>
      </c>
      <c r="C87" t="s">
        <v>1485</v>
      </c>
      <c r="D87" t="s">
        <v>100</v>
      </c>
      <c r="E87" t="s">
        <v>123</v>
      </c>
      <c r="F87" t="s">
        <v>1486</v>
      </c>
      <c r="G87" t="s">
        <v>101</v>
      </c>
      <c r="H87" t="s">
        <v>102</v>
      </c>
      <c r="I87" s="78">
        <v>278.14</v>
      </c>
      <c r="J87" s="78">
        <v>2673</v>
      </c>
      <c r="K87" s="78">
        <v>0</v>
      </c>
      <c r="L87" s="78">
        <v>7.4346822000000001</v>
      </c>
      <c r="M87" s="79">
        <v>0</v>
      </c>
      <c r="N87" s="79">
        <v>2.9999999999999997E-4</v>
      </c>
      <c r="O87" s="79">
        <v>1E-4</v>
      </c>
    </row>
    <row r="88" spans="2:15">
      <c r="B88" t="s">
        <v>1487</v>
      </c>
      <c r="C88" t="s">
        <v>1488</v>
      </c>
      <c r="D88" t="s">
        <v>100</v>
      </c>
      <c r="E88" t="s">
        <v>123</v>
      </c>
      <c r="F88" t="s">
        <v>1489</v>
      </c>
      <c r="G88" t="s">
        <v>518</v>
      </c>
      <c r="H88" t="s">
        <v>102</v>
      </c>
      <c r="I88" s="78">
        <v>67319.399999999994</v>
      </c>
      <c r="J88" s="78">
        <v>75</v>
      </c>
      <c r="K88" s="78">
        <v>0</v>
      </c>
      <c r="L88" s="78">
        <v>50.489550000000001</v>
      </c>
      <c r="M88" s="79">
        <v>1E-4</v>
      </c>
      <c r="N88" s="79">
        <v>2.0999999999999999E-3</v>
      </c>
      <c r="O88" s="79">
        <v>2.9999999999999997E-4</v>
      </c>
    </row>
    <row r="89" spans="2:15">
      <c r="B89" t="s">
        <v>1490</v>
      </c>
      <c r="C89" t="s">
        <v>1491</v>
      </c>
      <c r="D89" t="s">
        <v>100</v>
      </c>
      <c r="E89" t="s">
        <v>123</v>
      </c>
      <c r="F89" t="s">
        <v>1492</v>
      </c>
      <c r="G89" t="s">
        <v>518</v>
      </c>
      <c r="H89" t="s">
        <v>102</v>
      </c>
      <c r="I89" s="78">
        <v>533.04999999999995</v>
      </c>
      <c r="J89" s="78">
        <v>7627</v>
      </c>
      <c r="K89" s="78">
        <v>0</v>
      </c>
      <c r="L89" s="78">
        <v>40.655723500000001</v>
      </c>
      <c r="M89" s="79">
        <v>0</v>
      </c>
      <c r="N89" s="79">
        <v>1.6999999999999999E-3</v>
      </c>
      <c r="O89" s="79">
        <v>2.9999999999999997E-4</v>
      </c>
    </row>
    <row r="90" spans="2:15">
      <c r="B90" t="s">
        <v>1493</v>
      </c>
      <c r="C90" t="s">
        <v>1494</v>
      </c>
      <c r="D90" t="s">
        <v>100</v>
      </c>
      <c r="E90" t="s">
        <v>123</v>
      </c>
      <c r="F90" t="s">
        <v>1495</v>
      </c>
      <c r="G90" t="s">
        <v>719</v>
      </c>
      <c r="H90" t="s">
        <v>102</v>
      </c>
      <c r="I90" s="78">
        <v>626.71</v>
      </c>
      <c r="J90" s="78">
        <v>8510</v>
      </c>
      <c r="K90" s="78">
        <v>0</v>
      </c>
      <c r="L90" s="78">
        <v>53.333021000000002</v>
      </c>
      <c r="M90" s="79">
        <v>0</v>
      </c>
      <c r="N90" s="79">
        <v>2.2000000000000001E-3</v>
      </c>
      <c r="O90" s="79">
        <v>4.0000000000000002E-4</v>
      </c>
    </row>
    <row r="91" spans="2:15">
      <c r="B91" t="s">
        <v>1496</v>
      </c>
      <c r="C91" t="s">
        <v>1497</v>
      </c>
      <c r="D91" t="s">
        <v>100</v>
      </c>
      <c r="E91" t="s">
        <v>123</v>
      </c>
      <c r="F91" t="s">
        <v>1498</v>
      </c>
      <c r="G91" t="s">
        <v>719</v>
      </c>
      <c r="H91" t="s">
        <v>102</v>
      </c>
      <c r="I91" s="78">
        <v>6287.48</v>
      </c>
      <c r="J91" s="78">
        <v>779.7</v>
      </c>
      <c r="K91" s="78">
        <v>0</v>
      </c>
      <c r="L91" s="78">
        <v>49.02348156</v>
      </c>
      <c r="M91" s="79">
        <v>1E-4</v>
      </c>
      <c r="N91" s="79">
        <v>2.0999999999999999E-3</v>
      </c>
      <c r="O91" s="79">
        <v>2.9999999999999997E-4</v>
      </c>
    </row>
    <row r="92" spans="2:15">
      <c r="B92" t="s">
        <v>1499</v>
      </c>
      <c r="C92" t="s">
        <v>1500</v>
      </c>
      <c r="D92" t="s">
        <v>100</v>
      </c>
      <c r="E92" t="s">
        <v>123</v>
      </c>
      <c r="F92" t="s">
        <v>1501</v>
      </c>
      <c r="G92" t="s">
        <v>719</v>
      </c>
      <c r="H92" t="s">
        <v>102</v>
      </c>
      <c r="I92" s="78">
        <v>364.03</v>
      </c>
      <c r="J92" s="78">
        <v>12980</v>
      </c>
      <c r="K92" s="78">
        <v>0</v>
      </c>
      <c r="L92" s="78">
        <v>47.251094000000002</v>
      </c>
      <c r="M92" s="79">
        <v>1E-4</v>
      </c>
      <c r="N92" s="79">
        <v>2E-3</v>
      </c>
      <c r="O92" s="79">
        <v>2.9999999999999997E-4</v>
      </c>
    </row>
    <row r="93" spans="2:15">
      <c r="B93" t="s">
        <v>1502</v>
      </c>
      <c r="C93" t="s">
        <v>1503</v>
      </c>
      <c r="D93" t="s">
        <v>100</v>
      </c>
      <c r="E93" t="s">
        <v>123</v>
      </c>
      <c r="F93" t="s">
        <v>1504</v>
      </c>
      <c r="G93" t="s">
        <v>719</v>
      </c>
      <c r="H93" t="s">
        <v>102</v>
      </c>
      <c r="I93" s="78">
        <v>11.31</v>
      </c>
      <c r="J93" s="78">
        <v>243.7</v>
      </c>
      <c r="K93" s="78">
        <v>0</v>
      </c>
      <c r="L93" s="78">
        <v>2.7562469999999999E-2</v>
      </c>
      <c r="M93" s="79">
        <v>0</v>
      </c>
      <c r="N93" s="79">
        <v>0</v>
      </c>
      <c r="O93" s="79">
        <v>0</v>
      </c>
    </row>
    <row r="94" spans="2:15">
      <c r="B94" t="s">
        <v>1505</v>
      </c>
      <c r="C94" t="s">
        <v>1506</v>
      </c>
      <c r="D94" t="s">
        <v>100</v>
      </c>
      <c r="E94" t="s">
        <v>123</v>
      </c>
      <c r="F94" t="s">
        <v>1507</v>
      </c>
      <c r="G94" t="s">
        <v>1508</v>
      </c>
      <c r="H94" t="s">
        <v>102</v>
      </c>
      <c r="I94" s="78">
        <v>247.02</v>
      </c>
      <c r="J94" s="78">
        <v>2871</v>
      </c>
      <c r="K94" s="78">
        <v>0</v>
      </c>
      <c r="L94" s="78">
        <v>7.0919442000000004</v>
      </c>
      <c r="M94" s="79">
        <v>0</v>
      </c>
      <c r="N94" s="79">
        <v>2.9999999999999997E-4</v>
      </c>
      <c r="O94" s="79">
        <v>0</v>
      </c>
    </row>
    <row r="95" spans="2:15">
      <c r="B95" t="s">
        <v>1509</v>
      </c>
      <c r="C95" t="s">
        <v>1510</v>
      </c>
      <c r="D95" t="s">
        <v>100</v>
      </c>
      <c r="E95" t="s">
        <v>123</v>
      </c>
      <c r="F95" t="s">
        <v>1511</v>
      </c>
      <c r="G95" t="s">
        <v>1512</v>
      </c>
      <c r="H95" t="s">
        <v>102</v>
      </c>
      <c r="I95" s="78">
        <v>970.98</v>
      </c>
      <c r="J95" s="78">
        <v>614</v>
      </c>
      <c r="K95" s="78">
        <v>0</v>
      </c>
      <c r="L95" s="78">
        <v>5.9618171999999996</v>
      </c>
      <c r="M95" s="79">
        <v>0</v>
      </c>
      <c r="N95" s="79">
        <v>2.9999999999999997E-4</v>
      </c>
      <c r="O95" s="79">
        <v>0</v>
      </c>
    </row>
    <row r="96" spans="2:15">
      <c r="B96" t="s">
        <v>1513</v>
      </c>
      <c r="C96" t="s">
        <v>1514</v>
      </c>
      <c r="D96" t="s">
        <v>100</v>
      </c>
      <c r="E96" t="s">
        <v>123</v>
      </c>
      <c r="F96" t="s">
        <v>1515</v>
      </c>
      <c r="G96" t="s">
        <v>112</v>
      </c>
      <c r="H96" t="s">
        <v>102</v>
      </c>
      <c r="I96" s="78">
        <v>1017.87</v>
      </c>
      <c r="J96" s="78">
        <v>1331</v>
      </c>
      <c r="K96" s="78">
        <v>0</v>
      </c>
      <c r="L96" s="78">
        <v>13.5478497</v>
      </c>
      <c r="M96" s="79">
        <v>0</v>
      </c>
      <c r="N96" s="79">
        <v>5.9999999999999995E-4</v>
      </c>
      <c r="O96" s="79">
        <v>1E-4</v>
      </c>
    </row>
    <row r="97" spans="2:15">
      <c r="B97" t="s">
        <v>1516</v>
      </c>
      <c r="C97" t="s">
        <v>1517</v>
      </c>
      <c r="D97" t="s">
        <v>100</v>
      </c>
      <c r="E97" t="s">
        <v>123</v>
      </c>
      <c r="F97" t="s">
        <v>1518</v>
      </c>
      <c r="G97" t="s">
        <v>970</v>
      </c>
      <c r="H97" t="s">
        <v>102</v>
      </c>
      <c r="I97" s="78">
        <v>1176.5</v>
      </c>
      <c r="J97" s="78">
        <v>468.6</v>
      </c>
      <c r="K97" s="78">
        <v>0</v>
      </c>
      <c r="L97" s="78">
        <v>5.5130790000000003</v>
      </c>
      <c r="M97" s="79">
        <v>1E-4</v>
      </c>
      <c r="N97" s="79">
        <v>2.0000000000000001E-4</v>
      </c>
      <c r="O97" s="79">
        <v>0</v>
      </c>
    </row>
    <row r="98" spans="2:15">
      <c r="B98" t="s">
        <v>1519</v>
      </c>
      <c r="C98" t="s">
        <v>1520</v>
      </c>
      <c r="D98" t="s">
        <v>100</v>
      </c>
      <c r="E98" t="s">
        <v>123</v>
      </c>
      <c r="F98" t="s">
        <v>974</v>
      </c>
      <c r="G98" t="s">
        <v>970</v>
      </c>
      <c r="H98" t="s">
        <v>102</v>
      </c>
      <c r="I98" s="78">
        <v>4912.03</v>
      </c>
      <c r="J98" s="78">
        <v>190</v>
      </c>
      <c r="K98" s="78">
        <v>0</v>
      </c>
      <c r="L98" s="78">
        <v>9.3328570000000006</v>
      </c>
      <c r="M98" s="79">
        <v>1E-4</v>
      </c>
      <c r="N98" s="79">
        <v>4.0000000000000002E-4</v>
      </c>
      <c r="O98" s="79">
        <v>1E-4</v>
      </c>
    </row>
    <row r="99" spans="2:15">
      <c r="B99" t="s">
        <v>1521</v>
      </c>
      <c r="C99" t="s">
        <v>1522</v>
      </c>
      <c r="D99" t="s">
        <v>100</v>
      </c>
      <c r="E99" t="s">
        <v>123</v>
      </c>
      <c r="F99" t="s">
        <v>1523</v>
      </c>
      <c r="G99" t="s">
        <v>1524</v>
      </c>
      <c r="H99" t="s">
        <v>102</v>
      </c>
      <c r="I99" s="78">
        <v>1617.77</v>
      </c>
      <c r="J99" s="78">
        <v>416</v>
      </c>
      <c r="K99" s="78">
        <v>0</v>
      </c>
      <c r="L99" s="78">
        <v>6.7299232</v>
      </c>
      <c r="M99" s="79">
        <v>1E-4</v>
      </c>
      <c r="N99" s="79">
        <v>2.9999999999999997E-4</v>
      </c>
      <c r="O99" s="79">
        <v>0</v>
      </c>
    </row>
    <row r="100" spans="2:15">
      <c r="B100" t="s">
        <v>1525</v>
      </c>
      <c r="C100" t="s">
        <v>1526</v>
      </c>
      <c r="D100" t="s">
        <v>100</v>
      </c>
      <c r="E100" t="s">
        <v>123</v>
      </c>
      <c r="F100" t="s">
        <v>1527</v>
      </c>
      <c r="G100" t="s">
        <v>1524</v>
      </c>
      <c r="H100" t="s">
        <v>102</v>
      </c>
      <c r="I100" s="78">
        <v>236.9</v>
      </c>
      <c r="J100" s="78">
        <v>9180</v>
      </c>
      <c r="K100" s="78">
        <v>0</v>
      </c>
      <c r="L100" s="78">
        <v>21.747420000000002</v>
      </c>
      <c r="M100" s="79">
        <v>0</v>
      </c>
      <c r="N100" s="79">
        <v>8.9999999999999998E-4</v>
      </c>
      <c r="O100" s="79">
        <v>1E-4</v>
      </c>
    </row>
    <row r="101" spans="2:15">
      <c r="B101" t="s">
        <v>1528</v>
      </c>
      <c r="C101" t="s">
        <v>1529</v>
      </c>
      <c r="D101" t="s">
        <v>100</v>
      </c>
      <c r="E101" t="s">
        <v>123</v>
      </c>
      <c r="F101" t="s">
        <v>1530</v>
      </c>
      <c r="G101" t="s">
        <v>572</v>
      </c>
      <c r="H101" t="s">
        <v>102</v>
      </c>
      <c r="I101" s="78">
        <v>2002.14</v>
      </c>
      <c r="J101" s="78">
        <v>586.29999999999995</v>
      </c>
      <c r="K101" s="78">
        <v>0</v>
      </c>
      <c r="L101" s="78">
        <v>11.73854682</v>
      </c>
      <c r="M101" s="79">
        <v>1E-4</v>
      </c>
      <c r="N101" s="79">
        <v>5.0000000000000001E-4</v>
      </c>
      <c r="O101" s="79">
        <v>1E-4</v>
      </c>
    </row>
    <row r="102" spans="2:15">
      <c r="B102" t="s">
        <v>1531</v>
      </c>
      <c r="C102" t="s">
        <v>1532</v>
      </c>
      <c r="D102" t="s">
        <v>100</v>
      </c>
      <c r="E102" t="s">
        <v>123</v>
      </c>
      <c r="F102" t="s">
        <v>1533</v>
      </c>
      <c r="G102" t="s">
        <v>572</v>
      </c>
      <c r="H102" t="s">
        <v>102</v>
      </c>
      <c r="I102" s="78">
        <v>1249.99</v>
      </c>
      <c r="J102" s="78">
        <v>1114</v>
      </c>
      <c r="K102" s="78">
        <v>0</v>
      </c>
      <c r="L102" s="78">
        <v>13.924888599999999</v>
      </c>
      <c r="M102" s="79">
        <v>1E-4</v>
      </c>
      <c r="N102" s="79">
        <v>5.9999999999999995E-4</v>
      </c>
      <c r="O102" s="79">
        <v>1E-4</v>
      </c>
    </row>
    <row r="103" spans="2:15">
      <c r="B103" t="s">
        <v>1534</v>
      </c>
      <c r="C103" t="s">
        <v>1535</v>
      </c>
      <c r="D103" t="s">
        <v>100</v>
      </c>
      <c r="E103" t="s">
        <v>123</v>
      </c>
      <c r="F103" t="s">
        <v>1536</v>
      </c>
      <c r="G103" t="s">
        <v>572</v>
      </c>
      <c r="H103" t="s">
        <v>102</v>
      </c>
      <c r="I103" s="78">
        <v>546.13</v>
      </c>
      <c r="J103" s="78">
        <v>617.9</v>
      </c>
      <c r="K103" s="78">
        <v>0</v>
      </c>
      <c r="L103" s="78">
        <v>3.3745372699999998</v>
      </c>
      <c r="M103" s="79">
        <v>0</v>
      </c>
      <c r="N103" s="79">
        <v>1E-4</v>
      </c>
      <c r="O103" s="79">
        <v>0</v>
      </c>
    </row>
    <row r="104" spans="2:15">
      <c r="B104" t="s">
        <v>1537</v>
      </c>
      <c r="C104" t="s">
        <v>1538</v>
      </c>
      <c r="D104" t="s">
        <v>100</v>
      </c>
      <c r="E104" t="s">
        <v>123</v>
      </c>
      <c r="F104" t="s">
        <v>1539</v>
      </c>
      <c r="G104" t="s">
        <v>572</v>
      </c>
      <c r="H104" t="s">
        <v>102</v>
      </c>
      <c r="I104" s="78">
        <v>1198.18</v>
      </c>
      <c r="J104" s="78">
        <v>2224</v>
      </c>
      <c r="K104" s="78">
        <v>0</v>
      </c>
      <c r="L104" s="78">
        <v>26.647523199999998</v>
      </c>
      <c r="M104" s="79">
        <v>0</v>
      </c>
      <c r="N104" s="79">
        <v>1.1000000000000001E-3</v>
      </c>
      <c r="O104" s="79">
        <v>2.0000000000000001E-4</v>
      </c>
    </row>
    <row r="105" spans="2:15">
      <c r="B105" t="s">
        <v>1540</v>
      </c>
      <c r="C105" t="s">
        <v>1541</v>
      </c>
      <c r="D105" t="s">
        <v>100</v>
      </c>
      <c r="E105" t="s">
        <v>123</v>
      </c>
      <c r="F105" t="s">
        <v>1542</v>
      </c>
      <c r="G105" t="s">
        <v>572</v>
      </c>
      <c r="H105" t="s">
        <v>102</v>
      </c>
      <c r="I105" s="78">
        <v>6124.55</v>
      </c>
      <c r="J105" s="78">
        <v>541.29999999999995</v>
      </c>
      <c r="K105" s="78">
        <v>0</v>
      </c>
      <c r="L105" s="78">
        <v>33.152189149999998</v>
      </c>
      <c r="M105" s="79">
        <v>1E-4</v>
      </c>
      <c r="N105" s="79">
        <v>1.4E-3</v>
      </c>
      <c r="O105" s="79">
        <v>2.0000000000000001E-4</v>
      </c>
    </row>
    <row r="106" spans="2:15">
      <c r="B106" t="s">
        <v>1543</v>
      </c>
      <c r="C106" t="s">
        <v>1544</v>
      </c>
      <c r="D106" t="s">
        <v>100</v>
      </c>
      <c r="E106" t="s">
        <v>123</v>
      </c>
      <c r="F106" t="s">
        <v>1545</v>
      </c>
      <c r="G106" t="s">
        <v>572</v>
      </c>
      <c r="H106" t="s">
        <v>102</v>
      </c>
      <c r="I106" s="78">
        <v>1450.26</v>
      </c>
      <c r="J106" s="78">
        <v>610.9</v>
      </c>
      <c r="K106" s="78">
        <v>0</v>
      </c>
      <c r="L106" s="78">
        <v>8.8596383400000001</v>
      </c>
      <c r="M106" s="79">
        <v>1E-4</v>
      </c>
      <c r="N106" s="79">
        <v>4.0000000000000002E-4</v>
      </c>
      <c r="O106" s="79">
        <v>1E-4</v>
      </c>
    </row>
    <row r="107" spans="2:15">
      <c r="B107" t="s">
        <v>1546</v>
      </c>
      <c r="C107" t="s">
        <v>1547</v>
      </c>
      <c r="D107" t="s">
        <v>100</v>
      </c>
      <c r="E107" t="s">
        <v>123</v>
      </c>
      <c r="F107" t="s">
        <v>1548</v>
      </c>
      <c r="G107" t="s">
        <v>768</v>
      </c>
      <c r="H107" t="s">
        <v>102</v>
      </c>
      <c r="I107" s="78">
        <v>867.11</v>
      </c>
      <c r="J107" s="78">
        <v>1813</v>
      </c>
      <c r="K107" s="78">
        <v>0</v>
      </c>
      <c r="L107" s="78">
        <v>15.7207043</v>
      </c>
      <c r="M107" s="79">
        <v>0</v>
      </c>
      <c r="N107" s="79">
        <v>6.9999999999999999E-4</v>
      </c>
      <c r="O107" s="79">
        <v>1E-4</v>
      </c>
    </row>
    <row r="108" spans="2:15">
      <c r="B108" t="s">
        <v>1549</v>
      </c>
      <c r="C108" t="s">
        <v>1550</v>
      </c>
      <c r="D108" t="s">
        <v>100</v>
      </c>
      <c r="E108" t="s">
        <v>123</v>
      </c>
      <c r="F108" t="s">
        <v>1551</v>
      </c>
      <c r="G108" t="s">
        <v>768</v>
      </c>
      <c r="H108" t="s">
        <v>102</v>
      </c>
      <c r="I108" s="78">
        <v>36.57</v>
      </c>
      <c r="J108" s="78">
        <v>11700</v>
      </c>
      <c r="K108" s="78">
        <v>0</v>
      </c>
      <c r="L108" s="78">
        <v>4.2786900000000001</v>
      </c>
      <c r="M108" s="79">
        <v>0</v>
      </c>
      <c r="N108" s="79">
        <v>2.0000000000000001E-4</v>
      </c>
      <c r="O108" s="79">
        <v>0</v>
      </c>
    </row>
    <row r="109" spans="2:15">
      <c r="B109" t="s">
        <v>1552</v>
      </c>
      <c r="C109" t="s">
        <v>1553</v>
      </c>
      <c r="D109" t="s">
        <v>100</v>
      </c>
      <c r="E109" t="s">
        <v>123</v>
      </c>
      <c r="F109" t="s">
        <v>1554</v>
      </c>
      <c r="G109" t="s">
        <v>1555</v>
      </c>
      <c r="H109" t="s">
        <v>102</v>
      </c>
      <c r="I109" s="78">
        <v>15160.68</v>
      </c>
      <c r="J109" s="78">
        <v>222.7</v>
      </c>
      <c r="K109" s="78">
        <v>0</v>
      </c>
      <c r="L109" s="78">
        <v>33.762834359999999</v>
      </c>
      <c r="M109" s="79">
        <v>0</v>
      </c>
      <c r="N109" s="79">
        <v>1.4E-3</v>
      </c>
      <c r="O109" s="79">
        <v>2.0000000000000001E-4</v>
      </c>
    </row>
    <row r="110" spans="2:15">
      <c r="B110" t="s">
        <v>1556</v>
      </c>
      <c r="C110" t="s">
        <v>1557</v>
      </c>
      <c r="D110" t="s">
        <v>100</v>
      </c>
      <c r="E110" t="s">
        <v>123</v>
      </c>
      <c r="F110" t="s">
        <v>1558</v>
      </c>
      <c r="G110" t="s">
        <v>481</v>
      </c>
      <c r="H110" t="s">
        <v>102</v>
      </c>
      <c r="I110" s="78">
        <v>282.37</v>
      </c>
      <c r="J110" s="78">
        <v>9430</v>
      </c>
      <c r="K110" s="78">
        <v>0</v>
      </c>
      <c r="L110" s="78">
        <v>26.627490999999999</v>
      </c>
      <c r="M110" s="79">
        <v>0</v>
      </c>
      <c r="N110" s="79">
        <v>1.1000000000000001E-3</v>
      </c>
      <c r="O110" s="79">
        <v>2.0000000000000001E-4</v>
      </c>
    </row>
    <row r="111" spans="2:15">
      <c r="B111" t="s">
        <v>1559</v>
      </c>
      <c r="C111" t="s">
        <v>1560</v>
      </c>
      <c r="D111" t="s">
        <v>100</v>
      </c>
      <c r="E111" t="s">
        <v>123</v>
      </c>
      <c r="F111" t="s">
        <v>1561</v>
      </c>
      <c r="G111" t="s">
        <v>481</v>
      </c>
      <c r="H111" t="s">
        <v>102</v>
      </c>
      <c r="I111" s="78">
        <v>2351.71</v>
      </c>
      <c r="J111" s="78">
        <v>606.6</v>
      </c>
      <c r="K111" s="78">
        <v>0</v>
      </c>
      <c r="L111" s="78">
        <v>14.265472859999999</v>
      </c>
      <c r="M111" s="79">
        <v>1E-4</v>
      </c>
      <c r="N111" s="79">
        <v>5.9999999999999995E-4</v>
      </c>
      <c r="O111" s="79">
        <v>1E-4</v>
      </c>
    </row>
    <row r="112" spans="2:15">
      <c r="B112" t="s">
        <v>1562</v>
      </c>
      <c r="C112" t="s">
        <v>1563</v>
      </c>
      <c r="D112" t="s">
        <v>100</v>
      </c>
      <c r="E112" t="s">
        <v>123</v>
      </c>
      <c r="F112" t="s">
        <v>1564</v>
      </c>
      <c r="G112" t="s">
        <v>481</v>
      </c>
      <c r="H112" t="s">
        <v>102</v>
      </c>
      <c r="I112" s="78">
        <v>3847.02</v>
      </c>
      <c r="J112" s="78">
        <v>37.4</v>
      </c>
      <c r="K112" s="78">
        <v>0</v>
      </c>
      <c r="L112" s="78">
        <v>1.4387854799999999</v>
      </c>
      <c r="M112" s="79">
        <v>0</v>
      </c>
      <c r="N112" s="79">
        <v>1E-4</v>
      </c>
      <c r="O112" s="79">
        <v>0</v>
      </c>
    </row>
    <row r="113" spans="2:15">
      <c r="B113" t="s">
        <v>1565</v>
      </c>
      <c r="C113" t="s">
        <v>1566</v>
      </c>
      <c r="D113" t="s">
        <v>100</v>
      </c>
      <c r="E113" t="s">
        <v>123</v>
      </c>
      <c r="F113" t="s">
        <v>1567</v>
      </c>
      <c r="G113" t="s">
        <v>879</v>
      </c>
      <c r="H113" t="s">
        <v>102</v>
      </c>
      <c r="I113" s="78">
        <v>90.31</v>
      </c>
      <c r="J113" s="78">
        <v>1.0000000000000001E-5</v>
      </c>
      <c r="K113" s="78">
        <v>0</v>
      </c>
      <c r="L113" s="78">
        <v>9.0309999999999999E-9</v>
      </c>
      <c r="M113" s="79">
        <v>0</v>
      </c>
      <c r="N113" s="79">
        <v>0</v>
      </c>
      <c r="O113" s="79">
        <v>0</v>
      </c>
    </row>
    <row r="114" spans="2:15">
      <c r="B114" t="s">
        <v>1568</v>
      </c>
      <c r="C114" t="s">
        <v>1569</v>
      </c>
      <c r="D114" t="s">
        <v>100</v>
      </c>
      <c r="E114" t="s">
        <v>123</v>
      </c>
      <c r="F114" t="s">
        <v>1570</v>
      </c>
      <c r="G114" t="s">
        <v>879</v>
      </c>
      <c r="H114" t="s">
        <v>102</v>
      </c>
      <c r="I114" s="78">
        <v>98.3</v>
      </c>
      <c r="J114" s="78">
        <v>22630</v>
      </c>
      <c r="K114" s="78">
        <v>0</v>
      </c>
      <c r="L114" s="78">
        <v>22.245290000000001</v>
      </c>
      <c r="M114" s="79">
        <v>0</v>
      </c>
      <c r="N114" s="79">
        <v>8.9999999999999998E-4</v>
      </c>
      <c r="O114" s="79">
        <v>2.0000000000000001E-4</v>
      </c>
    </row>
    <row r="115" spans="2:15">
      <c r="B115" t="s">
        <v>1571</v>
      </c>
      <c r="C115" t="s">
        <v>1572</v>
      </c>
      <c r="D115" t="s">
        <v>100</v>
      </c>
      <c r="E115" t="s">
        <v>123</v>
      </c>
      <c r="F115" t="s">
        <v>1573</v>
      </c>
      <c r="G115" t="s">
        <v>879</v>
      </c>
      <c r="H115" t="s">
        <v>102</v>
      </c>
      <c r="I115" s="78">
        <v>7495.74</v>
      </c>
      <c r="J115" s="78">
        <v>10.7</v>
      </c>
      <c r="K115" s="78">
        <v>0</v>
      </c>
      <c r="L115" s="78">
        <v>0.80204418</v>
      </c>
      <c r="M115" s="79">
        <v>0</v>
      </c>
      <c r="N115" s="79">
        <v>0</v>
      </c>
      <c r="O115" s="79">
        <v>0</v>
      </c>
    </row>
    <row r="116" spans="2:15">
      <c r="B116" t="s">
        <v>1574</v>
      </c>
      <c r="C116" t="s">
        <v>1575</v>
      </c>
      <c r="D116" t="s">
        <v>100</v>
      </c>
      <c r="E116" t="s">
        <v>123</v>
      </c>
      <c r="F116" t="s">
        <v>753</v>
      </c>
      <c r="G116" t="s">
        <v>407</v>
      </c>
      <c r="H116" t="s">
        <v>102</v>
      </c>
      <c r="I116" s="78">
        <v>12328.33</v>
      </c>
      <c r="J116" s="78">
        <v>150.19999999999999</v>
      </c>
      <c r="K116" s="78">
        <v>0</v>
      </c>
      <c r="L116" s="78">
        <v>18.51715166</v>
      </c>
      <c r="M116" s="79">
        <v>0</v>
      </c>
      <c r="N116" s="79">
        <v>8.0000000000000004E-4</v>
      </c>
      <c r="O116" s="79">
        <v>1E-4</v>
      </c>
    </row>
    <row r="117" spans="2:15">
      <c r="B117" t="s">
        <v>1576</v>
      </c>
      <c r="C117" t="s">
        <v>1577</v>
      </c>
      <c r="D117" t="s">
        <v>100</v>
      </c>
      <c r="E117" t="s">
        <v>123</v>
      </c>
      <c r="F117" t="s">
        <v>1578</v>
      </c>
      <c r="G117" t="s">
        <v>1579</v>
      </c>
      <c r="H117" t="s">
        <v>102</v>
      </c>
      <c r="I117" s="78">
        <v>17892.82</v>
      </c>
      <c r="J117" s="78">
        <v>357.5</v>
      </c>
      <c r="K117" s="78">
        <v>0</v>
      </c>
      <c r="L117" s="78">
        <v>63.966831499999998</v>
      </c>
      <c r="M117" s="79">
        <v>1E-4</v>
      </c>
      <c r="N117" s="79">
        <v>2.7000000000000001E-3</v>
      </c>
      <c r="O117" s="79">
        <v>4.0000000000000002E-4</v>
      </c>
    </row>
    <row r="118" spans="2:15">
      <c r="B118" t="s">
        <v>1580</v>
      </c>
      <c r="C118" t="s">
        <v>1581</v>
      </c>
      <c r="D118" t="s">
        <v>100</v>
      </c>
      <c r="E118" t="s">
        <v>123</v>
      </c>
      <c r="F118" t="s">
        <v>1582</v>
      </c>
      <c r="G118" t="s">
        <v>1579</v>
      </c>
      <c r="H118" t="s">
        <v>102</v>
      </c>
      <c r="I118" s="78">
        <v>431.97</v>
      </c>
      <c r="J118" s="78">
        <v>5203</v>
      </c>
      <c r="K118" s="78">
        <v>0</v>
      </c>
      <c r="L118" s="78">
        <v>22.475399100000001</v>
      </c>
      <c r="M118" s="79">
        <v>0</v>
      </c>
      <c r="N118" s="79">
        <v>8.9999999999999998E-4</v>
      </c>
      <c r="O118" s="79">
        <v>2.0000000000000001E-4</v>
      </c>
    </row>
    <row r="119" spans="2:15">
      <c r="B119" t="s">
        <v>1583</v>
      </c>
      <c r="C119" t="s">
        <v>1584</v>
      </c>
      <c r="D119" t="s">
        <v>100</v>
      </c>
      <c r="E119" t="s">
        <v>123</v>
      </c>
      <c r="F119" t="s">
        <v>1585</v>
      </c>
      <c r="G119" t="s">
        <v>125</v>
      </c>
      <c r="H119" t="s">
        <v>102</v>
      </c>
      <c r="I119" s="78">
        <v>188.62</v>
      </c>
      <c r="J119" s="78">
        <v>17450</v>
      </c>
      <c r="K119" s="78">
        <v>0</v>
      </c>
      <c r="L119" s="78">
        <v>32.914189999999998</v>
      </c>
      <c r="M119" s="79">
        <v>0</v>
      </c>
      <c r="N119" s="79">
        <v>1.4E-3</v>
      </c>
      <c r="O119" s="79">
        <v>2.0000000000000001E-4</v>
      </c>
    </row>
    <row r="120" spans="2:15">
      <c r="B120" t="s">
        <v>1586</v>
      </c>
      <c r="C120" t="s">
        <v>1587</v>
      </c>
      <c r="D120" t="s">
        <v>100</v>
      </c>
      <c r="E120" t="s">
        <v>123</v>
      </c>
      <c r="F120" t="s">
        <v>1588</v>
      </c>
      <c r="G120" t="s">
        <v>125</v>
      </c>
      <c r="H120" t="s">
        <v>102</v>
      </c>
      <c r="I120" s="78">
        <v>1430.18</v>
      </c>
      <c r="J120" s="78">
        <v>1214</v>
      </c>
      <c r="K120" s="78">
        <v>0</v>
      </c>
      <c r="L120" s="78">
        <v>17.362385199999999</v>
      </c>
      <c r="M120" s="79">
        <v>1E-4</v>
      </c>
      <c r="N120" s="79">
        <v>6.9999999999999999E-4</v>
      </c>
      <c r="O120" s="79">
        <v>1E-4</v>
      </c>
    </row>
    <row r="121" spans="2:15">
      <c r="B121" t="s">
        <v>1589</v>
      </c>
      <c r="C121" t="s">
        <v>1590</v>
      </c>
      <c r="D121" t="s">
        <v>100</v>
      </c>
      <c r="E121" t="s">
        <v>123</v>
      </c>
      <c r="F121" t="s">
        <v>1591</v>
      </c>
      <c r="G121" t="s">
        <v>125</v>
      </c>
      <c r="H121" t="s">
        <v>102</v>
      </c>
      <c r="I121" s="78">
        <v>4780.4799999999996</v>
      </c>
      <c r="J121" s="78">
        <v>284.3</v>
      </c>
      <c r="K121" s="78">
        <v>0</v>
      </c>
      <c r="L121" s="78">
        <v>13.59090464</v>
      </c>
      <c r="M121" s="79">
        <v>0</v>
      </c>
      <c r="N121" s="79">
        <v>5.9999999999999995E-4</v>
      </c>
      <c r="O121" s="79">
        <v>1E-4</v>
      </c>
    </row>
    <row r="122" spans="2:15">
      <c r="B122" t="s">
        <v>1592</v>
      </c>
      <c r="C122" t="s">
        <v>1593</v>
      </c>
      <c r="D122" t="s">
        <v>100</v>
      </c>
      <c r="E122" t="s">
        <v>123</v>
      </c>
      <c r="F122" t="s">
        <v>1594</v>
      </c>
      <c r="G122" t="s">
        <v>127</v>
      </c>
      <c r="H122" t="s">
        <v>102</v>
      </c>
      <c r="I122" s="78">
        <v>3228.87</v>
      </c>
      <c r="J122" s="78">
        <v>232</v>
      </c>
      <c r="K122" s="78">
        <v>0</v>
      </c>
      <c r="L122" s="78">
        <v>7.4909784000000004</v>
      </c>
      <c r="M122" s="79">
        <v>1E-4</v>
      </c>
      <c r="N122" s="79">
        <v>2.9999999999999997E-4</v>
      </c>
      <c r="O122" s="79">
        <v>1E-4</v>
      </c>
    </row>
    <row r="123" spans="2:15">
      <c r="B123" t="s">
        <v>1595</v>
      </c>
      <c r="C123" t="s">
        <v>1596</v>
      </c>
      <c r="D123" t="s">
        <v>100</v>
      </c>
      <c r="E123" t="s">
        <v>123</v>
      </c>
      <c r="F123" t="s">
        <v>1597</v>
      </c>
      <c r="G123" t="s">
        <v>127</v>
      </c>
      <c r="H123" t="s">
        <v>102</v>
      </c>
      <c r="I123" s="78">
        <v>1027.79</v>
      </c>
      <c r="J123" s="78">
        <v>1779</v>
      </c>
      <c r="K123" s="78">
        <v>0</v>
      </c>
      <c r="L123" s="78">
        <v>18.2843841</v>
      </c>
      <c r="M123" s="79">
        <v>1E-4</v>
      </c>
      <c r="N123" s="79">
        <v>8.0000000000000004E-4</v>
      </c>
      <c r="O123" s="79">
        <v>1E-4</v>
      </c>
    </row>
    <row r="124" spans="2:15">
      <c r="B124" t="s">
        <v>1598</v>
      </c>
      <c r="C124" t="s">
        <v>1599</v>
      </c>
      <c r="D124" t="s">
        <v>100</v>
      </c>
      <c r="E124" t="s">
        <v>123</v>
      </c>
      <c r="F124" t="s">
        <v>1600</v>
      </c>
      <c r="G124" t="s">
        <v>127</v>
      </c>
      <c r="H124" t="s">
        <v>102</v>
      </c>
      <c r="I124" s="78">
        <v>543.38</v>
      </c>
      <c r="J124" s="78">
        <v>1535</v>
      </c>
      <c r="K124" s="78">
        <v>0</v>
      </c>
      <c r="L124" s="78">
        <v>8.3408829999999998</v>
      </c>
      <c r="M124" s="79">
        <v>1E-4</v>
      </c>
      <c r="N124" s="79">
        <v>4.0000000000000002E-4</v>
      </c>
      <c r="O124" s="79">
        <v>1E-4</v>
      </c>
    </row>
    <row r="125" spans="2:15">
      <c r="B125" t="s">
        <v>1601</v>
      </c>
      <c r="C125" t="s">
        <v>1602</v>
      </c>
      <c r="D125" t="s">
        <v>100</v>
      </c>
      <c r="E125" t="s">
        <v>123</v>
      </c>
      <c r="F125" t="s">
        <v>1469</v>
      </c>
      <c r="G125" t="s">
        <v>127</v>
      </c>
      <c r="H125" t="s">
        <v>102</v>
      </c>
      <c r="I125" s="78">
        <v>-11758.44</v>
      </c>
      <c r="J125" s="78">
        <v>100</v>
      </c>
      <c r="K125" s="78">
        <v>0</v>
      </c>
      <c r="L125" s="78">
        <v>-11.75844</v>
      </c>
      <c r="M125" s="79">
        <v>0</v>
      </c>
      <c r="N125" s="79">
        <v>-5.0000000000000001E-4</v>
      </c>
      <c r="O125" s="79">
        <v>-1E-4</v>
      </c>
    </row>
    <row r="126" spans="2:15">
      <c r="B126" t="s">
        <v>1603</v>
      </c>
      <c r="C126" t="s">
        <v>1604</v>
      </c>
      <c r="D126" t="s">
        <v>100</v>
      </c>
      <c r="E126" t="s">
        <v>123</v>
      </c>
      <c r="F126" t="s">
        <v>1605</v>
      </c>
      <c r="G126" t="s">
        <v>127</v>
      </c>
      <c r="H126" t="s">
        <v>102</v>
      </c>
      <c r="I126" s="78">
        <v>867.83</v>
      </c>
      <c r="J126" s="78">
        <v>418.2</v>
      </c>
      <c r="K126" s="78">
        <v>0</v>
      </c>
      <c r="L126" s="78">
        <v>3.6292650599999998</v>
      </c>
      <c r="M126" s="79">
        <v>1E-4</v>
      </c>
      <c r="N126" s="79">
        <v>2.0000000000000001E-4</v>
      </c>
      <c r="O126" s="79">
        <v>0</v>
      </c>
    </row>
    <row r="127" spans="2:15">
      <c r="B127" t="s">
        <v>1606</v>
      </c>
      <c r="C127" t="s">
        <v>1607</v>
      </c>
      <c r="D127" t="s">
        <v>100</v>
      </c>
      <c r="E127" t="s">
        <v>123</v>
      </c>
      <c r="F127" t="s">
        <v>1608</v>
      </c>
      <c r="G127" t="s">
        <v>127</v>
      </c>
      <c r="H127" t="s">
        <v>102</v>
      </c>
      <c r="I127" s="78">
        <v>28981.200000000001</v>
      </c>
      <c r="J127" s="78">
        <v>257.2</v>
      </c>
      <c r="K127" s="78">
        <v>0</v>
      </c>
      <c r="L127" s="78">
        <v>74.539646399999995</v>
      </c>
      <c r="M127" s="79">
        <v>1E-4</v>
      </c>
      <c r="N127" s="79">
        <v>3.0999999999999999E-3</v>
      </c>
      <c r="O127" s="79">
        <v>5.0000000000000001E-4</v>
      </c>
    </row>
    <row r="128" spans="2:15">
      <c r="B128" t="s">
        <v>1609</v>
      </c>
      <c r="C128" t="s">
        <v>1610</v>
      </c>
      <c r="D128" t="s">
        <v>100</v>
      </c>
      <c r="E128" t="s">
        <v>123</v>
      </c>
      <c r="F128" t="s">
        <v>1611</v>
      </c>
      <c r="G128" t="s">
        <v>128</v>
      </c>
      <c r="H128" t="s">
        <v>102</v>
      </c>
      <c r="I128" s="78">
        <v>16884.240000000002</v>
      </c>
      <c r="J128" s="78">
        <v>219.5</v>
      </c>
      <c r="K128" s="78">
        <v>0</v>
      </c>
      <c r="L128" s="78">
        <v>37.060906799999998</v>
      </c>
      <c r="M128" s="79">
        <v>1E-4</v>
      </c>
      <c r="N128" s="79">
        <v>1.6000000000000001E-3</v>
      </c>
      <c r="O128" s="79">
        <v>2.9999999999999997E-4</v>
      </c>
    </row>
    <row r="129" spans="2:15">
      <c r="B129" s="80" t="s">
        <v>1612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212</v>
      </c>
      <c r="C130" t="s">
        <v>212</v>
      </c>
      <c r="E130" s="16"/>
      <c r="F130" s="16"/>
      <c r="G130" t="s">
        <v>212</v>
      </c>
      <c r="H130" t="s">
        <v>212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226</v>
      </c>
      <c r="E131" s="16"/>
      <c r="F131" s="16"/>
      <c r="G131" s="16"/>
      <c r="I131" s="82">
        <v>67405.240000000005</v>
      </c>
      <c r="K131" s="82">
        <v>3.08446</v>
      </c>
      <c r="L131" s="82">
        <v>10218.109784142736</v>
      </c>
      <c r="N131" s="81">
        <v>0.4304</v>
      </c>
      <c r="O131" s="81">
        <v>6.9599999999999995E-2</v>
      </c>
    </row>
    <row r="132" spans="2:15">
      <c r="B132" s="80" t="s">
        <v>350</v>
      </c>
      <c r="E132" s="16"/>
      <c r="F132" s="16"/>
      <c r="G132" s="16"/>
      <c r="I132" s="82">
        <v>31788.95</v>
      </c>
      <c r="K132" s="82">
        <v>0</v>
      </c>
      <c r="L132" s="82">
        <v>3406.856660193268</v>
      </c>
      <c r="N132" s="81">
        <v>0.14349999999999999</v>
      </c>
      <c r="O132" s="81">
        <v>2.3199999999999998E-2</v>
      </c>
    </row>
    <row r="133" spans="2:15">
      <c r="B133" t="s">
        <v>1613</v>
      </c>
      <c r="C133" t="s">
        <v>1614</v>
      </c>
      <c r="D133" t="s">
        <v>998</v>
      </c>
      <c r="E133" t="s">
        <v>990</v>
      </c>
      <c r="F133" t="s">
        <v>1615</v>
      </c>
      <c r="G133" t="s">
        <v>1152</v>
      </c>
      <c r="H133" t="s">
        <v>106</v>
      </c>
      <c r="I133" s="78">
        <v>31.28</v>
      </c>
      <c r="J133" s="78">
        <v>62148</v>
      </c>
      <c r="K133" s="78">
        <v>0</v>
      </c>
      <c r="L133" s="78">
        <v>67.378673990400003</v>
      </c>
      <c r="M133" s="79">
        <v>0</v>
      </c>
      <c r="N133" s="79">
        <v>2.8E-3</v>
      </c>
      <c r="O133" s="79">
        <v>5.0000000000000001E-4</v>
      </c>
    </row>
    <row r="134" spans="2:15">
      <c r="B134" t="s">
        <v>1616</v>
      </c>
      <c r="C134" t="s">
        <v>1617</v>
      </c>
      <c r="D134" t="s">
        <v>998</v>
      </c>
      <c r="E134" t="s">
        <v>990</v>
      </c>
      <c r="F134" t="s">
        <v>1304</v>
      </c>
      <c r="G134" t="s">
        <v>1202</v>
      </c>
      <c r="H134" t="s">
        <v>106</v>
      </c>
      <c r="I134" s="78">
        <v>5.18</v>
      </c>
      <c r="J134" s="78">
        <v>13705</v>
      </c>
      <c r="K134" s="78">
        <v>0</v>
      </c>
      <c r="L134" s="78">
        <v>2.4605792540000002</v>
      </c>
      <c r="M134" s="79">
        <v>0</v>
      </c>
      <c r="N134" s="79">
        <v>1E-4</v>
      </c>
      <c r="O134" s="79">
        <v>0</v>
      </c>
    </row>
    <row r="135" spans="2:15">
      <c r="B135" t="s">
        <v>1618</v>
      </c>
      <c r="C135" t="s">
        <v>1619</v>
      </c>
      <c r="D135" t="s">
        <v>998</v>
      </c>
      <c r="E135" t="s">
        <v>990</v>
      </c>
      <c r="F135" t="s">
        <v>1620</v>
      </c>
      <c r="G135" t="s">
        <v>1003</v>
      </c>
      <c r="H135" t="s">
        <v>106</v>
      </c>
      <c r="I135" s="78">
        <v>736.4</v>
      </c>
      <c r="J135" s="78">
        <v>1185</v>
      </c>
      <c r="K135" s="78">
        <v>0</v>
      </c>
      <c r="L135" s="78">
        <v>30.245494440000002</v>
      </c>
      <c r="M135" s="79">
        <v>0</v>
      </c>
      <c r="N135" s="79">
        <v>1.2999999999999999E-3</v>
      </c>
      <c r="O135" s="79">
        <v>2.0000000000000001E-4</v>
      </c>
    </row>
    <row r="136" spans="2:15">
      <c r="B136" t="s">
        <v>1621</v>
      </c>
      <c r="C136" t="s">
        <v>1622</v>
      </c>
      <c r="D136" t="s">
        <v>998</v>
      </c>
      <c r="E136" t="s">
        <v>990</v>
      </c>
      <c r="F136" t="s">
        <v>1623</v>
      </c>
      <c r="G136" t="s">
        <v>992</v>
      </c>
      <c r="H136" t="s">
        <v>106</v>
      </c>
      <c r="I136" s="78">
        <v>1412.18</v>
      </c>
      <c r="J136" s="78">
        <v>297</v>
      </c>
      <c r="K136" s="78">
        <v>0</v>
      </c>
      <c r="L136" s="78">
        <v>14.537009163600001</v>
      </c>
      <c r="M136" s="79">
        <v>1E-4</v>
      </c>
      <c r="N136" s="79">
        <v>5.9999999999999995E-4</v>
      </c>
      <c r="O136" s="79">
        <v>1E-4</v>
      </c>
    </row>
    <row r="137" spans="2:15">
      <c r="B137" t="s">
        <v>1624</v>
      </c>
      <c r="C137" t="s">
        <v>1625</v>
      </c>
      <c r="D137" t="s">
        <v>998</v>
      </c>
      <c r="E137" t="s">
        <v>990</v>
      </c>
      <c r="F137" t="s">
        <v>1626</v>
      </c>
      <c r="G137" t="s">
        <v>992</v>
      </c>
      <c r="H137" t="s">
        <v>106</v>
      </c>
      <c r="I137" s="78">
        <v>658.59</v>
      </c>
      <c r="J137" s="78">
        <v>670</v>
      </c>
      <c r="K137" s="78">
        <v>0</v>
      </c>
      <c r="L137" s="78">
        <v>15.293908697999999</v>
      </c>
      <c r="M137" s="79">
        <v>0</v>
      </c>
      <c r="N137" s="79">
        <v>5.9999999999999995E-4</v>
      </c>
      <c r="O137" s="79">
        <v>1E-4</v>
      </c>
    </row>
    <row r="138" spans="2:15">
      <c r="B138" t="s">
        <v>1627</v>
      </c>
      <c r="C138" t="s">
        <v>1628</v>
      </c>
      <c r="D138" t="s">
        <v>998</v>
      </c>
      <c r="E138" t="s">
        <v>990</v>
      </c>
      <c r="F138" t="s">
        <v>1629</v>
      </c>
      <c r="G138" t="s">
        <v>992</v>
      </c>
      <c r="H138" t="s">
        <v>106</v>
      </c>
      <c r="I138" s="78">
        <v>546.12</v>
      </c>
      <c r="J138" s="78">
        <v>2612</v>
      </c>
      <c r="K138" s="78">
        <v>0</v>
      </c>
      <c r="L138" s="78">
        <v>49.441292150400002</v>
      </c>
      <c r="M138" s="79">
        <v>0</v>
      </c>
      <c r="N138" s="79">
        <v>2.0999999999999999E-3</v>
      </c>
      <c r="O138" s="79">
        <v>2.9999999999999997E-4</v>
      </c>
    </row>
    <row r="139" spans="2:15">
      <c r="B139" t="s">
        <v>1630</v>
      </c>
      <c r="C139" t="s">
        <v>1631</v>
      </c>
      <c r="D139" t="s">
        <v>989</v>
      </c>
      <c r="E139" t="s">
        <v>990</v>
      </c>
      <c r="F139" t="s">
        <v>991</v>
      </c>
      <c r="G139" t="s">
        <v>992</v>
      </c>
      <c r="H139" t="s">
        <v>106</v>
      </c>
      <c r="I139" s="78">
        <v>16171.98</v>
      </c>
      <c r="J139" s="78">
        <v>1233</v>
      </c>
      <c r="K139" s="78">
        <v>0</v>
      </c>
      <c r="L139" s="78">
        <v>691.12217944439999</v>
      </c>
      <c r="M139" s="79">
        <v>0</v>
      </c>
      <c r="N139" s="79">
        <v>2.9100000000000001E-2</v>
      </c>
      <c r="O139" s="79">
        <v>4.7000000000000002E-3</v>
      </c>
    </row>
    <row r="140" spans="2:15">
      <c r="B140" t="s">
        <v>1632</v>
      </c>
      <c r="C140" t="s">
        <v>1633</v>
      </c>
      <c r="D140" t="s">
        <v>989</v>
      </c>
      <c r="E140" t="s">
        <v>990</v>
      </c>
      <c r="F140" t="s">
        <v>1355</v>
      </c>
      <c r="G140" t="s">
        <v>992</v>
      </c>
      <c r="H140" t="s">
        <v>106</v>
      </c>
      <c r="I140" s="78">
        <v>795.97</v>
      </c>
      <c r="J140" s="78">
        <v>5527</v>
      </c>
      <c r="K140" s="78">
        <v>0</v>
      </c>
      <c r="L140" s="78">
        <v>152.48064574540001</v>
      </c>
      <c r="M140" s="79">
        <v>0</v>
      </c>
      <c r="N140" s="79">
        <v>6.4000000000000003E-3</v>
      </c>
      <c r="O140" s="79">
        <v>1E-3</v>
      </c>
    </row>
    <row r="141" spans="2:15">
      <c r="B141" t="s">
        <v>1634</v>
      </c>
      <c r="C141" t="s">
        <v>1635</v>
      </c>
      <c r="D141" t="s">
        <v>998</v>
      </c>
      <c r="E141" t="s">
        <v>990</v>
      </c>
      <c r="F141" t="s">
        <v>1381</v>
      </c>
      <c r="G141" t="s">
        <v>992</v>
      </c>
      <c r="H141" t="s">
        <v>106</v>
      </c>
      <c r="I141" s="78">
        <v>341.5</v>
      </c>
      <c r="J141" s="78">
        <v>776</v>
      </c>
      <c r="K141" s="78">
        <v>0</v>
      </c>
      <c r="L141" s="78">
        <v>9.1850386400000001</v>
      </c>
      <c r="M141" s="79">
        <v>0</v>
      </c>
      <c r="N141" s="79">
        <v>4.0000000000000002E-4</v>
      </c>
      <c r="O141" s="79">
        <v>1E-4</v>
      </c>
    </row>
    <row r="142" spans="2:15">
      <c r="B142" t="s">
        <v>1636</v>
      </c>
      <c r="C142" t="s">
        <v>1637</v>
      </c>
      <c r="D142" t="s">
        <v>989</v>
      </c>
      <c r="E142" t="s">
        <v>990</v>
      </c>
      <c r="F142" t="s">
        <v>1638</v>
      </c>
      <c r="G142" t="s">
        <v>1237</v>
      </c>
      <c r="H142" t="s">
        <v>106</v>
      </c>
      <c r="I142" s="78">
        <v>347.2</v>
      </c>
      <c r="J142" s="78">
        <v>7382</v>
      </c>
      <c r="K142" s="78">
        <v>0</v>
      </c>
      <c r="L142" s="78">
        <v>88.834633663999995</v>
      </c>
      <c r="M142" s="79">
        <v>0</v>
      </c>
      <c r="N142" s="79">
        <v>3.7000000000000002E-3</v>
      </c>
      <c r="O142" s="79">
        <v>5.9999999999999995E-4</v>
      </c>
    </row>
    <row r="143" spans="2:15">
      <c r="B143" t="s">
        <v>1639</v>
      </c>
      <c r="C143" t="s">
        <v>1640</v>
      </c>
      <c r="D143" t="s">
        <v>998</v>
      </c>
      <c r="E143" t="s">
        <v>990</v>
      </c>
      <c r="F143" t="s">
        <v>1641</v>
      </c>
      <c r="G143" t="s">
        <v>1090</v>
      </c>
      <c r="H143" t="s">
        <v>106</v>
      </c>
      <c r="I143" s="78">
        <v>780.82</v>
      </c>
      <c r="J143" s="78">
        <v>13878</v>
      </c>
      <c r="K143" s="78">
        <v>0</v>
      </c>
      <c r="L143" s="78">
        <v>375.58338381359999</v>
      </c>
      <c r="M143" s="79">
        <v>0</v>
      </c>
      <c r="N143" s="79">
        <v>1.5800000000000002E-2</v>
      </c>
      <c r="O143" s="79">
        <v>2.5999999999999999E-3</v>
      </c>
    </row>
    <row r="144" spans="2:15">
      <c r="B144" t="s">
        <v>1642</v>
      </c>
      <c r="C144" t="s">
        <v>1643</v>
      </c>
      <c r="D144" t="s">
        <v>998</v>
      </c>
      <c r="E144" t="s">
        <v>990</v>
      </c>
      <c r="F144" t="s">
        <v>1329</v>
      </c>
      <c r="G144" t="s">
        <v>1090</v>
      </c>
      <c r="H144" t="s">
        <v>106</v>
      </c>
      <c r="I144" s="78">
        <v>1093.3399999999999</v>
      </c>
      <c r="J144" s="78">
        <v>1909</v>
      </c>
      <c r="K144" s="78">
        <v>0</v>
      </c>
      <c r="L144" s="78">
        <v>72.341868839599996</v>
      </c>
      <c r="M144" s="79">
        <v>0</v>
      </c>
      <c r="N144" s="79">
        <v>3.0000000000000001E-3</v>
      </c>
      <c r="O144" s="79">
        <v>5.0000000000000001E-4</v>
      </c>
    </row>
    <row r="145" spans="2:15">
      <c r="B145" t="s">
        <v>1644</v>
      </c>
      <c r="C145" t="s">
        <v>1645</v>
      </c>
      <c r="D145" t="s">
        <v>998</v>
      </c>
      <c r="E145" t="s">
        <v>990</v>
      </c>
      <c r="F145" t="s">
        <v>1416</v>
      </c>
      <c r="G145" t="s">
        <v>1090</v>
      </c>
      <c r="H145" t="s">
        <v>106</v>
      </c>
      <c r="I145" s="78">
        <v>738.97</v>
      </c>
      <c r="J145" s="78">
        <v>4819</v>
      </c>
      <c r="K145" s="78">
        <v>0</v>
      </c>
      <c r="L145" s="78">
        <v>123.4276022638</v>
      </c>
      <c r="M145" s="79">
        <v>0</v>
      </c>
      <c r="N145" s="79">
        <v>5.1999999999999998E-3</v>
      </c>
      <c r="O145" s="79">
        <v>8.0000000000000004E-4</v>
      </c>
    </row>
    <row r="146" spans="2:15">
      <c r="B146" t="s">
        <v>1646</v>
      </c>
      <c r="C146" t="s">
        <v>1647</v>
      </c>
      <c r="D146" t="s">
        <v>998</v>
      </c>
      <c r="E146" t="s">
        <v>990</v>
      </c>
      <c r="F146" t="s">
        <v>1419</v>
      </c>
      <c r="G146" t="s">
        <v>1090</v>
      </c>
      <c r="H146" t="s">
        <v>106</v>
      </c>
      <c r="I146" s="78">
        <v>751.56</v>
      </c>
      <c r="J146" s="78">
        <v>1258</v>
      </c>
      <c r="K146" s="78">
        <v>0</v>
      </c>
      <c r="L146" s="78">
        <v>32.769729556800002</v>
      </c>
      <c r="M146" s="79">
        <v>0</v>
      </c>
      <c r="N146" s="79">
        <v>1.4E-3</v>
      </c>
      <c r="O146" s="79">
        <v>2.0000000000000001E-4</v>
      </c>
    </row>
    <row r="147" spans="2:15">
      <c r="B147" t="s">
        <v>1648</v>
      </c>
      <c r="C147" t="s">
        <v>1649</v>
      </c>
      <c r="D147" t="s">
        <v>989</v>
      </c>
      <c r="E147" t="s">
        <v>990</v>
      </c>
      <c r="F147" t="s">
        <v>1013</v>
      </c>
      <c r="G147" t="s">
        <v>1014</v>
      </c>
      <c r="H147" t="s">
        <v>106</v>
      </c>
      <c r="I147" s="78">
        <v>235.97</v>
      </c>
      <c r="J147" s="78">
        <v>9927</v>
      </c>
      <c r="K147" s="78">
        <v>0</v>
      </c>
      <c r="L147" s="78">
        <v>81.190155425399993</v>
      </c>
      <c r="M147" s="79">
        <v>0</v>
      </c>
      <c r="N147" s="79">
        <v>3.3999999999999998E-3</v>
      </c>
      <c r="O147" s="79">
        <v>5.9999999999999995E-4</v>
      </c>
    </row>
    <row r="148" spans="2:15">
      <c r="B148" t="s">
        <v>1650</v>
      </c>
      <c r="C148" t="s">
        <v>1651</v>
      </c>
      <c r="D148" t="s">
        <v>998</v>
      </c>
      <c r="E148" t="s">
        <v>990</v>
      </c>
      <c r="F148" t="s">
        <v>1652</v>
      </c>
      <c r="G148" t="s">
        <v>1014</v>
      </c>
      <c r="H148" t="s">
        <v>106</v>
      </c>
      <c r="I148" s="78">
        <v>217.47</v>
      </c>
      <c r="J148" s="78">
        <v>8848</v>
      </c>
      <c r="K148" s="78">
        <v>0</v>
      </c>
      <c r="L148" s="78">
        <v>66.691890249599993</v>
      </c>
      <c r="M148" s="79">
        <v>0</v>
      </c>
      <c r="N148" s="79">
        <v>2.8E-3</v>
      </c>
      <c r="O148" s="79">
        <v>5.0000000000000001E-4</v>
      </c>
    </row>
    <row r="149" spans="2:15">
      <c r="B149" t="s">
        <v>1653</v>
      </c>
      <c r="C149" t="s">
        <v>1654</v>
      </c>
      <c r="D149" t="s">
        <v>998</v>
      </c>
      <c r="E149" t="s">
        <v>990</v>
      </c>
      <c r="F149" t="s">
        <v>1655</v>
      </c>
      <c r="G149" t="s">
        <v>1014</v>
      </c>
      <c r="H149" t="s">
        <v>106</v>
      </c>
      <c r="I149" s="78">
        <v>980.11</v>
      </c>
      <c r="J149" s="78">
        <v>4518</v>
      </c>
      <c r="K149" s="78">
        <v>0</v>
      </c>
      <c r="L149" s="78">
        <v>153.47922772679999</v>
      </c>
      <c r="M149" s="79">
        <v>0</v>
      </c>
      <c r="N149" s="79">
        <v>6.4999999999999997E-3</v>
      </c>
      <c r="O149" s="79">
        <v>1E-3</v>
      </c>
    </row>
    <row r="150" spans="2:15">
      <c r="B150" t="s">
        <v>1656</v>
      </c>
      <c r="C150" t="s">
        <v>1657</v>
      </c>
      <c r="D150" t="s">
        <v>998</v>
      </c>
      <c r="E150" t="s">
        <v>990</v>
      </c>
      <c r="F150" t="s">
        <v>1658</v>
      </c>
      <c r="G150" t="s">
        <v>1014</v>
      </c>
      <c r="H150" t="s">
        <v>106</v>
      </c>
      <c r="I150" s="78">
        <v>151.69</v>
      </c>
      <c r="J150" s="78">
        <v>25622</v>
      </c>
      <c r="K150" s="78">
        <v>0</v>
      </c>
      <c r="L150" s="78">
        <v>134.70959689879999</v>
      </c>
      <c r="M150" s="79">
        <v>0</v>
      </c>
      <c r="N150" s="79">
        <v>5.7000000000000002E-3</v>
      </c>
      <c r="O150" s="79">
        <v>8.9999999999999998E-4</v>
      </c>
    </row>
    <row r="151" spans="2:15">
      <c r="B151" t="s">
        <v>1659</v>
      </c>
      <c r="C151" t="s">
        <v>1660</v>
      </c>
      <c r="D151" t="s">
        <v>998</v>
      </c>
      <c r="E151" t="s">
        <v>990</v>
      </c>
      <c r="F151" t="s">
        <v>1361</v>
      </c>
      <c r="G151" t="s">
        <v>1014</v>
      </c>
      <c r="H151" t="s">
        <v>106</v>
      </c>
      <c r="I151" s="78">
        <v>1056.27</v>
      </c>
      <c r="J151" s="78">
        <v>18924</v>
      </c>
      <c r="K151" s="78">
        <v>0</v>
      </c>
      <c r="L151" s="78">
        <v>692.8136616168</v>
      </c>
      <c r="M151" s="79">
        <v>0</v>
      </c>
      <c r="N151" s="79">
        <v>2.92E-2</v>
      </c>
      <c r="O151" s="79">
        <v>4.7000000000000002E-3</v>
      </c>
    </row>
    <row r="152" spans="2:15">
      <c r="B152" t="s">
        <v>1661</v>
      </c>
      <c r="C152" t="s">
        <v>1662</v>
      </c>
      <c r="D152" t="s">
        <v>998</v>
      </c>
      <c r="E152" t="s">
        <v>990</v>
      </c>
      <c r="F152" t="s">
        <v>1663</v>
      </c>
      <c r="G152" t="s">
        <v>1014</v>
      </c>
      <c r="H152" t="s">
        <v>106</v>
      </c>
      <c r="I152" s="78">
        <v>227.58</v>
      </c>
      <c r="J152" s="78">
        <v>10743</v>
      </c>
      <c r="K152" s="78">
        <v>0</v>
      </c>
      <c r="L152" s="78">
        <v>84.739954640400001</v>
      </c>
      <c r="M152" s="79">
        <v>0</v>
      </c>
      <c r="N152" s="79">
        <v>3.5999999999999999E-3</v>
      </c>
      <c r="O152" s="79">
        <v>5.9999999999999995E-4</v>
      </c>
    </row>
    <row r="153" spans="2:15">
      <c r="B153" t="s">
        <v>1664</v>
      </c>
      <c r="C153" t="s">
        <v>1665</v>
      </c>
      <c r="D153" t="s">
        <v>998</v>
      </c>
      <c r="E153" t="s">
        <v>990</v>
      </c>
      <c r="F153" t="s">
        <v>1666</v>
      </c>
      <c r="G153" t="s">
        <v>1085</v>
      </c>
      <c r="H153" t="s">
        <v>106</v>
      </c>
      <c r="I153" s="78">
        <v>1082</v>
      </c>
      <c r="J153" s="78">
        <v>5338</v>
      </c>
      <c r="K153" s="78">
        <v>0</v>
      </c>
      <c r="L153" s="78">
        <v>200.18631655999999</v>
      </c>
      <c r="M153" s="79">
        <v>0</v>
      </c>
      <c r="N153" s="79">
        <v>8.3999999999999995E-3</v>
      </c>
      <c r="O153" s="79">
        <v>1.4E-3</v>
      </c>
    </row>
    <row r="154" spans="2:15">
      <c r="B154" t="s">
        <v>1667</v>
      </c>
      <c r="C154" t="s">
        <v>1668</v>
      </c>
      <c r="D154" t="s">
        <v>998</v>
      </c>
      <c r="E154" t="s">
        <v>990</v>
      </c>
      <c r="F154" t="s">
        <v>1669</v>
      </c>
      <c r="G154" t="s">
        <v>1085</v>
      </c>
      <c r="H154" t="s">
        <v>106</v>
      </c>
      <c r="I154" s="78">
        <v>114.14</v>
      </c>
      <c r="J154" s="78">
        <v>3179</v>
      </c>
      <c r="K154" s="78">
        <v>0</v>
      </c>
      <c r="L154" s="78">
        <v>12.5764177396</v>
      </c>
      <c r="M154" s="79">
        <v>0</v>
      </c>
      <c r="N154" s="79">
        <v>5.0000000000000001E-4</v>
      </c>
      <c r="O154" s="79">
        <v>1E-4</v>
      </c>
    </row>
    <row r="155" spans="2:15">
      <c r="B155" t="s">
        <v>1670</v>
      </c>
      <c r="C155" t="s">
        <v>1671</v>
      </c>
      <c r="D155" t="s">
        <v>998</v>
      </c>
      <c r="E155" t="s">
        <v>990</v>
      </c>
      <c r="F155" t="s">
        <v>1672</v>
      </c>
      <c r="G155" t="s">
        <v>1085</v>
      </c>
      <c r="H155" t="s">
        <v>106</v>
      </c>
      <c r="I155" s="78">
        <v>272.27999999999997</v>
      </c>
      <c r="J155" s="78">
        <v>1602</v>
      </c>
      <c r="K155" s="78">
        <v>0</v>
      </c>
      <c r="L155" s="78">
        <v>15.118434129600001</v>
      </c>
      <c r="M155" s="79">
        <v>0</v>
      </c>
      <c r="N155" s="79">
        <v>5.9999999999999995E-4</v>
      </c>
      <c r="O155" s="79">
        <v>1E-4</v>
      </c>
    </row>
    <row r="156" spans="2:15">
      <c r="B156" t="s">
        <v>1673</v>
      </c>
      <c r="C156" t="s">
        <v>1674</v>
      </c>
      <c r="D156" t="s">
        <v>998</v>
      </c>
      <c r="E156" t="s">
        <v>990</v>
      </c>
      <c r="F156" t="s">
        <v>1475</v>
      </c>
      <c r="G156" t="s">
        <v>1038</v>
      </c>
      <c r="H156" t="s">
        <v>106</v>
      </c>
      <c r="I156" s="78">
        <v>1490.81</v>
      </c>
      <c r="J156" s="78">
        <v>1047</v>
      </c>
      <c r="K156" s="78">
        <v>0</v>
      </c>
      <c r="L156" s="78">
        <v>54.100033906199997</v>
      </c>
      <c r="M156" s="79">
        <v>0</v>
      </c>
      <c r="N156" s="79">
        <v>2.3E-3</v>
      </c>
      <c r="O156" s="79">
        <v>4.0000000000000002E-4</v>
      </c>
    </row>
    <row r="157" spans="2:15">
      <c r="B157" t="s">
        <v>1675</v>
      </c>
      <c r="C157" t="s">
        <v>1676</v>
      </c>
      <c r="D157" t="s">
        <v>998</v>
      </c>
      <c r="E157" t="s">
        <v>990</v>
      </c>
      <c r="F157" t="s">
        <v>908</v>
      </c>
      <c r="G157" t="s">
        <v>1038</v>
      </c>
      <c r="H157" t="s">
        <v>106</v>
      </c>
      <c r="I157" s="78">
        <v>54.71</v>
      </c>
      <c r="J157" s="78">
        <v>431.38</v>
      </c>
      <c r="K157" s="78">
        <v>0</v>
      </c>
      <c r="L157" s="78">
        <v>0.81800372106800001</v>
      </c>
      <c r="M157" s="79">
        <v>0</v>
      </c>
      <c r="N157" s="79">
        <v>0</v>
      </c>
      <c r="O157" s="79">
        <v>0</v>
      </c>
    </row>
    <row r="158" spans="2:15">
      <c r="B158" t="s">
        <v>1677</v>
      </c>
      <c r="C158" t="s">
        <v>1678</v>
      </c>
      <c r="D158" t="s">
        <v>998</v>
      </c>
      <c r="E158" t="s">
        <v>990</v>
      </c>
      <c r="F158" t="s">
        <v>1358</v>
      </c>
      <c r="G158" t="s">
        <v>1064</v>
      </c>
      <c r="H158" t="s">
        <v>106</v>
      </c>
      <c r="I158" s="78">
        <v>726.65</v>
      </c>
      <c r="J158" s="78">
        <v>6349</v>
      </c>
      <c r="K158" s="78">
        <v>0</v>
      </c>
      <c r="L158" s="78">
        <v>159.90393946099999</v>
      </c>
      <c r="M158" s="79">
        <v>0</v>
      </c>
      <c r="N158" s="79">
        <v>6.7000000000000002E-3</v>
      </c>
      <c r="O158" s="79">
        <v>1.1000000000000001E-3</v>
      </c>
    </row>
    <row r="159" spans="2:15">
      <c r="B159" t="s">
        <v>1679</v>
      </c>
      <c r="C159" t="s">
        <v>1680</v>
      </c>
      <c r="D159" t="s">
        <v>998</v>
      </c>
      <c r="E159" t="s">
        <v>990</v>
      </c>
      <c r="F159" t="s">
        <v>1681</v>
      </c>
      <c r="G159" t="s">
        <v>123</v>
      </c>
      <c r="H159" t="s">
        <v>106</v>
      </c>
      <c r="I159" s="78">
        <v>768.18</v>
      </c>
      <c r="J159" s="78">
        <v>955</v>
      </c>
      <c r="K159" s="78">
        <v>0</v>
      </c>
      <c r="L159" s="78">
        <v>25.426988454</v>
      </c>
      <c r="M159" s="79">
        <v>0</v>
      </c>
      <c r="N159" s="79">
        <v>1.1000000000000001E-3</v>
      </c>
      <c r="O159" s="79">
        <v>2.0000000000000001E-4</v>
      </c>
    </row>
    <row r="160" spans="2:15">
      <c r="B160" s="80" t="s">
        <v>351</v>
      </c>
      <c r="E160" s="16"/>
      <c r="F160" s="16"/>
      <c r="G160" s="16"/>
      <c r="I160" s="82">
        <v>35616.29</v>
      </c>
      <c r="K160" s="82">
        <v>3.08446</v>
      </c>
      <c r="L160" s="82">
        <v>6811.2531239494683</v>
      </c>
      <c r="N160" s="81">
        <v>0.28689999999999999</v>
      </c>
      <c r="O160" s="81">
        <v>4.6399999999999997E-2</v>
      </c>
    </row>
    <row r="161" spans="2:15">
      <c r="B161" t="s">
        <v>1682</v>
      </c>
      <c r="C161" t="s">
        <v>1683</v>
      </c>
      <c r="D161" t="s">
        <v>998</v>
      </c>
      <c r="E161" t="s">
        <v>990</v>
      </c>
      <c r="F161" t="s">
        <v>1684</v>
      </c>
      <c r="G161" t="s">
        <v>1110</v>
      </c>
      <c r="H161" t="s">
        <v>106</v>
      </c>
      <c r="I161" s="78">
        <v>140.57</v>
      </c>
      <c r="J161" s="78">
        <v>6451</v>
      </c>
      <c r="K161" s="78">
        <v>0</v>
      </c>
      <c r="L161" s="78">
        <v>31.430279646199999</v>
      </c>
      <c r="M161" s="79">
        <v>0</v>
      </c>
      <c r="N161" s="79">
        <v>1.2999999999999999E-3</v>
      </c>
      <c r="O161" s="79">
        <v>2.0000000000000001E-4</v>
      </c>
    </row>
    <row r="162" spans="2:15">
      <c r="B162" t="s">
        <v>1685</v>
      </c>
      <c r="C162" t="s">
        <v>1686</v>
      </c>
      <c r="D162" t="s">
        <v>1024</v>
      </c>
      <c r="E162" t="s">
        <v>990</v>
      </c>
      <c r="F162" t="s">
        <v>1214</v>
      </c>
      <c r="G162" t="s">
        <v>1110</v>
      </c>
      <c r="H162" t="s">
        <v>110</v>
      </c>
      <c r="I162" s="78">
        <v>151.12</v>
      </c>
      <c r="J162" s="78">
        <v>5698</v>
      </c>
      <c r="K162" s="78">
        <v>0</v>
      </c>
      <c r="L162" s="78">
        <v>33.434082577280002</v>
      </c>
      <c r="M162" s="79">
        <v>0</v>
      </c>
      <c r="N162" s="79">
        <v>1.4E-3</v>
      </c>
      <c r="O162" s="79">
        <v>2.0000000000000001E-4</v>
      </c>
    </row>
    <row r="163" spans="2:15">
      <c r="B163" t="s">
        <v>1687</v>
      </c>
      <c r="C163" t="s">
        <v>1688</v>
      </c>
      <c r="D163" t="s">
        <v>989</v>
      </c>
      <c r="E163" t="s">
        <v>990</v>
      </c>
      <c r="F163" t="s">
        <v>1246</v>
      </c>
      <c r="G163" t="s">
        <v>1110</v>
      </c>
      <c r="H163" t="s">
        <v>106</v>
      </c>
      <c r="I163" s="78">
        <v>351.44</v>
      </c>
      <c r="J163" s="78">
        <v>2530</v>
      </c>
      <c r="K163" s="78">
        <v>0</v>
      </c>
      <c r="L163" s="78">
        <v>30.817703311999999</v>
      </c>
      <c r="M163" s="79">
        <v>0</v>
      </c>
      <c r="N163" s="79">
        <v>1.2999999999999999E-3</v>
      </c>
      <c r="O163" s="79">
        <v>2.0000000000000001E-4</v>
      </c>
    </row>
    <row r="164" spans="2:15">
      <c r="B164" t="s">
        <v>1689</v>
      </c>
      <c r="C164" t="s">
        <v>1690</v>
      </c>
      <c r="D164" t="s">
        <v>1024</v>
      </c>
      <c r="E164" t="s">
        <v>990</v>
      </c>
      <c r="F164" t="s">
        <v>1109</v>
      </c>
      <c r="G164" t="s">
        <v>1110</v>
      </c>
      <c r="H164" t="s">
        <v>110</v>
      </c>
      <c r="I164" s="78">
        <v>165.18</v>
      </c>
      <c r="J164" s="78">
        <v>13554</v>
      </c>
      <c r="K164" s="78">
        <v>0</v>
      </c>
      <c r="L164" s="78">
        <v>86.930056928159999</v>
      </c>
      <c r="M164" s="79">
        <v>0</v>
      </c>
      <c r="N164" s="79">
        <v>3.7000000000000002E-3</v>
      </c>
      <c r="O164" s="79">
        <v>5.9999999999999995E-4</v>
      </c>
    </row>
    <row r="165" spans="2:15">
      <c r="B165" t="s">
        <v>1691</v>
      </c>
      <c r="C165" t="s">
        <v>1692</v>
      </c>
      <c r="D165" t="s">
        <v>998</v>
      </c>
      <c r="E165" t="s">
        <v>990</v>
      </c>
      <c r="F165" t="s">
        <v>1693</v>
      </c>
      <c r="G165" t="s">
        <v>1110</v>
      </c>
      <c r="H165" t="s">
        <v>203</v>
      </c>
      <c r="I165" s="78">
        <v>1363.58</v>
      </c>
      <c r="J165" s="78">
        <v>14590</v>
      </c>
      <c r="K165" s="78">
        <v>0</v>
      </c>
      <c r="L165" s="78">
        <v>73.530560611200002</v>
      </c>
      <c r="M165" s="79">
        <v>0</v>
      </c>
      <c r="N165" s="79">
        <v>3.0999999999999999E-3</v>
      </c>
      <c r="O165" s="79">
        <v>5.0000000000000001E-4</v>
      </c>
    </row>
    <row r="166" spans="2:15">
      <c r="B166" t="s">
        <v>1694</v>
      </c>
      <c r="C166" t="s">
        <v>1695</v>
      </c>
      <c r="D166" t="s">
        <v>998</v>
      </c>
      <c r="E166" t="s">
        <v>990</v>
      </c>
      <c r="F166" t="s">
        <v>1696</v>
      </c>
      <c r="G166" t="s">
        <v>1152</v>
      </c>
      <c r="H166" t="s">
        <v>106</v>
      </c>
      <c r="I166" s="78">
        <v>1413.48</v>
      </c>
      <c r="J166" s="78">
        <v>2375</v>
      </c>
      <c r="K166" s="78">
        <v>0</v>
      </c>
      <c r="L166" s="78">
        <v>116.35413990000001</v>
      </c>
      <c r="M166" s="79">
        <v>0</v>
      </c>
      <c r="N166" s="79">
        <v>4.8999999999999998E-3</v>
      </c>
      <c r="O166" s="79">
        <v>8.0000000000000004E-4</v>
      </c>
    </row>
    <row r="167" spans="2:15">
      <c r="B167" t="s">
        <v>1697</v>
      </c>
      <c r="C167" t="s">
        <v>1698</v>
      </c>
      <c r="D167" t="s">
        <v>998</v>
      </c>
      <c r="E167" t="s">
        <v>990</v>
      </c>
      <c r="F167" t="s">
        <v>1699</v>
      </c>
      <c r="G167" t="s">
        <v>1152</v>
      </c>
      <c r="H167" t="s">
        <v>106</v>
      </c>
      <c r="I167" s="78">
        <v>607.99</v>
      </c>
      <c r="J167" s="78">
        <v>5110</v>
      </c>
      <c r="K167" s="78">
        <v>0</v>
      </c>
      <c r="L167" s="78">
        <v>107.682689674</v>
      </c>
      <c r="M167" s="79">
        <v>0</v>
      </c>
      <c r="N167" s="79">
        <v>4.4999999999999997E-3</v>
      </c>
      <c r="O167" s="79">
        <v>6.9999999999999999E-4</v>
      </c>
    </row>
    <row r="168" spans="2:15">
      <c r="B168" t="s">
        <v>1700</v>
      </c>
      <c r="C168" t="s">
        <v>1701</v>
      </c>
      <c r="D168" t="s">
        <v>989</v>
      </c>
      <c r="E168" t="s">
        <v>990</v>
      </c>
      <c r="F168" t="s">
        <v>1702</v>
      </c>
      <c r="G168" t="s">
        <v>1152</v>
      </c>
      <c r="H168" t="s">
        <v>106</v>
      </c>
      <c r="I168" s="78">
        <v>63.54</v>
      </c>
      <c r="J168" s="78">
        <v>19762</v>
      </c>
      <c r="K168" s="78">
        <v>0</v>
      </c>
      <c r="L168" s="78">
        <v>43.521781456799999</v>
      </c>
      <c r="M168" s="79">
        <v>0</v>
      </c>
      <c r="N168" s="79">
        <v>1.8E-3</v>
      </c>
      <c r="O168" s="79">
        <v>2.9999999999999997E-4</v>
      </c>
    </row>
    <row r="169" spans="2:15">
      <c r="B169" t="s">
        <v>1703</v>
      </c>
      <c r="C169" t="s">
        <v>1704</v>
      </c>
      <c r="D169" t="s">
        <v>989</v>
      </c>
      <c r="E169" t="s">
        <v>990</v>
      </c>
      <c r="F169" t="s">
        <v>1705</v>
      </c>
      <c r="G169" t="s">
        <v>1152</v>
      </c>
      <c r="H169" t="s">
        <v>106</v>
      </c>
      <c r="I169" s="78">
        <v>394.66</v>
      </c>
      <c r="J169" s="78">
        <v>9406</v>
      </c>
      <c r="K169" s="78">
        <v>0</v>
      </c>
      <c r="L169" s="78">
        <v>128.6638801336</v>
      </c>
      <c r="M169" s="79">
        <v>0</v>
      </c>
      <c r="N169" s="79">
        <v>5.4000000000000003E-3</v>
      </c>
      <c r="O169" s="79">
        <v>8.9999999999999998E-4</v>
      </c>
    </row>
    <row r="170" spans="2:15">
      <c r="B170" t="s">
        <v>1706</v>
      </c>
      <c r="C170" t="s">
        <v>1707</v>
      </c>
      <c r="D170" t="s">
        <v>998</v>
      </c>
      <c r="E170" t="s">
        <v>990</v>
      </c>
      <c r="F170" t="s">
        <v>1708</v>
      </c>
      <c r="G170" t="s">
        <v>1202</v>
      </c>
      <c r="H170" t="s">
        <v>201</v>
      </c>
      <c r="I170" s="78">
        <v>907.78</v>
      </c>
      <c r="J170" s="78">
        <v>2133</v>
      </c>
      <c r="K170" s="78">
        <v>0</v>
      </c>
      <c r="L170" s="78">
        <v>70.537281083460002</v>
      </c>
      <c r="M170" s="79">
        <v>0</v>
      </c>
      <c r="N170" s="79">
        <v>3.0000000000000001E-3</v>
      </c>
      <c r="O170" s="79">
        <v>5.0000000000000001E-4</v>
      </c>
    </row>
    <row r="171" spans="2:15">
      <c r="B171" t="s">
        <v>1709</v>
      </c>
      <c r="C171" t="s">
        <v>1710</v>
      </c>
      <c r="D171" t="s">
        <v>1134</v>
      </c>
      <c r="E171" t="s">
        <v>990</v>
      </c>
      <c r="F171" t="s">
        <v>1711</v>
      </c>
      <c r="G171" t="s">
        <v>1202</v>
      </c>
      <c r="H171" t="s">
        <v>110</v>
      </c>
      <c r="I171" s="78">
        <v>165.6</v>
      </c>
      <c r="J171" s="78">
        <v>6352</v>
      </c>
      <c r="K171" s="78">
        <v>0</v>
      </c>
      <c r="L171" s="78">
        <v>40.842831513599997</v>
      </c>
      <c r="M171" s="79">
        <v>0</v>
      </c>
      <c r="N171" s="79">
        <v>1.6999999999999999E-3</v>
      </c>
      <c r="O171" s="79">
        <v>2.9999999999999997E-4</v>
      </c>
    </row>
    <row r="172" spans="2:15">
      <c r="B172" t="s">
        <v>1712</v>
      </c>
      <c r="C172" t="s">
        <v>1713</v>
      </c>
      <c r="D172" t="s">
        <v>998</v>
      </c>
      <c r="E172" t="s">
        <v>990</v>
      </c>
      <c r="F172" t="s">
        <v>1714</v>
      </c>
      <c r="G172" t="s">
        <v>1202</v>
      </c>
      <c r="H172" t="s">
        <v>106</v>
      </c>
      <c r="I172" s="78">
        <v>130.05000000000001</v>
      </c>
      <c r="J172" s="78">
        <v>12650</v>
      </c>
      <c r="K172" s="78">
        <v>0</v>
      </c>
      <c r="L172" s="78">
        <v>57.020292449999999</v>
      </c>
      <c r="M172" s="79">
        <v>0</v>
      </c>
      <c r="N172" s="79">
        <v>2.3999999999999998E-3</v>
      </c>
      <c r="O172" s="79">
        <v>4.0000000000000002E-4</v>
      </c>
    </row>
    <row r="173" spans="2:15">
      <c r="B173" t="s">
        <v>1715</v>
      </c>
      <c r="C173" t="s">
        <v>1716</v>
      </c>
      <c r="D173" t="s">
        <v>1134</v>
      </c>
      <c r="E173" t="s">
        <v>990</v>
      </c>
      <c r="F173" t="s">
        <v>1717</v>
      </c>
      <c r="G173" t="s">
        <v>1202</v>
      </c>
      <c r="H173" t="s">
        <v>110</v>
      </c>
      <c r="I173" s="78">
        <v>421.72</v>
      </c>
      <c r="J173" s="78">
        <v>3205</v>
      </c>
      <c r="K173" s="78">
        <v>0</v>
      </c>
      <c r="L173" s="78">
        <v>52.480414032799999</v>
      </c>
      <c r="M173" s="79">
        <v>0</v>
      </c>
      <c r="N173" s="79">
        <v>2.2000000000000001E-3</v>
      </c>
      <c r="O173" s="79">
        <v>4.0000000000000002E-4</v>
      </c>
    </row>
    <row r="174" spans="2:15">
      <c r="B174" t="s">
        <v>1718</v>
      </c>
      <c r="C174" t="s">
        <v>1719</v>
      </c>
      <c r="D174" t="s">
        <v>998</v>
      </c>
      <c r="E174" t="s">
        <v>990</v>
      </c>
      <c r="F174" t="s">
        <v>1720</v>
      </c>
      <c r="G174" t="s">
        <v>1202</v>
      </c>
      <c r="H174" t="s">
        <v>110</v>
      </c>
      <c r="I174" s="78">
        <v>214.36</v>
      </c>
      <c r="J174" s="78">
        <v>8140</v>
      </c>
      <c r="K174" s="78">
        <v>0</v>
      </c>
      <c r="L174" s="78">
        <v>67.750604451200005</v>
      </c>
      <c r="M174" s="79">
        <v>0</v>
      </c>
      <c r="N174" s="79">
        <v>2.8999999999999998E-3</v>
      </c>
      <c r="O174" s="79">
        <v>5.0000000000000001E-4</v>
      </c>
    </row>
    <row r="175" spans="2:15">
      <c r="B175" t="s">
        <v>1721</v>
      </c>
      <c r="C175" t="s">
        <v>1722</v>
      </c>
      <c r="D175" t="s">
        <v>998</v>
      </c>
      <c r="E175" t="s">
        <v>990</v>
      </c>
      <c r="F175" t="s">
        <v>1723</v>
      </c>
      <c r="G175" t="s">
        <v>1202</v>
      </c>
      <c r="H175" t="s">
        <v>110</v>
      </c>
      <c r="I175" s="78">
        <v>759.1</v>
      </c>
      <c r="J175" s="78">
        <v>2370</v>
      </c>
      <c r="K175" s="78">
        <v>0</v>
      </c>
      <c r="L175" s="78">
        <v>69.854173476</v>
      </c>
      <c r="M175" s="79">
        <v>0</v>
      </c>
      <c r="N175" s="79">
        <v>2.8999999999999998E-3</v>
      </c>
      <c r="O175" s="79">
        <v>5.0000000000000001E-4</v>
      </c>
    </row>
    <row r="176" spans="2:15">
      <c r="B176" t="s">
        <v>1724</v>
      </c>
      <c r="C176" t="s">
        <v>1725</v>
      </c>
      <c r="D176" t="s">
        <v>998</v>
      </c>
      <c r="E176" t="s">
        <v>990</v>
      </c>
      <c r="F176" t="s">
        <v>1726</v>
      </c>
      <c r="G176" t="s">
        <v>1202</v>
      </c>
      <c r="H176" t="s">
        <v>106</v>
      </c>
      <c r="I176" s="78">
        <v>49.2</v>
      </c>
      <c r="J176" s="78">
        <v>16967</v>
      </c>
      <c r="K176" s="78">
        <v>0</v>
      </c>
      <c r="L176" s="78">
        <v>28.933350023999999</v>
      </c>
      <c r="M176" s="79">
        <v>0</v>
      </c>
      <c r="N176" s="79">
        <v>1.1999999999999999E-3</v>
      </c>
      <c r="O176" s="79">
        <v>2.0000000000000001E-4</v>
      </c>
    </row>
    <row r="177" spans="2:15">
      <c r="B177" t="s">
        <v>1727</v>
      </c>
      <c r="C177" t="s">
        <v>1728</v>
      </c>
      <c r="D177" t="s">
        <v>998</v>
      </c>
      <c r="E177" t="s">
        <v>990</v>
      </c>
      <c r="F177" t="s">
        <v>1729</v>
      </c>
      <c r="G177" t="s">
        <v>1202</v>
      </c>
      <c r="H177" t="s">
        <v>106</v>
      </c>
      <c r="I177" s="78">
        <v>65.599999999999994</v>
      </c>
      <c r="J177" s="78">
        <v>36492</v>
      </c>
      <c r="K177" s="78">
        <v>0</v>
      </c>
      <c r="L177" s="78">
        <v>82.971714431999999</v>
      </c>
      <c r="M177" s="79">
        <v>0</v>
      </c>
      <c r="N177" s="79">
        <v>3.5000000000000001E-3</v>
      </c>
      <c r="O177" s="79">
        <v>5.9999999999999995E-4</v>
      </c>
    </row>
    <row r="178" spans="2:15">
      <c r="B178" t="s">
        <v>1730</v>
      </c>
      <c r="C178" t="s">
        <v>1731</v>
      </c>
      <c r="D178" t="s">
        <v>1024</v>
      </c>
      <c r="E178" t="s">
        <v>990</v>
      </c>
      <c r="F178" t="s">
        <v>1732</v>
      </c>
      <c r="G178" t="s">
        <v>1202</v>
      </c>
      <c r="H178" t="s">
        <v>110</v>
      </c>
      <c r="I178" s="78">
        <v>141.38</v>
      </c>
      <c r="J178" s="78">
        <v>10488</v>
      </c>
      <c r="K178" s="78">
        <v>0</v>
      </c>
      <c r="L178" s="78">
        <v>57.573903688320001</v>
      </c>
      <c r="M178" s="79">
        <v>0</v>
      </c>
      <c r="N178" s="79">
        <v>2.3999999999999998E-3</v>
      </c>
      <c r="O178" s="79">
        <v>4.0000000000000002E-4</v>
      </c>
    </row>
    <row r="179" spans="2:15">
      <c r="B179" t="s">
        <v>1733</v>
      </c>
      <c r="C179" t="s">
        <v>1734</v>
      </c>
      <c r="D179" t="s">
        <v>1134</v>
      </c>
      <c r="E179" t="s">
        <v>990</v>
      </c>
      <c r="F179" t="s">
        <v>1735</v>
      </c>
      <c r="G179" t="s">
        <v>1202</v>
      </c>
      <c r="H179" t="s">
        <v>110</v>
      </c>
      <c r="I179" s="78">
        <v>294.33999999999997</v>
      </c>
      <c r="J179" s="78">
        <v>8200</v>
      </c>
      <c r="K179" s="78">
        <v>1.4196200000000001</v>
      </c>
      <c r="L179" s="78">
        <v>95.134414863999993</v>
      </c>
      <c r="M179" s="79">
        <v>0</v>
      </c>
      <c r="N179" s="79">
        <v>4.0000000000000001E-3</v>
      </c>
      <c r="O179" s="79">
        <v>5.9999999999999995E-4</v>
      </c>
    </row>
    <row r="180" spans="2:15">
      <c r="B180" t="s">
        <v>1736</v>
      </c>
      <c r="C180" t="s">
        <v>1737</v>
      </c>
      <c r="D180" t="s">
        <v>998</v>
      </c>
      <c r="E180" t="s">
        <v>990</v>
      </c>
      <c r="F180" t="s">
        <v>1738</v>
      </c>
      <c r="G180" t="s">
        <v>1274</v>
      </c>
      <c r="H180" t="s">
        <v>110</v>
      </c>
      <c r="I180" s="78">
        <v>61.85</v>
      </c>
      <c r="J180" s="78">
        <v>23350</v>
      </c>
      <c r="K180" s="78">
        <v>0</v>
      </c>
      <c r="L180" s="78">
        <v>56.07530053</v>
      </c>
      <c r="M180" s="79">
        <v>0</v>
      </c>
      <c r="N180" s="79">
        <v>2.3999999999999998E-3</v>
      </c>
      <c r="O180" s="79">
        <v>4.0000000000000002E-4</v>
      </c>
    </row>
    <row r="181" spans="2:15">
      <c r="B181" t="s">
        <v>1739</v>
      </c>
      <c r="C181" t="s">
        <v>1740</v>
      </c>
      <c r="D181" t="s">
        <v>998</v>
      </c>
      <c r="E181" t="s">
        <v>990</v>
      </c>
      <c r="F181" t="s">
        <v>1741</v>
      </c>
      <c r="G181" t="s">
        <v>1274</v>
      </c>
      <c r="H181" t="s">
        <v>106</v>
      </c>
      <c r="I181" s="78">
        <v>740.77</v>
      </c>
      <c r="J181" s="78">
        <v>1340</v>
      </c>
      <c r="K181" s="78">
        <v>0</v>
      </c>
      <c r="L181" s="78">
        <v>34.404618188000001</v>
      </c>
      <c r="M181" s="79">
        <v>0</v>
      </c>
      <c r="N181" s="79">
        <v>1.4E-3</v>
      </c>
      <c r="O181" s="79">
        <v>2.0000000000000001E-4</v>
      </c>
    </row>
    <row r="182" spans="2:15">
      <c r="B182" t="s">
        <v>1742</v>
      </c>
      <c r="C182" t="s">
        <v>1743</v>
      </c>
      <c r="D182" t="s">
        <v>998</v>
      </c>
      <c r="E182" t="s">
        <v>990</v>
      </c>
      <c r="F182" t="s">
        <v>1744</v>
      </c>
      <c r="G182" t="s">
        <v>1274</v>
      </c>
      <c r="H182" t="s">
        <v>106</v>
      </c>
      <c r="I182" s="78">
        <v>333.16</v>
      </c>
      <c r="J182" s="78">
        <v>9805</v>
      </c>
      <c r="K182" s="78">
        <v>0.22839999999999999</v>
      </c>
      <c r="L182" s="78">
        <v>113.449927508</v>
      </c>
      <c r="M182" s="79">
        <v>0</v>
      </c>
      <c r="N182" s="79">
        <v>4.7999999999999996E-3</v>
      </c>
      <c r="O182" s="79">
        <v>8.0000000000000004E-4</v>
      </c>
    </row>
    <row r="183" spans="2:15">
      <c r="B183" t="s">
        <v>1745</v>
      </c>
      <c r="C183" t="s">
        <v>1746</v>
      </c>
      <c r="D183" t="s">
        <v>998</v>
      </c>
      <c r="E183" t="s">
        <v>990</v>
      </c>
      <c r="F183" t="s">
        <v>1747</v>
      </c>
      <c r="G183" t="s">
        <v>1026</v>
      </c>
      <c r="H183" t="s">
        <v>106</v>
      </c>
      <c r="I183" s="78">
        <v>93.13</v>
      </c>
      <c r="J183" s="78">
        <v>9520</v>
      </c>
      <c r="K183" s="78">
        <v>0</v>
      </c>
      <c r="L183" s="78">
        <v>30.729472816000001</v>
      </c>
      <c r="M183" s="79">
        <v>0</v>
      </c>
      <c r="N183" s="79">
        <v>1.2999999999999999E-3</v>
      </c>
      <c r="O183" s="79">
        <v>2.0000000000000001E-4</v>
      </c>
    </row>
    <row r="184" spans="2:15">
      <c r="B184" t="s">
        <v>1748</v>
      </c>
      <c r="C184" t="s">
        <v>1749</v>
      </c>
      <c r="D184" t="s">
        <v>998</v>
      </c>
      <c r="E184" t="s">
        <v>990</v>
      </c>
      <c r="F184" t="s">
        <v>1750</v>
      </c>
      <c r="G184" t="s">
        <v>1026</v>
      </c>
      <c r="H184" t="s">
        <v>106</v>
      </c>
      <c r="I184" s="78">
        <v>57.57</v>
      </c>
      <c r="J184" s="78">
        <v>54409</v>
      </c>
      <c r="K184" s="78">
        <v>0</v>
      </c>
      <c r="L184" s="78">
        <v>108.5664236658</v>
      </c>
      <c r="M184" s="79">
        <v>0</v>
      </c>
      <c r="N184" s="79">
        <v>4.5999999999999999E-3</v>
      </c>
      <c r="O184" s="79">
        <v>6.9999999999999999E-4</v>
      </c>
    </row>
    <row r="185" spans="2:15">
      <c r="B185" t="s">
        <v>1751</v>
      </c>
      <c r="C185" t="s">
        <v>1752</v>
      </c>
      <c r="D185" t="s">
        <v>998</v>
      </c>
      <c r="E185" t="s">
        <v>990</v>
      </c>
      <c r="F185" t="s">
        <v>1753</v>
      </c>
      <c r="G185" t="s">
        <v>1026</v>
      </c>
      <c r="H185" t="s">
        <v>106</v>
      </c>
      <c r="I185" s="78">
        <v>105.75</v>
      </c>
      <c r="J185" s="78">
        <v>9160</v>
      </c>
      <c r="K185" s="78">
        <v>0</v>
      </c>
      <c r="L185" s="78">
        <v>33.574102199999999</v>
      </c>
      <c r="M185" s="79">
        <v>0</v>
      </c>
      <c r="N185" s="79">
        <v>1.4E-3</v>
      </c>
      <c r="O185" s="79">
        <v>2.0000000000000001E-4</v>
      </c>
    </row>
    <row r="186" spans="2:15">
      <c r="B186" t="s">
        <v>1754</v>
      </c>
      <c r="C186" t="s">
        <v>1755</v>
      </c>
      <c r="D186" t="s">
        <v>998</v>
      </c>
      <c r="E186" t="s">
        <v>990</v>
      </c>
      <c r="F186" t="s">
        <v>1756</v>
      </c>
      <c r="G186" t="s">
        <v>1026</v>
      </c>
      <c r="H186" t="s">
        <v>106</v>
      </c>
      <c r="I186" s="78">
        <v>26.47</v>
      </c>
      <c r="J186" s="78">
        <v>27473</v>
      </c>
      <c r="K186" s="78">
        <v>0</v>
      </c>
      <c r="L186" s="78">
        <v>25.2051093446</v>
      </c>
      <c r="M186" s="79">
        <v>0</v>
      </c>
      <c r="N186" s="79">
        <v>1.1000000000000001E-3</v>
      </c>
      <c r="O186" s="79">
        <v>2.0000000000000001E-4</v>
      </c>
    </row>
    <row r="187" spans="2:15">
      <c r="B187" t="s">
        <v>1757</v>
      </c>
      <c r="C187" t="s">
        <v>1758</v>
      </c>
      <c r="D187" t="s">
        <v>998</v>
      </c>
      <c r="E187" t="s">
        <v>990</v>
      </c>
      <c r="F187" t="s">
        <v>1759</v>
      </c>
      <c r="G187" t="s">
        <v>1026</v>
      </c>
      <c r="H187" t="s">
        <v>106</v>
      </c>
      <c r="I187" s="78">
        <v>209.46</v>
      </c>
      <c r="J187" s="78">
        <v>4830</v>
      </c>
      <c r="K187" s="78">
        <v>0</v>
      </c>
      <c r="L187" s="78">
        <v>35.065237787999997</v>
      </c>
      <c r="M187" s="79">
        <v>0</v>
      </c>
      <c r="N187" s="79">
        <v>1.5E-3</v>
      </c>
      <c r="O187" s="79">
        <v>2.0000000000000001E-4</v>
      </c>
    </row>
    <row r="188" spans="2:15">
      <c r="B188" t="s">
        <v>1760</v>
      </c>
      <c r="C188" t="s">
        <v>1761</v>
      </c>
      <c r="D188" t="s">
        <v>998</v>
      </c>
      <c r="E188" t="s">
        <v>990</v>
      </c>
      <c r="F188" t="s">
        <v>1762</v>
      </c>
      <c r="G188" t="s">
        <v>1026</v>
      </c>
      <c r="H188" t="s">
        <v>106</v>
      </c>
      <c r="I188" s="78">
        <v>82.52</v>
      </c>
      <c r="J188" s="78">
        <v>11947</v>
      </c>
      <c r="K188" s="78">
        <v>0</v>
      </c>
      <c r="L188" s="78">
        <v>34.170130810400003</v>
      </c>
      <c r="M188" s="79">
        <v>0</v>
      </c>
      <c r="N188" s="79">
        <v>1.4E-3</v>
      </c>
      <c r="O188" s="79">
        <v>2.0000000000000001E-4</v>
      </c>
    </row>
    <row r="189" spans="2:15">
      <c r="B189" t="s">
        <v>1763</v>
      </c>
      <c r="C189" t="s">
        <v>1764</v>
      </c>
      <c r="D189" t="s">
        <v>998</v>
      </c>
      <c r="E189" t="s">
        <v>990</v>
      </c>
      <c r="F189" t="s">
        <v>1765</v>
      </c>
      <c r="G189" t="s">
        <v>1026</v>
      </c>
      <c r="H189" t="s">
        <v>106</v>
      </c>
      <c r="I189" s="78">
        <v>22.48</v>
      </c>
      <c r="J189" s="78">
        <v>32948</v>
      </c>
      <c r="K189" s="78">
        <v>0</v>
      </c>
      <c r="L189" s="78">
        <v>25.6716582464</v>
      </c>
      <c r="M189" s="79">
        <v>0</v>
      </c>
      <c r="N189" s="79">
        <v>1.1000000000000001E-3</v>
      </c>
      <c r="O189" s="79">
        <v>2.0000000000000001E-4</v>
      </c>
    </row>
    <row r="190" spans="2:15">
      <c r="B190" t="s">
        <v>1766</v>
      </c>
      <c r="C190" t="s">
        <v>1767</v>
      </c>
      <c r="D190" t="s">
        <v>998</v>
      </c>
      <c r="E190" t="s">
        <v>990</v>
      </c>
      <c r="F190" t="s">
        <v>1768</v>
      </c>
      <c r="G190" t="s">
        <v>1026</v>
      </c>
      <c r="H190" t="s">
        <v>110</v>
      </c>
      <c r="I190" s="78">
        <v>70.290000000000006</v>
      </c>
      <c r="J190" s="78">
        <v>12468</v>
      </c>
      <c r="K190" s="78">
        <v>0</v>
      </c>
      <c r="L190" s="78">
        <v>34.02791645616</v>
      </c>
      <c r="M190" s="79">
        <v>0</v>
      </c>
      <c r="N190" s="79">
        <v>1.4E-3</v>
      </c>
      <c r="O190" s="79">
        <v>2.0000000000000001E-4</v>
      </c>
    </row>
    <row r="191" spans="2:15">
      <c r="B191" t="s">
        <v>1769</v>
      </c>
      <c r="C191" t="s">
        <v>1770</v>
      </c>
      <c r="D191" t="s">
        <v>1771</v>
      </c>
      <c r="E191" t="s">
        <v>990</v>
      </c>
      <c r="F191" t="s">
        <v>1772</v>
      </c>
      <c r="G191" t="s">
        <v>1081</v>
      </c>
      <c r="H191" t="s">
        <v>113</v>
      </c>
      <c r="I191" s="78">
        <v>2824.4</v>
      </c>
      <c r="J191" s="78">
        <v>615</v>
      </c>
      <c r="K191" s="78">
        <v>0</v>
      </c>
      <c r="L191" s="78">
        <v>73.893972246000004</v>
      </c>
      <c r="M191" s="79">
        <v>0</v>
      </c>
      <c r="N191" s="79">
        <v>3.0999999999999999E-3</v>
      </c>
      <c r="O191" s="79">
        <v>5.0000000000000001E-4</v>
      </c>
    </row>
    <row r="192" spans="2:15">
      <c r="B192" t="s">
        <v>1773</v>
      </c>
      <c r="C192" t="s">
        <v>1774</v>
      </c>
      <c r="D192" t="s">
        <v>998</v>
      </c>
      <c r="E192" t="s">
        <v>990</v>
      </c>
      <c r="F192" t="s">
        <v>1775</v>
      </c>
      <c r="G192" t="s">
        <v>1100</v>
      </c>
      <c r="H192" t="s">
        <v>106</v>
      </c>
      <c r="I192" s="78">
        <v>394.5</v>
      </c>
      <c r="J192" s="78">
        <v>11978</v>
      </c>
      <c r="K192" s="78">
        <v>0</v>
      </c>
      <c r="L192" s="78">
        <v>163.77962586000001</v>
      </c>
      <c r="M192" s="79">
        <v>0</v>
      </c>
      <c r="N192" s="79">
        <v>6.8999999999999999E-3</v>
      </c>
      <c r="O192" s="79">
        <v>1.1000000000000001E-3</v>
      </c>
    </row>
    <row r="193" spans="2:15">
      <c r="B193" t="s">
        <v>1776</v>
      </c>
      <c r="C193" t="s">
        <v>1777</v>
      </c>
      <c r="D193" t="s">
        <v>998</v>
      </c>
      <c r="E193" t="s">
        <v>990</v>
      </c>
      <c r="F193" t="s">
        <v>1778</v>
      </c>
      <c r="G193" t="s">
        <v>1020</v>
      </c>
      <c r="H193" t="s">
        <v>106</v>
      </c>
      <c r="I193" s="78">
        <v>166.62</v>
      </c>
      <c r="J193" s="78">
        <v>18447</v>
      </c>
      <c r="K193" s="78">
        <v>0</v>
      </c>
      <c r="L193" s="78">
        <v>106.5323325924</v>
      </c>
      <c r="M193" s="79">
        <v>0</v>
      </c>
      <c r="N193" s="79">
        <v>4.4999999999999997E-3</v>
      </c>
      <c r="O193" s="79">
        <v>6.9999999999999999E-4</v>
      </c>
    </row>
    <row r="194" spans="2:15">
      <c r="B194" t="s">
        <v>1779</v>
      </c>
      <c r="C194" t="s">
        <v>1780</v>
      </c>
      <c r="D194" t="s">
        <v>1781</v>
      </c>
      <c r="E194" t="s">
        <v>990</v>
      </c>
      <c r="F194" t="s">
        <v>1782</v>
      </c>
      <c r="G194" t="s">
        <v>1020</v>
      </c>
      <c r="H194" t="s">
        <v>201</v>
      </c>
      <c r="I194" s="78">
        <v>267.08999999999997</v>
      </c>
      <c r="J194" s="78">
        <v>10474</v>
      </c>
      <c r="K194" s="78">
        <v>0</v>
      </c>
      <c r="L194" s="78">
        <v>101.91015154314</v>
      </c>
      <c r="M194" s="79">
        <v>0</v>
      </c>
      <c r="N194" s="79">
        <v>4.3E-3</v>
      </c>
      <c r="O194" s="79">
        <v>6.9999999999999999E-4</v>
      </c>
    </row>
    <row r="195" spans="2:15">
      <c r="B195" t="s">
        <v>1783</v>
      </c>
      <c r="C195" t="s">
        <v>1784</v>
      </c>
      <c r="D195" t="s">
        <v>998</v>
      </c>
      <c r="E195" t="s">
        <v>990</v>
      </c>
      <c r="F195" t="s">
        <v>1229</v>
      </c>
      <c r="G195" t="s">
        <v>1178</v>
      </c>
      <c r="H195" t="s">
        <v>106</v>
      </c>
      <c r="I195" s="78">
        <v>161.66</v>
      </c>
      <c r="J195" s="78">
        <v>6355</v>
      </c>
      <c r="K195" s="78">
        <v>0</v>
      </c>
      <c r="L195" s="78">
        <v>35.607926738000003</v>
      </c>
      <c r="M195" s="79">
        <v>0</v>
      </c>
      <c r="N195" s="79">
        <v>1.5E-3</v>
      </c>
      <c r="O195" s="79">
        <v>2.0000000000000001E-4</v>
      </c>
    </row>
    <row r="196" spans="2:15">
      <c r="B196" t="s">
        <v>1785</v>
      </c>
      <c r="C196" t="s">
        <v>1786</v>
      </c>
      <c r="D196" t="s">
        <v>998</v>
      </c>
      <c r="E196" t="s">
        <v>990</v>
      </c>
      <c r="F196" t="s">
        <v>1279</v>
      </c>
      <c r="G196" t="s">
        <v>1264</v>
      </c>
      <c r="H196" t="s">
        <v>106</v>
      </c>
      <c r="I196" s="78">
        <v>151.12</v>
      </c>
      <c r="J196" s="78">
        <v>7359</v>
      </c>
      <c r="K196" s="78">
        <v>0</v>
      </c>
      <c r="L196" s="78">
        <v>38.545111492799997</v>
      </c>
      <c r="M196" s="79">
        <v>0</v>
      </c>
      <c r="N196" s="79">
        <v>1.6000000000000001E-3</v>
      </c>
      <c r="O196" s="79">
        <v>2.9999999999999997E-4</v>
      </c>
    </row>
    <row r="197" spans="2:15">
      <c r="B197" t="s">
        <v>1787</v>
      </c>
      <c r="C197" t="s">
        <v>1788</v>
      </c>
      <c r="D197" t="s">
        <v>998</v>
      </c>
      <c r="E197" t="s">
        <v>990</v>
      </c>
      <c r="F197" t="s">
        <v>1789</v>
      </c>
      <c r="G197" t="s">
        <v>1790</v>
      </c>
      <c r="H197" t="s">
        <v>106</v>
      </c>
      <c r="I197" s="78">
        <v>80.83</v>
      </c>
      <c r="J197" s="78">
        <v>18868</v>
      </c>
      <c r="K197" s="78">
        <v>0</v>
      </c>
      <c r="L197" s="78">
        <v>52.859981250399997</v>
      </c>
      <c r="M197" s="79">
        <v>0</v>
      </c>
      <c r="N197" s="79">
        <v>2.2000000000000001E-3</v>
      </c>
      <c r="O197" s="79">
        <v>4.0000000000000002E-4</v>
      </c>
    </row>
    <row r="198" spans="2:15">
      <c r="B198" t="s">
        <v>1791</v>
      </c>
      <c r="C198" t="s">
        <v>1792</v>
      </c>
      <c r="D198" t="s">
        <v>998</v>
      </c>
      <c r="E198" t="s">
        <v>990</v>
      </c>
      <c r="F198" t="s">
        <v>1793</v>
      </c>
      <c r="G198" t="s">
        <v>1790</v>
      </c>
      <c r="H198" t="s">
        <v>110</v>
      </c>
      <c r="I198" s="78">
        <v>35.5</v>
      </c>
      <c r="J198" s="78">
        <v>28570</v>
      </c>
      <c r="K198" s="78">
        <v>0</v>
      </c>
      <c r="L198" s="78">
        <v>39.380716579999998</v>
      </c>
      <c r="M198" s="79">
        <v>0</v>
      </c>
      <c r="N198" s="79">
        <v>1.6999999999999999E-3</v>
      </c>
      <c r="O198" s="79">
        <v>2.9999999999999997E-4</v>
      </c>
    </row>
    <row r="199" spans="2:15">
      <c r="B199" t="s">
        <v>1794</v>
      </c>
      <c r="C199" t="s">
        <v>1795</v>
      </c>
      <c r="D199" t="s">
        <v>998</v>
      </c>
      <c r="E199" t="s">
        <v>990</v>
      </c>
      <c r="F199" t="s">
        <v>1796</v>
      </c>
      <c r="G199" t="s">
        <v>1790</v>
      </c>
      <c r="H199" t="s">
        <v>113</v>
      </c>
      <c r="I199" s="78">
        <v>108.95</v>
      </c>
      <c r="J199" s="78">
        <v>7432</v>
      </c>
      <c r="K199" s="78">
        <v>0</v>
      </c>
      <c r="L199" s="78">
        <v>34.446145372399997</v>
      </c>
      <c r="M199" s="79">
        <v>0</v>
      </c>
      <c r="N199" s="79">
        <v>1.5E-3</v>
      </c>
      <c r="O199" s="79">
        <v>2.0000000000000001E-4</v>
      </c>
    </row>
    <row r="200" spans="2:15">
      <c r="B200" t="s">
        <v>1797</v>
      </c>
      <c r="C200" t="s">
        <v>1798</v>
      </c>
      <c r="D200" t="s">
        <v>998</v>
      </c>
      <c r="E200" t="s">
        <v>990</v>
      </c>
      <c r="F200" t="s">
        <v>1799</v>
      </c>
      <c r="G200" t="s">
        <v>1003</v>
      </c>
      <c r="H200" t="s">
        <v>106</v>
      </c>
      <c r="I200" s="78">
        <v>66.77</v>
      </c>
      <c r="J200" s="78">
        <v>20657</v>
      </c>
      <c r="K200" s="78">
        <v>0</v>
      </c>
      <c r="L200" s="78">
        <v>47.805425067400002</v>
      </c>
      <c r="M200" s="79">
        <v>0</v>
      </c>
      <c r="N200" s="79">
        <v>2E-3</v>
      </c>
      <c r="O200" s="79">
        <v>2.9999999999999997E-4</v>
      </c>
    </row>
    <row r="201" spans="2:15">
      <c r="B201" t="s">
        <v>1800</v>
      </c>
      <c r="C201" t="s">
        <v>1801</v>
      </c>
      <c r="D201" t="s">
        <v>998</v>
      </c>
      <c r="E201" t="s">
        <v>990</v>
      </c>
      <c r="F201" t="s">
        <v>1089</v>
      </c>
      <c r="G201" t="s">
        <v>1003</v>
      </c>
      <c r="H201" t="s">
        <v>106</v>
      </c>
      <c r="I201" s="78">
        <v>230.05</v>
      </c>
      <c r="J201" s="78">
        <v>3210</v>
      </c>
      <c r="K201" s="78">
        <v>0.35548999999999997</v>
      </c>
      <c r="L201" s="78">
        <v>25.950530929999999</v>
      </c>
      <c r="M201" s="79">
        <v>0</v>
      </c>
      <c r="N201" s="79">
        <v>1.1000000000000001E-3</v>
      </c>
      <c r="O201" s="79">
        <v>2.0000000000000001E-4</v>
      </c>
    </row>
    <row r="202" spans="2:15">
      <c r="B202" t="s">
        <v>1802</v>
      </c>
      <c r="C202" t="s">
        <v>1803</v>
      </c>
      <c r="D202" t="s">
        <v>998</v>
      </c>
      <c r="E202" t="s">
        <v>990</v>
      </c>
      <c r="F202" t="s">
        <v>1804</v>
      </c>
      <c r="G202" t="s">
        <v>1003</v>
      </c>
      <c r="H202" t="s">
        <v>106</v>
      </c>
      <c r="I202" s="78">
        <v>115.97</v>
      </c>
      <c r="J202" s="78">
        <v>11585</v>
      </c>
      <c r="K202" s="78">
        <v>0</v>
      </c>
      <c r="L202" s="78">
        <v>46.566141516999998</v>
      </c>
      <c r="M202" s="79">
        <v>0</v>
      </c>
      <c r="N202" s="79">
        <v>2E-3</v>
      </c>
      <c r="O202" s="79">
        <v>2.9999999999999997E-4</v>
      </c>
    </row>
    <row r="203" spans="2:15">
      <c r="B203" t="s">
        <v>1805</v>
      </c>
      <c r="C203" t="s">
        <v>1806</v>
      </c>
      <c r="D203" t="s">
        <v>998</v>
      </c>
      <c r="E203" t="s">
        <v>990</v>
      </c>
      <c r="F203" t="s">
        <v>1333</v>
      </c>
      <c r="G203" t="s">
        <v>1003</v>
      </c>
      <c r="H203" t="s">
        <v>106</v>
      </c>
      <c r="I203" s="78">
        <v>246.32</v>
      </c>
      <c r="J203" s="78">
        <v>12246</v>
      </c>
      <c r="K203" s="78">
        <v>0.63439999999999996</v>
      </c>
      <c r="L203" s="78">
        <v>105.1840273952</v>
      </c>
      <c r="M203" s="79">
        <v>0</v>
      </c>
      <c r="N203" s="79">
        <v>4.4000000000000003E-3</v>
      </c>
      <c r="O203" s="79">
        <v>6.9999999999999999E-4</v>
      </c>
    </row>
    <row r="204" spans="2:15">
      <c r="B204" t="s">
        <v>1807</v>
      </c>
      <c r="C204" t="s">
        <v>1808</v>
      </c>
      <c r="D204" t="s">
        <v>100</v>
      </c>
      <c r="E204" t="s">
        <v>123</v>
      </c>
      <c r="F204" t="s">
        <v>1809</v>
      </c>
      <c r="G204" t="s">
        <v>1192</v>
      </c>
      <c r="H204" t="s">
        <v>106</v>
      </c>
      <c r="I204" s="78">
        <v>247.8</v>
      </c>
      <c r="J204" s="78">
        <v>4143</v>
      </c>
      <c r="K204" s="78">
        <v>0</v>
      </c>
      <c r="L204" s="78">
        <v>35.583182964000002</v>
      </c>
      <c r="M204" s="79">
        <v>0</v>
      </c>
      <c r="N204" s="79">
        <v>1.5E-3</v>
      </c>
      <c r="O204" s="79">
        <v>2.0000000000000001E-4</v>
      </c>
    </row>
    <row r="205" spans="2:15">
      <c r="B205" t="s">
        <v>1810</v>
      </c>
      <c r="C205" t="s">
        <v>1811</v>
      </c>
      <c r="D205" t="s">
        <v>998</v>
      </c>
      <c r="E205" t="s">
        <v>990</v>
      </c>
      <c r="F205" t="s">
        <v>1812</v>
      </c>
      <c r="G205" t="s">
        <v>1072</v>
      </c>
      <c r="H205" t="s">
        <v>110</v>
      </c>
      <c r="I205" s="78">
        <v>52.72</v>
      </c>
      <c r="J205" s="78">
        <v>15185</v>
      </c>
      <c r="K205" s="78">
        <v>0</v>
      </c>
      <c r="L205" s="78">
        <v>31.0838796496</v>
      </c>
      <c r="M205" s="79">
        <v>0</v>
      </c>
      <c r="N205" s="79">
        <v>1.2999999999999999E-3</v>
      </c>
      <c r="O205" s="79">
        <v>2.0000000000000001E-4</v>
      </c>
    </row>
    <row r="206" spans="2:15">
      <c r="B206" t="s">
        <v>1813</v>
      </c>
      <c r="C206" t="s">
        <v>1814</v>
      </c>
      <c r="D206" t="s">
        <v>998</v>
      </c>
      <c r="E206" t="s">
        <v>990</v>
      </c>
      <c r="F206" t="s">
        <v>1815</v>
      </c>
      <c r="G206" t="s">
        <v>992</v>
      </c>
      <c r="H206" t="s">
        <v>106</v>
      </c>
      <c r="I206" s="78">
        <v>916.22</v>
      </c>
      <c r="J206" s="78">
        <v>895.31</v>
      </c>
      <c r="K206" s="78">
        <v>0</v>
      </c>
      <c r="L206" s="78">
        <v>28.431630171411999</v>
      </c>
      <c r="M206" s="79">
        <v>0</v>
      </c>
      <c r="N206" s="79">
        <v>1.1999999999999999E-3</v>
      </c>
      <c r="O206" s="79">
        <v>2.0000000000000001E-4</v>
      </c>
    </row>
    <row r="207" spans="2:15">
      <c r="B207" t="s">
        <v>1816</v>
      </c>
      <c r="C207" t="s">
        <v>1817</v>
      </c>
      <c r="D207" t="s">
        <v>998</v>
      </c>
      <c r="E207" t="s">
        <v>990</v>
      </c>
      <c r="F207" t="s">
        <v>1818</v>
      </c>
      <c r="G207" t="s">
        <v>1205</v>
      </c>
      <c r="H207" t="s">
        <v>106</v>
      </c>
      <c r="I207" s="78">
        <v>76.680000000000007</v>
      </c>
      <c r="J207" s="78">
        <v>25854</v>
      </c>
      <c r="K207" s="78">
        <v>0.28965999999999997</v>
      </c>
      <c r="L207" s="78">
        <v>69.002580395199999</v>
      </c>
      <c r="M207" s="79">
        <v>0</v>
      </c>
      <c r="N207" s="79">
        <v>2.8999999999999998E-3</v>
      </c>
      <c r="O207" s="79">
        <v>5.0000000000000001E-4</v>
      </c>
    </row>
    <row r="208" spans="2:15">
      <c r="B208" t="s">
        <v>1819</v>
      </c>
      <c r="C208" t="s">
        <v>1820</v>
      </c>
      <c r="D208" t="s">
        <v>998</v>
      </c>
      <c r="E208" t="s">
        <v>990</v>
      </c>
      <c r="F208" t="s">
        <v>1821</v>
      </c>
      <c r="G208" t="s">
        <v>1205</v>
      </c>
      <c r="H208" t="s">
        <v>110</v>
      </c>
      <c r="I208" s="78">
        <v>5636.54</v>
      </c>
      <c r="J208" s="78">
        <v>508.4</v>
      </c>
      <c r="K208" s="78">
        <v>0</v>
      </c>
      <c r="L208" s="78">
        <v>111.26617439100799</v>
      </c>
      <c r="M208" s="79">
        <v>0</v>
      </c>
      <c r="N208" s="79">
        <v>4.7000000000000002E-3</v>
      </c>
      <c r="O208" s="79">
        <v>8.0000000000000004E-4</v>
      </c>
    </row>
    <row r="209" spans="2:15">
      <c r="B209" t="s">
        <v>1822</v>
      </c>
      <c r="C209" t="s">
        <v>1823</v>
      </c>
      <c r="D209" t="s">
        <v>998</v>
      </c>
      <c r="E209" t="s">
        <v>990</v>
      </c>
      <c r="F209" t="s">
        <v>1824</v>
      </c>
      <c r="G209" t="s">
        <v>1205</v>
      </c>
      <c r="H209" t="s">
        <v>106</v>
      </c>
      <c r="I209" s="78">
        <v>84.34</v>
      </c>
      <c r="J209" s="78">
        <v>16735</v>
      </c>
      <c r="K209" s="78">
        <v>0</v>
      </c>
      <c r="L209" s="78">
        <v>48.920160334000002</v>
      </c>
      <c r="M209" s="79">
        <v>0</v>
      </c>
      <c r="N209" s="79">
        <v>2.0999999999999999E-3</v>
      </c>
      <c r="O209" s="79">
        <v>2.9999999999999997E-4</v>
      </c>
    </row>
    <row r="210" spans="2:15">
      <c r="B210" t="s">
        <v>1825</v>
      </c>
      <c r="C210" t="s">
        <v>1826</v>
      </c>
      <c r="D210" t="s">
        <v>1024</v>
      </c>
      <c r="E210" t="s">
        <v>990</v>
      </c>
      <c r="F210" t="s">
        <v>1827</v>
      </c>
      <c r="G210" t="s">
        <v>1205</v>
      </c>
      <c r="H210" t="s">
        <v>110</v>
      </c>
      <c r="I210" s="78">
        <v>140.57</v>
      </c>
      <c r="J210" s="78">
        <v>5516</v>
      </c>
      <c r="K210" s="78">
        <v>0</v>
      </c>
      <c r="L210" s="78">
        <v>30.106614611360001</v>
      </c>
      <c r="M210" s="79">
        <v>0</v>
      </c>
      <c r="N210" s="79">
        <v>1.2999999999999999E-3</v>
      </c>
      <c r="O210" s="79">
        <v>2.0000000000000001E-4</v>
      </c>
    </row>
    <row r="211" spans="2:15">
      <c r="B211" t="s">
        <v>1828</v>
      </c>
      <c r="C211" t="s">
        <v>1829</v>
      </c>
      <c r="D211" t="s">
        <v>998</v>
      </c>
      <c r="E211" t="s">
        <v>990</v>
      </c>
      <c r="F211" t="s">
        <v>1830</v>
      </c>
      <c r="G211" t="s">
        <v>1205</v>
      </c>
      <c r="H211" t="s">
        <v>106</v>
      </c>
      <c r="I211" s="78">
        <v>40.200000000000003</v>
      </c>
      <c r="J211" s="78">
        <v>70230</v>
      </c>
      <c r="K211" s="78">
        <v>0</v>
      </c>
      <c r="L211" s="78">
        <v>97.853706360000004</v>
      </c>
      <c r="M211" s="79">
        <v>0</v>
      </c>
      <c r="N211" s="79">
        <v>4.1000000000000003E-3</v>
      </c>
      <c r="O211" s="79">
        <v>6.9999999999999999E-4</v>
      </c>
    </row>
    <row r="212" spans="2:15">
      <c r="B212" t="s">
        <v>1831</v>
      </c>
      <c r="C212" t="s">
        <v>1832</v>
      </c>
      <c r="D212" t="s">
        <v>998</v>
      </c>
      <c r="E212" t="s">
        <v>990</v>
      </c>
      <c r="F212" t="s">
        <v>1833</v>
      </c>
      <c r="G212" t="s">
        <v>1205</v>
      </c>
      <c r="H212" t="s">
        <v>110</v>
      </c>
      <c r="I212" s="78">
        <v>105.43</v>
      </c>
      <c r="J212" s="78">
        <v>11358</v>
      </c>
      <c r="K212" s="78">
        <v>0</v>
      </c>
      <c r="L212" s="78">
        <v>46.495518142320002</v>
      </c>
      <c r="M212" s="79">
        <v>0</v>
      </c>
      <c r="N212" s="79">
        <v>2E-3</v>
      </c>
      <c r="O212" s="79">
        <v>2.9999999999999997E-4</v>
      </c>
    </row>
    <row r="213" spans="2:15">
      <c r="B213" t="s">
        <v>1834</v>
      </c>
      <c r="C213" t="s">
        <v>1835</v>
      </c>
      <c r="D213" t="s">
        <v>998</v>
      </c>
      <c r="E213" t="s">
        <v>990</v>
      </c>
      <c r="F213" t="s">
        <v>1836</v>
      </c>
      <c r="G213" t="s">
        <v>1205</v>
      </c>
      <c r="H213" t="s">
        <v>106</v>
      </c>
      <c r="I213" s="78">
        <v>357.27</v>
      </c>
      <c r="J213" s="78">
        <v>9333</v>
      </c>
      <c r="K213" s="78">
        <v>0</v>
      </c>
      <c r="L213" s="78">
        <v>115.5703355406</v>
      </c>
      <c r="M213" s="79">
        <v>0</v>
      </c>
      <c r="N213" s="79">
        <v>4.8999999999999998E-3</v>
      </c>
      <c r="O213" s="79">
        <v>8.0000000000000004E-4</v>
      </c>
    </row>
    <row r="214" spans="2:15">
      <c r="B214" t="s">
        <v>1837</v>
      </c>
      <c r="C214" t="s">
        <v>1838</v>
      </c>
      <c r="D214" t="s">
        <v>998</v>
      </c>
      <c r="E214" t="s">
        <v>990</v>
      </c>
      <c r="F214" t="s">
        <v>1839</v>
      </c>
      <c r="G214" t="s">
        <v>1205</v>
      </c>
      <c r="H214" t="s">
        <v>113</v>
      </c>
      <c r="I214" s="78">
        <v>3362.36</v>
      </c>
      <c r="J214" s="78">
        <v>895</v>
      </c>
      <c r="K214" s="78">
        <v>0</v>
      </c>
      <c r="L214" s="78">
        <v>128.01915030020001</v>
      </c>
      <c r="M214" s="79">
        <v>0</v>
      </c>
      <c r="N214" s="79">
        <v>5.4000000000000003E-3</v>
      </c>
      <c r="O214" s="79">
        <v>8.9999999999999998E-4</v>
      </c>
    </row>
    <row r="215" spans="2:15">
      <c r="B215" t="s">
        <v>1840</v>
      </c>
      <c r="C215" t="s">
        <v>1841</v>
      </c>
      <c r="D215" t="s">
        <v>989</v>
      </c>
      <c r="E215" t="s">
        <v>990</v>
      </c>
      <c r="F215" t="s">
        <v>1842</v>
      </c>
      <c r="G215" t="s">
        <v>1237</v>
      </c>
      <c r="H215" t="s">
        <v>106</v>
      </c>
      <c r="I215" s="78">
        <v>104.78</v>
      </c>
      <c r="J215" s="78">
        <v>21570</v>
      </c>
      <c r="K215" s="78">
        <v>0</v>
      </c>
      <c r="L215" s="78">
        <v>78.335225436000002</v>
      </c>
      <c r="M215" s="79">
        <v>0</v>
      </c>
      <c r="N215" s="79">
        <v>3.3E-3</v>
      </c>
      <c r="O215" s="79">
        <v>5.0000000000000001E-4</v>
      </c>
    </row>
    <row r="216" spans="2:15">
      <c r="B216" t="s">
        <v>1843</v>
      </c>
      <c r="C216" t="s">
        <v>1844</v>
      </c>
      <c r="D216" t="s">
        <v>998</v>
      </c>
      <c r="E216" t="s">
        <v>990</v>
      </c>
      <c r="F216" t="s">
        <v>1845</v>
      </c>
      <c r="G216" t="s">
        <v>1237</v>
      </c>
      <c r="H216" t="s">
        <v>106</v>
      </c>
      <c r="I216" s="78">
        <v>40.450000000000003</v>
      </c>
      <c r="J216" s="78">
        <v>275882</v>
      </c>
      <c r="K216" s="78">
        <v>0</v>
      </c>
      <c r="L216" s="78">
        <v>386.78573635399999</v>
      </c>
      <c r="M216" s="79">
        <v>0</v>
      </c>
      <c r="N216" s="79">
        <v>1.6299999999999999E-2</v>
      </c>
      <c r="O216" s="79">
        <v>2.5999999999999999E-3</v>
      </c>
    </row>
    <row r="217" spans="2:15">
      <c r="B217" t="s">
        <v>1846</v>
      </c>
      <c r="C217" t="s">
        <v>1847</v>
      </c>
      <c r="D217" t="s">
        <v>998</v>
      </c>
      <c r="E217" t="s">
        <v>990</v>
      </c>
      <c r="F217" t="s">
        <v>1848</v>
      </c>
      <c r="G217" t="s">
        <v>1237</v>
      </c>
      <c r="H217" t="s">
        <v>106</v>
      </c>
      <c r="I217" s="78">
        <v>31.63</v>
      </c>
      <c r="J217" s="78">
        <v>19051</v>
      </c>
      <c r="K217" s="78">
        <v>0</v>
      </c>
      <c r="L217" s="78">
        <v>20.885531285799999</v>
      </c>
      <c r="M217" s="79">
        <v>0</v>
      </c>
      <c r="N217" s="79">
        <v>8.9999999999999998E-4</v>
      </c>
      <c r="O217" s="79">
        <v>1E-4</v>
      </c>
    </row>
    <row r="218" spans="2:15">
      <c r="B218" t="s">
        <v>1849</v>
      </c>
      <c r="C218" t="s">
        <v>1850</v>
      </c>
      <c r="D218" t="s">
        <v>989</v>
      </c>
      <c r="E218" t="s">
        <v>990</v>
      </c>
      <c r="F218" t="s">
        <v>1851</v>
      </c>
      <c r="G218" t="s">
        <v>1237</v>
      </c>
      <c r="H218" t="s">
        <v>106</v>
      </c>
      <c r="I218" s="78">
        <v>80.83</v>
      </c>
      <c r="J218" s="78">
        <v>25051</v>
      </c>
      <c r="K218" s="78">
        <v>0</v>
      </c>
      <c r="L218" s="78">
        <v>70.182074957799998</v>
      </c>
      <c r="M218" s="79">
        <v>0</v>
      </c>
      <c r="N218" s="79">
        <v>3.0000000000000001E-3</v>
      </c>
      <c r="O218" s="79">
        <v>5.0000000000000001E-4</v>
      </c>
    </row>
    <row r="219" spans="2:15">
      <c r="B219" t="s">
        <v>1852</v>
      </c>
      <c r="C219" t="s">
        <v>1853</v>
      </c>
      <c r="D219" t="s">
        <v>998</v>
      </c>
      <c r="E219" t="s">
        <v>990</v>
      </c>
      <c r="F219" t="s">
        <v>1854</v>
      </c>
      <c r="G219" t="s">
        <v>1237</v>
      </c>
      <c r="H219" t="s">
        <v>106</v>
      </c>
      <c r="I219" s="78">
        <v>78.87</v>
      </c>
      <c r="J219" s="78">
        <v>45504</v>
      </c>
      <c r="K219" s="78">
        <v>0</v>
      </c>
      <c r="L219" s="78">
        <v>124.39129063679999</v>
      </c>
      <c r="M219" s="79">
        <v>0</v>
      </c>
      <c r="N219" s="79">
        <v>5.1999999999999998E-3</v>
      </c>
      <c r="O219" s="79">
        <v>8.0000000000000004E-4</v>
      </c>
    </row>
    <row r="220" spans="2:15">
      <c r="B220" t="s">
        <v>1855</v>
      </c>
      <c r="C220" t="s">
        <v>1856</v>
      </c>
      <c r="D220" t="s">
        <v>998</v>
      </c>
      <c r="E220" t="s">
        <v>990</v>
      </c>
      <c r="F220" t="s">
        <v>1857</v>
      </c>
      <c r="G220" t="s">
        <v>1237</v>
      </c>
      <c r="H220" t="s">
        <v>106</v>
      </c>
      <c r="I220" s="78">
        <v>5.97</v>
      </c>
      <c r="J220" s="78">
        <v>159234</v>
      </c>
      <c r="K220" s="78">
        <v>0</v>
      </c>
      <c r="L220" s="78">
        <v>32.948731126799998</v>
      </c>
      <c r="M220" s="79">
        <v>0</v>
      </c>
      <c r="N220" s="79">
        <v>1.4E-3</v>
      </c>
      <c r="O220" s="79">
        <v>2.0000000000000001E-4</v>
      </c>
    </row>
    <row r="221" spans="2:15">
      <c r="B221" t="s">
        <v>1858</v>
      </c>
      <c r="C221" t="s">
        <v>1859</v>
      </c>
      <c r="D221" t="s">
        <v>998</v>
      </c>
      <c r="E221" t="s">
        <v>990</v>
      </c>
      <c r="F221" t="s">
        <v>1860</v>
      </c>
      <c r="G221" t="s">
        <v>1237</v>
      </c>
      <c r="H221" t="s">
        <v>106</v>
      </c>
      <c r="I221" s="78">
        <v>56.23</v>
      </c>
      <c r="J221" s="78">
        <v>8524</v>
      </c>
      <c r="K221" s="78">
        <v>0</v>
      </c>
      <c r="L221" s="78">
        <v>16.612694663199999</v>
      </c>
      <c r="M221" s="79">
        <v>0</v>
      </c>
      <c r="N221" s="79">
        <v>6.9999999999999999E-4</v>
      </c>
      <c r="O221" s="79">
        <v>1E-4</v>
      </c>
    </row>
    <row r="222" spans="2:15">
      <c r="B222" t="s">
        <v>1861</v>
      </c>
      <c r="C222" t="s">
        <v>1862</v>
      </c>
      <c r="D222" t="s">
        <v>989</v>
      </c>
      <c r="E222" t="s">
        <v>990</v>
      </c>
      <c r="F222" t="s">
        <v>1863</v>
      </c>
      <c r="G222" t="s">
        <v>1237</v>
      </c>
      <c r="H222" t="s">
        <v>106</v>
      </c>
      <c r="I222" s="78">
        <v>77.319999999999993</v>
      </c>
      <c r="J222" s="78">
        <v>11993</v>
      </c>
      <c r="K222" s="78">
        <v>0</v>
      </c>
      <c r="L222" s="78">
        <v>32.140175021600001</v>
      </c>
      <c r="M222" s="79">
        <v>0</v>
      </c>
      <c r="N222" s="79">
        <v>1.4E-3</v>
      </c>
      <c r="O222" s="79">
        <v>2.0000000000000001E-4</v>
      </c>
    </row>
    <row r="223" spans="2:15">
      <c r="B223" t="s">
        <v>1864</v>
      </c>
      <c r="C223" t="s">
        <v>1865</v>
      </c>
      <c r="D223" t="s">
        <v>998</v>
      </c>
      <c r="E223" t="s">
        <v>990</v>
      </c>
      <c r="F223" t="s">
        <v>1866</v>
      </c>
      <c r="G223" t="s">
        <v>1237</v>
      </c>
      <c r="H223" t="s">
        <v>106</v>
      </c>
      <c r="I223" s="78">
        <v>91.37</v>
      </c>
      <c r="J223" s="78">
        <v>5056</v>
      </c>
      <c r="K223" s="78">
        <v>0</v>
      </c>
      <c r="L223" s="78">
        <v>16.011766515200001</v>
      </c>
      <c r="M223" s="79">
        <v>0</v>
      </c>
      <c r="N223" s="79">
        <v>6.9999999999999999E-4</v>
      </c>
      <c r="O223" s="79">
        <v>1E-4</v>
      </c>
    </row>
    <row r="224" spans="2:15">
      <c r="B224" t="s">
        <v>1867</v>
      </c>
      <c r="C224" t="s">
        <v>1868</v>
      </c>
      <c r="D224" t="s">
        <v>998</v>
      </c>
      <c r="E224" t="s">
        <v>990</v>
      </c>
      <c r="F224" t="s">
        <v>1869</v>
      </c>
      <c r="G224" t="s">
        <v>1090</v>
      </c>
      <c r="H224" t="s">
        <v>110</v>
      </c>
      <c r="I224" s="78">
        <v>134.55000000000001</v>
      </c>
      <c r="J224" s="78">
        <v>32690</v>
      </c>
      <c r="K224" s="78">
        <v>0</v>
      </c>
      <c r="L224" s="78">
        <v>170.78260890600001</v>
      </c>
      <c r="M224" s="79">
        <v>0</v>
      </c>
      <c r="N224" s="79">
        <v>7.1999999999999998E-3</v>
      </c>
      <c r="O224" s="79">
        <v>1.1999999999999999E-3</v>
      </c>
    </row>
    <row r="225" spans="2:15">
      <c r="B225" t="s">
        <v>1870</v>
      </c>
      <c r="C225" t="s">
        <v>1871</v>
      </c>
      <c r="D225" t="s">
        <v>998</v>
      </c>
      <c r="E225" t="s">
        <v>990</v>
      </c>
      <c r="F225" t="s">
        <v>1872</v>
      </c>
      <c r="G225" t="s">
        <v>1090</v>
      </c>
      <c r="H225" t="s">
        <v>110</v>
      </c>
      <c r="I225" s="78">
        <v>421.72</v>
      </c>
      <c r="J225" s="78">
        <v>2097</v>
      </c>
      <c r="K225" s="78">
        <v>0</v>
      </c>
      <c r="L225" s="78">
        <v>34.337419103519998</v>
      </c>
      <c r="M225" s="79">
        <v>0</v>
      </c>
      <c r="N225" s="79">
        <v>1.4E-3</v>
      </c>
      <c r="O225" s="79">
        <v>2.0000000000000001E-4</v>
      </c>
    </row>
    <row r="226" spans="2:15">
      <c r="B226" t="s">
        <v>1873</v>
      </c>
      <c r="C226" t="s">
        <v>1874</v>
      </c>
      <c r="D226" t="s">
        <v>998</v>
      </c>
      <c r="E226" t="s">
        <v>990</v>
      </c>
      <c r="F226" t="s">
        <v>1875</v>
      </c>
      <c r="G226" t="s">
        <v>1090</v>
      </c>
      <c r="H226" t="s">
        <v>106</v>
      </c>
      <c r="I226" s="78">
        <v>154.63</v>
      </c>
      <c r="J226" s="78">
        <v>5983</v>
      </c>
      <c r="K226" s="78">
        <v>0</v>
      </c>
      <c r="L226" s="78">
        <v>32.065743711400003</v>
      </c>
      <c r="M226" s="79">
        <v>0</v>
      </c>
      <c r="N226" s="79">
        <v>1.4E-3</v>
      </c>
      <c r="O226" s="79">
        <v>2.0000000000000001E-4</v>
      </c>
    </row>
    <row r="227" spans="2:15">
      <c r="B227" t="s">
        <v>1876</v>
      </c>
      <c r="C227" t="s">
        <v>1877</v>
      </c>
      <c r="D227" t="s">
        <v>998</v>
      </c>
      <c r="E227" t="s">
        <v>990</v>
      </c>
      <c r="F227" t="s">
        <v>1878</v>
      </c>
      <c r="G227" t="s">
        <v>1090</v>
      </c>
      <c r="H227" t="s">
        <v>106</v>
      </c>
      <c r="I227" s="78">
        <v>90.04</v>
      </c>
      <c r="J227" s="78">
        <v>37991</v>
      </c>
      <c r="K227" s="78">
        <v>0</v>
      </c>
      <c r="L227" s="78">
        <v>118.5617961224</v>
      </c>
      <c r="M227" s="79">
        <v>0</v>
      </c>
      <c r="N227" s="79">
        <v>5.0000000000000001E-3</v>
      </c>
      <c r="O227" s="79">
        <v>8.0000000000000004E-4</v>
      </c>
    </row>
    <row r="228" spans="2:15">
      <c r="B228" t="s">
        <v>1879</v>
      </c>
      <c r="C228" t="s">
        <v>1880</v>
      </c>
      <c r="D228" t="s">
        <v>989</v>
      </c>
      <c r="E228" t="s">
        <v>990</v>
      </c>
      <c r="F228" t="s">
        <v>1881</v>
      </c>
      <c r="G228" t="s">
        <v>1090</v>
      </c>
      <c r="H228" t="s">
        <v>110</v>
      </c>
      <c r="I228" s="78">
        <v>365.49</v>
      </c>
      <c r="J228" s="78">
        <v>2422</v>
      </c>
      <c r="K228" s="78">
        <v>0</v>
      </c>
      <c r="L228" s="78">
        <v>34.371197133839999</v>
      </c>
      <c r="M228" s="79">
        <v>0</v>
      </c>
      <c r="N228" s="79">
        <v>1.4E-3</v>
      </c>
      <c r="O228" s="79">
        <v>2.0000000000000001E-4</v>
      </c>
    </row>
    <row r="229" spans="2:15">
      <c r="B229" t="s">
        <v>1882</v>
      </c>
      <c r="C229" t="s">
        <v>1883</v>
      </c>
      <c r="D229" t="s">
        <v>998</v>
      </c>
      <c r="E229" t="s">
        <v>990</v>
      </c>
      <c r="F229" t="s">
        <v>1884</v>
      </c>
      <c r="G229" t="s">
        <v>1014</v>
      </c>
      <c r="H229" t="s">
        <v>106</v>
      </c>
      <c r="I229" s="78">
        <v>395.79</v>
      </c>
      <c r="J229" s="78">
        <v>22707</v>
      </c>
      <c r="K229" s="78">
        <v>0</v>
      </c>
      <c r="L229" s="78">
        <v>311.4964743498</v>
      </c>
      <c r="M229" s="79">
        <v>0</v>
      </c>
      <c r="N229" s="79">
        <v>1.3100000000000001E-2</v>
      </c>
      <c r="O229" s="79">
        <v>2.0999999999999999E-3</v>
      </c>
    </row>
    <row r="230" spans="2:15">
      <c r="B230" t="s">
        <v>1885</v>
      </c>
      <c r="C230" t="s">
        <v>1886</v>
      </c>
      <c r="D230" t="s">
        <v>998</v>
      </c>
      <c r="E230" t="s">
        <v>990</v>
      </c>
      <c r="F230" t="s">
        <v>1887</v>
      </c>
      <c r="G230" t="s">
        <v>1014</v>
      </c>
      <c r="H230" t="s">
        <v>106</v>
      </c>
      <c r="I230" s="78">
        <v>78.36</v>
      </c>
      <c r="J230" s="78">
        <v>141361</v>
      </c>
      <c r="K230" s="78">
        <v>0</v>
      </c>
      <c r="L230" s="78">
        <v>383.93048229359999</v>
      </c>
      <c r="M230" s="79">
        <v>0</v>
      </c>
      <c r="N230" s="79">
        <v>1.6199999999999999E-2</v>
      </c>
      <c r="O230" s="79">
        <v>2.5999999999999999E-3</v>
      </c>
    </row>
    <row r="231" spans="2:15">
      <c r="B231" t="s">
        <v>1888</v>
      </c>
      <c r="C231" t="s">
        <v>1889</v>
      </c>
      <c r="D231" t="s">
        <v>998</v>
      </c>
      <c r="E231" t="s">
        <v>990</v>
      </c>
      <c r="F231" t="s">
        <v>1890</v>
      </c>
      <c r="G231" t="s">
        <v>1014</v>
      </c>
      <c r="H231" t="s">
        <v>106</v>
      </c>
      <c r="I231" s="78">
        <v>70.86</v>
      </c>
      <c r="J231" s="78">
        <v>29570</v>
      </c>
      <c r="K231" s="78">
        <v>0</v>
      </c>
      <c r="L231" s="78">
        <v>72.624144732000005</v>
      </c>
      <c r="M231" s="79">
        <v>0</v>
      </c>
      <c r="N231" s="79">
        <v>3.0999999999999999E-3</v>
      </c>
      <c r="O231" s="79">
        <v>5.0000000000000001E-4</v>
      </c>
    </row>
    <row r="232" spans="2:15">
      <c r="B232" t="s">
        <v>1891</v>
      </c>
      <c r="C232" t="s">
        <v>1892</v>
      </c>
      <c r="D232" t="s">
        <v>998</v>
      </c>
      <c r="E232" t="s">
        <v>990</v>
      </c>
      <c r="F232" t="s">
        <v>1893</v>
      </c>
      <c r="G232" t="s">
        <v>1014</v>
      </c>
      <c r="H232" t="s">
        <v>106</v>
      </c>
      <c r="I232" s="78">
        <v>321.52999999999997</v>
      </c>
      <c r="J232" s="78">
        <v>20351</v>
      </c>
      <c r="K232" s="78">
        <v>0</v>
      </c>
      <c r="L232" s="78">
        <v>226.79622065980001</v>
      </c>
      <c r="M232" s="79">
        <v>0</v>
      </c>
      <c r="N232" s="79">
        <v>9.5999999999999992E-3</v>
      </c>
      <c r="O232" s="79">
        <v>1.5E-3</v>
      </c>
    </row>
    <row r="233" spans="2:15">
      <c r="B233" t="s">
        <v>1894</v>
      </c>
      <c r="C233" t="s">
        <v>1895</v>
      </c>
      <c r="D233" t="s">
        <v>998</v>
      </c>
      <c r="E233" t="s">
        <v>990</v>
      </c>
      <c r="F233" t="s">
        <v>1896</v>
      </c>
      <c r="G233" t="s">
        <v>1014</v>
      </c>
      <c r="H233" t="s">
        <v>106</v>
      </c>
      <c r="I233" s="78">
        <v>180.7</v>
      </c>
      <c r="J233" s="78">
        <v>17423</v>
      </c>
      <c r="K233" s="78">
        <v>0</v>
      </c>
      <c r="L233" s="78">
        <v>109.121329226</v>
      </c>
      <c r="M233" s="79">
        <v>0</v>
      </c>
      <c r="N233" s="79">
        <v>4.5999999999999999E-3</v>
      </c>
      <c r="O233" s="79">
        <v>6.9999999999999999E-4</v>
      </c>
    </row>
    <row r="234" spans="2:15">
      <c r="B234" t="s">
        <v>1897</v>
      </c>
      <c r="C234" t="s">
        <v>1898</v>
      </c>
      <c r="D234" t="s">
        <v>998</v>
      </c>
      <c r="E234" t="s">
        <v>990</v>
      </c>
      <c r="F234" t="s">
        <v>1899</v>
      </c>
      <c r="G234" t="s">
        <v>1014</v>
      </c>
      <c r="H234" t="s">
        <v>204</v>
      </c>
      <c r="I234" s="78">
        <v>159.55000000000001</v>
      </c>
      <c r="J234" s="78">
        <v>49860</v>
      </c>
      <c r="K234" s="78">
        <v>0</v>
      </c>
      <c r="L234" s="78">
        <v>35.559578610000003</v>
      </c>
      <c r="M234" s="79">
        <v>0</v>
      </c>
      <c r="N234" s="79">
        <v>1.5E-3</v>
      </c>
      <c r="O234" s="79">
        <v>2.0000000000000001E-4</v>
      </c>
    </row>
    <row r="235" spans="2:15">
      <c r="B235" t="s">
        <v>1900</v>
      </c>
      <c r="C235" t="s">
        <v>1901</v>
      </c>
      <c r="D235" t="s">
        <v>998</v>
      </c>
      <c r="E235" t="s">
        <v>990</v>
      </c>
      <c r="F235" t="s">
        <v>1902</v>
      </c>
      <c r="G235" t="s">
        <v>1014</v>
      </c>
      <c r="H235" t="s">
        <v>106</v>
      </c>
      <c r="I235" s="78">
        <v>129.81</v>
      </c>
      <c r="J235" s="78">
        <v>19317</v>
      </c>
      <c r="K235" s="78">
        <v>0</v>
      </c>
      <c r="L235" s="78">
        <v>86.911328428199994</v>
      </c>
      <c r="M235" s="79">
        <v>0</v>
      </c>
      <c r="N235" s="79">
        <v>3.7000000000000002E-3</v>
      </c>
      <c r="O235" s="79">
        <v>5.9999999999999995E-4</v>
      </c>
    </row>
    <row r="236" spans="2:15">
      <c r="B236" t="s">
        <v>1903</v>
      </c>
      <c r="C236" t="s">
        <v>1904</v>
      </c>
      <c r="D236" t="s">
        <v>998</v>
      </c>
      <c r="E236" t="s">
        <v>990</v>
      </c>
      <c r="F236" t="s">
        <v>1905</v>
      </c>
      <c r="G236" t="s">
        <v>1085</v>
      </c>
      <c r="H236" t="s">
        <v>106</v>
      </c>
      <c r="I236" s="78">
        <v>226.89</v>
      </c>
      <c r="J236" s="78">
        <v>36480</v>
      </c>
      <c r="K236" s="78">
        <v>0</v>
      </c>
      <c r="L236" s="78">
        <v>286.87898995199998</v>
      </c>
      <c r="M236" s="79">
        <v>0</v>
      </c>
      <c r="N236" s="79">
        <v>1.21E-2</v>
      </c>
      <c r="O236" s="79">
        <v>2E-3</v>
      </c>
    </row>
    <row r="237" spans="2:15">
      <c r="B237" t="s">
        <v>1906</v>
      </c>
      <c r="C237" t="s">
        <v>1907</v>
      </c>
      <c r="D237" t="s">
        <v>998</v>
      </c>
      <c r="E237" t="s">
        <v>990</v>
      </c>
      <c r="F237" t="s">
        <v>1908</v>
      </c>
      <c r="G237" t="s">
        <v>1085</v>
      </c>
      <c r="H237" t="s">
        <v>106</v>
      </c>
      <c r="I237" s="78">
        <v>395.02</v>
      </c>
      <c r="J237" s="78">
        <v>4664</v>
      </c>
      <c r="K237" s="78">
        <v>0</v>
      </c>
      <c r="L237" s="78">
        <v>63.856657884800001</v>
      </c>
      <c r="M237" s="79">
        <v>0</v>
      </c>
      <c r="N237" s="79">
        <v>2.7000000000000001E-3</v>
      </c>
      <c r="O237" s="79">
        <v>4.0000000000000002E-4</v>
      </c>
    </row>
    <row r="238" spans="2:15">
      <c r="B238" t="s">
        <v>1909</v>
      </c>
      <c r="C238" t="s">
        <v>1910</v>
      </c>
      <c r="D238" t="s">
        <v>998</v>
      </c>
      <c r="E238" t="s">
        <v>990</v>
      </c>
      <c r="F238" t="s">
        <v>1911</v>
      </c>
      <c r="G238" t="s">
        <v>1085</v>
      </c>
      <c r="H238" t="s">
        <v>110</v>
      </c>
      <c r="I238" s="78">
        <v>2362.36</v>
      </c>
      <c r="J238" s="78">
        <v>388.85</v>
      </c>
      <c r="K238" s="78">
        <v>0</v>
      </c>
      <c r="L238" s="78">
        <v>35.667543920008001</v>
      </c>
      <c r="M238" s="79">
        <v>0</v>
      </c>
      <c r="N238" s="79">
        <v>1.5E-3</v>
      </c>
      <c r="O238" s="79">
        <v>2.0000000000000001E-4</v>
      </c>
    </row>
    <row r="239" spans="2:15">
      <c r="B239" t="s">
        <v>1912</v>
      </c>
      <c r="C239" t="s">
        <v>1913</v>
      </c>
      <c r="D239" t="s">
        <v>989</v>
      </c>
      <c r="E239" t="s">
        <v>990</v>
      </c>
      <c r="F239" t="s">
        <v>1914</v>
      </c>
      <c r="G239" t="s">
        <v>1085</v>
      </c>
      <c r="H239" t="s">
        <v>106</v>
      </c>
      <c r="I239" s="78">
        <v>106.81</v>
      </c>
      <c r="J239" s="78">
        <v>22967</v>
      </c>
      <c r="K239" s="78">
        <v>0</v>
      </c>
      <c r="L239" s="78">
        <v>85.024628658200001</v>
      </c>
      <c r="M239" s="79">
        <v>0</v>
      </c>
      <c r="N239" s="79">
        <v>3.5999999999999999E-3</v>
      </c>
      <c r="O239" s="79">
        <v>5.9999999999999995E-4</v>
      </c>
    </row>
    <row r="240" spans="2:15">
      <c r="B240" t="s">
        <v>1915</v>
      </c>
      <c r="C240" t="s">
        <v>1916</v>
      </c>
      <c r="D240" t="s">
        <v>998</v>
      </c>
      <c r="E240" t="s">
        <v>990</v>
      </c>
      <c r="F240" t="s">
        <v>1917</v>
      </c>
      <c r="G240" t="s">
        <v>1085</v>
      </c>
      <c r="H240" t="s">
        <v>203</v>
      </c>
      <c r="I240" s="78">
        <v>2297.06</v>
      </c>
      <c r="J240" s="78">
        <v>8616</v>
      </c>
      <c r="K240" s="78">
        <v>0</v>
      </c>
      <c r="L240" s="78">
        <v>73.149269276159998</v>
      </c>
      <c r="M240" s="79">
        <v>0</v>
      </c>
      <c r="N240" s="79">
        <v>3.0999999999999999E-3</v>
      </c>
      <c r="O240" s="79">
        <v>5.0000000000000001E-4</v>
      </c>
    </row>
    <row r="241" spans="2:15">
      <c r="B241" t="s">
        <v>1918</v>
      </c>
      <c r="C241" t="s">
        <v>1898</v>
      </c>
      <c r="D241" t="s">
        <v>998</v>
      </c>
      <c r="E241" t="s">
        <v>990</v>
      </c>
      <c r="F241" t="s">
        <v>1919</v>
      </c>
      <c r="G241" t="s">
        <v>1038</v>
      </c>
      <c r="H241" t="s">
        <v>110</v>
      </c>
      <c r="I241" s="78">
        <v>325.43</v>
      </c>
      <c r="J241" s="78">
        <v>5424</v>
      </c>
      <c r="K241" s="78">
        <v>0</v>
      </c>
      <c r="L241" s="78">
        <v>68.536557720960005</v>
      </c>
      <c r="M241" s="79">
        <v>0</v>
      </c>
      <c r="N241" s="79">
        <v>2.8999999999999998E-3</v>
      </c>
      <c r="O241" s="79">
        <v>5.0000000000000001E-4</v>
      </c>
    </row>
    <row r="242" spans="2:15">
      <c r="B242" t="s">
        <v>1920</v>
      </c>
      <c r="C242" t="s">
        <v>1921</v>
      </c>
      <c r="D242" t="s">
        <v>998</v>
      </c>
      <c r="E242" t="s">
        <v>990</v>
      </c>
      <c r="F242" t="s">
        <v>1922</v>
      </c>
      <c r="G242" t="s">
        <v>1054</v>
      </c>
      <c r="H242" t="s">
        <v>110</v>
      </c>
      <c r="I242" s="78">
        <v>451.42</v>
      </c>
      <c r="J242" s="78">
        <v>3270</v>
      </c>
      <c r="K242" s="78">
        <v>0</v>
      </c>
      <c r="L242" s="78">
        <v>57.315695935199997</v>
      </c>
      <c r="M242" s="79">
        <v>0</v>
      </c>
      <c r="N242" s="79">
        <v>2.3999999999999998E-3</v>
      </c>
      <c r="O242" s="79">
        <v>4.0000000000000002E-4</v>
      </c>
    </row>
    <row r="243" spans="2:15">
      <c r="B243" t="s">
        <v>1923</v>
      </c>
      <c r="C243" t="s">
        <v>1924</v>
      </c>
      <c r="D243" t="s">
        <v>989</v>
      </c>
      <c r="E243" t="s">
        <v>990</v>
      </c>
      <c r="F243" t="s">
        <v>1925</v>
      </c>
      <c r="G243" t="s">
        <v>1054</v>
      </c>
      <c r="H243" t="s">
        <v>106</v>
      </c>
      <c r="I243" s="78">
        <v>70.290000000000006</v>
      </c>
      <c r="J243" s="78">
        <v>14022</v>
      </c>
      <c r="K243" s="78">
        <v>0.15689</v>
      </c>
      <c r="L243" s="78">
        <v>34.318007130799998</v>
      </c>
      <c r="M243" s="79">
        <v>0</v>
      </c>
      <c r="N243" s="79">
        <v>1.4E-3</v>
      </c>
      <c r="O243" s="79">
        <v>2.0000000000000001E-4</v>
      </c>
    </row>
    <row r="244" spans="2:15">
      <c r="B244" t="s">
        <v>1926</v>
      </c>
      <c r="C244" t="s">
        <v>1927</v>
      </c>
      <c r="D244" t="s">
        <v>998</v>
      </c>
      <c r="E244" t="s">
        <v>990</v>
      </c>
      <c r="F244" t="s">
        <v>1928</v>
      </c>
      <c r="G244" t="s">
        <v>1054</v>
      </c>
      <c r="H244" t="s">
        <v>106</v>
      </c>
      <c r="I244" s="78">
        <v>32.78</v>
      </c>
      <c r="J244" s="78">
        <v>110300</v>
      </c>
      <c r="K244" s="78">
        <v>0</v>
      </c>
      <c r="L244" s="78">
        <v>125.31787444</v>
      </c>
      <c r="M244" s="79">
        <v>0</v>
      </c>
      <c r="N244" s="79">
        <v>5.3E-3</v>
      </c>
      <c r="O244" s="79">
        <v>8.9999999999999998E-4</v>
      </c>
    </row>
    <row r="245" spans="2:15">
      <c r="B245" t="s">
        <v>1929</v>
      </c>
      <c r="C245" t="s">
        <v>1930</v>
      </c>
      <c r="D245" t="s">
        <v>998</v>
      </c>
      <c r="E245" t="s">
        <v>990</v>
      </c>
      <c r="F245" t="s">
        <v>1931</v>
      </c>
      <c r="G245" t="s">
        <v>1054</v>
      </c>
      <c r="H245" t="s">
        <v>106</v>
      </c>
      <c r="I245" s="78">
        <v>311.69</v>
      </c>
      <c r="J245" s="78">
        <v>11118</v>
      </c>
      <c r="K245" s="78">
        <v>0</v>
      </c>
      <c r="L245" s="78">
        <v>120.10970409719999</v>
      </c>
      <c r="M245" s="79">
        <v>0</v>
      </c>
      <c r="N245" s="79">
        <v>5.1000000000000004E-3</v>
      </c>
      <c r="O245" s="79">
        <v>8.0000000000000004E-4</v>
      </c>
    </row>
    <row r="246" spans="2:15">
      <c r="B246" t="s">
        <v>1932</v>
      </c>
      <c r="C246" t="s">
        <v>1933</v>
      </c>
      <c r="D246" t="s">
        <v>998</v>
      </c>
      <c r="E246" t="s">
        <v>990</v>
      </c>
      <c r="F246" t="s">
        <v>1934</v>
      </c>
      <c r="G246" t="s">
        <v>101</v>
      </c>
      <c r="H246" t="s">
        <v>110</v>
      </c>
      <c r="I246" s="78">
        <v>492.01</v>
      </c>
      <c r="J246" s="78">
        <v>2357</v>
      </c>
      <c r="K246" s="78">
        <v>0</v>
      </c>
      <c r="L246" s="78">
        <v>45.027572407960001</v>
      </c>
      <c r="M246" s="79">
        <v>0</v>
      </c>
      <c r="N246" s="79">
        <v>1.9E-3</v>
      </c>
      <c r="O246" s="79">
        <v>2.9999999999999997E-4</v>
      </c>
    </row>
    <row r="247" spans="2:15">
      <c r="B247" t="s">
        <v>228</v>
      </c>
      <c r="E247" s="16"/>
      <c r="F247" s="16"/>
      <c r="G247" s="16"/>
    </row>
    <row r="248" spans="2:15">
      <c r="B248" t="s">
        <v>344</v>
      </c>
      <c r="E248" s="16"/>
      <c r="F248" s="16"/>
      <c r="G248" s="16"/>
    </row>
    <row r="249" spans="2:15">
      <c r="B249" t="s">
        <v>345</v>
      </c>
      <c r="E249" s="16"/>
      <c r="F249" s="16"/>
      <c r="G249" s="16"/>
    </row>
    <row r="250" spans="2:15">
      <c r="B250" s="16" t="s">
        <v>346</v>
      </c>
      <c r="E250" s="16"/>
      <c r="F250" s="16"/>
      <c r="G250" s="16"/>
    </row>
    <row r="251" spans="2:15">
      <c r="B251" s="16" t="s">
        <v>347</v>
      </c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44012</v>
      </c>
    </row>
    <row r="2" spans="2:63" s="1" customFormat="1">
      <c r="B2" s="2" t="s">
        <v>1</v>
      </c>
      <c r="C2" s="12" t="s">
        <v>2853</v>
      </c>
    </row>
    <row r="3" spans="2:63" s="1" customFormat="1">
      <c r="B3" s="2" t="s">
        <v>2</v>
      </c>
      <c r="C3" s="84" t="s">
        <v>2854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525691.47</v>
      </c>
      <c r="I11" s="7"/>
      <c r="J11" s="76">
        <v>0</v>
      </c>
      <c r="K11" s="76">
        <v>16606.11465037764</v>
      </c>
      <c r="L11" s="7"/>
      <c r="M11" s="77">
        <v>1</v>
      </c>
      <c r="N11" s="77">
        <v>0.11310000000000001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353192.37</v>
      </c>
      <c r="J12" s="82">
        <v>0</v>
      </c>
      <c r="K12" s="82">
        <v>2373.9982891311056</v>
      </c>
      <c r="M12" s="81">
        <v>0.14299999999999999</v>
      </c>
      <c r="N12" s="81">
        <v>1.6199999999999999E-2</v>
      </c>
    </row>
    <row r="13" spans="2:63">
      <c r="B13" s="80" t="s">
        <v>1935</v>
      </c>
      <c r="D13" s="16"/>
      <c r="E13" s="16"/>
      <c r="F13" s="16"/>
      <c r="G13" s="16"/>
      <c r="H13" s="82">
        <v>57180.85</v>
      </c>
      <c r="J13" s="82">
        <v>0</v>
      </c>
      <c r="K13" s="82">
        <v>1135.9503889431057</v>
      </c>
      <c r="M13" s="81">
        <v>6.8400000000000002E-2</v>
      </c>
      <c r="N13" s="81">
        <v>7.7000000000000002E-3</v>
      </c>
    </row>
    <row r="14" spans="2:63">
      <c r="B14" t="s">
        <v>1936</v>
      </c>
      <c r="C14" t="s">
        <v>1937</v>
      </c>
      <c r="D14" t="s">
        <v>100</v>
      </c>
      <c r="E14" t="s">
        <v>1938</v>
      </c>
      <c r="F14" t="s">
        <v>1939</v>
      </c>
      <c r="G14" t="s">
        <v>102</v>
      </c>
      <c r="H14" s="78">
        <v>9209.2999999999993</v>
      </c>
      <c r="I14" s="78">
        <v>1308</v>
      </c>
      <c r="J14" s="78">
        <v>0</v>
      </c>
      <c r="K14" s="78">
        <v>120.457644</v>
      </c>
      <c r="L14" s="79">
        <v>0</v>
      </c>
      <c r="M14" s="79">
        <v>7.3000000000000001E-3</v>
      </c>
      <c r="N14" s="79">
        <v>8.0000000000000004E-4</v>
      </c>
    </row>
    <row r="15" spans="2:63">
      <c r="B15" t="s">
        <v>1940</v>
      </c>
      <c r="C15" t="s">
        <v>1941</v>
      </c>
      <c r="D15" t="s">
        <v>100</v>
      </c>
      <c r="E15" t="s">
        <v>1938</v>
      </c>
      <c r="F15" t="s">
        <v>1939</v>
      </c>
      <c r="G15" t="s">
        <v>102</v>
      </c>
      <c r="H15" s="78">
        <v>5629.1</v>
      </c>
      <c r="I15" s="78">
        <v>1735</v>
      </c>
      <c r="J15" s="78">
        <v>0</v>
      </c>
      <c r="K15" s="78">
        <v>97.664884999999998</v>
      </c>
      <c r="L15" s="79">
        <v>1E-4</v>
      </c>
      <c r="M15" s="79">
        <v>5.8999999999999999E-3</v>
      </c>
      <c r="N15" s="79">
        <v>6.9999999999999999E-4</v>
      </c>
    </row>
    <row r="16" spans="2:63">
      <c r="B16" t="s">
        <v>1942</v>
      </c>
      <c r="C16" t="s">
        <v>1943</v>
      </c>
      <c r="D16" t="s">
        <v>100</v>
      </c>
      <c r="E16" t="s">
        <v>1944</v>
      </c>
      <c r="F16" t="s">
        <v>1939</v>
      </c>
      <c r="G16" t="s">
        <v>102</v>
      </c>
      <c r="H16" s="78">
        <v>11539.37</v>
      </c>
      <c r="I16" s="78">
        <v>1311</v>
      </c>
      <c r="J16" s="78">
        <v>0</v>
      </c>
      <c r="K16" s="78">
        <v>151.28114070000001</v>
      </c>
      <c r="L16" s="79">
        <v>0</v>
      </c>
      <c r="M16" s="79">
        <v>9.1000000000000004E-3</v>
      </c>
      <c r="N16" s="79">
        <v>1E-3</v>
      </c>
    </row>
    <row r="17" spans="2:14">
      <c r="B17" t="s">
        <v>1945</v>
      </c>
      <c r="C17" t="s">
        <v>1946</v>
      </c>
      <c r="D17" t="s">
        <v>100</v>
      </c>
      <c r="E17" t="s">
        <v>1944</v>
      </c>
      <c r="F17" t="s">
        <v>1939</v>
      </c>
      <c r="G17" t="s">
        <v>102</v>
      </c>
      <c r="H17" s="78">
        <v>9534.77</v>
      </c>
      <c r="I17" s="78">
        <v>1708</v>
      </c>
      <c r="J17" s="78">
        <v>0</v>
      </c>
      <c r="K17" s="78">
        <v>162.85387159999999</v>
      </c>
      <c r="L17" s="79">
        <v>1E-4</v>
      </c>
      <c r="M17" s="79">
        <v>9.7999999999999997E-3</v>
      </c>
      <c r="N17" s="79">
        <v>1.1000000000000001E-3</v>
      </c>
    </row>
    <row r="18" spans="2:14">
      <c r="B18" t="s">
        <v>1947</v>
      </c>
      <c r="C18" t="s">
        <v>1948</v>
      </c>
      <c r="D18" t="s">
        <v>100</v>
      </c>
      <c r="E18" t="s">
        <v>1949</v>
      </c>
      <c r="F18" t="s">
        <v>1939</v>
      </c>
      <c r="G18" t="s">
        <v>102</v>
      </c>
      <c r="H18" s="78">
        <v>15289.66</v>
      </c>
      <c r="I18" s="78">
        <v>1306</v>
      </c>
      <c r="J18" s="78">
        <v>0</v>
      </c>
      <c r="K18" s="78">
        <v>199.6829596</v>
      </c>
      <c r="L18" s="79">
        <v>0</v>
      </c>
      <c r="M18" s="79">
        <v>1.2E-2</v>
      </c>
      <c r="N18" s="79">
        <v>1.4E-3</v>
      </c>
    </row>
    <row r="19" spans="2:14">
      <c r="B19" t="s">
        <v>1950</v>
      </c>
      <c r="C19" t="s">
        <v>1951</v>
      </c>
      <c r="D19" t="s">
        <v>100</v>
      </c>
      <c r="E19" t="s">
        <v>1949</v>
      </c>
      <c r="F19" t="s">
        <v>1939</v>
      </c>
      <c r="G19" t="s">
        <v>102</v>
      </c>
      <c r="H19" s="78">
        <v>5.92</v>
      </c>
      <c r="I19" s="78">
        <v>1105</v>
      </c>
      <c r="J19" s="78">
        <v>0</v>
      </c>
      <c r="K19" s="78">
        <v>6.5416000000000002E-2</v>
      </c>
      <c r="L19" s="79">
        <v>0</v>
      </c>
      <c r="M19" s="79">
        <v>0</v>
      </c>
      <c r="N19" s="79">
        <v>0</v>
      </c>
    </row>
    <row r="20" spans="2:14">
      <c r="B20" t="s">
        <v>1952</v>
      </c>
      <c r="C20" t="s">
        <v>1953</v>
      </c>
      <c r="D20" t="s">
        <v>100</v>
      </c>
      <c r="E20" t="s">
        <v>1949</v>
      </c>
      <c r="F20" t="s">
        <v>1939</v>
      </c>
      <c r="G20" t="s">
        <v>102</v>
      </c>
      <c r="H20" s="78">
        <v>3402.63</v>
      </c>
      <c r="I20" s="78">
        <v>1713.9999660000001</v>
      </c>
      <c r="J20" s="78">
        <v>0</v>
      </c>
      <c r="K20" s="78">
        <v>58.321077043105802</v>
      </c>
      <c r="L20" s="79">
        <v>0</v>
      </c>
      <c r="M20" s="79">
        <v>3.5000000000000001E-3</v>
      </c>
      <c r="N20" s="79">
        <v>4.0000000000000002E-4</v>
      </c>
    </row>
    <row r="21" spans="2:14">
      <c r="B21" t="s">
        <v>1954</v>
      </c>
      <c r="C21" t="s">
        <v>1955</v>
      </c>
      <c r="D21" t="s">
        <v>100</v>
      </c>
      <c r="E21" t="s">
        <v>1956</v>
      </c>
      <c r="F21" t="s">
        <v>1939</v>
      </c>
      <c r="G21" t="s">
        <v>102</v>
      </c>
      <c r="H21" s="78">
        <v>2374.4499999999998</v>
      </c>
      <c r="I21" s="78">
        <v>13170</v>
      </c>
      <c r="J21" s="78">
        <v>0</v>
      </c>
      <c r="K21" s="78">
        <v>312.71506499999998</v>
      </c>
      <c r="L21" s="79">
        <v>0</v>
      </c>
      <c r="M21" s="79">
        <v>1.8800000000000001E-2</v>
      </c>
      <c r="N21" s="79">
        <v>2.0999999999999999E-3</v>
      </c>
    </row>
    <row r="22" spans="2:14">
      <c r="B22" t="s">
        <v>1957</v>
      </c>
      <c r="C22" t="s">
        <v>1958</v>
      </c>
      <c r="D22" t="s">
        <v>100</v>
      </c>
      <c r="E22" t="s">
        <v>1956</v>
      </c>
      <c r="F22" t="s">
        <v>1939</v>
      </c>
      <c r="G22" t="s">
        <v>102</v>
      </c>
      <c r="H22" s="78">
        <v>195.65</v>
      </c>
      <c r="I22" s="78">
        <v>16820</v>
      </c>
      <c r="J22" s="78">
        <v>0</v>
      </c>
      <c r="K22" s="78">
        <v>32.908329999999999</v>
      </c>
      <c r="L22" s="79">
        <v>0</v>
      </c>
      <c r="M22" s="79">
        <v>2E-3</v>
      </c>
      <c r="N22" s="79">
        <v>2.0000000000000001E-4</v>
      </c>
    </row>
    <row r="23" spans="2:14">
      <c r="B23" s="80" t="s">
        <v>1959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1960</v>
      </c>
      <c r="D25" s="16"/>
      <c r="E25" s="16"/>
      <c r="F25" s="16"/>
      <c r="G25" s="16"/>
      <c r="H25" s="82">
        <v>296011.52000000002</v>
      </c>
      <c r="J25" s="82">
        <v>0</v>
      </c>
      <c r="K25" s="82">
        <v>1238.0479001880001</v>
      </c>
      <c r="M25" s="81">
        <v>7.46E-2</v>
      </c>
      <c r="N25" s="81">
        <v>8.3999999999999995E-3</v>
      </c>
    </row>
    <row r="26" spans="2:14">
      <c r="B26" t="s">
        <v>1961</v>
      </c>
      <c r="C26" t="s">
        <v>1962</v>
      </c>
      <c r="D26" t="s">
        <v>100</v>
      </c>
      <c r="E26" t="s">
        <v>1938</v>
      </c>
      <c r="F26" t="s">
        <v>1963</v>
      </c>
      <c r="G26" t="s">
        <v>102</v>
      </c>
      <c r="H26" s="78">
        <v>81386.2</v>
      </c>
      <c r="I26" s="78">
        <v>325.79000000000002</v>
      </c>
      <c r="J26" s="78">
        <v>0</v>
      </c>
      <c r="K26" s="78">
        <v>265.14810097999998</v>
      </c>
      <c r="L26" s="79">
        <v>2.9999999999999997E-4</v>
      </c>
      <c r="M26" s="79">
        <v>1.6E-2</v>
      </c>
      <c r="N26" s="79">
        <v>1.8E-3</v>
      </c>
    </row>
    <row r="27" spans="2:14">
      <c r="B27" t="s">
        <v>1964</v>
      </c>
      <c r="C27" t="s">
        <v>1965</v>
      </c>
      <c r="D27" t="s">
        <v>100</v>
      </c>
      <c r="E27" t="s">
        <v>1938</v>
      </c>
      <c r="F27" t="s">
        <v>1963</v>
      </c>
      <c r="G27" t="s">
        <v>102</v>
      </c>
      <c r="H27" s="78">
        <v>10940.24</v>
      </c>
      <c r="I27" s="78">
        <v>315.60000000000002</v>
      </c>
      <c r="J27" s="78">
        <v>0</v>
      </c>
      <c r="K27" s="78">
        <v>34.527397440000001</v>
      </c>
      <c r="L27" s="79">
        <v>1E-4</v>
      </c>
      <c r="M27" s="79">
        <v>2.0999999999999999E-3</v>
      </c>
      <c r="N27" s="79">
        <v>2.0000000000000001E-4</v>
      </c>
    </row>
    <row r="28" spans="2:14">
      <c r="B28" t="s">
        <v>1966</v>
      </c>
      <c r="C28" t="s">
        <v>1967</v>
      </c>
      <c r="D28" t="s">
        <v>100</v>
      </c>
      <c r="E28" t="s">
        <v>1944</v>
      </c>
      <c r="F28" t="s">
        <v>1963</v>
      </c>
      <c r="G28" t="s">
        <v>102</v>
      </c>
      <c r="H28" s="78">
        <v>67107.86</v>
      </c>
      <c r="I28" s="78">
        <v>326</v>
      </c>
      <c r="J28" s="78">
        <v>0</v>
      </c>
      <c r="K28" s="78">
        <v>218.7716236</v>
      </c>
      <c r="L28" s="79">
        <v>0</v>
      </c>
      <c r="M28" s="79">
        <v>1.32E-2</v>
      </c>
      <c r="N28" s="79">
        <v>1.5E-3</v>
      </c>
    </row>
    <row r="29" spans="2:14">
      <c r="B29" t="s">
        <v>1968</v>
      </c>
      <c r="C29" t="s">
        <v>1969</v>
      </c>
      <c r="D29" t="s">
        <v>100</v>
      </c>
      <c r="E29" t="s">
        <v>1944</v>
      </c>
      <c r="F29" t="s">
        <v>1963</v>
      </c>
      <c r="G29" t="s">
        <v>102</v>
      </c>
      <c r="H29" s="78">
        <v>49074.41</v>
      </c>
      <c r="I29" s="78">
        <v>358.13</v>
      </c>
      <c r="J29" s="78">
        <v>0</v>
      </c>
      <c r="K29" s="78">
        <v>175.75018453300001</v>
      </c>
      <c r="L29" s="79">
        <v>1E-4</v>
      </c>
      <c r="M29" s="79">
        <v>1.06E-2</v>
      </c>
      <c r="N29" s="79">
        <v>1.1999999999999999E-3</v>
      </c>
    </row>
    <row r="30" spans="2:14">
      <c r="B30" t="s">
        <v>1970</v>
      </c>
      <c r="C30" t="s">
        <v>1971</v>
      </c>
      <c r="D30" t="s">
        <v>100</v>
      </c>
      <c r="E30" t="s">
        <v>1949</v>
      </c>
      <c r="F30" t="s">
        <v>1963</v>
      </c>
      <c r="G30" t="s">
        <v>102</v>
      </c>
      <c r="H30" s="78">
        <v>53015.81</v>
      </c>
      <c r="I30" s="78">
        <v>326.35000000000002</v>
      </c>
      <c r="J30" s="78">
        <v>0</v>
      </c>
      <c r="K30" s="78">
        <v>173.01709593499999</v>
      </c>
      <c r="L30" s="79">
        <v>0</v>
      </c>
      <c r="M30" s="79">
        <v>1.04E-2</v>
      </c>
      <c r="N30" s="79">
        <v>1.1999999999999999E-3</v>
      </c>
    </row>
    <row r="31" spans="2:14">
      <c r="B31" t="s">
        <v>1972</v>
      </c>
      <c r="C31" t="s">
        <v>1973</v>
      </c>
      <c r="D31" t="s">
        <v>100</v>
      </c>
      <c r="E31" t="s">
        <v>1949</v>
      </c>
      <c r="F31" t="s">
        <v>1963</v>
      </c>
      <c r="G31" t="s">
        <v>102</v>
      </c>
      <c r="H31" s="78">
        <v>26221.78</v>
      </c>
      <c r="I31" s="78">
        <v>355.27</v>
      </c>
      <c r="J31" s="78">
        <v>0</v>
      </c>
      <c r="K31" s="78">
        <v>93.158117806000007</v>
      </c>
      <c r="L31" s="79">
        <v>0</v>
      </c>
      <c r="M31" s="79">
        <v>5.5999999999999999E-3</v>
      </c>
      <c r="N31" s="79">
        <v>5.9999999999999995E-4</v>
      </c>
    </row>
    <row r="32" spans="2:14">
      <c r="B32" t="s">
        <v>1974</v>
      </c>
      <c r="C32" t="s">
        <v>1975</v>
      </c>
      <c r="D32" t="s">
        <v>100</v>
      </c>
      <c r="E32" t="s">
        <v>1956</v>
      </c>
      <c r="F32" t="s">
        <v>1963</v>
      </c>
      <c r="G32" t="s">
        <v>102</v>
      </c>
      <c r="H32" s="78">
        <v>55.07</v>
      </c>
      <c r="I32" s="78">
        <v>3321.67</v>
      </c>
      <c r="J32" s="78">
        <v>0</v>
      </c>
      <c r="K32" s="78">
        <v>1.829243669</v>
      </c>
      <c r="L32" s="79">
        <v>0</v>
      </c>
      <c r="M32" s="79">
        <v>1E-4</v>
      </c>
      <c r="N32" s="79">
        <v>0</v>
      </c>
    </row>
    <row r="33" spans="2:14">
      <c r="B33" t="s">
        <v>1976</v>
      </c>
      <c r="C33" t="s">
        <v>1977</v>
      </c>
      <c r="D33" t="s">
        <v>100</v>
      </c>
      <c r="E33" t="s">
        <v>1956</v>
      </c>
      <c r="F33" t="s">
        <v>1963</v>
      </c>
      <c r="G33" t="s">
        <v>102</v>
      </c>
      <c r="H33" s="78">
        <v>244</v>
      </c>
      <c r="I33" s="78">
        <v>3144.84</v>
      </c>
      <c r="J33" s="78">
        <v>0</v>
      </c>
      <c r="K33" s="78">
        <v>7.6734096000000003</v>
      </c>
      <c r="L33" s="79">
        <v>0</v>
      </c>
      <c r="M33" s="79">
        <v>5.0000000000000001E-4</v>
      </c>
      <c r="N33" s="79">
        <v>1E-4</v>
      </c>
    </row>
    <row r="34" spans="2:14">
      <c r="B34" t="s">
        <v>1978</v>
      </c>
      <c r="C34" t="s">
        <v>1979</v>
      </c>
      <c r="D34" t="s">
        <v>100</v>
      </c>
      <c r="E34" t="s">
        <v>1956</v>
      </c>
      <c r="F34" t="s">
        <v>1963</v>
      </c>
      <c r="G34" t="s">
        <v>102</v>
      </c>
      <c r="H34" s="78">
        <v>4943.59</v>
      </c>
      <c r="I34" s="78">
        <v>3245.67</v>
      </c>
      <c r="J34" s="78">
        <v>0</v>
      </c>
      <c r="K34" s="78">
        <v>160.45261755300001</v>
      </c>
      <c r="L34" s="79">
        <v>0</v>
      </c>
      <c r="M34" s="79">
        <v>9.7000000000000003E-3</v>
      </c>
      <c r="N34" s="79">
        <v>1.1000000000000001E-3</v>
      </c>
    </row>
    <row r="35" spans="2:14">
      <c r="B35" t="s">
        <v>1980</v>
      </c>
      <c r="C35" t="s">
        <v>1981</v>
      </c>
      <c r="D35" t="s">
        <v>100</v>
      </c>
      <c r="E35" t="s">
        <v>1956</v>
      </c>
      <c r="F35" t="s">
        <v>1963</v>
      </c>
      <c r="G35" t="s">
        <v>102</v>
      </c>
      <c r="H35" s="78">
        <v>3022.56</v>
      </c>
      <c r="I35" s="78">
        <v>3563.87</v>
      </c>
      <c r="J35" s="78">
        <v>0</v>
      </c>
      <c r="K35" s="78">
        <v>107.720109072</v>
      </c>
      <c r="L35" s="79">
        <v>1E-4</v>
      </c>
      <c r="M35" s="79">
        <v>6.4999999999999997E-3</v>
      </c>
      <c r="N35" s="79">
        <v>6.9999999999999999E-4</v>
      </c>
    </row>
    <row r="36" spans="2:14">
      <c r="B36" s="80" t="s">
        <v>1982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986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1983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226</v>
      </c>
      <c r="D42" s="16"/>
      <c r="E42" s="16"/>
      <c r="F42" s="16"/>
      <c r="G42" s="16"/>
      <c r="H42" s="82">
        <v>172499.1</v>
      </c>
      <c r="J42" s="82">
        <v>0</v>
      </c>
      <c r="K42" s="82">
        <v>14232.116361246535</v>
      </c>
      <c r="M42" s="81">
        <v>0.85699999999999998</v>
      </c>
      <c r="N42" s="81">
        <v>9.69E-2</v>
      </c>
    </row>
    <row r="43" spans="2:14">
      <c r="B43" s="80" t="s">
        <v>1984</v>
      </c>
      <c r="D43" s="16"/>
      <c r="E43" s="16"/>
      <c r="F43" s="16"/>
      <c r="G43" s="16"/>
      <c r="H43" s="82">
        <v>150368.07999999999</v>
      </c>
      <c r="J43" s="82">
        <v>0</v>
      </c>
      <c r="K43" s="82">
        <v>13057.135414922384</v>
      </c>
      <c r="M43" s="81">
        <v>0.7863</v>
      </c>
      <c r="N43" s="81">
        <v>8.8900000000000007E-2</v>
      </c>
    </row>
    <row r="44" spans="2:14">
      <c r="B44" t="s">
        <v>1985</v>
      </c>
      <c r="C44" t="s">
        <v>1986</v>
      </c>
      <c r="D44" t="s">
        <v>998</v>
      </c>
      <c r="E44" t="s">
        <v>1747</v>
      </c>
      <c r="F44" t="s">
        <v>1026</v>
      </c>
      <c r="G44" t="s">
        <v>106</v>
      </c>
      <c r="H44" s="78">
        <v>187.18</v>
      </c>
      <c r="I44" s="78">
        <v>10449</v>
      </c>
      <c r="J44" s="78">
        <v>0</v>
      </c>
      <c r="K44" s="78">
        <v>67.789546801200004</v>
      </c>
      <c r="L44" s="79">
        <v>0</v>
      </c>
      <c r="M44" s="79">
        <v>4.1000000000000003E-3</v>
      </c>
      <c r="N44" s="79">
        <v>5.0000000000000001E-4</v>
      </c>
    </row>
    <row r="45" spans="2:14">
      <c r="B45" t="s">
        <v>1987</v>
      </c>
      <c r="C45" t="s">
        <v>1988</v>
      </c>
      <c r="D45" t="s">
        <v>998</v>
      </c>
      <c r="E45" t="s">
        <v>1989</v>
      </c>
      <c r="F45" t="s">
        <v>1026</v>
      </c>
      <c r="G45" t="s">
        <v>106</v>
      </c>
      <c r="H45" s="78">
        <v>1352.33</v>
      </c>
      <c r="I45" s="78">
        <v>3371.14</v>
      </c>
      <c r="J45" s="78">
        <v>0</v>
      </c>
      <c r="K45" s="78">
        <v>158.01125758989201</v>
      </c>
      <c r="L45" s="79">
        <v>2.0000000000000001E-4</v>
      </c>
      <c r="M45" s="79">
        <v>9.4999999999999998E-3</v>
      </c>
      <c r="N45" s="79">
        <v>1.1000000000000001E-3</v>
      </c>
    </row>
    <row r="46" spans="2:14">
      <c r="B46" t="s">
        <v>1990</v>
      </c>
      <c r="C46" t="s">
        <v>1991</v>
      </c>
      <c r="D46" t="s">
        <v>998</v>
      </c>
      <c r="E46" t="s">
        <v>1989</v>
      </c>
      <c r="F46" t="s">
        <v>1026</v>
      </c>
      <c r="G46" t="s">
        <v>106</v>
      </c>
      <c r="H46" s="78">
        <v>56.2</v>
      </c>
      <c r="I46" s="78">
        <v>449.32</v>
      </c>
      <c r="J46" s="78">
        <v>0</v>
      </c>
      <c r="K46" s="78">
        <v>0.87522683343999996</v>
      </c>
      <c r="L46" s="79">
        <v>0</v>
      </c>
      <c r="M46" s="79">
        <v>1E-4</v>
      </c>
      <c r="N46" s="79">
        <v>0</v>
      </c>
    </row>
    <row r="47" spans="2:14">
      <c r="B47" t="s">
        <v>1992</v>
      </c>
      <c r="C47" t="s">
        <v>1993</v>
      </c>
      <c r="D47" t="s">
        <v>998</v>
      </c>
      <c r="E47" t="s">
        <v>1994</v>
      </c>
      <c r="F47" t="s">
        <v>1026</v>
      </c>
      <c r="G47" t="s">
        <v>110</v>
      </c>
      <c r="H47" s="78">
        <v>492.01</v>
      </c>
      <c r="I47" s="78">
        <v>5500.1</v>
      </c>
      <c r="J47" s="78">
        <v>0</v>
      </c>
      <c r="K47" s="78">
        <v>105.072613916428</v>
      </c>
      <c r="L47" s="79">
        <v>0</v>
      </c>
      <c r="M47" s="79">
        <v>6.3E-3</v>
      </c>
      <c r="N47" s="79">
        <v>6.9999999999999999E-4</v>
      </c>
    </row>
    <row r="48" spans="2:14">
      <c r="B48" t="s">
        <v>1995</v>
      </c>
      <c r="C48" t="s">
        <v>1996</v>
      </c>
      <c r="D48" t="s">
        <v>998</v>
      </c>
      <c r="E48" t="s">
        <v>1997</v>
      </c>
      <c r="F48" t="s">
        <v>1026</v>
      </c>
      <c r="G48" t="s">
        <v>106</v>
      </c>
      <c r="H48" s="78">
        <v>54.82</v>
      </c>
      <c r="I48" s="78">
        <v>16472</v>
      </c>
      <c r="J48" s="78">
        <v>0</v>
      </c>
      <c r="K48" s="78">
        <v>31.2978080864</v>
      </c>
      <c r="L48" s="79">
        <v>0</v>
      </c>
      <c r="M48" s="79">
        <v>1.9E-3</v>
      </c>
      <c r="N48" s="79">
        <v>2.0000000000000001E-4</v>
      </c>
    </row>
    <row r="49" spans="2:14">
      <c r="B49" t="s">
        <v>1998</v>
      </c>
      <c r="C49" t="s">
        <v>1999</v>
      </c>
      <c r="D49" t="s">
        <v>998</v>
      </c>
      <c r="E49" t="s">
        <v>2000</v>
      </c>
      <c r="F49" t="s">
        <v>1026</v>
      </c>
      <c r="G49" t="s">
        <v>202</v>
      </c>
      <c r="H49" s="78">
        <v>173.61</v>
      </c>
      <c r="I49" s="78">
        <v>2309000</v>
      </c>
      <c r="J49" s="78">
        <v>0</v>
      </c>
      <c r="K49" s="78">
        <v>128.97045409770001</v>
      </c>
      <c r="L49" s="79">
        <v>0</v>
      </c>
      <c r="M49" s="79">
        <v>7.7999999999999996E-3</v>
      </c>
      <c r="N49" s="79">
        <v>8.9999999999999998E-4</v>
      </c>
    </row>
    <row r="50" spans="2:14">
      <c r="B50" t="s">
        <v>2001</v>
      </c>
      <c r="C50" t="s">
        <v>2002</v>
      </c>
      <c r="D50" t="s">
        <v>998</v>
      </c>
      <c r="E50" t="s">
        <v>2003</v>
      </c>
      <c r="F50" t="s">
        <v>1026</v>
      </c>
      <c r="G50" t="s">
        <v>204</v>
      </c>
      <c r="H50" s="78">
        <v>28085.05</v>
      </c>
      <c r="I50" s="78">
        <v>2778</v>
      </c>
      <c r="J50" s="78">
        <v>0</v>
      </c>
      <c r="K50" s="78">
        <v>348.75060198300002</v>
      </c>
      <c r="L50" s="79">
        <v>1E-4</v>
      </c>
      <c r="M50" s="79">
        <v>2.1000000000000001E-2</v>
      </c>
      <c r="N50" s="79">
        <v>2.3999999999999998E-3</v>
      </c>
    </row>
    <row r="51" spans="2:14">
      <c r="B51" t="s">
        <v>2004</v>
      </c>
      <c r="C51" t="s">
        <v>2005</v>
      </c>
      <c r="D51" t="s">
        <v>998</v>
      </c>
      <c r="E51" t="s">
        <v>2006</v>
      </c>
      <c r="F51" t="s">
        <v>1026</v>
      </c>
      <c r="G51" t="s">
        <v>106</v>
      </c>
      <c r="H51" s="78">
        <v>896.52</v>
      </c>
      <c r="I51" s="78">
        <v>14318</v>
      </c>
      <c r="J51" s="78">
        <v>0</v>
      </c>
      <c r="K51" s="78">
        <v>444.90870065759998</v>
      </c>
      <c r="L51" s="79">
        <v>0</v>
      </c>
      <c r="M51" s="79">
        <v>2.6800000000000001E-2</v>
      </c>
      <c r="N51" s="79">
        <v>3.0000000000000001E-3</v>
      </c>
    </row>
    <row r="52" spans="2:14">
      <c r="B52" t="s">
        <v>2007</v>
      </c>
      <c r="C52" t="s">
        <v>2008</v>
      </c>
      <c r="D52" t="s">
        <v>998</v>
      </c>
      <c r="E52" t="s">
        <v>2009</v>
      </c>
      <c r="F52" t="s">
        <v>1026</v>
      </c>
      <c r="G52" t="s">
        <v>106</v>
      </c>
      <c r="H52" s="78">
        <v>1261.6600000000001</v>
      </c>
      <c r="I52" s="78">
        <v>5404</v>
      </c>
      <c r="J52" s="78">
        <v>0</v>
      </c>
      <c r="K52" s="78">
        <v>236.31224878239999</v>
      </c>
      <c r="L52" s="79">
        <v>0</v>
      </c>
      <c r="M52" s="79">
        <v>1.4200000000000001E-2</v>
      </c>
      <c r="N52" s="79">
        <v>1.6000000000000001E-3</v>
      </c>
    </row>
    <row r="53" spans="2:14">
      <c r="B53" t="s">
        <v>2010</v>
      </c>
      <c r="C53" t="s">
        <v>2011</v>
      </c>
      <c r="D53" t="s">
        <v>989</v>
      </c>
      <c r="E53" t="s">
        <v>2012</v>
      </c>
      <c r="F53" t="s">
        <v>1026</v>
      </c>
      <c r="G53" t="s">
        <v>106</v>
      </c>
      <c r="H53" s="78">
        <v>646.64</v>
      </c>
      <c r="I53" s="78">
        <v>12771</v>
      </c>
      <c r="J53" s="78">
        <v>0</v>
      </c>
      <c r="K53" s="78">
        <v>286.23057899039998</v>
      </c>
      <c r="L53" s="79">
        <v>0</v>
      </c>
      <c r="M53" s="79">
        <v>1.72E-2</v>
      </c>
      <c r="N53" s="79">
        <v>1.9E-3</v>
      </c>
    </row>
    <row r="54" spans="2:14">
      <c r="B54" t="s">
        <v>2013</v>
      </c>
      <c r="C54" t="s">
        <v>2014</v>
      </c>
      <c r="D54" t="s">
        <v>989</v>
      </c>
      <c r="E54" t="s">
        <v>2012</v>
      </c>
      <c r="F54" t="s">
        <v>1026</v>
      </c>
      <c r="G54" t="s">
        <v>106</v>
      </c>
      <c r="H54" s="78">
        <v>980.35</v>
      </c>
      <c r="I54" s="78">
        <v>5864</v>
      </c>
      <c r="J54" s="78">
        <v>0</v>
      </c>
      <c r="K54" s="78">
        <v>199.25245138400001</v>
      </c>
      <c r="L54" s="79">
        <v>0</v>
      </c>
      <c r="M54" s="79">
        <v>1.2E-2</v>
      </c>
      <c r="N54" s="79">
        <v>1.4E-3</v>
      </c>
    </row>
    <row r="55" spans="2:14">
      <c r="B55" t="s">
        <v>2015</v>
      </c>
      <c r="C55" t="s">
        <v>2016</v>
      </c>
      <c r="D55" t="s">
        <v>998</v>
      </c>
      <c r="E55" t="s">
        <v>2017</v>
      </c>
      <c r="F55" t="s">
        <v>1026</v>
      </c>
      <c r="G55" t="s">
        <v>116</v>
      </c>
      <c r="H55" s="78">
        <v>3008.57</v>
      </c>
      <c r="I55" s="78">
        <v>3530</v>
      </c>
      <c r="J55" s="78">
        <v>0</v>
      </c>
      <c r="K55" s="78">
        <v>268.77734014679999</v>
      </c>
      <c r="L55" s="79">
        <v>0</v>
      </c>
      <c r="M55" s="79">
        <v>1.6199999999999999E-2</v>
      </c>
      <c r="N55" s="79">
        <v>1.8E-3</v>
      </c>
    </row>
    <row r="56" spans="2:14">
      <c r="B56" t="s">
        <v>2018</v>
      </c>
      <c r="C56" t="s">
        <v>2019</v>
      </c>
      <c r="D56" t="s">
        <v>989</v>
      </c>
      <c r="E56" t="s">
        <v>2020</v>
      </c>
      <c r="F56" t="s">
        <v>1026</v>
      </c>
      <c r="G56" t="s">
        <v>106</v>
      </c>
      <c r="H56" s="78">
        <v>409.07</v>
      </c>
      <c r="I56" s="78">
        <v>10007</v>
      </c>
      <c r="J56" s="78">
        <v>0</v>
      </c>
      <c r="K56" s="78">
        <v>141.8829105634</v>
      </c>
      <c r="L56" s="79">
        <v>0</v>
      </c>
      <c r="M56" s="79">
        <v>8.5000000000000006E-3</v>
      </c>
      <c r="N56" s="79">
        <v>1E-3</v>
      </c>
    </row>
    <row r="57" spans="2:14">
      <c r="B57" t="s">
        <v>2021</v>
      </c>
      <c r="C57" t="s">
        <v>2022</v>
      </c>
      <c r="D57" t="s">
        <v>998</v>
      </c>
      <c r="E57" t="s">
        <v>2023</v>
      </c>
      <c r="F57" t="s">
        <v>1026</v>
      </c>
      <c r="G57" t="s">
        <v>106</v>
      </c>
      <c r="H57" s="78">
        <v>36.82</v>
      </c>
      <c r="I57" s="78">
        <v>30830</v>
      </c>
      <c r="J57" s="78">
        <v>0</v>
      </c>
      <c r="K57" s="78">
        <v>39.344666396000001</v>
      </c>
      <c r="L57" s="79">
        <v>0</v>
      </c>
      <c r="M57" s="79">
        <v>2.3999999999999998E-3</v>
      </c>
      <c r="N57" s="79">
        <v>2.9999999999999997E-4</v>
      </c>
    </row>
    <row r="58" spans="2:14">
      <c r="B58" t="s">
        <v>2024</v>
      </c>
      <c r="C58" t="s">
        <v>2025</v>
      </c>
      <c r="D58" t="s">
        <v>998</v>
      </c>
      <c r="E58" t="s">
        <v>2026</v>
      </c>
      <c r="F58" t="s">
        <v>1026</v>
      </c>
      <c r="G58" t="s">
        <v>106</v>
      </c>
      <c r="H58" s="78">
        <v>34410.39</v>
      </c>
      <c r="I58" s="78">
        <v>737.5</v>
      </c>
      <c r="J58" s="78">
        <v>0</v>
      </c>
      <c r="K58" s="78">
        <v>879.58978658249998</v>
      </c>
      <c r="L58" s="79">
        <v>0</v>
      </c>
      <c r="M58" s="79">
        <v>5.2999999999999999E-2</v>
      </c>
      <c r="N58" s="79">
        <v>6.0000000000000001E-3</v>
      </c>
    </row>
    <row r="59" spans="2:14">
      <c r="B59" t="s">
        <v>2027</v>
      </c>
      <c r="C59" t="s">
        <v>2028</v>
      </c>
      <c r="D59" t="s">
        <v>998</v>
      </c>
      <c r="E59" t="s">
        <v>2029</v>
      </c>
      <c r="F59" t="s">
        <v>1026</v>
      </c>
      <c r="G59" t="s">
        <v>106</v>
      </c>
      <c r="H59" s="78">
        <v>486.01</v>
      </c>
      <c r="I59" s="78">
        <v>28425</v>
      </c>
      <c r="J59" s="78">
        <v>0</v>
      </c>
      <c r="K59" s="78">
        <v>478.82215510499998</v>
      </c>
      <c r="L59" s="79">
        <v>0</v>
      </c>
      <c r="M59" s="79">
        <v>2.8799999999999999E-2</v>
      </c>
      <c r="N59" s="79">
        <v>3.3E-3</v>
      </c>
    </row>
    <row r="60" spans="2:14">
      <c r="B60" t="s">
        <v>2030</v>
      </c>
      <c r="C60" t="s">
        <v>2031</v>
      </c>
      <c r="D60" t="s">
        <v>998</v>
      </c>
      <c r="E60" t="s">
        <v>2032</v>
      </c>
      <c r="F60" t="s">
        <v>1026</v>
      </c>
      <c r="G60" t="s">
        <v>110</v>
      </c>
      <c r="H60" s="78">
        <v>1341.93</v>
      </c>
      <c r="I60" s="78">
        <v>2557</v>
      </c>
      <c r="J60" s="78">
        <v>0</v>
      </c>
      <c r="K60" s="78">
        <v>133.23109920828</v>
      </c>
      <c r="L60" s="79">
        <v>0</v>
      </c>
      <c r="M60" s="79">
        <v>8.0000000000000002E-3</v>
      </c>
      <c r="N60" s="79">
        <v>8.9999999999999998E-4</v>
      </c>
    </row>
    <row r="61" spans="2:14">
      <c r="B61" t="s">
        <v>2033</v>
      </c>
      <c r="C61" t="s">
        <v>2034</v>
      </c>
      <c r="D61" t="s">
        <v>998</v>
      </c>
      <c r="E61" t="s">
        <v>2035</v>
      </c>
      <c r="F61" t="s">
        <v>1026</v>
      </c>
      <c r="G61" t="s">
        <v>110</v>
      </c>
      <c r="H61" s="78">
        <v>1335.46</v>
      </c>
      <c r="I61" s="78">
        <v>3691</v>
      </c>
      <c r="J61" s="78">
        <v>0</v>
      </c>
      <c r="K61" s="78">
        <v>191.39031208808001</v>
      </c>
      <c r="L61" s="79">
        <v>4.0000000000000002E-4</v>
      </c>
      <c r="M61" s="79">
        <v>1.15E-2</v>
      </c>
      <c r="N61" s="79">
        <v>1.2999999999999999E-3</v>
      </c>
    </row>
    <row r="62" spans="2:14">
      <c r="B62" t="s">
        <v>2036</v>
      </c>
      <c r="C62" t="s">
        <v>2037</v>
      </c>
      <c r="D62" t="s">
        <v>1771</v>
      </c>
      <c r="E62" t="s">
        <v>2038</v>
      </c>
      <c r="F62" t="s">
        <v>1026</v>
      </c>
      <c r="G62" t="s">
        <v>106</v>
      </c>
      <c r="H62" s="78">
        <v>538.4</v>
      </c>
      <c r="I62" s="78">
        <v>6348</v>
      </c>
      <c r="J62" s="78">
        <v>0</v>
      </c>
      <c r="K62" s="78">
        <v>118.459672512</v>
      </c>
      <c r="L62" s="79">
        <v>0</v>
      </c>
      <c r="M62" s="79">
        <v>7.1000000000000004E-3</v>
      </c>
      <c r="N62" s="79">
        <v>8.0000000000000004E-4</v>
      </c>
    </row>
    <row r="63" spans="2:14">
      <c r="B63" t="s">
        <v>2039</v>
      </c>
      <c r="C63" t="s">
        <v>2040</v>
      </c>
      <c r="D63" t="s">
        <v>1771</v>
      </c>
      <c r="E63" t="s">
        <v>2038</v>
      </c>
      <c r="F63" t="s">
        <v>1026</v>
      </c>
      <c r="G63" t="s">
        <v>106</v>
      </c>
      <c r="H63" s="78">
        <v>9087.3700000000008</v>
      </c>
      <c r="I63" s="78">
        <v>459.5</v>
      </c>
      <c r="J63" s="78">
        <v>0</v>
      </c>
      <c r="K63" s="78">
        <v>144.72790820989999</v>
      </c>
      <c r="L63" s="79">
        <v>0</v>
      </c>
      <c r="M63" s="79">
        <v>8.6999999999999994E-3</v>
      </c>
      <c r="N63" s="79">
        <v>1E-3</v>
      </c>
    </row>
    <row r="64" spans="2:14">
      <c r="B64" t="s">
        <v>2041</v>
      </c>
      <c r="C64" t="s">
        <v>2042</v>
      </c>
      <c r="D64" t="s">
        <v>1771</v>
      </c>
      <c r="E64" t="s">
        <v>2038</v>
      </c>
      <c r="F64" t="s">
        <v>1026</v>
      </c>
      <c r="G64" t="s">
        <v>106</v>
      </c>
      <c r="H64" s="78">
        <v>6677.3</v>
      </c>
      <c r="I64" s="78">
        <v>569.70000000000005</v>
      </c>
      <c r="J64" s="78">
        <v>0</v>
      </c>
      <c r="K64" s="78">
        <v>131.84864369460001</v>
      </c>
      <c r="L64" s="79">
        <v>2.9999999999999997E-4</v>
      </c>
      <c r="M64" s="79">
        <v>7.9000000000000008E-3</v>
      </c>
      <c r="N64" s="79">
        <v>8.9999999999999998E-4</v>
      </c>
    </row>
    <row r="65" spans="2:14">
      <c r="B65" t="s">
        <v>2043</v>
      </c>
      <c r="C65" t="s">
        <v>2044</v>
      </c>
      <c r="D65" t="s">
        <v>998</v>
      </c>
      <c r="E65" t="s">
        <v>2045</v>
      </c>
      <c r="F65" t="s">
        <v>1026</v>
      </c>
      <c r="G65" t="s">
        <v>110</v>
      </c>
      <c r="H65" s="78">
        <v>2017.25</v>
      </c>
      <c r="I65" s="78">
        <v>3494.5</v>
      </c>
      <c r="J65" s="78">
        <v>0</v>
      </c>
      <c r="K65" s="78">
        <v>273.70944869350001</v>
      </c>
      <c r="L65" s="79">
        <v>6.9999999999999999E-4</v>
      </c>
      <c r="M65" s="79">
        <v>1.6500000000000001E-2</v>
      </c>
      <c r="N65" s="79">
        <v>1.9E-3</v>
      </c>
    </row>
    <row r="66" spans="2:14">
      <c r="B66" t="s">
        <v>2046</v>
      </c>
      <c r="C66" t="s">
        <v>2047</v>
      </c>
      <c r="D66" t="s">
        <v>998</v>
      </c>
      <c r="E66" t="s">
        <v>2048</v>
      </c>
      <c r="F66" t="s">
        <v>1026</v>
      </c>
      <c r="G66" t="s">
        <v>110</v>
      </c>
      <c r="H66" s="78">
        <v>1550.1</v>
      </c>
      <c r="I66" s="78">
        <v>5170</v>
      </c>
      <c r="J66" s="78">
        <v>0</v>
      </c>
      <c r="K66" s="78">
        <v>311.16825207599999</v>
      </c>
      <c r="L66" s="79">
        <v>0</v>
      </c>
      <c r="M66" s="79">
        <v>1.8700000000000001E-2</v>
      </c>
      <c r="N66" s="79">
        <v>2.0999999999999999E-3</v>
      </c>
    </row>
    <row r="67" spans="2:14">
      <c r="B67" t="s">
        <v>2049</v>
      </c>
      <c r="C67" t="s">
        <v>2050</v>
      </c>
      <c r="D67" t="s">
        <v>998</v>
      </c>
      <c r="E67" t="s">
        <v>2051</v>
      </c>
      <c r="F67" t="s">
        <v>1026</v>
      </c>
      <c r="G67" t="s">
        <v>110</v>
      </c>
      <c r="H67" s="78">
        <v>658.22</v>
      </c>
      <c r="I67" s="78">
        <v>5164.7</v>
      </c>
      <c r="J67" s="78">
        <v>0</v>
      </c>
      <c r="K67" s="78">
        <v>131.996129006552</v>
      </c>
      <c r="L67" s="79">
        <v>2.0000000000000001E-4</v>
      </c>
      <c r="M67" s="79">
        <v>7.9000000000000008E-3</v>
      </c>
      <c r="N67" s="79">
        <v>8.9999999999999998E-4</v>
      </c>
    </row>
    <row r="68" spans="2:14">
      <c r="B68" t="s">
        <v>2052</v>
      </c>
      <c r="C68" t="s">
        <v>2053</v>
      </c>
      <c r="D68" t="s">
        <v>998</v>
      </c>
      <c r="E68" t="s">
        <v>2054</v>
      </c>
      <c r="F68" t="s">
        <v>1026</v>
      </c>
      <c r="G68" t="s">
        <v>106</v>
      </c>
      <c r="H68" s="78">
        <v>391.68</v>
      </c>
      <c r="I68" s="78">
        <v>15280</v>
      </c>
      <c r="J68" s="78">
        <v>0</v>
      </c>
      <c r="K68" s="78">
        <v>207.43560806400001</v>
      </c>
      <c r="L68" s="79">
        <v>0</v>
      </c>
      <c r="M68" s="79">
        <v>1.2500000000000001E-2</v>
      </c>
      <c r="N68" s="79">
        <v>1.4E-3</v>
      </c>
    </row>
    <row r="69" spans="2:14">
      <c r="B69" t="s">
        <v>2055</v>
      </c>
      <c r="C69" t="s">
        <v>2056</v>
      </c>
      <c r="D69" t="s">
        <v>998</v>
      </c>
      <c r="E69" t="s">
        <v>2057</v>
      </c>
      <c r="F69" t="s">
        <v>1026</v>
      </c>
      <c r="G69" t="s">
        <v>110</v>
      </c>
      <c r="H69" s="78">
        <v>7472.54</v>
      </c>
      <c r="I69" s="78">
        <v>2227</v>
      </c>
      <c r="J69" s="78">
        <v>0</v>
      </c>
      <c r="K69" s="78">
        <v>646.15020500824005</v>
      </c>
      <c r="L69" s="79">
        <v>0</v>
      </c>
      <c r="M69" s="79">
        <v>3.8899999999999997E-2</v>
      </c>
      <c r="N69" s="79">
        <v>4.4000000000000003E-3</v>
      </c>
    </row>
    <row r="70" spans="2:14">
      <c r="B70" t="s">
        <v>2058</v>
      </c>
      <c r="C70" t="s">
        <v>2059</v>
      </c>
      <c r="D70" t="s">
        <v>989</v>
      </c>
      <c r="E70" t="s">
        <v>2060</v>
      </c>
      <c r="F70" t="s">
        <v>1026</v>
      </c>
      <c r="G70" t="s">
        <v>106</v>
      </c>
      <c r="H70" s="78">
        <v>1723.01</v>
      </c>
      <c r="I70" s="78">
        <v>6870</v>
      </c>
      <c r="J70" s="78">
        <v>0</v>
      </c>
      <c r="K70" s="78">
        <v>410.27314774199999</v>
      </c>
      <c r="L70" s="79">
        <v>0</v>
      </c>
      <c r="M70" s="79">
        <v>2.47E-2</v>
      </c>
      <c r="N70" s="79">
        <v>2.8E-3</v>
      </c>
    </row>
    <row r="71" spans="2:14">
      <c r="B71" t="s">
        <v>2061</v>
      </c>
      <c r="C71" t="s">
        <v>2062</v>
      </c>
      <c r="D71" t="s">
        <v>1771</v>
      </c>
      <c r="E71" t="s">
        <v>2060</v>
      </c>
      <c r="F71" t="s">
        <v>1026</v>
      </c>
      <c r="G71" t="s">
        <v>106</v>
      </c>
      <c r="H71" s="78">
        <v>2614.69</v>
      </c>
      <c r="I71" s="78">
        <v>2730.125</v>
      </c>
      <c r="J71" s="78">
        <v>0</v>
      </c>
      <c r="K71" s="78">
        <v>247.418002386425</v>
      </c>
      <c r="L71" s="79">
        <v>2.9999999999999997E-4</v>
      </c>
      <c r="M71" s="79">
        <v>1.49E-2</v>
      </c>
      <c r="N71" s="79">
        <v>1.6999999999999999E-3</v>
      </c>
    </row>
    <row r="72" spans="2:14">
      <c r="B72" t="s">
        <v>2063</v>
      </c>
      <c r="C72" t="s">
        <v>2064</v>
      </c>
      <c r="D72" t="s">
        <v>998</v>
      </c>
      <c r="E72" t="s">
        <v>2065</v>
      </c>
      <c r="F72" t="s">
        <v>1026</v>
      </c>
      <c r="G72" t="s">
        <v>110</v>
      </c>
      <c r="H72" s="78">
        <v>671.82</v>
      </c>
      <c r="I72" s="78">
        <v>19034</v>
      </c>
      <c r="J72" s="78">
        <v>0</v>
      </c>
      <c r="K72" s="78">
        <v>496.51001675664003</v>
      </c>
      <c r="L72" s="79">
        <v>2.0000000000000001E-4</v>
      </c>
      <c r="M72" s="79">
        <v>2.9899999999999999E-2</v>
      </c>
      <c r="N72" s="79">
        <v>3.3999999999999998E-3</v>
      </c>
    </row>
    <row r="73" spans="2:14">
      <c r="B73" t="s">
        <v>2066</v>
      </c>
      <c r="C73" t="s">
        <v>2067</v>
      </c>
      <c r="D73" t="s">
        <v>998</v>
      </c>
      <c r="E73" t="s">
        <v>2068</v>
      </c>
      <c r="F73" t="s">
        <v>1026</v>
      </c>
      <c r="G73" t="s">
        <v>106</v>
      </c>
      <c r="H73" s="78">
        <v>1291.53</v>
      </c>
      <c r="I73" s="78">
        <v>3154</v>
      </c>
      <c r="J73" s="78">
        <v>0</v>
      </c>
      <c r="K73" s="78">
        <v>141.18701158920001</v>
      </c>
      <c r="L73" s="79">
        <v>0</v>
      </c>
      <c r="M73" s="79">
        <v>8.5000000000000006E-3</v>
      </c>
      <c r="N73" s="79">
        <v>1E-3</v>
      </c>
    </row>
    <row r="74" spans="2:14">
      <c r="B74" t="s">
        <v>2069</v>
      </c>
      <c r="C74" t="s">
        <v>2070</v>
      </c>
      <c r="D74" t="s">
        <v>998</v>
      </c>
      <c r="E74" t="s">
        <v>2071</v>
      </c>
      <c r="F74" t="s">
        <v>1026</v>
      </c>
      <c r="G74" t="s">
        <v>106</v>
      </c>
      <c r="H74" s="78">
        <v>1213.1600000000001</v>
      </c>
      <c r="I74" s="78">
        <v>9857</v>
      </c>
      <c r="J74" s="78">
        <v>0</v>
      </c>
      <c r="K74" s="78">
        <v>414.4683740392</v>
      </c>
      <c r="L74" s="79">
        <v>1E-4</v>
      </c>
      <c r="M74" s="79">
        <v>2.5000000000000001E-2</v>
      </c>
      <c r="N74" s="79">
        <v>2.8E-3</v>
      </c>
    </row>
    <row r="75" spans="2:14">
      <c r="B75" t="s">
        <v>2072</v>
      </c>
      <c r="C75" t="s">
        <v>2073</v>
      </c>
      <c r="D75" t="s">
        <v>998</v>
      </c>
      <c r="E75" t="s">
        <v>2074</v>
      </c>
      <c r="F75" t="s">
        <v>1026</v>
      </c>
      <c r="G75" t="s">
        <v>106</v>
      </c>
      <c r="H75" s="78">
        <v>1207.48</v>
      </c>
      <c r="I75" s="78">
        <v>27871</v>
      </c>
      <c r="J75" s="78">
        <v>0</v>
      </c>
      <c r="K75" s="78">
        <v>1166.4363782728001</v>
      </c>
      <c r="L75" s="79">
        <v>0</v>
      </c>
      <c r="M75" s="79">
        <v>7.0199999999999999E-2</v>
      </c>
      <c r="N75" s="79">
        <v>7.9000000000000008E-3</v>
      </c>
    </row>
    <row r="76" spans="2:14">
      <c r="B76" t="s">
        <v>2075</v>
      </c>
      <c r="C76" t="s">
        <v>2076</v>
      </c>
      <c r="D76" t="s">
        <v>998</v>
      </c>
      <c r="E76" t="s">
        <v>2077</v>
      </c>
      <c r="F76" t="s">
        <v>1026</v>
      </c>
      <c r="G76" t="s">
        <v>106</v>
      </c>
      <c r="H76" s="78">
        <v>91.37</v>
      </c>
      <c r="I76" s="78">
        <v>19265</v>
      </c>
      <c r="J76" s="78">
        <v>0</v>
      </c>
      <c r="K76" s="78">
        <v>61.010024113</v>
      </c>
      <c r="L76" s="79">
        <v>0</v>
      </c>
      <c r="M76" s="79">
        <v>3.7000000000000002E-3</v>
      </c>
      <c r="N76" s="79">
        <v>4.0000000000000002E-4</v>
      </c>
    </row>
    <row r="77" spans="2:14">
      <c r="B77" t="s">
        <v>2078</v>
      </c>
      <c r="C77" t="s">
        <v>2079</v>
      </c>
      <c r="D77" t="s">
        <v>989</v>
      </c>
      <c r="E77" t="s">
        <v>2060</v>
      </c>
      <c r="F77" t="s">
        <v>1081</v>
      </c>
      <c r="G77" t="s">
        <v>106</v>
      </c>
      <c r="H77" s="78">
        <v>1159.04</v>
      </c>
      <c r="I77" s="78">
        <v>5643</v>
      </c>
      <c r="J77" s="78">
        <v>0</v>
      </c>
      <c r="K77" s="78">
        <v>226.6924378752</v>
      </c>
      <c r="L77" s="79">
        <v>0</v>
      </c>
      <c r="M77" s="79">
        <v>1.37E-2</v>
      </c>
      <c r="N77" s="79">
        <v>1.5E-3</v>
      </c>
    </row>
    <row r="78" spans="2:14">
      <c r="B78" t="s">
        <v>2080</v>
      </c>
      <c r="C78" t="s">
        <v>2081</v>
      </c>
      <c r="D78" t="s">
        <v>1771</v>
      </c>
      <c r="E78" t="s">
        <v>2082</v>
      </c>
      <c r="F78" t="s">
        <v>1072</v>
      </c>
      <c r="G78" t="s">
        <v>106</v>
      </c>
      <c r="H78" s="78">
        <v>276.93</v>
      </c>
      <c r="I78" s="78">
        <v>9595.98</v>
      </c>
      <c r="J78" s="78">
        <v>0</v>
      </c>
      <c r="K78" s="78">
        <v>92.105994936924006</v>
      </c>
      <c r="L78" s="79">
        <v>1E-4</v>
      </c>
      <c r="M78" s="79">
        <v>5.4999999999999997E-3</v>
      </c>
      <c r="N78" s="79">
        <v>5.9999999999999995E-4</v>
      </c>
    </row>
    <row r="79" spans="2:14">
      <c r="B79" t="s">
        <v>2083</v>
      </c>
      <c r="C79" t="s">
        <v>2084</v>
      </c>
      <c r="D79" t="s">
        <v>998</v>
      </c>
      <c r="E79" t="s">
        <v>1994</v>
      </c>
      <c r="F79" t="s">
        <v>1939</v>
      </c>
      <c r="G79" t="s">
        <v>106</v>
      </c>
      <c r="H79" s="78">
        <v>2294.66</v>
      </c>
      <c r="I79" s="78">
        <v>5940.9</v>
      </c>
      <c r="J79" s="78">
        <v>0</v>
      </c>
      <c r="K79" s="78">
        <v>472.49709828803998</v>
      </c>
      <c r="L79" s="79">
        <v>0</v>
      </c>
      <c r="M79" s="79">
        <v>2.8500000000000001E-2</v>
      </c>
      <c r="N79" s="79">
        <v>3.2000000000000002E-3</v>
      </c>
    </row>
    <row r="80" spans="2:14">
      <c r="B80" t="s">
        <v>2085</v>
      </c>
      <c r="C80" t="s">
        <v>2086</v>
      </c>
      <c r="D80" t="s">
        <v>989</v>
      </c>
      <c r="E80" t="s">
        <v>2000</v>
      </c>
      <c r="F80" t="s">
        <v>1939</v>
      </c>
      <c r="G80" t="s">
        <v>106</v>
      </c>
      <c r="H80" s="78">
        <v>1472.52</v>
      </c>
      <c r="I80" s="78">
        <v>4415</v>
      </c>
      <c r="J80" s="78">
        <v>0</v>
      </c>
      <c r="K80" s="78">
        <v>225.33075322799999</v>
      </c>
      <c r="L80" s="79">
        <v>0</v>
      </c>
      <c r="M80" s="79">
        <v>1.3599999999999999E-2</v>
      </c>
      <c r="N80" s="79">
        <v>1.5E-3</v>
      </c>
    </row>
    <row r="81" spans="2:14">
      <c r="B81" t="s">
        <v>2087</v>
      </c>
      <c r="C81" t="s">
        <v>2088</v>
      </c>
      <c r="D81" t="s">
        <v>2089</v>
      </c>
      <c r="E81" t="s">
        <v>2090</v>
      </c>
      <c r="F81" t="s">
        <v>1939</v>
      </c>
      <c r="G81" t="s">
        <v>106</v>
      </c>
      <c r="H81" s="78">
        <v>8409.08</v>
      </c>
      <c r="I81" s="78">
        <v>2703</v>
      </c>
      <c r="J81" s="78">
        <v>0</v>
      </c>
      <c r="K81" s="78">
        <v>787.81290069839997</v>
      </c>
      <c r="L81" s="79">
        <v>0</v>
      </c>
      <c r="M81" s="79">
        <v>4.7399999999999998E-2</v>
      </c>
      <c r="N81" s="79">
        <v>5.4000000000000003E-3</v>
      </c>
    </row>
    <row r="82" spans="2:14">
      <c r="B82" t="s">
        <v>2091</v>
      </c>
      <c r="C82" t="s">
        <v>2092</v>
      </c>
      <c r="D82" t="s">
        <v>989</v>
      </c>
      <c r="E82" t="s">
        <v>2093</v>
      </c>
      <c r="F82" t="s">
        <v>1939</v>
      </c>
      <c r="G82" t="s">
        <v>106</v>
      </c>
      <c r="H82" s="78">
        <v>1120.75</v>
      </c>
      <c r="I82" s="78">
        <v>6194</v>
      </c>
      <c r="J82" s="78">
        <v>0</v>
      </c>
      <c r="K82" s="78">
        <v>240.60713783</v>
      </c>
      <c r="L82" s="79">
        <v>2.0000000000000001E-4</v>
      </c>
      <c r="M82" s="79">
        <v>1.4500000000000001E-2</v>
      </c>
      <c r="N82" s="79">
        <v>1.6000000000000001E-3</v>
      </c>
    </row>
    <row r="83" spans="2:14">
      <c r="B83" t="s">
        <v>2094</v>
      </c>
      <c r="C83" t="s">
        <v>2095</v>
      </c>
      <c r="D83" t="s">
        <v>998</v>
      </c>
      <c r="E83" t="s">
        <v>2051</v>
      </c>
      <c r="F83" t="s">
        <v>1939</v>
      </c>
      <c r="G83" t="s">
        <v>110</v>
      </c>
      <c r="H83" s="78">
        <v>714.82</v>
      </c>
      <c r="I83" s="78">
        <v>11129.4</v>
      </c>
      <c r="J83" s="78">
        <v>0</v>
      </c>
      <c r="K83" s="78">
        <v>308.896841566224</v>
      </c>
      <c r="L83" s="79">
        <v>2.0000000000000001E-4</v>
      </c>
      <c r="M83" s="79">
        <v>1.8599999999999998E-2</v>
      </c>
      <c r="N83" s="79">
        <v>2.0999999999999999E-3</v>
      </c>
    </row>
    <row r="84" spans="2:14">
      <c r="B84" t="s">
        <v>2096</v>
      </c>
      <c r="C84" t="s">
        <v>2097</v>
      </c>
      <c r="D84" t="s">
        <v>998</v>
      </c>
      <c r="E84" t="s">
        <v>2098</v>
      </c>
      <c r="F84" t="s">
        <v>1939</v>
      </c>
      <c r="G84" t="s">
        <v>202</v>
      </c>
      <c r="H84" s="78">
        <v>21038.71</v>
      </c>
      <c r="I84" s="78">
        <v>165300</v>
      </c>
      <c r="J84" s="78">
        <v>0</v>
      </c>
      <c r="K84" s="78">
        <v>1118.8800230199899</v>
      </c>
      <c r="L84" s="79">
        <v>0</v>
      </c>
      <c r="M84" s="79">
        <v>6.7400000000000002E-2</v>
      </c>
      <c r="N84" s="79">
        <v>7.6E-3</v>
      </c>
    </row>
    <row r="85" spans="2:14">
      <c r="B85" t="s">
        <v>2099</v>
      </c>
      <c r="C85" t="s">
        <v>2100</v>
      </c>
      <c r="D85" t="s">
        <v>998</v>
      </c>
      <c r="E85" t="s">
        <v>2101</v>
      </c>
      <c r="F85" t="s">
        <v>1939</v>
      </c>
      <c r="G85" t="s">
        <v>106</v>
      </c>
      <c r="H85" s="78">
        <v>156.91999999999999</v>
      </c>
      <c r="I85" s="78">
        <v>56746</v>
      </c>
      <c r="J85" s="78">
        <v>0</v>
      </c>
      <c r="K85" s="78">
        <v>308.63282321119999</v>
      </c>
      <c r="L85" s="79">
        <v>0</v>
      </c>
      <c r="M85" s="79">
        <v>1.8599999999999998E-2</v>
      </c>
      <c r="N85" s="79">
        <v>2.0999999999999999E-3</v>
      </c>
    </row>
    <row r="86" spans="2:14">
      <c r="B86" t="s">
        <v>2102</v>
      </c>
      <c r="C86" t="s">
        <v>2103</v>
      </c>
      <c r="D86" t="s">
        <v>107</v>
      </c>
      <c r="E86" t="s">
        <v>2074</v>
      </c>
      <c r="F86" t="s">
        <v>1939</v>
      </c>
      <c r="G86" t="s">
        <v>120</v>
      </c>
      <c r="H86" s="78">
        <v>1304.1099999999999</v>
      </c>
      <c r="I86" s="78">
        <v>7511</v>
      </c>
      <c r="J86" s="78">
        <v>0</v>
      </c>
      <c r="K86" s="78">
        <v>232.37082289182999</v>
      </c>
      <c r="L86" s="79">
        <v>0</v>
      </c>
      <c r="M86" s="79">
        <v>1.4E-2</v>
      </c>
      <c r="N86" s="79">
        <v>1.6000000000000001E-3</v>
      </c>
    </row>
    <row r="87" spans="2:14">
      <c r="B87" s="80" t="s">
        <v>2104</v>
      </c>
      <c r="D87" s="16"/>
      <c r="E87" s="16"/>
      <c r="F87" s="16"/>
      <c r="G87" s="16"/>
      <c r="H87" s="82">
        <v>22131.02</v>
      </c>
      <c r="J87" s="82">
        <v>0</v>
      </c>
      <c r="K87" s="82">
        <v>1174.98094632415</v>
      </c>
      <c r="M87" s="81">
        <v>7.0800000000000002E-2</v>
      </c>
      <c r="N87" s="81">
        <v>8.0000000000000002E-3</v>
      </c>
    </row>
    <row r="88" spans="2:14">
      <c r="B88" t="s">
        <v>2105</v>
      </c>
      <c r="C88" t="s">
        <v>2106</v>
      </c>
      <c r="D88" t="s">
        <v>998</v>
      </c>
      <c r="E88" t="s">
        <v>2107</v>
      </c>
      <c r="F88" t="s">
        <v>1152</v>
      </c>
      <c r="G88" t="s">
        <v>113</v>
      </c>
      <c r="H88" s="78">
        <v>17797.189999999999</v>
      </c>
      <c r="I88" s="78">
        <v>125</v>
      </c>
      <c r="J88" s="78">
        <v>0</v>
      </c>
      <c r="K88" s="78">
        <v>94.638782473749998</v>
      </c>
      <c r="L88" s="79">
        <v>0</v>
      </c>
      <c r="M88" s="79">
        <v>5.7000000000000002E-3</v>
      </c>
      <c r="N88" s="79">
        <v>5.9999999999999995E-4</v>
      </c>
    </row>
    <row r="89" spans="2:14">
      <c r="B89" t="s">
        <v>2108</v>
      </c>
      <c r="C89" t="s">
        <v>2109</v>
      </c>
      <c r="D89" t="s">
        <v>998</v>
      </c>
      <c r="E89" t="s">
        <v>2110</v>
      </c>
      <c r="F89" t="s">
        <v>1026</v>
      </c>
      <c r="G89" t="s">
        <v>106</v>
      </c>
      <c r="H89" s="78">
        <v>117.67</v>
      </c>
      <c r="I89" s="78">
        <v>10055</v>
      </c>
      <c r="J89" s="78">
        <v>0</v>
      </c>
      <c r="K89" s="78">
        <v>41.008736321000001</v>
      </c>
      <c r="L89" s="79">
        <v>0</v>
      </c>
      <c r="M89" s="79">
        <v>2.5000000000000001E-3</v>
      </c>
      <c r="N89" s="79">
        <v>2.9999999999999997E-4</v>
      </c>
    </row>
    <row r="90" spans="2:14">
      <c r="B90" t="s">
        <v>2111</v>
      </c>
      <c r="C90" t="s">
        <v>2112</v>
      </c>
      <c r="D90" t="s">
        <v>998</v>
      </c>
      <c r="E90" t="s">
        <v>2045</v>
      </c>
      <c r="F90" t="s">
        <v>1026</v>
      </c>
      <c r="G90" t="s">
        <v>106</v>
      </c>
      <c r="H90" s="78">
        <v>2257.37</v>
      </c>
      <c r="I90" s="78">
        <v>9602</v>
      </c>
      <c r="J90" s="78">
        <v>0</v>
      </c>
      <c r="K90" s="78">
        <v>751.26474520839997</v>
      </c>
      <c r="L90" s="79">
        <v>1E-4</v>
      </c>
      <c r="M90" s="79">
        <v>4.5199999999999997E-2</v>
      </c>
      <c r="N90" s="79">
        <v>5.1000000000000004E-3</v>
      </c>
    </row>
    <row r="91" spans="2:14">
      <c r="B91" t="s">
        <v>2113</v>
      </c>
      <c r="C91" t="s">
        <v>2114</v>
      </c>
      <c r="D91" t="s">
        <v>998</v>
      </c>
      <c r="E91" t="s">
        <v>2115</v>
      </c>
      <c r="F91" t="s">
        <v>1026</v>
      </c>
      <c r="G91" t="s">
        <v>106</v>
      </c>
      <c r="H91" s="78">
        <v>641.52</v>
      </c>
      <c r="I91" s="78">
        <v>6814</v>
      </c>
      <c r="J91" s="78">
        <v>0</v>
      </c>
      <c r="K91" s="78">
        <v>151.5098569248</v>
      </c>
      <c r="L91" s="79">
        <v>0</v>
      </c>
      <c r="M91" s="79">
        <v>9.1000000000000004E-3</v>
      </c>
      <c r="N91" s="79">
        <v>1E-3</v>
      </c>
    </row>
    <row r="92" spans="2:14">
      <c r="B92" t="s">
        <v>2116</v>
      </c>
      <c r="C92" t="s">
        <v>2117</v>
      </c>
      <c r="D92" t="s">
        <v>123</v>
      </c>
      <c r="E92" t="s">
        <v>2118</v>
      </c>
      <c r="F92" t="s">
        <v>1072</v>
      </c>
      <c r="G92" t="s">
        <v>106</v>
      </c>
      <c r="H92" s="78">
        <v>1317.27</v>
      </c>
      <c r="I92" s="78">
        <v>2991</v>
      </c>
      <c r="J92" s="78">
        <v>0</v>
      </c>
      <c r="K92" s="78">
        <v>136.55882539620001</v>
      </c>
      <c r="L92" s="79">
        <v>1E-4</v>
      </c>
      <c r="M92" s="79">
        <v>8.2000000000000007E-3</v>
      </c>
      <c r="N92" s="79">
        <v>8.9999999999999998E-4</v>
      </c>
    </row>
    <row r="93" spans="2:14">
      <c r="B93" s="80" t="s">
        <v>986</v>
      </c>
      <c r="D93" s="16"/>
      <c r="E93" s="16"/>
      <c r="F93" s="16"/>
      <c r="G93" s="16"/>
      <c r="H93" s="82">
        <v>0</v>
      </c>
      <c r="J93" s="82">
        <v>0</v>
      </c>
      <c r="K93" s="82">
        <v>0</v>
      </c>
      <c r="M93" s="81">
        <v>0</v>
      </c>
      <c r="N93" s="81">
        <v>0</v>
      </c>
    </row>
    <row r="94" spans="2:14">
      <c r="B94" t="s">
        <v>212</v>
      </c>
      <c r="C94" t="s">
        <v>212</v>
      </c>
      <c r="D94" s="16"/>
      <c r="E94" s="16"/>
      <c r="F94" t="s">
        <v>212</v>
      </c>
      <c r="G94" t="s">
        <v>212</v>
      </c>
      <c r="H94" s="78">
        <v>0</v>
      </c>
      <c r="I94" s="78">
        <v>0</v>
      </c>
      <c r="K94" s="78">
        <v>0</v>
      </c>
      <c r="L94" s="79">
        <v>0</v>
      </c>
      <c r="M94" s="79">
        <v>0</v>
      </c>
      <c r="N94" s="79">
        <v>0</v>
      </c>
    </row>
    <row r="95" spans="2:14">
      <c r="B95" s="80" t="s">
        <v>1983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212</v>
      </c>
      <c r="C96" t="s">
        <v>212</v>
      </c>
      <c r="D96" s="16"/>
      <c r="E96" s="16"/>
      <c r="F96" t="s">
        <v>212</v>
      </c>
      <c r="G96" t="s">
        <v>212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7">
      <c r="B97" t="s">
        <v>228</v>
      </c>
      <c r="D97" s="16"/>
      <c r="E97" s="16"/>
      <c r="F97" s="16"/>
      <c r="G97" s="16"/>
    </row>
    <row r="98" spans="2:7">
      <c r="B98" t="s">
        <v>344</v>
      </c>
      <c r="D98" s="16"/>
      <c r="E98" s="16"/>
      <c r="F98" s="16"/>
      <c r="G98" s="16"/>
    </row>
    <row r="99" spans="2:7">
      <c r="B99" t="s">
        <v>345</v>
      </c>
      <c r="D99" s="16"/>
      <c r="E99" s="16"/>
      <c r="F99" s="16"/>
      <c r="G99" s="16"/>
    </row>
    <row r="100" spans="2:7">
      <c r="B100" t="s">
        <v>346</v>
      </c>
      <c r="D100" s="16"/>
      <c r="E100" s="16"/>
      <c r="F100" s="16"/>
      <c r="G100" s="16"/>
    </row>
    <row r="101" spans="2:7">
      <c r="B101" t="s">
        <v>347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2853</v>
      </c>
    </row>
    <row r="3" spans="2:65" s="1" customFormat="1">
      <c r="B3" s="2" t="s">
        <v>2</v>
      </c>
      <c r="C3" s="84" t="s">
        <v>2854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34805.699999999997</v>
      </c>
      <c r="K11" s="7"/>
      <c r="L11" s="76">
        <v>7773.7845455699926</v>
      </c>
      <c r="M11" s="7"/>
      <c r="N11" s="77">
        <v>1</v>
      </c>
      <c r="O11" s="77">
        <v>5.2900000000000003E-2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2119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2120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34805.699999999997</v>
      </c>
      <c r="L21" s="82">
        <v>7773.7845455699926</v>
      </c>
      <c r="N21" s="81">
        <v>1</v>
      </c>
      <c r="O21" s="81">
        <v>5.2900000000000003E-2</v>
      </c>
    </row>
    <row r="22" spans="2:15">
      <c r="B22" s="80" t="s">
        <v>2119</v>
      </c>
      <c r="C22" s="16"/>
      <c r="D22" s="16"/>
      <c r="E22" s="16"/>
      <c r="J22" s="82">
        <v>4202.03</v>
      </c>
      <c r="L22" s="82">
        <v>134.71918281500001</v>
      </c>
      <c r="N22" s="81">
        <v>1.7299999999999999E-2</v>
      </c>
      <c r="O22" s="81">
        <v>8.9999999999999998E-4</v>
      </c>
    </row>
    <row r="23" spans="2:15">
      <c r="B23" t="s">
        <v>2121</v>
      </c>
      <c r="C23" t="s">
        <v>2122</v>
      </c>
      <c r="D23" t="s">
        <v>123</v>
      </c>
      <c r="E23" t="s">
        <v>2123</v>
      </c>
      <c r="F23" t="s">
        <v>1026</v>
      </c>
      <c r="G23" t="s">
        <v>212</v>
      </c>
      <c r="H23" t="s">
        <v>213</v>
      </c>
      <c r="I23" t="s">
        <v>106</v>
      </c>
      <c r="J23" s="78">
        <v>4202.03</v>
      </c>
      <c r="K23" s="78">
        <v>925</v>
      </c>
      <c r="L23" s="78">
        <v>134.71918281500001</v>
      </c>
      <c r="M23" s="79">
        <v>0</v>
      </c>
      <c r="N23" s="79">
        <v>1.7299999999999999E-2</v>
      </c>
      <c r="O23" s="79">
        <v>8.9999999999999998E-4</v>
      </c>
    </row>
    <row r="24" spans="2:15">
      <c r="B24" s="80" t="s">
        <v>2120</v>
      </c>
      <c r="C24" s="16"/>
      <c r="D24" s="16"/>
      <c r="E24" s="16"/>
      <c r="J24" s="82">
        <v>10822.47</v>
      </c>
      <c r="L24" s="82">
        <v>4458.5217974017824</v>
      </c>
      <c r="N24" s="81">
        <v>0.57350000000000001</v>
      </c>
      <c r="O24" s="81">
        <v>3.04E-2</v>
      </c>
    </row>
    <row r="25" spans="2:15">
      <c r="B25" t="s">
        <v>2124</v>
      </c>
      <c r="C25" t="s">
        <v>2125</v>
      </c>
      <c r="D25" t="s">
        <v>123</v>
      </c>
      <c r="E25" t="s">
        <v>1143</v>
      </c>
      <c r="F25" t="s">
        <v>1026</v>
      </c>
      <c r="G25" t="s">
        <v>995</v>
      </c>
      <c r="H25" t="s">
        <v>214</v>
      </c>
      <c r="I25" t="s">
        <v>110</v>
      </c>
      <c r="J25" s="78">
        <v>66.14</v>
      </c>
      <c r="K25" s="78">
        <v>91309</v>
      </c>
      <c r="L25" s="78">
        <v>234.48917465128</v>
      </c>
      <c r="M25" s="79">
        <v>0</v>
      </c>
      <c r="N25" s="79">
        <v>3.0200000000000001E-2</v>
      </c>
      <c r="O25" s="79">
        <v>1.6000000000000001E-3</v>
      </c>
    </row>
    <row r="26" spans="2:15">
      <c r="B26" t="s">
        <v>2126</v>
      </c>
      <c r="C26" t="s">
        <v>2127</v>
      </c>
      <c r="D26" t="s">
        <v>123</v>
      </c>
      <c r="E26" t="s">
        <v>2128</v>
      </c>
      <c r="F26" t="s">
        <v>1026</v>
      </c>
      <c r="G26" t="s">
        <v>212</v>
      </c>
      <c r="H26" t="s">
        <v>213</v>
      </c>
      <c r="I26" t="s">
        <v>106</v>
      </c>
      <c r="J26" s="78">
        <v>5.03</v>
      </c>
      <c r="K26" s="78">
        <v>1033892</v>
      </c>
      <c r="L26" s="78">
        <v>180.2485245016</v>
      </c>
      <c r="M26" s="79">
        <v>0</v>
      </c>
      <c r="N26" s="79">
        <v>2.3199999999999998E-2</v>
      </c>
      <c r="O26" s="79">
        <v>1.1999999999999999E-3</v>
      </c>
    </row>
    <row r="27" spans="2:15">
      <c r="B27" t="s">
        <v>2129</v>
      </c>
      <c r="C27" t="s">
        <v>2130</v>
      </c>
      <c r="D27" t="s">
        <v>123</v>
      </c>
      <c r="E27" t="s">
        <v>2131</v>
      </c>
      <c r="F27" t="s">
        <v>1026</v>
      </c>
      <c r="G27" t="s">
        <v>212</v>
      </c>
      <c r="H27" t="s">
        <v>213</v>
      </c>
      <c r="I27" t="s">
        <v>110</v>
      </c>
      <c r="J27" s="78">
        <v>385.9</v>
      </c>
      <c r="K27" s="78">
        <v>14342</v>
      </c>
      <c r="L27" s="78">
        <v>214.89658681840001</v>
      </c>
      <c r="M27" s="79">
        <v>1E-4</v>
      </c>
      <c r="N27" s="79">
        <v>2.76E-2</v>
      </c>
      <c r="O27" s="79">
        <v>1.5E-3</v>
      </c>
    </row>
    <row r="28" spans="2:15">
      <c r="B28" t="s">
        <v>2132</v>
      </c>
      <c r="C28" t="s">
        <v>2133</v>
      </c>
      <c r="D28" t="s">
        <v>123</v>
      </c>
      <c r="E28" t="s">
        <v>1051</v>
      </c>
      <c r="F28" t="s">
        <v>1026</v>
      </c>
      <c r="G28" t="s">
        <v>212</v>
      </c>
      <c r="H28" t="s">
        <v>213</v>
      </c>
      <c r="I28" t="s">
        <v>106</v>
      </c>
      <c r="J28" s="78">
        <v>178.41</v>
      </c>
      <c r="K28" s="78">
        <v>129799</v>
      </c>
      <c r="L28" s="78">
        <v>802.63685618939996</v>
      </c>
      <c r="M28" s="79">
        <v>0</v>
      </c>
      <c r="N28" s="79">
        <v>0.1032</v>
      </c>
      <c r="O28" s="79">
        <v>5.4999999999999997E-3</v>
      </c>
    </row>
    <row r="29" spans="2:15">
      <c r="B29" t="s">
        <v>2134</v>
      </c>
      <c r="C29" t="s">
        <v>2135</v>
      </c>
      <c r="D29" t="s">
        <v>123</v>
      </c>
      <c r="E29" t="s">
        <v>2136</v>
      </c>
      <c r="F29" t="s">
        <v>1026</v>
      </c>
      <c r="G29" t="s">
        <v>212</v>
      </c>
      <c r="H29" t="s">
        <v>213</v>
      </c>
      <c r="I29" t="s">
        <v>106</v>
      </c>
      <c r="J29" s="78">
        <v>5660.44</v>
      </c>
      <c r="K29" s="78">
        <v>1364</v>
      </c>
      <c r="L29" s="78">
        <v>267.60431994560003</v>
      </c>
      <c r="M29" s="79">
        <v>0</v>
      </c>
      <c r="N29" s="79">
        <v>3.44E-2</v>
      </c>
      <c r="O29" s="79">
        <v>1.8E-3</v>
      </c>
    </row>
    <row r="30" spans="2:15">
      <c r="B30" t="s">
        <v>2137</v>
      </c>
      <c r="C30" t="s">
        <v>2138</v>
      </c>
      <c r="D30" t="s">
        <v>123</v>
      </c>
      <c r="E30" t="s">
        <v>2139</v>
      </c>
      <c r="F30" t="s">
        <v>1026</v>
      </c>
      <c r="G30" t="s">
        <v>212</v>
      </c>
      <c r="H30" t="s">
        <v>213</v>
      </c>
      <c r="I30" t="s">
        <v>106</v>
      </c>
      <c r="J30" s="78">
        <v>755.71</v>
      </c>
      <c r="K30" s="78">
        <v>12559</v>
      </c>
      <c r="L30" s="78">
        <v>328.95673910739998</v>
      </c>
      <c r="M30" s="79">
        <v>0</v>
      </c>
      <c r="N30" s="79">
        <v>4.2299999999999997E-2</v>
      </c>
      <c r="O30" s="79">
        <v>2.2000000000000001E-3</v>
      </c>
    </row>
    <row r="31" spans="2:15">
      <c r="B31" t="s">
        <v>2140</v>
      </c>
      <c r="C31" t="s">
        <v>2141</v>
      </c>
      <c r="D31" t="s">
        <v>123</v>
      </c>
      <c r="E31" t="s">
        <v>2142</v>
      </c>
      <c r="F31" t="s">
        <v>1026</v>
      </c>
      <c r="G31" t="s">
        <v>212</v>
      </c>
      <c r="H31" t="s">
        <v>213</v>
      </c>
      <c r="I31" t="s">
        <v>106</v>
      </c>
      <c r="J31" s="78">
        <v>5.83</v>
      </c>
      <c r="K31" s="78">
        <v>1120498</v>
      </c>
      <c r="L31" s="78">
        <v>226.41656576439999</v>
      </c>
      <c r="M31" s="79">
        <v>0</v>
      </c>
      <c r="N31" s="79">
        <v>2.9100000000000001E-2</v>
      </c>
      <c r="O31" s="79">
        <v>1.5E-3</v>
      </c>
    </row>
    <row r="32" spans="2:15">
      <c r="B32" t="s">
        <v>2143</v>
      </c>
      <c r="C32" t="s">
        <v>2144</v>
      </c>
      <c r="D32" t="s">
        <v>123</v>
      </c>
      <c r="E32" t="s">
        <v>1143</v>
      </c>
      <c r="F32" t="s">
        <v>1026</v>
      </c>
      <c r="G32" t="s">
        <v>212</v>
      </c>
      <c r="H32" t="s">
        <v>213</v>
      </c>
      <c r="I32" t="s">
        <v>113</v>
      </c>
      <c r="J32" s="78">
        <v>91.24</v>
      </c>
      <c r="K32" s="78">
        <v>111187</v>
      </c>
      <c r="L32" s="78">
        <v>431.56576267707999</v>
      </c>
      <c r="M32" s="79">
        <v>0</v>
      </c>
      <c r="N32" s="79">
        <v>5.5500000000000001E-2</v>
      </c>
      <c r="O32" s="79">
        <v>2.8999999999999998E-3</v>
      </c>
    </row>
    <row r="33" spans="2:15">
      <c r="B33" t="s">
        <v>2145</v>
      </c>
      <c r="C33" t="s">
        <v>2146</v>
      </c>
      <c r="D33" t="s">
        <v>123</v>
      </c>
      <c r="E33" t="s">
        <v>1143</v>
      </c>
      <c r="F33" t="s">
        <v>1026</v>
      </c>
      <c r="G33" t="s">
        <v>212</v>
      </c>
      <c r="H33" t="s">
        <v>213</v>
      </c>
      <c r="I33" t="s">
        <v>110</v>
      </c>
      <c r="J33" s="78">
        <v>57.45</v>
      </c>
      <c r="K33" s="78">
        <v>181248</v>
      </c>
      <c r="L33" s="78">
        <v>404.30422241280002</v>
      </c>
      <c r="M33" s="79">
        <v>0</v>
      </c>
      <c r="N33" s="79">
        <v>5.1999999999999998E-2</v>
      </c>
      <c r="O33" s="79">
        <v>2.8E-3</v>
      </c>
    </row>
    <row r="34" spans="2:15">
      <c r="B34" t="s">
        <v>2147</v>
      </c>
      <c r="C34" t="s">
        <v>2148</v>
      </c>
      <c r="D34" t="s">
        <v>123</v>
      </c>
      <c r="E34" t="s">
        <v>2149</v>
      </c>
      <c r="F34" t="s">
        <v>1026</v>
      </c>
      <c r="G34" t="s">
        <v>212</v>
      </c>
      <c r="H34" t="s">
        <v>213</v>
      </c>
      <c r="I34" t="s">
        <v>106</v>
      </c>
      <c r="J34" s="78">
        <v>113.72</v>
      </c>
      <c r="K34" s="78">
        <v>91233</v>
      </c>
      <c r="L34" s="78">
        <v>359.59808090159999</v>
      </c>
      <c r="M34" s="79">
        <v>0</v>
      </c>
      <c r="N34" s="79">
        <v>4.6300000000000001E-2</v>
      </c>
      <c r="O34" s="79">
        <v>2.3999999999999998E-3</v>
      </c>
    </row>
    <row r="35" spans="2:15">
      <c r="B35" t="s">
        <v>2150</v>
      </c>
      <c r="C35" t="s">
        <v>2151</v>
      </c>
      <c r="D35" t="s">
        <v>123</v>
      </c>
      <c r="E35" t="s">
        <v>2152</v>
      </c>
      <c r="F35" t="s">
        <v>1026</v>
      </c>
      <c r="G35" t="s">
        <v>212</v>
      </c>
      <c r="H35" t="s">
        <v>213</v>
      </c>
      <c r="I35" t="s">
        <v>106</v>
      </c>
      <c r="J35" s="78">
        <v>318.61</v>
      </c>
      <c r="K35" s="78">
        <v>29775.27</v>
      </c>
      <c r="L35" s="78">
        <v>328.80897953110201</v>
      </c>
      <c r="M35" s="79">
        <v>0</v>
      </c>
      <c r="N35" s="79">
        <v>4.2299999999999997E-2</v>
      </c>
      <c r="O35" s="79">
        <v>2.2000000000000001E-3</v>
      </c>
    </row>
    <row r="36" spans="2:15">
      <c r="B36" t="s">
        <v>2153</v>
      </c>
      <c r="C36" t="s">
        <v>2154</v>
      </c>
      <c r="D36" t="s">
        <v>123</v>
      </c>
      <c r="E36" t="s">
        <v>2155</v>
      </c>
      <c r="F36" t="s">
        <v>1026</v>
      </c>
      <c r="G36" t="s">
        <v>212</v>
      </c>
      <c r="H36" t="s">
        <v>213</v>
      </c>
      <c r="I36" t="s">
        <v>106</v>
      </c>
      <c r="J36" s="78">
        <v>2536.59</v>
      </c>
      <c r="K36" s="78">
        <v>1644</v>
      </c>
      <c r="L36" s="78">
        <v>144.5375362536</v>
      </c>
      <c r="M36" s="79">
        <v>0</v>
      </c>
      <c r="N36" s="79">
        <v>1.8599999999999998E-2</v>
      </c>
      <c r="O36" s="79">
        <v>1E-3</v>
      </c>
    </row>
    <row r="37" spans="2:15">
      <c r="B37" t="s">
        <v>2156</v>
      </c>
      <c r="C37" t="s">
        <v>2157</v>
      </c>
      <c r="D37" t="s">
        <v>123</v>
      </c>
      <c r="E37" t="s">
        <v>2158</v>
      </c>
      <c r="F37" t="s">
        <v>1152</v>
      </c>
      <c r="G37" t="s">
        <v>212</v>
      </c>
      <c r="H37" t="s">
        <v>213</v>
      </c>
      <c r="I37" t="s">
        <v>106</v>
      </c>
      <c r="J37" s="78">
        <v>49.38</v>
      </c>
      <c r="K37" s="78">
        <v>187905</v>
      </c>
      <c r="L37" s="78">
        <v>321.601436874</v>
      </c>
      <c r="M37" s="79">
        <v>0</v>
      </c>
      <c r="N37" s="79">
        <v>4.1399999999999999E-2</v>
      </c>
      <c r="O37" s="79">
        <v>2.2000000000000001E-3</v>
      </c>
    </row>
    <row r="38" spans="2:15">
      <c r="B38" t="s">
        <v>2159</v>
      </c>
      <c r="C38" t="s">
        <v>2160</v>
      </c>
      <c r="D38" t="s">
        <v>123</v>
      </c>
      <c r="E38" t="s">
        <v>1143</v>
      </c>
      <c r="F38" t="s">
        <v>1026</v>
      </c>
      <c r="G38" t="s">
        <v>212</v>
      </c>
      <c r="H38" t="s">
        <v>213</v>
      </c>
      <c r="I38" t="s">
        <v>110</v>
      </c>
      <c r="J38" s="78">
        <v>598.02</v>
      </c>
      <c r="K38" s="78">
        <v>9167</v>
      </c>
      <c r="L38" s="78">
        <v>212.85701177351999</v>
      </c>
      <c r="M38" s="79">
        <v>0</v>
      </c>
      <c r="N38" s="79">
        <v>2.7400000000000001E-2</v>
      </c>
      <c r="O38" s="79">
        <v>1.4E-3</v>
      </c>
    </row>
    <row r="39" spans="2:15">
      <c r="B39" s="80" t="s">
        <v>92</v>
      </c>
      <c r="C39" s="16"/>
      <c r="D39" s="16"/>
      <c r="E39" s="16"/>
      <c r="J39" s="82">
        <v>19781.2</v>
      </c>
      <c r="L39" s="82">
        <v>3180.5435653532109</v>
      </c>
      <c r="N39" s="81">
        <v>0.40910000000000002</v>
      </c>
      <c r="O39" s="81">
        <v>2.1700000000000001E-2</v>
      </c>
    </row>
    <row r="40" spans="2:15">
      <c r="B40" t="s">
        <v>2161</v>
      </c>
      <c r="C40" t="s">
        <v>2162</v>
      </c>
      <c r="D40" t="s">
        <v>123</v>
      </c>
      <c r="E40" t="s">
        <v>1750</v>
      </c>
      <c r="F40" t="s">
        <v>1026</v>
      </c>
      <c r="G40" t="s">
        <v>212</v>
      </c>
      <c r="H40" t="s">
        <v>213</v>
      </c>
      <c r="I40" t="s">
        <v>106</v>
      </c>
      <c r="J40" s="78">
        <v>11657.67</v>
      </c>
      <c r="K40" s="78">
        <v>1403.8</v>
      </c>
      <c r="L40" s="78">
        <v>567.21218748035994</v>
      </c>
      <c r="M40" s="79">
        <v>0</v>
      </c>
      <c r="N40" s="79">
        <v>7.2999999999999995E-2</v>
      </c>
      <c r="O40" s="79">
        <v>3.8999999999999998E-3</v>
      </c>
    </row>
    <row r="41" spans="2:15">
      <c r="B41" t="s">
        <v>2163</v>
      </c>
      <c r="C41" t="s">
        <v>2164</v>
      </c>
      <c r="D41" t="s">
        <v>123</v>
      </c>
      <c r="E41" t="s">
        <v>2165</v>
      </c>
      <c r="F41" t="s">
        <v>1026</v>
      </c>
      <c r="G41" t="s">
        <v>212</v>
      </c>
      <c r="H41" t="s">
        <v>213</v>
      </c>
      <c r="I41" t="s">
        <v>113</v>
      </c>
      <c r="J41" s="78">
        <v>1315.66</v>
      </c>
      <c r="K41" s="78">
        <v>13775.130000000003</v>
      </c>
      <c r="L41" s="78">
        <v>770.98702916046796</v>
      </c>
      <c r="M41" s="79">
        <v>0</v>
      </c>
      <c r="N41" s="79">
        <v>9.9199999999999997E-2</v>
      </c>
      <c r="O41" s="79">
        <v>5.3E-3</v>
      </c>
    </row>
    <row r="42" spans="2:15">
      <c r="B42" t="s">
        <v>2166</v>
      </c>
      <c r="C42" t="s">
        <v>2167</v>
      </c>
      <c r="D42" t="s">
        <v>123</v>
      </c>
      <c r="E42" t="s">
        <v>2168</v>
      </c>
      <c r="F42" t="s">
        <v>1939</v>
      </c>
      <c r="G42" t="s">
        <v>212</v>
      </c>
      <c r="H42" t="s">
        <v>213</v>
      </c>
      <c r="I42" t="s">
        <v>110</v>
      </c>
      <c r="J42" s="78">
        <v>600.16</v>
      </c>
      <c r="K42" s="78">
        <v>3047</v>
      </c>
      <c r="L42" s="78">
        <v>71.004279026559999</v>
      </c>
      <c r="M42" s="79">
        <v>0</v>
      </c>
      <c r="N42" s="79">
        <v>9.1000000000000004E-3</v>
      </c>
      <c r="O42" s="79">
        <v>5.0000000000000001E-4</v>
      </c>
    </row>
    <row r="43" spans="2:15">
      <c r="B43" t="s">
        <v>2169</v>
      </c>
      <c r="C43" t="s">
        <v>2170</v>
      </c>
      <c r="D43" t="s">
        <v>123</v>
      </c>
      <c r="E43" t="s">
        <v>2168</v>
      </c>
      <c r="F43" t="s">
        <v>1026</v>
      </c>
      <c r="G43" t="s">
        <v>212</v>
      </c>
      <c r="H43" t="s">
        <v>213</v>
      </c>
      <c r="I43" t="s">
        <v>202</v>
      </c>
      <c r="J43" s="78">
        <v>2319.48</v>
      </c>
      <c r="K43" s="78">
        <v>153100</v>
      </c>
      <c r="L43" s="78">
        <v>114.25030859124</v>
      </c>
      <c r="M43" s="79">
        <v>0</v>
      </c>
      <c r="N43" s="79">
        <v>1.47E-2</v>
      </c>
      <c r="O43" s="79">
        <v>8.0000000000000004E-4</v>
      </c>
    </row>
    <row r="44" spans="2:15">
      <c r="B44" t="s">
        <v>2171</v>
      </c>
      <c r="C44" t="s">
        <v>2172</v>
      </c>
      <c r="D44" t="s">
        <v>123</v>
      </c>
      <c r="E44" t="s">
        <v>2173</v>
      </c>
      <c r="F44" t="s">
        <v>1963</v>
      </c>
      <c r="G44" t="s">
        <v>212</v>
      </c>
      <c r="H44" t="s">
        <v>213</v>
      </c>
      <c r="I44" t="s">
        <v>106</v>
      </c>
      <c r="J44" s="78">
        <v>1635.16</v>
      </c>
      <c r="K44" s="78">
        <v>13509</v>
      </c>
      <c r="L44" s="78">
        <v>765.61778741039996</v>
      </c>
      <c r="M44" s="79">
        <v>0</v>
      </c>
      <c r="N44" s="79">
        <v>9.8500000000000004E-2</v>
      </c>
      <c r="O44" s="79">
        <v>5.1999999999999998E-3</v>
      </c>
    </row>
    <row r="45" spans="2:15">
      <c r="B45" t="s">
        <v>2174</v>
      </c>
      <c r="C45" t="s">
        <v>2175</v>
      </c>
      <c r="D45" t="s">
        <v>123</v>
      </c>
      <c r="E45" t="s">
        <v>2176</v>
      </c>
      <c r="F45" t="s">
        <v>1026</v>
      </c>
      <c r="G45" t="s">
        <v>212</v>
      </c>
      <c r="H45" t="s">
        <v>213</v>
      </c>
      <c r="I45" t="s">
        <v>202</v>
      </c>
      <c r="J45" s="78">
        <v>302.64</v>
      </c>
      <c r="K45" s="78">
        <v>1167895.9999999979</v>
      </c>
      <c r="L45" s="78">
        <v>113.716126579411</v>
      </c>
      <c r="M45" s="79">
        <v>0</v>
      </c>
      <c r="N45" s="79">
        <v>1.46E-2</v>
      </c>
      <c r="O45" s="79">
        <v>8.0000000000000004E-4</v>
      </c>
    </row>
    <row r="46" spans="2:15">
      <c r="B46" t="s">
        <v>2177</v>
      </c>
      <c r="C46" t="s">
        <v>2178</v>
      </c>
      <c r="D46" t="s">
        <v>123</v>
      </c>
      <c r="E46" t="s">
        <v>2074</v>
      </c>
      <c r="F46" t="s">
        <v>1026</v>
      </c>
      <c r="G46" t="s">
        <v>212</v>
      </c>
      <c r="H46" t="s">
        <v>213</v>
      </c>
      <c r="I46" t="s">
        <v>106</v>
      </c>
      <c r="J46" s="78">
        <v>1950.43</v>
      </c>
      <c r="K46" s="78">
        <v>11504.94</v>
      </c>
      <c r="L46" s="78">
        <v>777.75584710477199</v>
      </c>
      <c r="M46" s="79">
        <v>0</v>
      </c>
      <c r="N46" s="79">
        <v>0.1</v>
      </c>
      <c r="O46" s="79">
        <v>5.3E-3</v>
      </c>
    </row>
    <row r="47" spans="2:15">
      <c r="B47" s="80" t="s">
        <v>986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212</v>
      </c>
      <c r="C48" t="s">
        <v>212</v>
      </c>
      <c r="D48" s="16"/>
      <c r="E48" s="16"/>
      <c r="F48" t="s">
        <v>212</v>
      </c>
      <c r="G48" t="s">
        <v>212</v>
      </c>
      <c r="I48" t="s">
        <v>212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228</v>
      </c>
      <c r="C49" s="16"/>
      <c r="D49" s="16"/>
      <c r="E49" s="16"/>
    </row>
    <row r="50" spans="2:5">
      <c r="B50" t="s">
        <v>344</v>
      </c>
      <c r="C50" s="16"/>
      <c r="D50" s="16"/>
      <c r="E50" s="16"/>
    </row>
    <row r="51" spans="2:5">
      <c r="B51" t="s">
        <v>345</v>
      </c>
      <c r="C51" s="16"/>
      <c r="D51" s="16"/>
      <c r="E51" s="16"/>
    </row>
    <row r="52" spans="2:5">
      <c r="B52" t="s">
        <v>346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2853</v>
      </c>
    </row>
    <row r="3" spans="2:60" s="1" customFormat="1">
      <c r="B3" s="2" t="s">
        <v>2</v>
      </c>
      <c r="C3" s="84" t="s">
        <v>2854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1156.6199999999999</v>
      </c>
      <c r="H11" s="7"/>
      <c r="I11" s="76">
        <v>5.2357906467064801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887.64</v>
      </c>
      <c r="I12" s="82">
        <v>4.2225034800000003</v>
      </c>
      <c r="K12" s="81">
        <v>0.80649999999999999</v>
      </c>
      <c r="L12" s="81">
        <v>0</v>
      </c>
    </row>
    <row r="13" spans="2:60">
      <c r="B13" s="80" t="s">
        <v>2179</v>
      </c>
      <c r="D13" s="16"/>
      <c r="E13" s="16"/>
      <c r="G13" s="82">
        <v>887.64</v>
      </c>
      <c r="I13" s="82">
        <v>4.2225034800000003</v>
      </c>
      <c r="K13" s="81">
        <v>0.80649999999999999</v>
      </c>
      <c r="L13" s="81">
        <v>0</v>
      </c>
    </row>
    <row r="14" spans="2:60">
      <c r="B14" t="s">
        <v>2180</v>
      </c>
      <c r="C14" t="s">
        <v>2181</v>
      </c>
      <c r="D14" t="s">
        <v>100</v>
      </c>
      <c r="E14" t="s">
        <v>125</v>
      </c>
      <c r="F14" t="s">
        <v>102</v>
      </c>
      <c r="G14" s="78">
        <v>887.64</v>
      </c>
      <c r="H14" s="78">
        <v>475.7</v>
      </c>
      <c r="I14" s="78">
        <v>4.2225034800000003</v>
      </c>
      <c r="J14" s="79">
        <v>1E-4</v>
      </c>
      <c r="K14" s="79">
        <v>0.80649999999999999</v>
      </c>
      <c r="L14" s="79">
        <v>0</v>
      </c>
    </row>
    <row r="15" spans="2:60">
      <c r="B15" s="80" t="s">
        <v>226</v>
      </c>
      <c r="D15" s="16"/>
      <c r="E15" s="16"/>
      <c r="G15" s="82">
        <v>268.98</v>
      </c>
      <c r="I15" s="82">
        <v>1.01328716670648</v>
      </c>
      <c r="K15" s="81">
        <v>0.19350000000000001</v>
      </c>
      <c r="L15" s="81">
        <v>0</v>
      </c>
    </row>
    <row r="16" spans="2:60">
      <c r="B16" s="80" t="s">
        <v>2182</v>
      </c>
      <c r="D16" s="16"/>
      <c r="E16" s="16"/>
      <c r="G16" s="82">
        <v>268.98</v>
      </c>
      <c r="I16" s="82">
        <v>1.01328716670648</v>
      </c>
      <c r="K16" s="81">
        <v>0.19350000000000001</v>
      </c>
      <c r="L16" s="81">
        <v>0</v>
      </c>
    </row>
    <row r="17" spans="2:12">
      <c r="B17" t="s">
        <v>2183</v>
      </c>
      <c r="C17" t="s">
        <v>2184</v>
      </c>
      <c r="D17" t="s">
        <v>998</v>
      </c>
      <c r="E17" t="s">
        <v>1382</v>
      </c>
      <c r="F17" t="s">
        <v>106</v>
      </c>
      <c r="G17" s="78">
        <v>268.98</v>
      </c>
      <c r="H17" s="78">
        <v>108.68859999999999</v>
      </c>
      <c r="I17" s="78">
        <v>1.01328716670648</v>
      </c>
      <c r="J17" s="79">
        <v>0</v>
      </c>
      <c r="K17" s="79">
        <v>0.19350000000000001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344</v>
      </c>
      <c r="D19" s="16"/>
      <c r="E19" s="16"/>
    </row>
    <row r="20" spans="2:12">
      <c r="B20" t="s">
        <v>345</v>
      </c>
      <c r="D20" s="16"/>
      <c r="E20" s="16"/>
    </row>
    <row r="21" spans="2:12">
      <c r="B21" t="s">
        <v>346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2020-08-23T10:26:14Z</dcterms:modified>
</cp:coreProperties>
</file>